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5月\"/>
    </mc:Choice>
  </mc:AlternateContent>
  <bookViews>
    <workbookView xWindow="1860" yWindow="0" windowWidth="27870" windowHeight="12045"/>
  </bookViews>
  <sheets>
    <sheet name="3-2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'3-2'!$A$7:$V$361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'3-2'!$A$2:$V$366</definedName>
    <definedName name="_xlnm.Print_Titles" localSheetId="0">'3-2'!$3:$7</definedName>
    <definedName name="_xlnm.Print_Titles">[2]乗用・ＲＶ車!$A$1:$IV$7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61" i="1" l="1"/>
  <c r="O361" i="1"/>
  <c r="V360" i="1"/>
  <c r="O360" i="1"/>
  <c r="V359" i="1"/>
  <c r="O359" i="1"/>
  <c r="V358" i="1"/>
  <c r="O358" i="1"/>
  <c r="V357" i="1"/>
  <c r="O357" i="1"/>
  <c r="V356" i="1"/>
  <c r="O356" i="1"/>
  <c r="V355" i="1"/>
  <c r="O355" i="1"/>
  <c r="V354" i="1"/>
  <c r="O354" i="1"/>
  <c r="V353" i="1"/>
  <c r="O353" i="1"/>
  <c r="V352" i="1"/>
  <c r="O352" i="1"/>
  <c r="V351" i="1"/>
  <c r="O351" i="1"/>
  <c r="V350" i="1"/>
  <c r="O350" i="1"/>
  <c r="V349" i="1"/>
  <c r="O349" i="1"/>
  <c r="V348" i="1"/>
  <c r="O348" i="1"/>
  <c r="V347" i="1"/>
  <c r="O347" i="1"/>
  <c r="V346" i="1"/>
  <c r="O346" i="1"/>
  <c r="V345" i="1"/>
  <c r="O345" i="1"/>
  <c r="V344" i="1"/>
  <c r="O344" i="1"/>
  <c r="V343" i="1"/>
  <c r="O343" i="1"/>
  <c r="V342" i="1"/>
  <c r="O342" i="1"/>
  <c r="V341" i="1"/>
  <c r="O341" i="1"/>
  <c r="V340" i="1"/>
  <c r="O340" i="1"/>
  <c r="V339" i="1"/>
  <c r="O339" i="1"/>
  <c r="V338" i="1"/>
  <c r="O338" i="1"/>
  <c r="V337" i="1"/>
  <c r="O337" i="1"/>
  <c r="V336" i="1"/>
  <c r="O336" i="1"/>
  <c r="V335" i="1"/>
  <c r="O335" i="1"/>
  <c r="V334" i="1"/>
  <c r="O334" i="1"/>
  <c r="V333" i="1"/>
  <c r="O333" i="1"/>
  <c r="V332" i="1"/>
  <c r="O332" i="1"/>
  <c r="V331" i="1"/>
  <c r="O331" i="1"/>
  <c r="V330" i="1"/>
  <c r="O330" i="1"/>
  <c r="V329" i="1"/>
  <c r="O329" i="1"/>
  <c r="V328" i="1"/>
  <c r="O328" i="1"/>
  <c r="V327" i="1"/>
  <c r="O327" i="1"/>
  <c r="V326" i="1"/>
  <c r="O326" i="1"/>
  <c r="V325" i="1"/>
  <c r="O325" i="1"/>
  <c r="V324" i="1"/>
  <c r="O324" i="1"/>
  <c r="V323" i="1"/>
  <c r="O323" i="1"/>
  <c r="V322" i="1"/>
  <c r="O322" i="1"/>
  <c r="V321" i="1"/>
  <c r="O321" i="1"/>
  <c r="V320" i="1"/>
  <c r="O320" i="1"/>
  <c r="V319" i="1"/>
  <c r="O319" i="1"/>
  <c r="V318" i="1"/>
  <c r="O318" i="1"/>
  <c r="V317" i="1"/>
  <c r="O317" i="1"/>
  <c r="V316" i="1"/>
  <c r="O316" i="1"/>
  <c r="V315" i="1"/>
  <c r="O315" i="1"/>
  <c r="V314" i="1"/>
  <c r="O314" i="1"/>
  <c r="V313" i="1"/>
  <c r="O313" i="1"/>
  <c r="V312" i="1"/>
  <c r="O312" i="1"/>
  <c r="V311" i="1"/>
  <c r="O311" i="1"/>
  <c r="V310" i="1"/>
  <c r="O310" i="1"/>
  <c r="V309" i="1"/>
  <c r="O309" i="1"/>
  <c r="V308" i="1"/>
  <c r="O308" i="1"/>
  <c r="V307" i="1"/>
  <c r="O307" i="1"/>
  <c r="V306" i="1"/>
  <c r="O306" i="1"/>
  <c r="V305" i="1"/>
  <c r="O305" i="1"/>
  <c r="V304" i="1"/>
  <c r="O304" i="1"/>
  <c r="V303" i="1"/>
  <c r="O303" i="1"/>
  <c r="V302" i="1"/>
  <c r="O302" i="1"/>
  <c r="V301" i="1"/>
  <c r="O301" i="1"/>
  <c r="V300" i="1"/>
  <c r="O300" i="1"/>
  <c r="V299" i="1"/>
  <c r="O299" i="1"/>
  <c r="V298" i="1"/>
  <c r="O298" i="1"/>
  <c r="V297" i="1"/>
  <c r="O297" i="1"/>
  <c r="V296" i="1"/>
  <c r="O296" i="1"/>
  <c r="V295" i="1"/>
  <c r="O295" i="1"/>
  <c r="V294" i="1"/>
  <c r="O294" i="1"/>
  <c r="V293" i="1"/>
  <c r="O293" i="1"/>
  <c r="V292" i="1"/>
  <c r="O292" i="1"/>
  <c r="V291" i="1"/>
  <c r="O291" i="1"/>
  <c r="V290" i="1"/>
  <c r="O290" i="1"/>
  <c r="V289" i="1"/>
  <c r="O289" i="1"/>
  <c r="V288" i="1"/>
  <c r="O288" i="1"/>
  <c r="V287" i="1"/>
  <c r="O287" i="1"/>
  <c r="V286" i="1"/>
  <c r="O286" i="1"/>
  <c r="V285" i="1"/>
  <c r="O285" i="1"/>
  <c r="V284" i="1"/>
  <c r="O284" i="1"/>
  <c r="V283" i="1"/>
  <c r="O283" i="1"/>
  <c r="V282" i="1"/>
  <c r="O282" i="1"/>
  <c r="V281" i="1"/>
  <c r="O281" i="1"/>
  <c r="V280" i="1"/>
  <c r="O280" i="1"/>
  <c r="V279" i="1"/>
  <c r="O279" i="1"/>
  <c r="V278" i="1"/>
  <c r="O278" i="1"/>
  <c r="V277" i="1"/>
  <c r="O277" i="1"/>
  <c r="V276" i="1"/>
  <c r="O276" i="1"/>
  <c r="V275" i="1"/>
  <c r="O275" i="1"/>
  <c r="V274" i="1"/>
  <c r="O274" i="1"/>
  <c r="V273" i="1"/>
  <c r="O273" i="1"/>
  <c r="V272" i="1"/>
  <c r="O272" i="1"/>
  <c r="V271" i="1"/>
  <c r="O271" i="1"/>
  <c r="V270" i="1"/>
  <c r="O270" i="1"/>
  <c r="V269" i="1"/>
  <c r="O269" i="1"/>
  <c r="V268" i="1"/>
  <c r="O268" i="1"/>
  <c r="V267" i="1"/>
  <c r="O267" i="1"/>
  <c r="V266" i="1"/>
  <c r="O266" i="1"/>
  <c r="V265" i="1"/>
  <c r="O265" i="1"/>
  <c r="V264" i="1"/>
  <c r="O264" i="1"/>
  <c r="V263" i="1"/>
  <c r="O263" i="1"/>
  <c r="V262" i="1"/>
  <c r="O262" i="1"/>
  <c r="V261" i="1"/>
  <c r="O261" i="1"/>
  <c r="V260" i="1"/>
  <c r="O260" i="1"/>
  <c r="V259" i="1"/>
  <c r="O259" i="1"/>
  <c r="V258" i="1"/>
  <c r="O258" i="1"/>
  <c r="V257" i="1"/>
  <c r="O257" i="1"/>
  <c r="V256" i="1"/>
  <c r="O256" i="1"/>
  <c r="V255" i="1"/>
  <c r="O255" i="1"/>
  <c r="V254" i="1"/>
  <c r="O254" i="1"/>
  <c r="V253" i="1"/>
  <c r="O253" i="1"/>
  <c r="V252" i="1"/>
  <c r="O252" i="1"/>
  <c r="V251" i="1"/>
  <c r="O251" i="1"/>
  <c r="V250" i="1"/>
  <c r="O250" i="1"/>
  <c r="V249" i="1"/>
  <c r="O249" i="1"/>
  <c r="V248" i="1"/>
  <c r="O248" i="1"/>
  <c r="V247" i="1"/>
  <c r="O247" i="1"/>
  <c r="V246" i="1"/>
  <c r="O246" i="1"/>
  <c r="V245" i="1"/>
  <c r="O245" i="1"/>
  <c r="V244" i="1"/>
  <c r="O244" i="1"/>
  <c r="V243" i="1"/>
  <c r="O243" i="1"/>
  <c r="V242" i="1"/>
  <c r="O242" i="1"/>
  <c r="V241" i="1"/>
  <c r="O241" i="1"/>
  <c r="V240" i="1"/>
  <c r="O240" i="1"/>
  <c r="V239" i="1"/>
  <c r="O239" i="1"/>
  <c r="V238" i="1"/>
  <c r="O238" i="1"/>
  <c r="V237" i="1"/>
  <c r="O237" i="1"/>
  <c r="V236" i="1"/>
  <c r="O236" i="1"/>
  <c r="V235" i="1"/>
  <c r="O235" i="1"/>
  <c r="V234" i="1"/>
  <c r="O234" i="1"/>
  <c r="V233" i="1"/>
  <c r="O233" i="1"/>
  <c r="V232" i="1"/>
  <c r="O232" i="1"/>
  <c r="V231" i="1"/>
  <c r="O231" i="1"/>
  <c r="V230" i="1"/>
  <c r="O230" i="1"/>
  <c r="V229" i="1"/>
  <c r="O229" i="1"/>
  <c r="V228" i="1"/>
  <c r="O228" i="1"/>
  <c r="V227" i="1"/>
  <c r="O227" i="1"/>
  <c r="V226" i="1"/>
  <c r="O226" i="1"/>
  <c r="V225" i="1"/>
  <c r="O225" i="1"/>
  <c r="V224" i="1"/>
  <c r="O224" i="1"/>
  <c r="V223" i="1"/>
  <c r="O223" i="1"/>
  <c r="V222" i="1"/>
  <c r="O222" i="1"/>
  <c r="V221" i="1"/>
  <c r="O221" i="1"/>
  <c r="V220" i="1"/>
  <c r="O220" i="1"/>
  <c r="V219" i="1"/>
  <c r="O219" i="1"/>
  <c r="V218" i="1"/>
  <c r="O218" i="1"/>
  <c r="V217" i="1"/>
  <c r="O217" i="1"/>
  <c r="V216" i="1"/>
  <c r="O216" i="1"/>
  <c r="V215" i="1"/>
  <c r="O215" i="1"/>
  <c r="V214" i="1"/>
  <c r="O214" i="1"/>
  <c r="V213" i="1"/>
  <c r="O213" i="1"/>
  <c r="V212" i="1"/>
  <c r="O212" i="1"/>
  <c r="V211" i="1"/>
  <c r="O211" i="1"/>
  <c r="V210" i="1"/>
  <c r="O210" i="1"/>
  <c r="V209" i="1"/>
  <c r="O209" i="1"/>
  <c r="V208" i="1"/>
  <c r="O208" i="1"/>
  <c r="V207" i="1"/>
  <c r="O207" i="1"/>
  <c r="V206" i="1"/>
  <c r="O206" i="1"/>
  <c r="V205" i="1"/>
  <c r="O205" i="1"/>
  <c r="V204" i="1"/>
  <c r="O204" i="1"/>
  <c r="V203" i="1"/>
  <c r="O203" i="1"/>
  <c r="V202" i="1"/>
  <c r="O202" i="1"/>
  <c r="V201" i="1"/>
  <c r="O201" i="1"/>
  <c r="V200" i="1"/>
  <c r="O200" i="1"/>
  <c r="V199" i="1"/>
  <c r="O199" i="1"/>
  <c r="V198" i="1"/>
  <c r="O198" i="1"/>
  <c r="V197" i="1"/>
  <c r="O197" i="1"/>
  <c r="V196" i="1"/>
  <c r="O196" i="1"/>
  <c r="V195" i="1"/>
  <c r="O195" i="1"/>
  <c r="V194" i="1"/>
  <c r="O194" i="1"/>
  <c r="V193" i="1"/>
  <c r="O193" i="1"/>
  <c r="V192" i="1"/>
  <c r="O192" i="1"/>
  <c r="V191" i="1"/>
  <c r="O191" i="1"/>
  <c r="V190" i="1"/>
  <c r="O190" i="1"/>
  <c r="V189" i="1"/>
  <c r="O189" i="1"/>
  <c r="V188" i="1"/>
  <c r="O188" i="1"/>
  <c r="V187" i="1"/>
  <c r="O187" i="1"/>
  <c r="V186" i="1"/>
  <c r="O186" i="1"/>
  <c r="V185" i="1"/>
  <c r="O185" i="1"/>
  <c r="V184" i="1"/>
  <c r="O184" i="1"/>
  <c r="V183" i="1"/>
  <c r="O183" i="1"/>
  <c r="V182" i="1"/>
  <c r="O182" i="1"/>
  <c r="V181" i="1"/>
  <c r="O181" i="1"/>
  <c r="V180" i="1"/>
  <c r="O180" i="1"/>
  <c r="V179" i="1"/>
  <c r="O179" i="1"/>
  <c r="V178" i="1"/>
  <c r="O178" i="1"/>
  <c r="V177" i="1"/>
  <c r="O177" i="1"/>
  <c r="V176" i="1"/>
  <c r="O176" i="1"/>
  <c r="V175" i="1"/>
  <c r="O175" i="1"/>
  <c r="V174" i="1"/>
  <c r="O174" i="1"/>
  <c r="V173" i="1"/>
  <c r="O173" i="1"/>
  <c r="V172" i="1"/>
  <c r="O172" i="1"/>
  <c r="V171" i="1"/>
  <c r="O171" i="1"/>
  <c r="V170" i="1"/>
  <c r="O170" i="1"/>
  <c r="V169" i="1"/>
  <c r="O169" i="1"/>
  <c r="V168" i="1"/>
  <c r="O168" i="1"/>
  <c r="V167" i="1"/>
  <c r="O167" i="1"/>
  <c r="V166" i="1"/>
  <c r="O166" i="1"/>
  <c r="V165" i="1"/>
  <c r="O165" i="1"/>
  <c r="V164" i="1"/>
  <c r="O164" i="1"/>
  <c r="V163" i="1"/>
  <c r="O163" i="1"/>
  <c r="V162" i="1"/>
  <c r="O162" i="1"/>
  <c r="V161" i="1"/>
  <c r="O161" i="1"/>
  <c r="V160" i="1"/>
  <c r="O160" i="1"/>
  <c r="V159" i="1"/>
  <c r="O159" i="1"/>
  <c r="V158" i="1"/>
  <c r="O158" i="1"/>
  <c r="V157" i="1"/>
  <c r="O157" i="1"/>
  <c r="V156" i="1"/>
  <c r="O156" i="1"/>
  <c r="V155" i="1"/>
  <c r="O155" i="1"/>
  <c r="V154" i="1"/>
  <c r="O154" i="1"/>
  <c r="V153" i="1"/>
  <c r="O153" i="1"/>
  <c r="V152" i="1"/>
  <c r="O152" i="1"/>
  <c r="V151" i="1"/>
  <c r="O151" i="1"/>
  <c r="V150" i="1"/>
  <c r="O150" i="1"/>
  <c r="V149" i="1"/>
  <c r="O149" i="1"/>
  <c r="V148" i="1"/>
  <c r="O148" i="1"/>
  <c r="V147" i="1"/>
  <c r="O147" i="1"/>
  <c r="V146" i="1"/>
  <c r="O146" i="1"/>
  <c r="V145" i="1"/>
  <c r="O145" i="1"/>
  <c r="V144" i="1"/>
  <c r="O144" i="1"/>
  <c r="V143" i="1"/>
  <c r="O143" i="1"/>
  <c r="V142" i="1"/>
  <c r="O142" i="1"/>
  <c r="V141" i="1"/>
  <c r="O141" i="1"/>
  <c r="V140" i="1"/>
  <c r="O140" i="1"/>
  <c r="V139" i="1"/>
  <c r="O139" i="1"/>
  <c r="V138" i="1"/>
  <c r="O138" i="1"/>
  <c r="V137" i="1"/>
  <c r="O137" i="1"/>
  <c r="V136" i="1"/>
  <c r="O136" i="1"/>
  <c r="V135" i="1"/>
  <c r="O135" i="1"/>
  <c r="V134" i="1"/>
  <c r="O134" i="1"/>
  <c r="V133" i="1"/>
  <c r="O133" i="1"/>
  <c r="V132" i="1"/>
  <c r="O132" i="1"/>
  <c r="V131" i="1"/>
  <c r="O131" i="1"/>
  <c r="V130" i="1"/>
  <c r="O130" i="1"/>
  <c r="V129" i="1"/>
  <c r="O129" i="1"/>
  <c r="V128" i="1"/>
  <c r="O128" i="1"/>
  <c r="V127" i="1"/>
  <c r="O127" i="1"/>
  <c r="V126" i="1"/>
  <c r="O126" i="1"/>
  <c r="V125" i="1"/>
  <c r="O125" i="1"/>
  <c r="V124" i="1"/>
  <c r="O124" i="1"/>
  <c r="V123" i="1"/>
  <c r="O123" i="1"/>
  <c r="V122" i="1"/>
  <c r="O122" i="1"/>
  <c r="V121" i="1"/>
  <c r="O121" i="1"/>
  <c r="V120" i="1"/>
  <c r="O120" i="1"/>
  <c r="V119" i="1"/>
  <c r="O119" i="1"/>
  <c r="V118" i="1"/>
  <c r="O118" i="1"/>
  <c r="V117" i="1"/>
  <c r="O117" i="1"/>
  <c r="V116" i="1"/>
  <c r="O116" i="1"/>
  <c r="V115" i="1"/>
  <c r="O115" i="1"/>
  <c r="V114" i="1"/>
  <c r="O114" i="1"/>
  <c r="V113" i="1"/>
  <c r="O113" i="1"/>
  <c r="V112" i="1"/>
  <c r="O112" i="1"/>
  <c r="V111" i="1"/>
  <c r="O111" i="1"/>
  <c r="V110" i="1"/>
  <c r="O110" i="1"/>
  <c r="V109" i="1"/>
  <c r="O109" i="1"/>
  <c r="V108" i="1"/>
  <c r="O108" i="1"/>
  <c r="V107" i="1"/>
  <c r="O107" i="1"/>
  <c r="V106" i="1"/>
  <c r="O106" i="1"/>
  <c r="V105" i="1"/>
  <c r="O105" i="1"/>
  <c r="V104" i="1"/>
  <c r="O104" i="1"/>
  <c r="V103" i="1"/>
  <c r="O103" i="1"/>
  <c r="V102" i="1"/>
  <c r="O102" i="1"/>
  <c r="V101" i="1"/>
  <c r="O101" i="1"/>
  <c r="V100" i="1"/>
  <c r="O100" i="1"/>
  <c r="V99" i="1"/>
  <c r="O99" i="1"/>
  <c r="V98" i="1"/>
  <c r="O98" i="1"/>
  <c r="V97" i="1"/>
  <c r="O97" i="1"/>
  <c r="V96" i="1"/>
  <c r="O96" i="1"/>
  <c r="V95" i="1"/>
  <c r="O95" i="1"/>
  <c r="V94" i="1"/>
  <c r="O94" i="1"/>
  <c r="V93" i="1"/>
  <c r="O93" i="1"/>
  <c r="V92" i="1"/>
  <c r="O92" i="1"/>
  <c r="V91" i="1"/>
  <c r="O91" i="1"/>
  <c r="V90" i="1"/>
  <c r="O90" i="1"/>
  <c r="V89" i="1"/>
  <c r="O89" i="1"/>
  <c r="V88" i="1"/>
  <c r="O88" i="1"/>
  <c r="V87" i="1"/>
  <c r="O87" i="1"/>
  <c r="V86" i="1"/>
  <c r="O86" i="1"/>
  <c r="V85" i="1"/>
  <c r="O85" i="1"/>
  <c r="V84" i="1"/>
  <c r="O84" i="1"/>
  <c r="V83" i="1"/>
  <c r="O83" i="1"/>
  <c r="V82" i="1"/>
  <c r="O82" i="1"/>
  <c r="V81" i="1"/>
  <c r="O81" i="1"/>
  <c r="V80" i="1"/>
  <c r="O80" i="1"/>
  <c r="V79" i="1"/>
  <c r="O79" i="1"/>
  <c r="V78" i="1"/>
  <c r="O78" i="1"/>
  <c r="V77" i="1"/>
  <c r="O77" i="1"/>
  <c r="V76" i="1"/>
  <c r="O76" i="1"/>
  <c r="V75" i="1"/>
  <c r="O75" i="1"/>
  <c r="V74" i="1"/>
  <c r="O74" i="1"/>
  <c r="V73" i="1"/>
  <c r="O73" i="1"/>
  <c r="V72" i="1"/>
  <c r="O72" i="1"/>
  <c r="V71" i="1"/>
  <c r="O71" i="1"/>
  <c r="V70" i="1"/>
  <c r="O70" i="1"/>
  <c r="V69" i="1"/>
  <c r="O69" i="1"/>
  <c r="V68" i="1"/>
  <c r="O68" i="1"/>
  <c r="V67" i="1"/>
  <c r="O67" i="1"/>
  <c r="V66" i="1"/>
  <c r="O66" i="1"/>
  <c r="V65" i="1"/>
  <c r="O65" i="1"/>
  <c r="V64" i="1"/>
  <c r="O64" i="1"/>
  <c r="V63" i="1"/>
  <c r="O63" i="1"/>
  <c r="V62" i="1"/>
  <c r="O62" i="1"/>
  <c r="V61" i="1"/>
  <c r="O61" i="1"/>
  <c r="V60" i="1"/>
  <c r="O60" i="1"/>
  <c r="V59" i="1"/>
  <c r="O59" i="1"/>
  <c r="V58" i="1"/>
  <c r="O58" i="1"/>
  <c r="V57" i="1"/>
  <c r="O57" i="1"/>
  <c r="V56" i="1"/>
  <c r="O56" i="1"/>
  <c r="V55" i="1"/>
  <c r="O55" i="1"/>
  <c r="V54" i="1"/>
  <c r="O54" i="1"/>
  <c r="V53" i="1"/>
  <c r="O53" i="1"/>
  <c r="V52" i="1"/>
  <c r="O52" i="1"/>
  <c r="V51" i="1"/>
  <c r="O51" i="1"/>
  <c r="V50" i="1"/>
  <c r="O50" i="1"/>
  <c r="V49" i="1"/>
  <c r="O49" i="1"/>
  <c r="V48" i="1"/>
  <c r="O48" i="1"/>
  <c r="V47" i="1"/>
  <c r="O47" i="1"/>
  <c r="V46" i="1"/>
  <c r="O46" i="1"/>
  <c r="V45" i="1"/>
  <c r="O45" i="1"/>
  <c r="V44" i="1"/>
  <c r="O44" i="1"/>
  <c r="V43" i="1"/>
  <c r="O43" i="1"/>
  <c r="V42" i="1"/>
  <c r="O42" i="1"/>
  <c r="V41" i="1"/>
  <c r="O41" i="1"/>
  <c r="V40" i="1"/>
  <c r="O40" i="1"/>
  <c r="V39" i="1"/>
  <c r="O39" i="1"/>
  <c r="V38" i="1"/>
  <c r="O38" i="1"/>
  <c r="V37" i="1"/>
  <c r="O37" i="1"/>
  <c r="V36" i="1"/>
  <c r="O36" i="1"/>
  <c r="V35" i="1"/>
  <c r="O35" i="1"/>
  <c r="V34" i="1"/>
  <c r="O34" i="1"/>
  <c r="V33" i="1"/>
  <c r="O33" i="1"/>
  <c r="V32" i="1"/>
  <c r="O32" i="1"/>
  <c r="V31" i="1"/>
  <c r="O31" i="1"/>
  <c r="V30" i="1"/>
  <c r="O30" i="1"/>
  <c r="V29" i="1"/>
  <c r="O29" i="1"/>
  <c r="V28" i="1"/>
  <c r="O28" i="1"/>
  <c r="V27" i="1"/>
  <c r="O27" i="1"/>
  <c r="V26" i="1"/>
  <c r="O26" i="1"/>
  <c r="V25" i="1"/>
  <c r="O25" i="1"/>
  <c r="V24" i="1"/>
  <c r="O24" i="1"/>
  <c r="V23" i="1"/>
  <c r="O23" i="1"/>
  <c r="V22" i="1"/>
  <c r="O22" i="1"/>
  <c r="V21" i="1"/>
  <c r="O21" i="1"/>
  <c r="V20" i="1"/>
  <c r="O20" i="1"/>
  <c r="V19" i="1"/>
  <c r="O19" i="1"/>
  <c r="V18" i="1"/>
  <c r="O18" i="1"/>
  <c r="V17" i="1"/>
  <c r="O17" i="1"/>
  <c r="V16" i="1"/>
  <c r="O16" i="1"/>
  <c r="V15" i="1"/>
  <c r="O15" i="1"/>
  <c r="V14" i="1"/>
  <c r="O14" i="1"/>
  <c r="V13" i="1"/>
  <c r="O13" i="1"/>
  <c r="V12" i="1"/>
  <c r="O12" i="1"/>
  <c r="V11" i="1"/>
  <c r="O11" i="1"/>
  <c r="V10" i="1"/>
  <c r="O10" i="1"/>
  <c r="V9" i="1"/>
  <c r="O9" i="1"/>
  <c r="V8" i="1"/>
  <c r="O8" i="1"/>
</calcChain>
</file>

<file path=xl/sharedStrings.xml><?xml version="1.0" encoding="utf-8"?>
<sst xmlns="http://schemas.openxmlformats.org/spreadsheetml/2006/main" count="2864" uniqueCount="201">
  <si>
    <r>
      <rPr>
        <sz val="8"/>
        <rFont val="ＭＳ Ｐゴシック"/>
        <family val="3"/>
        <charset val="128"/>
      </rPr>
      <t>当該自動車の製造又は輸入の事業を行う者の氏名又は名称　　</t>
    </r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3"/>
  </si>
  <si>
    <r>
      <rPr>
        <sz val="8"/>
        <rFont val="ＭＳ Ｐゴシック"/>
        <family val="3"/>
        <charset val="128"/>
      </rPr>
      <t>日産自動車株式会社</t>
    </r>
    <phoneticPr fontId="3"/>
  </si>
  <si>
    <r>
      <rPr>
        <b/>
        <sz val="12"/>
        <rFont val="ＭＳ Ｐゴシック"/>
        <family val="3"/>
        <charset val="128"/>
      </rPr>
      <t>トラック等又はトラクタ</t>
    </r>
    <rPh sb="4" eb="5">
      <t>トウ</t>
    </rPh>
    <rPh sb="5" eb="6">
      <t>マタ</t>
    </rPh>
    <phoneticPr fontId="3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</si>
  <si>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年度）</t>
    </r>
    <rPh sb="0" eb="2">
      <t>モクヒョウ</t>
    </rPh>
    <rPh sb="2" eb="4">
      <t>ネンド</t>
    </rPh>
    <rPh sb="5" eb="7">
      <t>ヘイセイ</t>
    </rPh>
    <rPh sb="9" eb="11">
      <t>ネンド</t>
    </rPh>
    <phoneticPr fontId="3"/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</si>
  <si>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</si>
  <si>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最大積載量</t>
    </r>
    <rPh sb="0" eb="2">
      <t>サイダイ</t>
    </rPh>
    <rPh sb="2" eb="5">
      <t>セキサイリョウ</t>
    </rPh>
    <phoneticPr fontId="3"/>
  </si>
  <si>
    <r>
      <t>1km</t>
    </r>
    <r>
      <rPr>
        <sz val="8"/>
        <rFont val="ＭＳ Ｐゴシック"/>
        <family val="3"/>
        <charset val="128"/>
      </rPr>
      <t>走行</t>
    </r>
    <phoneticPr fontId="3"/>
  </si>
  <si>
    <r>
      <rPr>
        <sz val="8"/>
        <rFont val="ＭＳ Ｐゴシック"/>
        <family val="3"/>
        <charset val="128"/>
      </rPr>
      <t>主要</t>
    </r>
    <rPh sb="0" eb="2">
      <t>シュヨウ</t>
    </rPh>
    <phoneticPr fontId="3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</si>
  <si>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</si>
  <si>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3"/>
  </si>
  <si>
    <r>
      <rPr>
        <sz val="8"/>
        <rFont val="ＭＳ Ｐゴシック"/>
        <family val="3"/>
        <charset val="128"/>
      </rPr>
      <t>燃費</t>
    </r>
    <rPh sb="0" eb="2">
      <t>ネンピ</t>
    </rPh>
    <phoneticPr fontId="3"/>
  </si>
  <si>
    <r>
      <rPr>
        <sz val="8"/>
        <rFont val="ＭＳ Ｐゴシック"/>
        <family val="3"/>
        <charset val="128"/>
      </rPr>
      <t>総排</t>
    </r>
  </si>
  <si>
    <r>
      <rPr>
        <sz val="8"/>
        <rFont val="ＭＳ Ｐゴシック"/>
        <family val="3"/>
        <charset val="128"/>
      </rPr>
      <t>最大</t>
    </r>
    <rPh sb="0" eb="2">
      <t>サイダイ</t>
    </rPh>
    <phoneticPr fontId="3"/>
  </si>
  <si>
    <r>
      <rPr>
        <sz val="8"/>
        <rFont val="ＭＳ Ｐゴシック"/>
        <family val="3"/>
        <charset val="128"/>
      </rPr>
      <t>最高</t>
    </r>
    <rPh sb="0" eb="2">
      <t>サイコウ</t>
    </rPh>
    <phoneticPr fontId="3"/>
  </si>
  <si>
    <r>
      <rPr>
        <sz val="8"/>
        <rFont val="ＭＳ Ｐゴシック"/>
        <family val="3"/>
        <charset val="128"/>
      </rPr>
      <t>変速装置の</t>
    </r>
    <rPh sb="0" eb="2">
      <t>ヘンソク</t>
    </rPh>
    <rPh sb="2" eb="4">
      <t>ソウチ</t>
    </rPh>
    <phoneticPr fontId="3"/>
  </si>
  <si>
    <r>
      <t>(kg)</t>
    </r>
    <r>
      <rPr>
        <sz val="8"/>
        <rFont val="ＭＳ Ｐゴシック"/>
        <family val="3"/>
        <charset val="128"/>
      </rPr>
      <t>又は</t>
    </r>
    <phoneticPr fontId="3"/>
  </si>
  <si>
    <r>
      <rPr>
        <sz val="8"/>
        <rFont val="ＭＳ Ｐゴシック"/>
        <family val="3"/>
        <charset val="128"/>
      </rPr>
      <t>自動車</t>
    </r>
    <rPh sb="0" eb="3">
      <t>ジドウシャ</t>
    </rPh>
    <phoneticPr fontId="3"/>
  </si>
  <si>
    <r>
      <rPr>
        <sz val="8"/>
        <rFont val="ＭＳ Ｐゴシック"/>
        <family val="3"/>
        <charset val="128"/>
      </rPr>
      <t>燃費値</t>
    </r>
    <rPh sb="0" eb="2">
      <t>ネンピ</t>
    </rPh>
    <rPh sb="2" eb="3">
      <t>チ</t>
    </rPh>
    <phoneticPr fontId="3"/>
  </si>
  <si>
    <r>
      <rPr>
        <sz val="8"/>
        <rFont val="ＭＳ Ｐゴシック"/>
        <family val="3"/>
        <charset val="128"/>
      </rPr>
      <t>における</t>
    </r>
  </si>
  <si>
    <r>
      <rPr>
        <sz val="8"/>
        <rFont val="ＭＳ Ｐゴシック"/>
        <family val="3"/>
        <charset val="128"/>
      </rPr>
      <t>燃費</t>
    </r>
  </si>
  <si>
    <r>
      <rPr>
        <sz val="8"/>
        <rFont val="ＭＳ Ｐゴシック"/>
        <family val="3"/>
        <charset val="128"/>
      </rPr>
      <t>主要排</t>
    </r>
  </si>
  <si>
    <r>
      <rPr>
        <sz val="8"/>
        <rFont val="ＭＳ Ｐゴシック"/>
        <family val="3"/>
        <charset val="128"/>
      </rPr>
      <t>低排出</t>
    </r>
  </si>
  <si>
    <r>
      <rPr>
        <sz val="8"/>
        <rFont val="ＭＳ Ｐゴシック"/>
        <family val="3"/>
        <charset val="128"/>
      </rPr>
      <t>基準</t>
    </r>
    <rPh sb="0" eb="2">
      <t>キジュン</t>
    </rPh>
    <phoneticPr fontId="3"/>
  </si>
  <si>
    <r>
      <rPr>
        <sz val="8"/>
        <rFont val="ＭＳ Ｐゴシック"/>
        <family val="3"/>
        <charset val="128"/>
      </rPr>
      <t>車　名</t>
    </r>
    <rPh sb="0" eb="1">
      <t>クルマ</t>
    </rPh>
    <rPh sb="2" eb="3">
      <t>メイ</t>
    </rPh>
    <phoneticPr fontId="3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</si>
  <si>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</si>
  <si>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</si>
  <si>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気量</t>
    </r>
  </si>
  <si>
    <r>
      <rPr>
        <sz val="8"/>
        <rFont val="ＭＳ Ｐゴシック"/>
        <family val="3"/>
        <charset val="128"/>
      </rPr>
      <t>トルク</t>
    </r>
    <phoneticPr fontId="3"/>
  </si>
  <si>
    <r>
      <rPr>
        <sz val="8"/>
        <rFont val="ＭＳ Ｐゴシック"/>
        <family val="3"/>
        <charset val="128"/>
      </rPr>
      <t>出力</t>
    </r>
    <rPh sb="0" eb="2">
      <t>シュツリョク</t>
    </rPh>
    <phoneticPr fontId="3"/>
  </si>
  <si>
    <r>
      <rPr>
        <sz val="8"/>
        <rFont val="ＭＳ Ｐゴシック"/>
        <family val="3"/>
        <charset val="128"/>
      </rPr>
      <t>型式及び</t>
    </r>
    <rPh sb="0" eb="2">
      <t>カタシキ</t>
    </rPh>
    <rPh sb="2" eb="3">
      <t>オヨ</t>
    </rPh>
    <phoneticPr fontId="3"/>
  </si>
  <si>
    <r>
      <rPr>
        <sz val="8"/>
        <rFont val="ＭＳ Ｐゴシック"/>
        <family val="3"/>
        <charset val="128"/>
      </rPr>
      <t>車両重量</t>
    </r>
  </si>
  <si>
    <r>
      <rPr>
        <sz val="8"/>
        <rFont val="ＭＳ Ｐゴシック"/>
        <family val="3"/>
        <charset val="128"/>
      </rPr>
      <t>車両総重量</t>
    </r>
  </si>
  <si>
    <r>
      <rPr>
        <sz val="8"/>
        <rFont val="ＭＳ Ｐゴシック"/>
        <family val="3"/>
        <charset val="128"/>
      </rPr>
      <t>乗車定員</t>
    </r>
    <phoneticPr fontId="3"/>
  </si>
  <si>
    <r>
      <rPr>
        <sz val="8"/>
        <rFont val="ＭＳ Ｐゴシック"/>
        <family val="3"/>
        <charset val="128"/>
      </rPr>
      <t>の構造</t>
    </r>
    <rPh sb="1" eb="3">
      <t>コウゾウ</t>
    </rPh>
    <phoneticPr fontId="3"/>
  </si>
  <si>
    <r>
      <t>(km/L</t>
    </r>
    <r>
      <rPr>
        <sz val="8"/>
        <rFont val="ＭＳ Ｐゴシック"/>
        <family val="3"/>
        <charset val="128"/>
      </rPr>
      <t>）</t>
    </r>
    <phoneticPr fontId="3"/>
  </si>
  <si>
    <r>
      <t>CO2</t>
    </r>
    <r>
      <rPr>
        <sz val="8"/>
        <rFont val="ＭＳ Ｐゴシック"/>
        <family val="3"/>
        <charset val="128"/>
      </rPr>
      <t>排出量</t>
    </r>
    <phoneticPr fontId="3"/>
  </si>
  <si>
    <r>
      <rPr>
        <sz val="8"/>
        <rFont val="ＭＳ Ｐゴシック"/>
        <family val="3"/>
        <charset val="128"/>
      </rPr>
      <t>基準値</t>
    </r>
    <rPh sb="0" eb="3">
      <t>キジュンチ</t>
    </rPh>
    <phoneticPr fontId="3"/>
  </si>
  <si>
    <r>
      <rPr>
        <sz val="8"/>
        <rFont val="ＭＳ Ｐゴシック"/>
        <family val="3"/>
        <charset val="128"/>
      </rPr>
      <t>改善</t>
    </r>
    <rPh sb="0" eb="2">
      <t>カイゼン</t>
    </rPh>
    <phoneticPr fontId="3"/>
  </si>
  <si>
    <r>
      <rPr>
        <sz val="8"/>
        <rFont val="ＭＳ Ｐゴシック"/>
        <family val="3"/>
        <charset val="128"/>
      </rPr>
      <t>出ガス</t>
    </r>
  </si>
  <si>
    <r>
      <rPr>
        <sz val="8"/>
        <rFont val="ＭＳ Ｐゴシック"/>
        <family val="3"/>
        <charset val="128"/>
      </rPr>
      <t>車輪</t>
    </r>
    <rPh sb="0" eb="2">
      <t>シャリン</t>
    </rPh>
    <phoneticPr fontId="3"/>
  </si>
  <si>
    <r>
      <rPr>
        <sz val="8"/>
        <rFont val="ＭＳ Ｐゴシック"/>
        <family val="3"/>
        <charset val="128"/>
      </rPr>
      <t>その他</t>
    </r>
  </si>
  <si>
    <r>
      <rPr>
        <sz val="8"/>
        <rFont val="ＭＳ Ｐゴシック"/>
        <family val="3"/>
        <charset val="128"/>
      </rPr>
      <t>ガス認定</t>
    </r>
  </si>
  <si>
    <r>
      <rPr>
        <sz val="8"/>
        <rFont val="ＭＳ Ｐゴシック"/>
        <family val="3"/>
        <charset val="128"/>
      </rPr>
      <t>達成</t>
    </r>
    <rPh sb="0" eb="2">
      <t>タッセイ</t>
    </rPh>
    <phoneticPr fontId="3"/>
  </si>
  <si>
    <r>
      <t>(</t>
    </r>
    <r>
      <rPr>
        <sz val="8"/>
        <rFont val="ＭＳ Ｐゴシック"/>
        <family val="3"/>
        <charset val="128"/>
      </rPr>
      <t>Ｌ）</t>
    </r>
  </si>
  <si>
    <r>
      <rPr>
        <sz val="8"/>
        <rFont val="ＭＳ Ｐゴシック"/>
        <family val="3"/>
        <charset val="128"/>
      </rPr>
      <t>（</t>
    </r>
    <r>
      <rPr>
        <sz val="8"/>
        <rFont val="Arial"/>
        <family val="2"/>
      </rPr>
      <t>N-m</t>
    </r>
    <r>
      <rPr>
        <sz val="8"/>
        <rFont val="ＭＳ Ｐゴシック"/>
        <family val="3"/>
        <charset val="128"/>
      </rPr>
      <t>）</t>
    </r>
    <phoneticPr fontId="3"/>
  </si>
  <si>
    <r>
      <rPr>
        <sz val="8"/>
        <rFont val="ＭＳ Ｐゴシック"/>
        <family val="3"/>
        <charset val="128"/>
      </rPr>
      <t>（</t>
    </r>
    <r>
      <rPr>
        <sz val="8"/>
        <rFont val="Arial"/>
        <family val="2"/>
      </rPr>
      <t>kW</t>
    </r>
    <r>
      <rPr>
        <sz val="8"/>
        <rFont val="ＭＳ Ｐゴシック"/>
        <family val="3"/>
        <charset val="128"/>
      </rPr>
      <t>）</t>
    </r>
    <phoneticPr fontId="3"/>
  </si>
  <si>
    <r>
      <rPr>
        <sz val="8"/>
        <rFont val="ＭＳ Ｐゴシック"/>
        <family val="3"/>
        <charset val="128"/>
      </rPr>
      <t>変速段数</t>
    </r>
    <rPh sb="0" eb="2">
      <t>ヘンソク</t>
    </rPh>
    <rPh sb="2" eb="4">
      <t>ダンスウ</t>
    </rPh>
    <phoneticPr fontId="3"/>
  </si>
  <si>
    <t>(kg)</t>
  </si>
  <si>
    <r>
      <rPr>
        <sz val="8"/>
        <rFont val="ＭＳ Ｐゴシック"/>
        <family val="3"/>
        <charset val="128"/>
      </rPr>
      <t>（名）</t>
    </r>
    <rPh sb="1" eb="2">
      <t>メイ</t>
    </rPh>
    <phoneticPr fontId="3"/>
  </si>
  <si>
    <r>
      <rPr>
        <sz val="8"/>
        <rFont val="ＭＳ Ｐゴシック"/>
        <family val="3"/>
        <charset val="128"/>
      </rPr>
      <t>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phoneticPr fontId="3"/>
  </si>
  <si>
    <r>
      <rPr>
        <sz val="8"/>
        <rFont val="ＭＳ Ｐゴシック"/>
        <family val="3"/>
        <charset val="128"/>
      </rPr>
      <t>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phoneticPr fontId="3"/>
  </si>
  <si>
    <r>
      <rPr>
        <sz val="8"/>
        <rFont val="ＭＳ Ｐゴシック"/>
        <family val="3"/>
        <charset val="128"/>
      </rPr>
      <t>対策</t>
    </r>
    <rPh sb="0" eb="2">
      <t>タイサク</t>
    </rPh>
    <phoneticPr fontId="3"/>
  </si>
  <si>
    <r>
      <rPr>
        <sz val="8"/>
        <rFont val="ＭＳ Ｐゴシック"/>
        <family val="3"/>
        <charset val="128"/>
      </rPr>
      <t>対策</t>
    </r>
  </si>
  <si>
    <r>
      <rPr>
        <sz val="8"/>
        <rFont val="ＭＳ Ｐゴシック"/>
        <family val="3"/>
        <charset val="128"/>
      </rPr>
      <t>配列</t>
    </r>
    <rPh sb="0" eb="2">
      <t>ハイレツ</t>
    </rPh>
    <phoneticPr fontId="3"/>
  </si>
  <si>
    <r>
      <rPr>
        <sz val="8"/>
        <rFont val="ＭＳ Ｐゴシック"/>
        <family val="3"/>
        <charset val="128"/>
      </rPr>
      <t>レベル</t>
    </r>
  </si>
  <si>
    <r>
      <rPr>
        <sz val="8"/>
        <rFont val="ＭＳ Ｐゴシック"/>
        <family val="3"/>
        <charset val="128"/>
      </rPr>
      <t>レベル</t>
    </r>
    <phoneticPr fontId="3"/>
  </si>
  <si>
    <t>ニッサン</t>
  </si>
  <si>
    <t>※1</t>
  </si>
  <si>
    <t>アトラス</t>
    <phoneticPr fontId="3"/>
  </si>
  <si>
    <t>2TG-AJR88AF</t>
    <phoneticPr fontId="3"/>
  </si>
  <si>
    <t>4JZ1</t>
  </si>
  <si>
    <t>110</t>
  </si>
  <si>
    <t>9AT</t>
  </si>
  <si>
    <t>ﾄﾗｯｸ等</t>
  </si>
  <si>
    <t>I,P,FI,
TC,IC,D</t>
  </si>
  <si>
    <t>EGR,DF,SCR</t>
  </si>
  <si>
    <t>2-2D</t>
  </si>
  <si>
    <t>2TG-AJR88AF</t>
  </si>
  <si>
    <t>2-4D</t>
  </si>
  <si>
    <t>2TG-AJR88AM</t>
  </si>
  <si>
    <t>2TG-AKR88AC</t>
  </si>
  <si>
    <t>2TG-AKR88AF</t>
  </si>
  <si>
    <t>2TG-AKR88AM</t>
  </si>
  <si>
    <t>2TG-AKR88C</t>
  </si>
  <si>
    <t>2TG-ALR88AC</t>
  </si>
  <si>
    <t>375</t>
  </si>
  <si>
    <t>2TG-ALR88AM</t>
  </si>
  <si>
    <t>2TG-AMR88AC</t>
  </si>
  <si>
    <t>2TG-AMR88AM</t>
  </si>
  <si>
    <t>2TG-AMR88C</t>
  </si>
  <si>
    <t>2TG-AMR88M</t>
  </si>
  <si>
    <t>2TG-ANR88AC</t>
  </si>
  <si>
    <t>2TG-ANR88AM</t>
  </si>
  <si>
    <t>2TG-APR88AC</t>
  </si>
  <si>
    <t>430</t>
  </si>
  <si>
    <t>129</t>
  </si>
  <si>
    <t>2TG-APR88AM</t>
  </si>
  <si>
    <t>2RG-AHR88A</t>
    <phoneticPr fontId="3"/>
  </si>
  <si>
    <t>5MT</t>
    <phoneticPr fontId="3"/>
  </si>
  <si>
    <t>6MT</t>
    <phoneticPr fontId="3"/>
  </si>
  <si>
    <t>P,FI,TC,
IC,D</t>
  </si>
  <si>
    <t>2RG-AHR88AN</t>
    <phoneticPr fontId="3"/>
  </si>
  <si>
    <t>2RG-AHS88A</t>
    <phoneticPr fontId="3"/>
  </si>
  <si>
    <t>2D-4D</t>
    <phoneticPr fontId="3"/>
  </si>
  <si>
    <t>2D-2D</t>
    <phoneticPr fontId="3"/>
  </si>
  <si>
    <t>2RG-AHS88AN</t>
    <phoneticPr fontId="3"/>
  </si>
  <si>
    <t>2RG-AJR88A</t>
  </si>
  <si>
    <t>5MT</t>
  </si>
  <si>
    <t>2-2D</t>
    <phoneticPr fontId="3"/>
  </si>
  <si>
    <t>6MT</t>
  </si>
  <si>
    <t>2RG-AJR88AF</t>
  </si>
  <si>
    <t>2RG-AJR88AM</t>
  </si>
  <si>
    <t>2RG-AJR88AN</t>
  </si>
  <si>
    <t>2RG-AJR88N</t>
  </si>
  <si>
    <t>2RG-AJS88A</t>
  </si>
  <si>
    <t>2RG-AJS88AN</t>
  </si>
  <si>
    <t>2RG-AKR88A</t>
  </si>
  <si>
    <t>2RG-AKR88AC</t>
  </si>
  <si>
    <t>2RG-AKR88AF</t>
  </si>
  <si>
    <t>2RG-AKR88AM</t>
  </si>
  <si>
    <t>2RG-AKR88AN</t>
  </si>
  <si>
    <t>2RG-AKR88AR</t>
  </si>
  <si>
    <t>2RG-AKR88AT</t>
  </si>
  <si>
    <t>2RG-AKR88C</t>
  </si>
  <si>
    <t>2RG-AKR88M</t>
  </si>
  <si>
    <t>2RG-AKR88R</t>
  </si>
  <si>
    <t>2RG-ALR88AC</t>
  </si>
  <si>
    <t>2RG-ALR88AM</t>
  </si>
  <si>
    <t>2RG-ALR88AN</t>
  </si>
  <si>
    <t>2RG-ALR88AR</t>
  </si>
  <si>
    <t>2RG-ALR88N</t>
  </si>
  <si>
    <t>2RG-ALS88AN</t>
  </si>
  <si>
    <t>2RG-ALS88AR</t>
  </si>
  <si>
    <t>2RG-AMR88AC</t>
  </si>
  <si>
    <t>2RG-AMR88AM</t>
  </si>
  <si>
    <t>2RG-AMR88AN</t>
  </si>
  <si>
    <t>2RG-AMR88AR</t>
  </si>
  <si>
    <t>2RG-AMR88C</t>
  </si>
  <si>
    <t>2RG-AMR88M</t>
  </si>
  <si>
    <t>2RG-AMR88N</t>
  </si>
  <si>
    <t>2RG-AMR88R</t>
  </si>
  <si>
    <t>2RG-ANR88AC</t>
  </si>
  <si>
    <t>2RG-ANR88AM</t>
  </si>
  <si>
    <t>2RG-ANR88AN</t>
  </si>
  <si>
    <t>2RG-ANR88AR</t>
  </si>
  <si>
    <t>2RG-ANR88N</t>
  </si>
  <si>
    <t>2RG-ANS88AN</t>
  </si>
  <si>
    <t>2RG-APR88AC</t>
  </si>
  <si>
    <t>2RG-APR88AM</t>
  </si>
  <si>
    <t>2RG-APR88AN</t>
  </si>
  <si>
    <t>2RG-APR88AR</t>
  </si>
  <si>
    <t>2RG-AJR88AD</t>
  </si>
  <si>
    <t>2RG-AJR88AT</t>
  </si>
  <si>
    <t>2RG-AKR88AD</t>
  </si>
  <si>
    <t>2RG-AKR88N</t>
  </si>
  <si>
    <t>2RG-AKS88A</t>
  </si>
  <si>
    <t>2RG-AKS88AN</t>
  </si>
  <si>
    <t>2RG-ALR88M</t>
  </si>
  <si>
    <t>2RG-AMS88AN</t>
  </si>
  <si>
    <t>2RG-AMS88AR</t>
  </si>
  <si>
    <t>2RG-APS88AN</t>
  </si>
  <si>
    <t>2RG-APS88AR</t>
  </si>
  <si>
    <t>2PG-AKS88A</t>
  </si>
  <si>
    <t>2PG-AKS88AD</t>
  </si>
  <si>
    <t>2PG-AKS88AN</t>
  </si>
  <si>
    <t>2PG-AMS88AN</t>
  </si>
  <si>
    <t>2PG-AMS88AR</t>
  </si>
  <si>
    <t>2PG-APS88AN</t>
  </si>
  <si>
    <t>2PG-APS88AR</t>
  </si>
  <si>
    <t>2TG-AKR88M</t>
  </si>
  <si>
    <t>2PG-APR88AC</t>
  </si>
  <si>
    <t>2PG-APR88AM</t>
  </si>
  <si>
    <t>2RG-APR88M</t>
  </si>
  <si>
    <t>2RG-APR88N</t>
  </si>
  <si>
    <t>2PG-AKR88N</t>
  </si>
  <si>
    <t>2PG-AKR88R</t>
  </si>
  <si>
    <t>2PG-AMR88N</t>
  </si>
  <si>
    <t>2PG-AMR88R</t>
  </si>
  <si>
    <t>2PG-APR88AN</t>
  </si>
  <si>
    <t>2PG-APR88AR</t>
  </si>
  <si>
    <t>2PG-APR88N</t>
  </si>
  <si>
    <t>2PG-AKR88C</t>
  </si>
  <si>
    <t>2PG-AKR88M</t>
  </si>
  <si>
    <t>2PG-AMR88C</t>
  </si>
  <si>
    <t>2PG-AMR88M</t>
  </si>
  <si>
    <t>2PG-APR88M</t>
  </si>
  <si>
    <t>2RG-AKR88YM</t>
  </si>
  <si>
    <t>2RG-APR88YAM</t>
  </si>
  <si>
    <t>2RG-APR88YM</t>
  </si>
  <si>
    <t>2RG-APR88YN</t>
  </si>
  <si>
    <t>2RG-AKR88YN</t>
  </si>
  <si>
    <t>2PG-AKR88YM</t>
  </si>
  <si>
    <t>2PG-AKR88YN</t>
  </si>
  <si>
    <t>2PG-APR88YAM</t>
  </si>
  <si>
    <t>2PG-APR88YM</t>
  </si>
  <si>
    <t>2PG-APR88YN</t>
    <phoneticPr fontId="3"/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</si>
  <si>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印の付いている通称名については、いすゞ自動車株式会社が製造事業者です。</t>
    </r>
    <phoneticPr fontId="3"/>
  </si>
  <si>
    <r>
      <rPr>
        <sz val="8"/>
        <rFont val="ＭＳ Ｐゴシック"/>
        <family val="3"/>
        <charset val="128"/>
      </rPr>
      <t>（注）車両重量・車両総重量・最大積載量（または乗車定員）は、燃費値の算定に当たって用いた標準的な仕様を記載しています。</t>
    </r>
    <rPh sb="1" eb="2">
      <t>チュウ</t>
    </rPh>
    <rPh sb="3" eb="5">
      <t>シャリョウ</t>
    </rPh>
    <rPh sb="5" eb="7">
      <t>ジュウリョウ</t>
    </rPh>
    <rPh sb="8" eb="10">
      <t>シャリョウ</t>
    </rPh>
    <rPh sb="10" eb="13">
      <t>ソウジュウリョウ</t>
    </rPh>
    <rPh sb="14" eb="16">
      <t>サイダイ</t>
    </rPh>
    <rPh sb="16" eb="19">
      <t>セキサイリョウ</t>
    </rPh>
    <rPh sb="23" eb="25">
      <t>ジョウシャ</t>
    </rPh>
    <rPh sb="25" eb="27">
      <t>テイイン</t>
    </rPh>
    <rPh sb="30" eb="32">
      <t>ネンピ</t>
    </rPh>
    <rPh sb="32" eb="33">
      <t>チ</t>
    </rPh>
    <rPh sb="34" eb="36">
      <t>サンテイ</t>
    </rPh>
    <rPh sb="37" eb="38">
      <t>ア</t>
    </rPh>
    <rPh sb="41" eb="42">
      <t>モチ</t>
    </rPh>
    <rPh sb="44" eb="46">
      <t>ヒョウジュン</t>
    </rPh>
    <rPh sb="46" eb="47">
      <t>テキ</t>
    </rPh>
    <rPh sb="48" eb="50">
      <t>シヨウ</t>
    </rPh>
    <rPh sb="51" eb="53">
      <t>キサイ</t>
    </rPh>
    <phoneticPr fontId="3"/>
  </si>
  <si>
    <r>
      <rPr>
        <sz val="8"/>
        <rFont val="ＭＳ Ｐゴシック"/>
        <family val="3"/>
        <charset val="128"/>
      </rPr>
      <t>　　　　実際に販売されている車両は、ここに記載された車両重量・車両総重量・最大積載量（または乗車定員）と異なる場合があります。</t>
    </r>
    <rPh sb="4" eb="6">
      <t>ジッサイ</t>
    </rPh>
    <rPh sb="7" eb="9">
      <t>ハンバイ</t>
    </rPh>
    <rPh sb="14" eb="16">
      <t>シャリョウ</t>
    </rPh>
    <rPh sb="21" eb="23">
      <t>キサイ</t>
    </rPh>
    <rPh sb="26" eb="28">
      <t>シャリョウ</t>
    </rPh>
    <rPh sb="28" eb="30">
      <t>ジュウリョウ</t>
    </rPh>
    <rPh sb="31" eb="33">
      <t>シャリョウ</t>
    </rPh>
    <rPh sb="33" eb="36">
      <t>ソウジュウリョウ</t>
    </rPh>
    <rPh sb="37" eb="39">
      <t>サイダイ</t>
    </rPh>
    <rPh sb="39" eb="42">
      <t>セキサイリョウ</t>
    </rPh>
    <rPh sb="46" eb="48">
      <t>ジョウシャ</t>
    </rPh>
    <rPh sb="48" eb="50">
      <t>テイイン</t>
    </rPh>
    <rPh sb="52" eb="53">
      <t>コト</t>
    </rPh>
    <rPh sb="55" eb="57">
      <t>バアイ</t>
    </rPh>
    <phoneticPr fontId="3"/>
  </si>
  <si>
    <r>
      <rPr>
        <sz val="9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3"/>
  </si>
  <si>
    <r>
      <rPr>
        <sz val="8"/>
        <rFont val="ＭＳ Ｐゴシック"/>
        <family val="3"/>
        <charset val="128"/>
      </rPr>
      <t>１．燃費値欄及び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2" eb="4">
      <t>ネンピ</t>
    </rPh>
    <rPh sb="4" eb="5">
      <t>チ</t>
    </rPh>
    <rPh sb="5" eb="6">
      <t>ラン</t>
    </rPh>
    <rPh sb="6" eb="7">
      <t>オヨ</t>
    </rPh>
    <rPh sb="11" eb="13">
      <t>ハイシュツ</t>
    </rPh>
    <rPh sb="13" eb="14">
      <t>リョウ</t>
    </rPh>
    <rPh sb="15" eb="17">
      <t>モジ</t>
    </rPh>
    <rPh sb="31" eb="33">
      <t>イガイ</t>
    </rPh>
    <rPh sb="40" eb="42">
      <t>キニュウ</t>
    </rPh>
    <phoneticPr fontId="3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</si>
  <si>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3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</si>
  <si>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</si>
  <si>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rPr>
        <sz val="8"/>
        <rFont val="ＭＳ Ｐゴシック"/>
        <family val="3"/>
        <charset val="128"/>
      </rPr>
      <t>　　ただし、ディーゼル車及びＬＰＧ車については、係数を修正する必要がある。</t>
    </r>
    <rPh sb="11" eb="12">
      <t>シャ</t>
    </rPh>
    <rPh sb="12" eb="13">
      <t>オヨ</t>
    </rPh>
    <rPh sb="17" eb="18">
      <t>シャ</t>
    </rPh>
    <rPh sb="24" eb="26">
      <t>ケイスウ</t>
    </rPh>
    <rPh sb="27" eb="29">
      <t>シュウセイ</t>
    </rPh>
    <rPh sb="31" eb="33">
      <t>ヒツヨウ</t>
    </rPh>
    <phoneticPr fontId="3"/>
  </si>
  <si>
    <r>
      <rPr>
        <sz val="8"/>
        <rFont val="ＭＳ Ｐゴシック"/>
        <family val="3"/>
        <charset val="128"/>
      </rPr>
      <t>４．ＯＥＭ生産車については、通称名の前に※印及び番号を付記し、表の外にＯＥＭ製造事業者名を記載する。</t>
    </r>
    <rPh sb="43" eb="44">
      <t>メイ</t>
    </rPh>
    <phoneticPr fontId="3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</si>
  <si>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3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</si>
  <si>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3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</si>
  <si>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</si>
  <si>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r>
      <rPr>
        <sz val="8"/>
        <rFont val="ＭＳ Ｐゴシック"/>
        <family val="3"/>
        <charset val="128"/>
      </rPr>
      <t>６．欄外に、次の注記を行う。</t>
    </r>
    <rPh sb="2" eb="4">
      <t>ランガイ</t>
    </rPh>
    <rPh sb="6" eb="7">
      <t>ツギ</t>
    </rPh>
    <rPh sb="8" eb="9">
      <t>チュウ</t>
    </rPh>
    <rPh sb="9" eb="10">
      <t>キ</t>
    </rPh>
    <rPh sb="11" eb="12">
      <t>オコナ</t>
    </rPh>
    <phoneticPr fontId="3"/>
  </si>
  <si>
    <r>
      <rPr>
        <sz val="8"/>
        <rFont val="ＭＳ Ｐゴシック"/>
        <family val="3"/>
        <charset val="128"/>
      </rPr>
      <t>「（注）車両重量・車両総重量・最大積載量（または乗車定員）は、燃費値の算定に当たって用いた標準的な仕様を記載しています。</t>
    </r>
    <rPh sb="2" eb="3">
      <t>チュウ</t>
    </rPh>
    <rPh sb="4" eb="6">
      <t>シャリョウ</t>
    </rPh>
    <rPh sb="6" eb="8">
      <t>ジュウリョウ</t>
    </rPh>
    <rPh sb="9" eb="11">
      <t>シャリョウ</t>
    </rPh>
    <rPh sb="11" eb="14">
      <t>ソウジュウリョウ</t>
    </rPh>
    <rPh sb="15" eb="17">
      <t>サイダイ</t>
    </rPh>
    <rPh sb="17" eb="20">
      <t>セキサイリョウ</t>
    </rPh>
    <rPh sb="24" eb="26">
      <t>ジョウシャ</t>
    </rPh>
    <rPh sb="26" eb="28">
      <t>テイイン</t>
    </rPh>
    <rPh sb="31" eb="33">
      <t>ネンピ</t>
    </rPh>
    <rPh sb="33" eb="34">
      <t>チ</t>
    </rPh>
    <rPh sb="35" eb="37">
      <t>サンテイ</t>
    </rPh>
    <rPh sb="38" eb="39">
      <t>ア</t>
    </rPh>
    <rPh sb="42" eb="43">
      <t>モチ</t>
    </rPh>
    <rPh sb="45" eb="47">
      <t>ヒョウジュン</t>
    </rPh>
    <rPh sb="47" eb="48">
      <t>テキ</t>
    </rPh>
    <rPh sb="49" eb="51">
      <t>シヨウ</t>
    </rPh>
    <rPh sb="52" eb="54">
      <t>キサイ</t>
    </rPh>
    <phoneticPr fontId="3"/>
  </si>
  <si>
    <r>
      <rPr>
        <sz val="8"/>
        <rFont val="ＭＳ Ｐゴシック"/>
        <family val="3"/>
        <charset val="128"/>
      </rPr>
      <t>　　　　実際に販売されている車両は、ここに記載された車両重量・車両総重量・最大積載量（または乗車定員）と異なる場合があります。」</t>
    </r>
    <rPh sb="4" eb="6">
      <t>ジッサイ</t>
    </rPh>
    <rPh sb="7" eb="9">
      <t>ハンバイ</t>
    </rPh>
    <rPh sb="14" eb="16">
      <t>シャリョウ</t>
    </rPh>
    <rPh sb="21" eb="23">
      <t>キサイ</t>
    </rPh>
    <rPh sb="26" eb="28">
      <t>シャリョウ</t>
    </rPh>
    <rPh sb="28" eb="30">
      <t>ジュウリョウ</t>
    </rPh>
    <rPh sb="31" eb="33">
      <t>シャリョウ</t>
    </rPh>
    <rPh sb="33" eb="36">
      <t>ソウジュウリョウ</t>
    </rPh>
    <rPh sb="37" eb="39">
      <t>サイダイ</t>
    </rPh>
    <rPh sb="39" eb="42">
      <t>セキサイリョウ</t>
    </rPh>
    <rPh sb="46" eb="48">
      <t>ジョウシャ</t>
    </rPh>
    <rPh sb="48" eb="50">
      <t>テイイン</t>
    </rPh>
    <rPh sb="52" eb="53">
      <t>コト</t>
    </rPh>
    <rPh sb="55" eb="57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</si>
</sst>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0_);[Red]\(0\)"/>
    <numFmt numFmtId="178" formatCode="0.0"/>
    <numFmt numFmtId="179" formatCode="0.000_ "/>
    <numFmt numFmtId="180" formatCode="0.00_);[Red]\(0.0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11"/>
      <name val="Arial"/>
      <family val="2"/>
    </font>
    <font>
      <b/>
      <sz val="12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6" fillId="0" borderId="0" xfId="0" applyFont="1"/>
    <xf numFmtId="0" fontId="4" fillId="0" borderId="1" xfId="0" applyFont="1" applyBorder="1"/>
    <xf numFmtId="0" fontId="4" fillId="0" borderId="1" xfId="0" applyFont="1" applyFill="1" applyBorder="1"/>
    <xf numFmtId="0" fontId="4" fillId="0" borderId="2" xfId="0" applyFont="1" applyFill="1" applyBorder="1" applyAlignment="1">
      <alignment horizontal="right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Continuous" shrinkToFit="1"/>
    </xf>
    <xf numFmtId="0" fontId="4" fillId="0" borderId="5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/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14" xfId="0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0" xfId="0" applyFont="1" applyAlignment="1">
      <alignment horizontal="center" shrinkToFit="1"/>
    </xf>
    <xf numFmtId="0" fontId="4" fillId="0" borderId="18" xfId="0" applyFont="1" applyBorder="1"/>
    <xf numFmtId="0" fontId="4" fillId="0" borderId="19" xfId="0" applyFont="1" applyBorder="1"/>
    <xf numFmtId="0" fontId="4" fillId="0" borderId="1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Fill="1" applyBorder="1" applyAlignment="1">
      <alignment horizontal="center" shrinkToFit="1"/>
    </xf>
    <xf numFmtId="0" fontId="4" fillId="0" borderId="22" xfId="0" applyFont="1" applyBorder="1" applyAlignment="1">
      <alignment horizontal="center"/>
    </xf>
    <xf numFmtId="0" fontId="4" fillId="0" borderId="22" xfId="0" applyFont="1" applyBorder="1"/>
    <xf numFmtId="0" fontId="4" fillId="0" borderId="23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2" applyFont="1" applyAlignment="1" applyProtection="1">
      <alignment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2" xfId="2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6" fontId="11" fillId="0" borderId="25" xfId="0" quotePrefix="1" applyNumberFormat="1" applyFont="1" applyBorder="1" applyAlignment="1">
      <alignment horizontal="center" vertical="center" wrapText="1"/>
    </xf>
    <xf numFmtId="177" fontId="11" fillId="0" borderId="26" xfId="0" applyNumberFormat="1" applyFont="1" applyFill="1" applyBorder="1" applyAlignment="1">
      <alignment horizontal="center" vertical="center" wrapText="1"/>
    </xf>
    <xf numFmtId="176" fontId="12" fillId="0" borderId="25" xfId="0" quotePrefix="1" applyNumberFormat="1" applyFont="1" applyBorder="1" applyAlignment="1">
      <alignment horizontal="center" vertical="center" wrapText="1"/>
    </xf>
    <xf numFmtId="178" fontId="4" fillId="0" borderId="8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58" fontId="4" fillId="0" borderId="0" xfId="0" applyNumberFormat="1" applyFont="1" applyAlignment="1" applyProtection="1">
      <alignment horizontal="right" vertical="center"/>
      <protection locked="0"/>
    </xf>
    <xf numFmtId="0" fontId="4" fillId="0" borderId="16" xfId="0" applyFont="1" applyBorder="1" applyAlignment="1">
      <alignment horizontal="center" vertical="center" wrapText="1"/>
    </xf>
    <xf numFmtId="176" fontId="11" fillId="0" borderId="28" xfId="0" quotePrefix="1" applyNumberFormat="1" applyFont="1" applyBorder="1" applyAlignment="1">
      <alignment horizontal="center" vertical="center" wrapText="1"/>
    </xf>
    <xf numFmtId="177" fontId="11" fillId="0" borderId="29" xfId="0" applyNumberFormat="1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6" xfId="2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 wrapText="1"/>
    </xf>
    <xf numFmtId="176" fontId="11" fillId="0" borderId="31" xfId="0" quotePrefix="1" applyNumberFormat="1" applyFont="1" applyBorder="1" applyAlignment="1">
      <alignment horizontal="center" vertical="center" wrapText="1"/>
    </xf>
    <xf numFmtId="177" fontId="11" fillId="0" borderId="32" xfId="0" applyNumberFormat="1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79" fontId="4" fillId="0" borderId="0" xfId="0" applyNumberFormat="1" applyFont="1" applyAlignment="1" applyProtection="1">
      <alignment horizontal="center" vertical="center" wrapText="1"/>
      <protection locked="0"/>
    </xf>
    <xf numFmtId="38" fontId="4" fillId="0" borderId="0" xfId="1" applyFont="1" applyFill="1" applyBorder="1" applyAlignment="1" applyProtection="1">
      <alignment horizontal="center" vertical="center" wrapText="1"/>
      <protection locked="0"/>
    </xf>
    <xf numFmtId="180" fontId="11" fillId="0" borderId="0" xfId="0" applyNumberFormat="1" applyFont="1" applyAlignment="1" applyProtection="1">
      <alignment horizontal="center" vertical="center" wrapText="1"/>
      <protection locked="0"/>
    </xf>
    <xf numFmtId="177" fontId="11" fillId="0" borderId="0" xfId="0" applyNumberFormat="1" applyFont="1" applyFill="1" applyAlignment="1">
      <alignment horizontal="center" vertical="center" wrapText="1"/>
    </xf>
    <xf numFmtId="178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3" fillId="0" borderId="0" xfId="0" applyFont="1"/>
    <xf numFmtId="0" fontId="4" fillId="0" borderId="0" xfId="0" applyFont="1" applyFill="1" applyAlignment="1">
      <alignment horizontal="center"/>
    </xf>
    <xf numFmtId="0" fontId="4" fillId="0" borderId="1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4" fillId="0" borderId="8" xfId="0" applyFont="1" applyBorder="1" applyAlignment="1">
      <alignment horizontal="center" shrinkToFit="1"/>
    </xf>
    <xf numFmtId="0" fontId="4" fillId="0" borderId="24" xfId="0" quotePrefix="1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3" xfId="2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DK379"/>
  <sheetViews>
    <sheetView showGridLines="0" tabSelected="1" view="pageBreakPreview" zoomScale="85" zoomScaleNormal="100" zoomScaleSheetLayoutView="85" workbookViewId="0">
      <selection activeCell="V1" sqref="A1:V1048576"/>
    </sheetView>
  </sheetViews>
  <sheetFormatPr defaultRowHeight="11.25" x14ac:dyDescent="0.2"/>
  <cols>
    <col min="1" max="1" width="16.25" style="2" customWidth="1"/>
    <col min="2" max="2" width="4.625" style="2" bestFit="1" customWidth="1"/>
    <col min="3" max="3" width="21.625" style="2" customWidth="1"/>
    <col min="4" max="4" width="12.75" style="2" bestFit="1" customWidth="1"/>
    <col min="5" max="5" width="8.625" style="2" bestFit="1" customWidth="1"/>
    <col min="6" max="6" width="8.5" style="2" bestFit="1" customWidth="1"/>
    <col min="7" max="7" width="10.625" style="2" bestFit="1" customWidth="1"/>
    <col min="8" max="8" width="10" style="2" bestFit="1" customWidth="1"/>
    <col min="9" max="9" width="12.5" style="2" bestFit="1" customWidth="1"/>
    <col min="10" max="11" width="7.125" style="2" customWidth="1"/>
    <col min="12" max="12" width="8.875" style="2" customWidth="1"/>
    <col min="13" max="13" width="9.75" style="2" bestFit="1" customWidth="1"/>
    <col min="14" max="14" width="6.125" style="2" customWidth="1"/>
    <col min="15" max="15" width="9.5" style="3" bestFit="1" customWidth="1"/>
    <col min="16" max="16" width="6" style="2" customWidth="1"/>
    <col min="17" max="17" width="17.125" style="2" bestFit="1" customWidth="1"/>
    <col min="18" max="18" width="16.25" style="2" bestFit="1" customWidth="1"/>
    <col min="19" max="19" width="11.375" style="2" bestFit="1" customWidth="1"/>
    <col min="20" max="20" width="9.625" style="2" customWidth="1"/>
    <col min="21" max="21" width="13.25" style="2" bestFit="1" customWidth="1"/>
    <col min="22" max="22" width="8.375" style="84" customWidth="1"/>
    <col min="23" max="16384" width="9" style="2"/>
  </cols>
  <sheetData>
    <row r="1" spans="1:115" ht="21" customHeight="1" x14ac:dyDescent="0.2">
      <c r="A1" s="1"/>
      <c r="V1" s="3"/>
    </row>
    <row r="2" spans="1:115" ht="15.75" x14ac:dyDescent="0.25">
      <c r="C2" s="4"/>
      <c r="F2" s="5"/>
      <c r="G2" s="5"/>
      <c r="H2" s="5"/>
      <c r="L2" s="6" t="s">
        <v>0</v>
      </c>
      <c r="M2" s="6"/>
      <c r="N2" s="6"/>
      <c r="O2" s="7"/>
      <c r="P2" s="6"/>
      <c r="Q2" s="6"/>
      <c r="R2" s="6"/>
      <c r="S2" s="85" t="s">
        <v>1</v>
      </c>
      <c r="T2" s="86"/>
      <c r="U2" s="86"/>
      <c r="V2" s="86"/>
    </row>
    <row r="3" spans="1:115" ht="19.5" customHeight="1" thickBot="1" x14ac:dyDescent="0.3">
      <c r="A3" s="4" t="s">
        <v>2</v>
      </c>
      <c r="V3" s="8" t="s">
        <v>3</v>
      </c>
    </row>
    <row r="4" spans="1:115" x14ac:dyDescent="0.2">
      <c r="A4" s="9"/>
      <c r="B4" s="10"/>
      <c r="C4" s="11"/>
      <c r="D4" s="12"/>
      <c r="E4" s="87" t="s">
        <v>4</v>
      </c>
      <c r="F4" s="88"/>
      <c r="G4" s="88"/>
      <c r="H4" s="89"/>
      <c r="I4" s="11"/>
      <c r="J4" s="13"/>
      <c r="K4" s="14"/>
      <c r="L4" s="15" t="s">
        <v>5</v>
      </c>
      <c r="M4" s="16"/>
      <c r="N4" s="17"/>
      <c r="O4" s="18" t="s">
        <v>6</v>
      </c>
      <c r="P4" s="19"/>
      <c r="Q4" s="13" t="s">
        <v>7</v>
      </c>
      <c r="R4" s="90" t="s">
        <v>8</v>
      </c>
      <c r="S4" s="91"/>
      <c r="T4" s="92"/>
      <c r="U4" s="14" t="s">
        <v>9</v>
      </c>
      <c r="V4" s="20" t="s">
        <v>10</v>
      </c>
    </row>
    <row r="5" spans="1:115" x14ac:dyDescent="0.2">
      <c r="A5" s="21"/>
      <c r="B5" s="22"/>
      <c r="D5" s="13"/>
      <c r="E5" s="23"/>
      <c r="F5" s="24" t="s">
        <v>11</v>
      </c>
      <c r="G5" s="13" t="s">
        <v>12</v>
      </c>
      <c r="H5" s="13" t="s">
        <v>13</v>
      </c>
      <c r="I5" s="23" t="s">
        <v>14</v>
      </c>
      <c r="J5" s="25"/>
      <c r="K5" s="26"/>
      <c r="L5" s="24" t="s">
        <v>15</v>
      </c>
      <c r="M5" s="2" t="s">
        <v>16</v>
      </c>
      <c r="N5" s="27" t="s">
        <v>17</v>
      </c>
      <c r="O5" s="28" t="s">
        <v>18</v>
      </c>
      <c r="P5" s="29" t="s">
        <v>10</v>
      </c>
      <c r="Q5" s="29" t="s">
        <v>19</v>
      </c>
      <c r="R5" s="29" t="s">
        <v>20</v>
      </c>
      <c r="S5" s="29"/>
      <c r="T5" s="29"/>
      <c r="U5" s="23" t="s">
        <v>21</v>
      </c>
      <c r="V5" s="30" t="s">
        <v>22</v>
      </c>
    </row>
    <row r="6" spans="1:115" x14ac:dyDescent="0.2">
      <c r="A6" s="24" t="s">
        <v>23</v>
      </c>
      <c r="B6" s="22"/>
      <c r="C6" s="23" t="s">
        <v>24</v>
      </c>
      <c r="D6" s="24" t="s">
        <v>25</v>
      </c>
      <c r="E6" s="23" t="s">
        <v>25</v>
      </c>
      <c r="F6" s="24" t="s">
        <v>26</v>
      </c>
      <c r="G6" s="24" t="s">
        <v>27</v>
      </c>
      <c r="H6" s="24" t="s">
        <v>28</v>
      </c>
      <c r="I6" s="23" t="s">
        <v>29</v>
      </c>
      <c r="J6" s="25" t="s">
        <v>30</v>
      </c>
      <c r="K6" s="31" t="s">
        <v>31</v>
      </c>
      <c r="L6" s="24" t="s">
        <v>32</v>
      </c>
      <c r="M6" s="2" t="s">
        <v>33</v>
      </c>
      <c r="N6" s="27" t="s">
        <v>34</v>
      </c>
      <c r="O6" s="28" t="s">
        <v>35</v>
      </c>
      <c r="P6" s="29" t="s">
        <v>36</v>
      </c>
      <c r="Q6" s="29" t="s">
        <v>37</v>
      </c>
      <c r="R6" s="29" t="s">
        <v>38</v>
      </c>
      <c r="S6" s="29" t="s">
        <v>39</v>
      </c>
      <c r="T6" s="29" t="s">
        <v>40</v>
      </c>
      <c r="U6" s="23" t="s">
        <v>41</v>
      </c>
      <c r="V6" s="30" t="s">
        <v>42</v>
      </c>
    </row>
    <row r="7" spans="1:115" x14ac:dyDescent="0.2">
      <c r="A7" s="32"/>
      <c r="B7" s="33"/>
      <c r="C7" s="6"/>
      <c r="D7" s="32"/>
      <c r="E7" s="6"/>
      <c r="F7" s="34" t="s">
        <v>43</v>
      </c>
      <c r="G7" s="34" t="s">
        <v>44</v>
      </c>
      <c r="H7" s="34" t="s">
        <v>45</v>
      </c>
      <c r="I7" s="35" t="s">
        <v>46</v>
      </c>
      <c r="J7" s="34" t="s">
        <v>47</v>
      </c>
      <c r="K7" s="35" t="s">
        <v>47</v>
      </c>
      <c r="L7" s="34" t="s">
        <v>48</v>
      </c>
      <c r="M7" s="6"/>
      <c r="N7" s="36"/>
      <c r="O7" s="37" t="s">
        <v>49</v>
      </c>
      <c r="P7" s="38" t="s">
        <v>50</v>
      </c>
      <c r="Q7" s="38" t="s">
        <v>51</v>
      </c>
      <c r="R7" s="38" t="s">
        <v>52</v>
      </c>
      <c r="S7" s="38" t="s">
        <v>53</v>
      </c>
      <c r="T7" s="39"/>
      <c r="U7" s="35" t="s">
        <v>54</v>
      </c>
      <c r="V7" s="40" t="s">
        <v>55</v>
      </c>
    </row>
    <row r="8" spans="1:115" s="45" customFormat="1" ht="21" customHeight="1" x14ac:dyDescent="0.15">
      <c r="A8" s="41" t="s">
        <v>56</v>
      </c>
      <c r="B8" s="42" t="s">
        <v>57</v>
      </c>
      <c r="C8" s="43" t="s">
        <v>58</v>
      </c>
      <c r="D8" s="93" t="s">
        <v>59</v>
      </c>
      <c r="E8" s="52" t="s">
        <v>60</v>
      </c>
      <c r="F8" s="53">
        <v>2.9990000000000001</v>
      </c>
      <c r="G8" s="52">
        <v>375</v>
      </c>
      <c r="H8" s="53" t="s">
        <v>61</v>
      </c>
      <c r="I8" s="52" t="s">
        <v>62</v>
      </c>
      <c r="J8" s="53">
        <v>2356</v>
      </c>
      <c r="K8" s="54">
        <v>4521</v>
      </c>
      <c r="L8" s="54">
        <v>2000</v>
      </c>
      <c r="M8" s="54" t="s">
        <v>63</v>
      </c>
      <c r="N8" s="55">
        <v>12</v>
      </c>
      <c r="O8" s="56">
        <f t="shared" ref="O8:O71" si="0">IF(N8&gt;0,1/N8*37.7*68.6,"")</f>
        <v>215.51833333333332</v>
      </c>
      <c r="P8" s="57">
        <v>10.35</v>
      </c>
      <c r="Q8" s="58" t="s">
        <v>64</v>
      </c>
      <c r="R8" s="54" t="s">
        <v>65</v>
      </c>
      <c r="S8" s="54" t="s">
        <v>66</v>
      </c>
      <c r="T8" s="54"/>
      <c r="U8" s="59"/>
      <c r="V8" s="60">
        <f t="shared" ref="V8:V71" si="1">IF(N8&lt;&gt;0, IF(N8&gt;=P8,ROUNDDOWN(N8/P8*100,0),""),"")</f>
        <v>115</v>
      </c>
      <c r="W8" s="44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</row>
    <row r="9" spans="1:115" s="45" customFormat="1" ht="21" customHeight="1" x14ac:dyDescent="0.15">
      <c r="A9" s="47"/>
      <c r="B9" s="48"/>
      <c r="C9" s="62"/>
      <c r="D9" s="51" t="s">
        <v>67</v>
      </c>
      <c r="E9" s="52" t="s">
        <v>60</v>
      </c>
      <c r="F9" s="53">
        <v>2.9990000000000001</v>
      </c>
      <c r="G9" s="52">
        <v>375</v>
      </c>
      <c r="H9" s="53" t="s">
        <v>61</v>
      </c>
      <c r="I9" s="52" t="s">
        <v>62</v>
      </c>
      <c r="J9" s="53">
        <v>2356</v>
      </c>
      <c r="K9" s="54">
        <v>4521</v>
      </c>
      <c r="L9" s="54">
        <v>2000</v>
      </c>
      <c r="M9" s="54" t="s">
        <v>63</v>
      </c>
      <c r="N9" s="55">
        <v>12</v>
      </c>
      <c r="O9" s="56">
        <f t="shared" si="0"/>
        <v>215.51833333333332</v>
      </c>
      <c r="P9" s="57">
        <v>10.35</v>
      </c>
      <c r="Q9" s="58" t="s">
        <v>64</v>
      </c>
      <c r="R9" s="54" t="s">
        <v>65</v>
      </c>
      <c r="S9" s="54" t="s">
        <v>68</v>
      </c>
      <c r="T9" s="54"/>
      <c r="U9" s="59"/>
      <c r="V9" s="60">
        <f t="shared" si="1"/>
        <v>115</v>
      </c>
      <c r="W9" s="44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</row>
    <row r="10" spans="1:115" s="45" customFormat="1" ht="21" customHeight="1" x14ac:dyDescent="0.15">
      <c r="A10" s="47"/>
      <c r="B10" s="48"/>
      <c r="C10" s="62"/>
      <c r="D10" s="51" t="s">
        <v>69</v>
      </c>
      <c r="E10" s="52" t="s">
        <v>60</v>
      </c>
      <c r="F10" s="53">
        <v>2.9990000000000001</v>
      </c>
      <c r="G10" s="52">
        <v>375</v>
      </c>
      <c r="H10" s="53" t="s">
        <v>61</v>
      </c>
      <c r="I10" s="52" t="s">
        <v>62</v>
      </c>
      <c r="J10" s="53">
        <v>2356</v>
      </c>
      <c r="K10" s="54">
        <v>4521</v>
      </c>
      <c r="L10" s="54">
        <v>2000</v>
      </c>
      <c r="M10" s="54" t="s">
        <v>63</v>
      </c>
      <c r="N10" s="55">
        <v>12</v>
      </c>
      <c r="O10" s="56">
        <f t="shared" si="0"/>
        <v>215.51833333333332</v>
      </c>
      <c r="P10" s="57">
        <v>10.35</v>
      </c>
      <c r="Q10" s="58" t="s">
        <v>64</v>
      </c>
      <c r="R10" s="54" t="s">
        <v>65</v>
      </c>
      <c r="S10" s="54" t="s">
        <v>66</v>
      </c>
      <c r="T10" s="54"/>
      <c r="U10" s="59"/>
      <c r="V10" s="60">
        <f t="shared" si="1"/>
        <v>115</v>
      </c>
      <c r="W10" s="44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</row>
    <row r="11" spans="1:115" s="45" customFormat="1" ht="21" customHeight="1" x14ac:dyDescent="0.15">
      <c r="A11" s="47"/>
      <c r="B11" s="48"/>
      <c r="C11" s="62"/>
      <c r="D11" s="51" t="s">
        <v>69</v>
      </c>
      <c r="E11" s="52" t="s">
        <v>60</v>
      </c>
      <c r="F11" s="53">
        <v>2.9990000000000001</v>
      </c>
      <c r="G11" s="52">
        <v>375</v>
      </c>
      <c r="H11" s="53" t="s">
        <v>61</v>
      </c>
      <c r="I11" s="52" t="s">
        <v>62</v>
      </c>
      <c r="J11" s="53">
        <v>2356</v>
      </c>
      <c r="K11" s="54">
        <v>4521</v>
      </c>
      <c r="L11" s="54">
        <v>2000</v>
      </c>
      <c r="M11" s="54" t="s">
        <v>63</v>
      </c>
      <c r="N11" s="55">
        <v>12</v>
      </c>
      <c r="O11" s="56">
        <f t="shared" si="0"/>
        <v>215.51833333333332</v>
      </c>
      <c r="P11" s="57">
        <v>10.35</v>
      </c>
      <c r="Q11" s="58" t="s">
        <v>64</v>
      </c>
      <c r="R11" s="54" t="s">
        <v>65</v>
      </c>
      <c r="S11" s="54" t="s">
        <v>68</v>
      </c>
      <c r="T11" s="54"/>
      <c r="U11" s="59"/>
      <c r="V11" s="60">
        <f t="shared" si="1"/>
        <v>115</v>
      </c>
      <c r="W11" s="44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</row>
    <row r="12" spans="1:115" s="45" customFormat="1" ht="21" customHeight="1" x14ac:dyDescent="0.15">
      <c r="A12" s="47"/>
      <c r="B12" s="48"/>
      <c r="C12" s="62"/>
      <c r="D12" s="51" t="s">
        <v>70</v>
      </c>
      <c r="E12" s="52" t="s">
        <v>60</v>
      </c>
      <c r="F12" s="53">
        <v>2.9990000000000001</v>
      </c>
      <c r="G12" s="52">
        <v>375</v>
      </c>
      <c r="H12" s="53" t="s">
        <v>61</v>
      </c>
      <c r="I12" s="52" t="s">
        <v>62</v>
      </c>
      <c r="J12" s="53">
        <v>2356</v>
      </c>
      <c r="K12" s="54">
        <v>4521</v>
      </c>
      <c r="L12" s="54">
        <v>2000</v>
      </c>
      <c r="M12" s="54" t="s">
        <v>63</v>
      </c>
      <c r="N12" s="55">
        <v>12</v>
      </c>
      <c r="O12" s="56">
        <f t="shared" si="0"/>
        <v>215.51833333333332</v>
      </c>
      <c r="P12" s="57">
        <v>10.35</v>
      </c>
      <c r="Q12" s="58" t="s">
        <v>64</v>
      </c>
      <c r="R12" s="54" t="s">
        <v>65</v>
      </c>
      <c r="S12" s="54" t="s">
        <v>68</v>
      </c>
      <c r="T12" s="54"/>
      <c r="U12" s="59"/>
      <c r="V12" s="60">
        <f t="shared" si="1"/>
        <v>115</v>
      </c>
      <c r="W12" s="44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</row>
    <row r="13" spans="1:115" s="45" customFormat="1" ht="21" customHeight="1" x14ac:dyDescent="0.15">
      <c r="A13" s="47"/>
      <c r="B13" s="48"/>
      <c r="C13" s="62"/>
      <c r="D13" s="51" t="s">
        <v>71</v>
      </c>
      <c r="E13" s="52" t="s">
        <v>60</v>
      </c>
      <c r="F13" s="53">
        <v>2.9990000000000001</v>
      </c>
      <c r="G13" s="52">
        <v>375</v>
      </c>
      <c r="H13" s="53" t="s">
        <v>61</v>
      </c>
      <c r="I13" s="52" t="s">
        <v>62</v>
      </c>
      <c r="J13" s="53">
        <v>2356</v>
      </c>
      <c r="K13" s="54">
        <v>4521</v>
      </c>
      <c r="L13" s="54">
        <v>2000</v>
      </c>
      <c r="M13" s="54" t="s">
        <v>63</v>
      </c>
      <c r="N13" s="55">
        <v>12</v>
      </c>
      <c r="O13" s="56">
        <f t="shared" si="0"/>
        <v>215.51833333333332</v>
      </c>
      <c r="P13" s="57">
        <v>10.35</v>
      </c>
      <c r="Q13" s="58" t="s">
        <v>64</v>
      </c>
      <c r="R13" s="54" t="s">
        <v>65</v>
      </c>
      <c r="S13" s="54" t="s">
        <v>68</v>
      </c>
      <c r="T13" s="54"/>
      <c r="U13" s="59"/>
      <c r="V13" s="60">
        <f t="shared" si="1"/>
        <v>115</v>
      </c>
      <c r="W13" s="44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</row>
    <row r="14" spans="1:115" s="45" customFormat="1" ht="21" customHeight="1" x14ac:dyDescent="0.15">
      <c r="A14" s="47"/>
      <c r="B14" s="48"/>
      <c r="C14" s="62"/>
      <c r="D14" s="51" t="s">
        <v>71</v>
      </c>
      <c r="E14" s="52" t="s">
        <v>60</v>
      </c>
      <c r="F14" s="53">
        <v>2.9990000000000001</v>
      </c>
      <c r="G14" s="52">
        <v>375</v>
      </c>
      <c r="H14" s="53" t="s">
        <v>61</v>
      </c>
      <c r="I14" s="52" t="s">
        <v>62</v>
      </c>
      <c r="J14" s="53">
        <v>2652</v>
      </c>
      <c r="K14" s="54">
        <v>5812</v>
      </c>
      <c r="L14" s="54">
        <v>2995</v>
      </c>
      <c r="M14" s="54" t="s">
        <v>63</v>
      </c>
      <c r="N14" s="55">
        <v>11</v>
      </c>
      <c r="O14" s="56">
        <f t="shared" si="0"/>
        <v>235.1109090909091</v>
      </c>
      <c r="P14" s="57">
        <v>9.51</v>
      </c>
      <c r="Q14" s="58" t="s">
        <v>64</v>
      </c>
      <c r="R14" s="54" t="s">
        <v>65</v>
      </c>
      <c r="S14" s="54" t="s">
        <v>68</v>
      </c>
      <c r="T14" s="54"/>
      <c r="U14" s="59"/>
      <c r="V14" s="60">
        <f t="shared" si="1"/>
        <v>115</v>
      </c>
      <c r="W14" s="44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</row>
    <row r="15" spans="1:115" s="45" customFormat="1" ht="21" customHeight="1" x14ac:dyDescent="0.15">
      <c r="A15" s="47"/>
      <c r="B15" s="48"/>
      <c r="C15" s="62"/>
      <c r="D15" s="51" t="s">
        <v>72</v>
      </c>
      <c r="E15" s="52" t="s">
        <v>60</v>
      </c>
      <c r="F15" s="53">
        <v>2.9990000000000001</v>
      </c>
      <c r="G15" s="52">
        <v>375</v>
      </c>
      <c r="H15" s="53" t="s">
        <v>61</v>
      </c>
      <c r="I15" s="52" t="s">
        <v>62</v>
      </c>
      <c r="J15" s="53">
        <v>2356</v>
      </c>
      <c r="K15" s="54">
        <v>4521</v>
      </c>
      <c r="L15" s="54">
        <v>2000</v>
      </c>
      <c r="M15" s="54" t="s">
        <v>63</v>
      </c>
      <c r="N15" s="55">
        <v>12</v>
      </c>
      <c r="O15" s="56">
        <f t="shared" si="0"/>
        <v>215.51833333333332</v>
      </c>
      <c r="P15" s="57">
        <v>10.35</v>
      </c>
      <c r="Q15" s="58" t="s">
        <v>64</v>
      </c>
      <c r="R15" s="54" t="s">
        <v>65</v>
      </c>
      <c r="S15" s="54" t="s">
        <v>68</v>
      </c>
      <c r="T15" s="54"/>
      <c r="U15" s="59"/>
      <c r="V15" s="60">
        <f t="shared" si="1"/>
        <v>115</v>
      </c>
      <c r="W15" s="44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</row>
    <row r="16" spans="1:115" s="45" customFormat="1" ht="21" customHeight="1" x14ac:dyDescent="0.15">
      <c r="A16" s="47"/>
      <c r="B16" s="48"/>
      <c r="C16" s="62"/>
      <c r="D16" s="51" t="s">
        <v>72</v>
      </c>
      <c r="E16" s="52" t="s">
        <v>60</v>
      </c>
      <c r="F16" s="53">
        <v>2.9990000000000001</v>
      </c>
      <c r="G16" s="52">
        <v>375</v>
      </c>
      <c r="H16" s="53" t="s">
        <v>61</v>
      </c>
      <c r="I16" s="52" t="s">
        <v>62</v>
      </c>
      <c r="J16" s="53">
        <v>2652</v>
      </c>
      <c r="K16" s="54">
        <v>5812</v>
      </c>
      <c r="L16" s="54">
        <v>2995</v>
      </c>
      <c r="M16" s="54" t="s">
        <v>63</v>
      </c>
      <c r="N16" s="55">
        <v>11</v>
      </c>
      <c r="O16" s="56">
        <f t="shared" si="0"/>
        <v>235.1109090909091</v>
      </c>
      <c r="P16" s="57">
        <v>9.51</v>
      </c>
      <c r="Q16" s="58" t="s">
        <v>64</v>
      </c>
      <c r="R16" s="54" t="s">
        <v>65</v>
      </c>
      <c r="S16" s="54" t="s">
        <v>68</v>
      </c>
      <c r="T16" s="54"/>
      <c r="U16" s="59"/>
      <c r="V16" s="60">
        <f t="shared" si="1"/>
        <v>115</v>
      </c>
      <c r="W16" s="44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</row>
    <row r="17" spans="1:115" s="45" customFormat="1" ht="21" customHeight="1" x14ac:dyDescent="0.15">
      <c r="A17" s="47"/>
      <c r="B17" s="48"/>
      <c r="C17" s="62"/>
      <c r="D17" s="51" t="s">
        <v>73</v>
      </c>
      <c r="E17" s="52" t="s">
        <v>60</v>
      </c>
      <c r="F17" s="53">
        <v>2.9990000000000001</v>
      </c>
      <c r="G17" s="52">
        <v>375</v>
      </c>
      <c r="H17" s="53" t="s">
        <v>61</v>
      </c>
      <c r="I17" s="52" t="s">
        <v>62</v>
      </c>
      <c r="J17" s="53">
        <v>2356</v>
      </c>
      <c r="K17" s="54">
        <v>4521</v>
      </c>
      <c r="L17" s="54">
        <v>2000</v>
      </c>
      <c r="M17" s="54" t="s">
        <v>63</v>
      </c>
      <c r="N17" s="55">
        <v>12</v>
      </c>
      <c r="O17" s="56">
        <f t="shared" si="0"/>
        <v>215.51833333333332</v>
      </c>
      <c r="P17" s="57">
        <v>10.35</v>
      </c>
      <c r="Q17" s="58" t="s">
        <v>64</v>
      </c>
      <c r="R17" s="54" t="s">
        <v>65</v>
      </c>
      <c r="S17" s="54" t="s">
        <v>68</v>
      </c>
      <c r="T17" s="54"/>
      <c r="U17" s="59"/>
      <c r="V17" s="60">
        <f t="shared" si="1"/>
        <v>115</v>
      </c>
      <c r="W17" s="44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</row>
    <row r="18" spans="1:115" s="45" customFormat="1" ht="21" customHeight="1" x14ac:dyDescent="0.15">
      <c r="A18" s="47"/>
      <c r="B18" s="48"/>
      <c r="C18" s="62"/>
      <c r="D18" s="51" t="s">
        <v>73</v>
      </c>
      <c r="E18" s="52" t="s">
        <v>60</v>
      </c>
      <c r="F18" s="53">
        <v>2.9990000000000001</v>
      </c>
      <c r="G18" s="52">
        <v>375</v>
      </c>
      <c r="H18" s="53" t="s">
        <v>61</v>
      </c>
      <c r="I18" s="52" t="s">
        <v>62</v>
      </c>
      <c r="J18" s="53">
        <v>2652</v>
      </c>
      <c r="K18" s="54">
        <v>5812</v>
      </c>
      <c r="L18" s="54">
        <v>2995</v>
      </c>
      <c r="M18" s="54" t="s">
        <v>63</v>
      </c>
      <c r="N18" s="55">
        <v>11</v>
      </c>
      <c r="O18" s="56">
        <f t="shared" si="0"/>
        <v>235.1109090909091</v>
      </c>
      <c r="P18" s="57">
        <v>9.51</v>
      </c>
      <c r="Q18" s="58" t="s">
        <v>64</v>
      </c>
      <c r="R18" s="54" t="s">
        <v>65</v>
      </c>
      <c r="S18" s="54" t="s">
        <v>68</v>
      </c>
      <c r="T18" s="54"/>
      <c r="U18" s="59"/>
      <c r="V18" s="60">
        <f t="shared" si="1"/>
        <v>115</v>
      </c>
      <c r="W18" s="44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</row>
    <row r="19" spans="1:115" s="45" customFormat="1" ht="21" customHeight="1" x14ac:dyDescent="0.15">
      <c r="A19" s="47"/>
      <c r="B19" s="48"/>
      <c r="C19" s="94"/>
      <c r="D19" s="51" t="s">
        <v>74</v>
      </c>
      <c r="E19" s="52" t="s">
        <v>60</v>
      </c>
      <c r="F19" s="53">
        <v>2.9990000000000001</v>
      </c>
      <c r="G19" s="52" t="s">
        <v>75</v>
      </c>
      <c r="H19" s="53" t="s">
        <v>61</v>
      </c>
      <c r="I19" s="52" t="s">
        <v>62</v>
      </c>
      <c r="J19" s="53">
        <v>2356</v>
      </c>
      <c r="K19" s="54">
        <v>4521</v>
      </c>
      <c r="L19" s="54">
        <v>2000</v>
      </c>
      <c r="M19" s="54" t="s">
        <v>63</v>
      </c>
      <c r="N19" s="63">
        <v>12</v>
      </c>
      <c r="O19" s="64">
        <f t="shared" si="0"/>
        <v>215.51833333333332</v>
      </c>
      <c r="P19" s="57">
        <v>10.35</v>
      </c>
      <c r="Q19" s="58" t="s">
        <v>64</v>
      </c>
      <c r="R19" s="54" t="s">
        <v>65</v>
      </c>
      <c r="S19" s="54" t="s">
        <v>68</v>
      </c>
      <c r="T19" s="54"/>
      <c r="U19" s="59"/>
      <c r="V19" s="60">
        <f t="shared" si="1"/>
        <v>115</v>
      </c>
      <c r="W19" s="44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</row>
    <row r="20" spans="1:115" s="45" customFormat="1" ht="21" customHeight="1" x14ac:dyDescent="0.15">
      <c r="A20" s="47"/>
      <c r="B20" s="48"/>
      <c r="C20" s="62"/>
      <c r="D20" s="51" t="s">
        <v>76</v>
      </c>
      <c r="E20" s="52" t="s">
        <v>60</v>
      </c>
      <c r="F20" s="53">
        <v>2.9990000000000001</v>
      </c>
      <c r="G20" s="52" t="s">
        <v>75</v>
      </c>
      <c r="H20" s="53" t="s">
        <v>61</v>
      </c>
      <c r="I20" s="52" t="s">
        <v>62</v>
      </c>
      <c r="J20" s="53">
        <v>2356</v>
      </c>
      <c r="K20" s="54">
        <v>4521</v>
      </c>
      <c r="L20" s="54">
        <v>2000</v>
      </c>
      <c r="M20" s="54" t="s">
        <v>63</v>
      </c>
      <c r="N20" s="63">
        <v>12</v>
      </c>
      <c r="O20" s="64">
        <f t="shared" si="0"/>
        <v>215.51833333333332</v>
      </c>
      <c r="P20" s="57">
        <v>10.35</v>
      </c>
      <c r="Q20" s="58" t="s">
        <v>64</v>
      </c>
      <c r="R20" s="54" t="s">
        <v>65</v>
      </c>
      <c r="S20" s="54" t="s">
        <v>68</v>
      </c>
      <c r="T20" s="54"/>
      <c r="U20" s="59"/>
      <c r="V20" s="60">
        <f t="shared" si="1"/>
        <v>115</v>
      </c>
      <c r="W20" s="44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</row>
    <row r="21" spans="1:115" s="45" customFormat="1" ht="21" customHeight="1" x14ac:dyDescent="0.15">
      <c r="A21" s="47"/>
      <c r="B21" s="48"/>
      <c r="C21" s="62"/>
      <c r="D21" s="51" t="s">
        <v>77</v>
      </c>
      <c r="E21" s="52" t="s">
        <v>60</v>
      </c>
      <c r="F21" s="53">
        <v>2.9990000000000001</v>
      </c>
      <c r="G21" s="52" t="s">
        <v>75</v>
      </c>
      <c r="H21" s="53" t="s">
        <v>61</v>
      </c>
      <c r="I21" s="52" t="s">
        <v>62</v>
      </c>
      <c r="J21" s="53">
        <v>2356</v>
      </c>
      <c r="K21" s="54">
        <v>4521</v>
      </c>
      <c r="L21" s="54">
        <v>2000</v>
      </c>
      <c r="M21" s="54" t="s">
        <v>63</v>
      </c>
      <c r="N21" s="63">
        <v>12</v>
      </c>
      <c r="O21" s="64">
        <f t="shared" si="0"/>
        <v>215.51833333333332</v>
      </c>
      <c r="P21" s="57">
        <v>10.35</v>
      </c>
      <c r="Q21" s="58" t="s">
        <v>64</v>
      </c>
      <c r="R21" s="54" t="s">
        <v>65</v>
      </c>
      <c r="S21" s="54" t="s">
        <v>68</v>
      </c>
      <c r="T21" s="54"/>
      <c r="U21" s="59"/>
      <c r="V21" s="60">
        <f t="shared" si="1"/>
        <v>115</v>
      </c>
      <c r="W21" s="44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</row>
    <row r="22" spans="1:115" s="45" customFormat="1" ht="21" customHeight="1" x14ac:dyDescent="0.15">
      <c r="A22" s="47"/>
      <c r="B22" s="48"/>
      <c r="C22" s="62"/>
      <c r="D22" s="51" t="s">
        <v>77</v>
      </c>
      <c r="E22" s="52" t="s">
        <v>60</v>
      </c>
      <c r="F22" s="53">
        <v>2.9990000000000001</v>
      </c>
      <c r="G22" s="52" t="s">
        <v>75</v>
      </c>
      <c r="H22" s="53" t="s">
        <v>61</v>
      </c>
      <c r="I22" s="52" t="s">
        <v>62</v>
      </c>
      <c r="J22" s="53">
        <v>2652</v>
      </c>
      <c r="K22" s="54">
        <v>5812</v>
      </c>
      <c r="L22" s="54">
        <v>2995</v>
      </c>
      <c r="M22" s="54" t="s">
        <v>63</v>
      </c>
      <c r="N22" s="63">
        <v>11</v>
      </c>
      <c r="O22" s="64">
        <f t="shared" si="0"/>
        <v>235.1109090909091</v>
      </c>
      <c r="P22" s="57">
        <v>9.51</v>
      </c>
      <c r="Q22" s="58" t="s">
        <v>64</v>
      </c>
      <c r="R22" s="54" t="s">
        <v>65</v>
      </c>
      <c r="S22" s="54" t="s">
        <v>68</v>
      </c>
      <c r="T22" s="54"/>
      <c r="U22" s="59"/>
      <c r="V22" s="60">
        <f t="shared" si="1"/>
        <v>115</v>
      </c>
      <c r="W22" s="44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</row>
    <row r="23" spans="1:115" s="45" customFormat="1" ht="21" customHeight="1" x14ac:dyDescent="0.15">
      <c r="A23" s="47"/>
      <c r="B23" s="48"/>
      <c r="C23" s="62"/>
      <c r="D23" s="51" t="s">
        <v>78</v>
      </c>
      <c r="E23" s="52" t="s">
        <v>60</v>
      </c>
      <c r="F23" s="53">
        <v>2.9990000000000001</v>
      </c>
      <c r="G23" s="52" t="s">
        <v>75</v>
      </c>
      <c r="H23" s="53" t="s">
        <v>61</v>
      </c>
      <c r="I23" s="52" t="s">
        <v>62</v>
      </c>
      <c r="J23" s="53">
        <v>2356</v>
      </c>
      <c r="K23" s="54">
        <v>4521</v>
      </c>
      <c r="L23" s="54">
        <v>2000</v>
      </c>
      <c r="M23" s="54" t="s">
        <v>63</v>
      </c>
      <c r="N23" s="63">
        <v>12</v>
      </c>
      <c r="O23" s="64">
        <f t="shared" si="0"/>
        <v>215.51833333333332</v>
      </c>
      <c r="P23" s="57">
        <v>10.35</v>
      </c>
      <c r="Q23" s="58" t="s">
        <v>64</v>
      </c>
      <c r="R23" s="54" t="s">
        <v>65</v>
      </c>
      <c r="S23" s="54" t="s">
        <v>68</v>
      </c>
      <c r="T23" s="54"/>
      <c r="U23" s="59"/>
      <c r="V23" s="60">
        <f t="shared" si="1"/>
        <v>115</v>
      </c>
      <c r="W23" s="44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</row>
    <row r="24" spans="1:115" s="45" customFormat="1" ht="21" customHeight="1" x14ac:dyDescent="0.15">
      <c r="A24" s="47"/>
      <c r="B24" s="48"/>
      <c r="C24" s="62"/>
      <c r="D24" s="51" t="s">
        <v>78</v>
      </c>
      <c r="E24" s="52" t="s">
        <v>60</v>
      </c>
      <c r="F24" s="53">
        <v>2.9990000000000001</v>
      </c>
      <c r="G24" s="52" t="s">
        <v>75</v>
      </c>
      <c r="H24" s="53" t="s">
        <v>61</v>
      </c>
      <c r="I24" s="52" t="s">
        <v>62</v>
      </c>
      <c r="J24" s="53">
        <v>2652</v>
      </c>
      <c r="K24" s="54">
        <v>5812</v>
      </c>
      <c r="L24" s="54">
        <v>2995</v>
      </c>
      <c r="M24" s="54" t="s">
        <v>63</v>
      </c>
      <c r="N24" s="63">
        <v>11</v>
      </c>
      <c r="O24" s="64">
        <f t="shared" si="0"/>
        <v>235.1109090909091</v>
      </c>
      <c r="P24" s="57">
        <v>9.51</v>
      </c>
      <c r="Q24" s="58" t="s">
        <v>64</v>
      </c>
      <c r="R24" s="54" t="s">
        <v>65</v>
      </c>
      <c r="S24" s="54" t="s">
        <v>68</v>
      </c>
      <c r="T24" s="54"/>
      <c r="U24" s="59"/>
      <c r="V24" s="60">
        <f t="shared" si="1"/>
        <v>115</v>
      </c>
      <c r="W24" s="44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</row>
    <row r="25" spans="1:115" s="45" customFormat="1" ht="21" customHeight="1" x14ac:dyDescent="0.15">
      <c r="A25" s="47"/>
      <c r="B25" s="48"/>
      <c r="C25" s="62"/>
      <c r="D25" s="51" t="s">
        <v>79</v>
      </c>
      <c r="E25" s="52" t="s">
        <v>60</v>
      </c>
      <c r="F25" s="53">
        <v>2.9990000000000001</v>
      </c>
      <c r="G25" s="52" t="s">
        <v>75</v>
      </c>
      <c r="H25" s="53" t="s">
        <v>61</v>
      </c>
      <c r="I25" s="52" t="s">
        <v>62</v>
      </c>
      <c r="J25" s="53">
        <v>2356</v>
      </c>
      <c r="K25" s="54">
        <v>4521</v>
      </c>
      <c r="L25" s="54">
        <v>2000</v>
      </c>
      <c r="M25" s="54" t="s">
        <v>63</v>
      </c>
      <c r="N25" s="63">
        <v>12</v>
      </c>
      <c r="O25" s="64">
        <f t="shared" si="0"/>
        <v>215.51833333333332</v>
      </c>
      <c r="P25" s="57">
        <v>10.35</v>
      </c>
      <c r="Q25" s="58" t="s">
        <v>64</v>
      </c>
      <c r="R25" s="54" t="s">
        <v>65</v>
      </c>
      <c r="S25" s="54" t="s">
        <v>68</v>
      </c>
      <c r="T25" s="54"/>
      <c r="U25" s="59"/>
      <c r="V25" s="60">
        <f t="shared" si="1"/>
        <v>115</v>
      </c>
      <c r="W25" s="44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</row>
    <row r="26" spans="1:115" s="45" customFormat="1" ht="21" customHeight="1" x14ac:dyDescent="0.15">
      <c r="A26" s="47"/>
      <c r="B26" s="48"/>
      <c r="C26" s="62"/>
      <c r="D26" s="51" t="s">
        <v>79</v>
      </c>
      <c r="E26" s="52" t="s">
        <v>60</v>
      </c>
      <c r="F26" s="53">
        <v>2.9990000000000001</v>
      </c>
      <c r="G26" s="52" t="s">
        <v>75</v>
      </c>
      <c r="H26" s="53" t="s">
        <v>61</v>
      </c>
      <c r="I26" s="52" t="s">
        <v>62</v>
      </c>
      <c r="J26" s="53">
        <v>2652</v>
      </c>
      <c r="K26" s="54">
        <v>5812</v>
      </c>
      <c r="L26" s="54">
        <v>2995</v>
      </c>
      <c r="M26" s="54" t="s">
        <v>63</v>
      </c>
      <c r="N26" s="63">
        <v>11</v>
      </c>
      <c r="O26" s="64">
        <f t="shared" si="0"/>
        <v>235.1109090909091</v>
      </c>
      <c r="P26" s="57">
        <v>9.51</v>
      </c>
      <c r="Q26" s="58" t="s">
        <v>64</v>
      </c>
      <c r="R26" s="54" t="s">
        <v>65</v>
      </c>
      <c r="S26" s="54" t="s">
        <v>68</v>
      </c>
      <c r="T26" s="54"/>
      <c r="U26" s="59"/>
      <c r="V26" s="60">
        <f t="shared" si="1"/>
        <v>115</v>
      </c>
      <c r="W26" s="44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</row>
    <row r="27" spans="1:115" s="45" customFormat="1" ht="21" customHeight="1" x14ac:dyDescent="0.15">
      <c r="A27" s="47"/>
      <c r="B27" s="48"/>
      <c r="C27" s="62"/>
      <c r="D27" s="51" t="s">
        <v>80</v>
      </c>
      <c r="E27" s="52" t="s">
        <v>60</v>
      </c>
      <c r="F27" s="53">
        <v>2.9990000000000001</v>
      </c>
      <c r="G27" s="52" t="s">
        <v>75</v>
      </c>
      <c r="H27" s="53" t="s">
        <v>61</v>
      </c>
      <c r="I27" s="52" t="s">
        <v>62</v>
      </c>
      <c r="J27" s="53">
        <v>2356</v>
      </c>
      <c r="K27" s="54">
        <v>4521</v>
      </c>
      <c r="L27" s="54">
        <v>2000</v>
      </c>
      <c r="M27" s="54" t="s">
        <v>63</v>
      </c>
      <c r="N27" s="63">
        <v>12</v>
      </c>
      <c r="O27" s="64">
        <f t="shared" si="0"/>
        <v>215.51833333333332</v>
      </c>
      <c r="P27" s="57">
        <v>10.35</v>
      </c>
      <c r="Q27" s="58" t="s">
        <v>64</v>
      </c>
      <c r="R27" s="54" t="s">
        <v>65</v>
      </c>
      <c r="S27" s="54" t="s">
        <v>68</v>
      </c>
      <c r="T27" s="54"/>
      <c r="U27" s="59"/>
      <c r="V27" s="60">
        <f t="shared" si="1"/>
        <v>115</v>
      </c>
      <c r="W27" s="44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</row>
    <row r="28" spans="1:115" s="45" customFormat="1" ht="21" customHeight="1" x14ac:dyDescent="0.15">
      <c r="A28" s="47"/>
      <c r="B28" s="48"/>
      <c r="C28" s="62"/>
      <c r="D28" s="51" t="s">
        <v>80</v>
      </c>
      <c r="E28" s="52" t="s">
        <v>60</v>
      </c>
      <c r="F28" s="53">
        <v>2.9990000000000001</v>
      </c>
      <c r="G28" s="52" t="s">
        <v>75</v>
      </c>
      <c r="H28" s="53" t="s">
        <v>61</v>
      </c>
      <c r="I28" s="52" t="s">
        <v>62</v>
      </c>
      <c r="J28" s="53">
        <v>2652</v>
      </c>
      <c r="K28" s="54">
        <v>5812</v>
      </c>
      <c r="L28" s="54">
        <v>2995</v>
      </c>
      <c r="M28" s="54" t="s">
        <v>63</v>
      </c>
      <c r="N28" s="63">
        <v>11</v>
      </c>
      <c r="O28" s="64">
        <f t="shared" si="0"/>
        <v>235.1109090909091</v>
      </c>
      <c r="P28" s="57">
        <v>9.51</v>
      </c>
      <c r="Q28" s="58" t="s">
        <v>64</v>
      </c>
      <c r="R28" s="54" t="s">
        <v>65</v>
      </c>
      <c r="S28" s="54" t="s">
        <v>68</v>
      </c>
      <c r="T28" s="54"/>
      <c r="U28" s="59"/>
      <c r="V28" s="60">
        <f t="shared" si="1"/>
        <v>115</v>
      </c>
      <c r="W28" s="44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</row>
    <row r="29" spans="1:115" s="45" customFormat="1" ht="21" customHeight="1" x14ac:dyDescent="0.15">
      <c r="A29" s="47"/>
      <c r="B29" s="48"/>
      <c r="C29" s="62"/>
      <c r="D29" s="51" t="s">
        <v>81</v>
      </c>
      <c r="E29" s="52" t="s">
        <v>60</v>
      </c>
      <c r="F29" s="53">
        <v>2.9990000000000001</v>
      </c>
      <c r="G29" s="52" t="s">
        <v>75</v>
      </c>
      <c r="H29" s="53" t="s">
        <v>61</v>
      </c>
      <c r="I29" s="52" t="s">
        <v>62</v>
      </c>
      <c r="J29" s="53">
        <v>2356</v>
      </c>
      <c r="K29" s="54">
        <v>4521</v>
      </c>
      <c r="L29" s="54">
        <v>2000</v>
      </c>
      <c r="M29" s="54" t="s">
        <v>63</v>
      </c>
      <c r="N29" s="63">
        <v>12</v>
      </c>
      <c r="O29" s="64">
        <f t="shared" si="0"/>
        <v>215.51833333333332</v>
      </c>
      <c r="P29" s="57">
        <v>10.35</v>
      </c>
      <c r="Q29" s="58" t="s">
        <v>64</v>
      </c>
      <c r="R29" s="54" t="s">
        <v>65</v>
      </c>
      <c r="S29" s="54" t="s">
        <v>68</v>
      </c>
      <c r="T29" s="54"/>
      <c r="U29" s="59"/>
      <c r="V29" s="60">
        <f t="shared" si="1"/>
        <v>115</v>
      </c>
      <c r="W29" s="44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</row>
    <row r="30" spans="1:115" s="45" customFormat="1" ht="21" customHeight="1" x14ac:dyDescent="0.15">
      <c r="A30" s="47"/>
      <c r="B30" s="48"/>
      <c r="C30" s="62"/>
      <c r="D30" s="51" t="s">
        <v>82</v>
      </c>
      <c r="E30" s="52" t="s">
        <v>60</v>
      </c>
      <c r="F30" s="53">
        <v>2.9990000000000001</v>
      </c>
      <c r="G30" s="52" t="s">
        <v>75</v>
      </c>
      <c r="H30" s="53" t="s">
        <v>61</v>
      </c>
      <c r="I30" s="52" t="s">
        <v>62</v>
      </c>
      <c r="J30" s="53">
        <v>2356</v>
      </c>
      <c r="K30" s="54">
        <v>4521</v>
      </c>
      <c r="L30" s="54">
        <v>2000</v>
      </c>
      <c r="M30" s="54" t="s">
        <v>63</v>
      </c>
      <c r="N30" s="63">
        <v>12</v>
      </c>
      <c r="O30" s="64">
        <f t="shared" si="0"/>
        <v>215.51833333333332</v>
      </c>
      <c r="P30" s="57">
        <v>10.35</v>
      </c>
      <c r="Q30" s="58" t="s">
        <v>64</v>
      </c>
      <c r="R30" s="54" t="s">
        <v>65</v>
      </c>
      <c r="S30" s="54" t="s">
        <v>68</v>
      </c>
      <c r="T30" s="54"/>
      <c r="U30" s="59"/>
      <c r="V30" s="60">
        <f t="shared" si="1"/>
        <v>115</v>
      </c>
      <c r="W30" s="44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</row>
    <row r="31" spans="1:115" s="45" customFormat="1" ht="21" customHeight="1" x14ac:dyDescent="0.15">
      <c r="A31" s="47"/>
      <c r="B31" s="48"/>
      <c r="C31" s="62"/>
      <c r="D31" s="51" t="s">
        <v>83</v>
      </c>
      <c r="E31" s="52" t="s">
        <v>60</v>
      </c>
      <c r="F31" s="53">
        <v>2.9990000000000001</v>
      </c>
      <c r="G31" s="52" t="s">
        <v>75</v>
      </c>
      <c r="H31" s="53" t="s">
        <v>61</v>
      </c>
      <c r="I31" s="52" t="s">
        <v>62</v>
      </c>
      <c r="J31" s="53">
        <v>2356</v>
      </c>
      <c r="K31" s="54">
        <v>4521</v>
      </c>
      <c r="L31" s="54">
        <v>2000</v>
      </c>
      <c r="M31" s="54" t="s">
        <v>63</v>
      </c>
      <c r="N31" s="63">
        <v>12</v>
      </c>
      <c r="O31" s="64">
        <f t="shared" si="0"/>
        <v>215.51833333333332</v>
      </c>
      <c r="P31" s="57">
        <v>10.35</v>
      </c>
      <c r="Q31" s="58" t="s">
        <v>64</v>
      </c>
      <c r="R31" s="54" t="s">
        <v>65</v>
      </c>
      <c r="S31" s="54" t="s">
        <v>68</v>
      </c>
      <c r="T31" s="54"/>
      <c r="U31" s="59"/>
      <c r="V31" s="60">
        <f t="shared" si="1"/>
        <v>115</v>
      </c>
      <c r="W31" s="44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</row>
    <row r="32" spans="1:115" s="45" customFormat="1" ht="21" customHeight="1" x14ac:dyDescent="0.15">
      <c r="A32" s="47"/>
      <c r="B32" s="48"/>
      <c r="C32" s="62"/>
      <c r="D32" s="51" t="s">
        <v>83</v>
      </c>
      <c r="E32" s="52" t="s">
        <v>60</v>
      </c>
      <c r="F32" s="53">
        <v>2.9990000000000001</v>
      </c>
      <c r="G32" s="52" t="s">
        <v>75</v>
      </c>
      <c r="H32" s="53" t="s">
        <v>61</v>
      </c>
      <c r="I32" s="52" t="s">
        <v>62</v>
      </c>
      <c r="J32" s="53">
        <v>2652</v>
      </c>
      <c r="K32" s="54">
        <v>5812</v>
      </c>
      <c r="L32" s="54">
        <v>2995</v>
      </c>
      <c r="M32" s="54" t="s">
        <v>63</v>
      </c>
      <c r="N32" s="63">
        <v>11</v>
      </c>
      <c r="O32" s="64">
        <f t="shared" si="0"/>
        <v>235.1109090909091</v>
      </c>
      <c r="P32" s="57">
        <v>9.51</v>
      </c>
      <c r="Q32" s="58" t="s">
        <v>64</v>
      </c>
      <c r="R32" s="54" t="s">
        <v>65</v>
      </c>
      <c r="S32" s="54" t="s">
        <v>68</v>
      </c>
      <c r="T32" s="54"/>
      <c r="U32" s="59"/>
      <c r="V32" s="60">
        <f t="shared" si="1"/>
        <v>115</v>
      </c>
      <c r="W32" s="44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</row>
    <row r="33" spans="1:115" s="45" customFormat="1" ht="21" customHeight="1" x14ac:dyDescent="0.15">
      <c r="A33" s="47"/>
      <c r="B33" s="48"/>
      <c r="C33" s="62"/>
      <c r="D33" s="51" t="s">
        <v>83</v>
      </c>
      <c r="E33" s="52" t="s">
        <v>60</v>
      </c>
      <c r="F33" s="53">
        <v>2.9990000000000001</v>
      </c>
      <c r="G33" s="52" t="s">
        <v>84</v>
      </c>
      <c r="H33" s="53" t="s">
        <v>85</v>
      </c>
      <c r="I33" s="52" t="s">
        <v>62</v>
      </c>
      <c r="J33" s="53">
        <v>2652</v>
      </c>
      <c r="K33" s="54">
        <v>5812</v>
      </c>
      <c r="L33" s="54">
        <v>2995</v>
      </c>
      <c r="M33" s="54" t="s">
        <v>63</v>
      </c>
      <c r="N33" s="63">
        <v>11</v>
      </c>
      <c r="O33" s="64">
        <f t="shared" si="0"/>
        <v>235.1109090909091</v>
      </c>
      <c r="P33" s="57">
        <v>9.51</v>
      </c>
      <c r="Q33" s="58" t="s">
        <v>64</v>
      </c>
      <c r="R33" s="54" t="s">
        <v>65</v>
      </c>
      <c r="S33" s="54" t="s">
        <v>68</v>
      </c>
      <c r="T33" s="54"/>
      <c r="U33" s="59"/>
      <c r="V33" s="60">
        <f t="shared" si="1"/>
        <v>115</v>
      </c>
      <c r="W33" s="44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</row>
    <row r="34" spans="1:115" s="45" customFormat="1" ht="21" customHeight="1" x14ac:dyDescent="0.15">
      <c r="A34" s="47"/>
      <c r="B34" s="48"/>
      <c r="C34" s="62"/>
      <c r="D34" s="51" t="s">
        <v>86</v>
      </c>
      <c r="E34" s="52" t="s">
        <v>60</v>
      </c>
      <c r="F34" s="53">
        <v>2.9990000000000001</v>
      </c>
      <c r="G34" s="52" t="s">
        <v>75</v>
      </c>
      <c r="H34" s="53" t="s">
        <v>61</v>
      </c>
      <c r="I34" s="52" t="s">
        <v>62</v>
      </c>
      <c r="J34" s="53">
        <v>2356</v>
      </c>
      <c r="K34" s="54">
        <v>4521</v>
      </c>
      <c r="L34" s="54">
        <v>2000</v>
      </c>
      <c r="M34" s="54" t="s">
        <v>63</v>
      </c>
      <c r="N34" s="63">
        <v>12</v>
      </c>
      <c r="O34" s="64">
        <f t="shared" si="0"/>
        <v>215.51833333333332</v>
      </c>
      <c r="P34" s="57">
        <v>10.35</v>
      </c>
      <c r="Q34" s="58" t="s">
        <v>64</v>
      </c>
      <c r="R34" s="54" t="s">
        <v>65</v>
      </c>
      <c r="S34" s="54" t="s">
        <v>68</v>
      </c>
      <c r="T34" s="54"/>
      <c r="U34" s="59"/>
      <c r="V34" s="60">
        <f t="shared" si="1"/>
        <v>115</v>
      </c>
      <c r="W34" s="44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</row>
    <row r="35" spans="1:115" s="45" customFormat="1" ht="21" customHeight="1" x14ac:dyDescent="0.15">
      <c r="A35" s="47"/>
      <c r="B35" s="48"/>
      <c r="C35" s="62"/>
      <c r="D35" s="51" t="s">
        <v>86</v>
      </c>
      <c r="E35" s="52" t="s">
        <v>60</v>
      </c>
      <c r="F35" s="53">
        <v>2.9990000000000001</v>
      </c>
      <c r="G35" s="52" t="s">
        <v>75</v>
      </c>
      <c r="H35" s="53" t="s">
        <v>61</v>
      </c>
      <c r="I35" s="52" t="s">
        <v>62</v>
      </c>
      <c r="J35" s="53">
        <v>2652</v>
      </c>
      <c r="K35" s="54">
        <v>5812</v>
      </c>
      <c r="L35" s="54">
        <v>2995</v>
      </c>
      <c r="M35" s="54" t="s">
        <v>63</v>
      </c>
      <c r="N35" s="63">
        <v>11</v>
      </c>
      <c r="O35" s="64">
        <f t="shared" si="0"/>
        <v>235.1109090909091</v>
      </c>
      <c r="P35" s="57">
        <v>9.51</v>
      </c>
      <c r="Q35" s="58" t="s">
        <v>64</v>
      </c>
      <c r="R35" s="54" t="s">
        <v>65</v>
      </c>
      <c r="S35" s="54" t="s">
        <v>68</v>
      </c>
      <c r="T35" s="54"/>
      <c r="U35" s="59"/>
      <c r="V35" s="60">
        <f t="shared" si="1"/>
        <v>115</v>
      </c>
      <c r="W35" s="44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</row>
    <row r="36" spans="1:115" s="45" customFormat="1" ht="21" customHeight="1" x14ac:dyDescent="0.15">
      <c r="A36" s="47"/>
      <c r="B36" s="48"/>
      <c r="C36" s="62"/>
      <c r="D36" s="51" t="s">
        <v>86</v>
      </c>
      <c r="E36" s="52" t="s">
        <v>60</v>
      </c>
      <c r="F36" s="53">
        <v>2.9990000000000001</v>
      </c>
      <c r="G36" s="52" t="s">
        <v>84</v>
      </c>
      <c r="H36" s="53" t="s">
        <v>85</v>
      </c>
      <c r="I36" s="52" t="s">
        <v>62</v>
      </c>
      <c r="J36" s="53">
        <v>2652</v>
      </c>
      <c r="K36" s="54">
        <v>5812</v>
      </c>
      <c r="L36" s="54">
        <v>2995</v>
      </c>
      <c r="M36" s="54" t="s">
        <v>63</v>
      </c>
      <c r="N36" s="63">
        <v>11</v>
      </c>
      <c r="O36" s="64">
        <f t="shared" si="0"/>
        <v>235.1109090909091</v>
      </c>
      <c r="P36" s="57">
        <v>9.51</v>
      </c>
      <c r="Q36" s="58" t="s">
        <v>64</v>
      </c>
      <c r="R36" s="54" t="s">
        <v>65</v>
      </c>
      <c r="S36" s="54" t="s">
        <v>68</v>
      </c>
      <c r="T36" s="54"/>
      <c r="U36" s="59"/>
      <c r="V36" s="60">
        <f t="shared" si="1"/>
        <v>115</v>
      </c>
      <c r="W36" s="44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</row>
    <row r="37" spans="1:115" s="45" customFormat="1" ht="21" customHeight="1" x14ac:dyDescent="0.15">
      <c r="A37" s="49"/>
      <c r="B37" s="48"/>
      <c r="C37" s="50"/>
      <c r="D37" s="51" t="s">
        <v>87</v>
      </c>
      <c r="E37" s="52" t="s">
        <v>60</v>
      </c>
      <c r="F37" s="53">
        <v>2.9990000000000001</v>
      </c>
      <c r="G37" s="52">
        <v>375</v>
      </c>
      <c r="H37" s="53">
        <v>110</v>
      </c>
      <c r="I37" s="52" t="s">
        <v>88</v>
      </c>
      <c r="J37" s="53">
        <v>2356</v>
      </c>
      <c r="K37" s="54">
        <v>4521</v>
      </c>
      <c r="L37" s="54">
        <v>2000</v>
      </c>
      <c r="M37" s="54" t="s">
        <v>63</v>
      </c>
      <c r="N37" s="55">
        <v>11.8</v>
      </c>
      <c r="O37" s="56">
        <f t="shared" si="0"/>
        <v>219.17118644067796</v>
      </c>
      <c r="P37" s="57">
        <v>10.35</v>
      </c>
      <c r="Q37" s="58" t="s">
        <v>64</v>
      </c>
      <c r="R37" s="54" t="s">
        <v>65</v>
      </c>
      <c r="S37" s="54" t="s">
        <v>68</v>
      </c>
      <c r="T37" s="54"/>
      <c r="U37" s="59"/>
      <c r="V37" s="60">
        <f t="shared" si="1"/>
        <v>114</v>
      </c>
      <c r="W37" s="44"/>
      <c r="X37" s="61"/>
      <c r="Y37" s="44"/>
    </row>
    <row r="38" spans="1:115" s="45" customFormat="1" ht="21" customHeight="1" x14ac:dyDescent="0.15">
      <c r="A38" s="47"/>
      <c r="B38" s="48"/>
      <c r="C38" s="62"/>
      <c r="D38" s="51" t="s">
        <v>87</v>
      </c>
      <c r="E38" s="52" t="s">
        <v>60</v>
      </c>
      <c r="F38" s="53">
        <v>2.9990000000000001</v>
      </c>
      <c r="G38" s="52">
        <v>375</v>
      </c>
      <c r="H38" s="53">
        <v>110</v>
      </c>
      <c r="I38" s="52" t="s">
        <v>89</v>
      </c>
      <c r="J38" s="53">
        <v>2356</v>
      </c>
      <c r="K38" s="54">
        <v>4521</v>
      </c>
      <c r="L38" s="54">
        <v>2000</v>
      </c>
      <c r="M38" s="54" t="s">
        <v>63</v>
      </c>
      <c r="N38" s="63">
        <v>11.8</v>
      </c>
      <c r="O38" s="64">
        <f t="shared" si="0"/>
        <v>219.17118644067796</v>
      </c>
      <c r="P38" s="57">
        <v>10.35</v>
      </c>
      <c r="Q38" s="58" t="s">
        <v>64</v>
      </c>
      <c r="R38" s="54" t="s">
        <v>65</v>
      </c>
      <c r="S38" s="54" t="s">
        <v>68</v>
      </c>
      <c r="T38" s="54"/>
      <c r="U38" s="59"/>
      <c r="V38" s="60">
        <f t="shared" si="1"/>
        <v>114</v>
      </c>
      <c r="W38" s="44"/>
      <c r="X38" s="61"/>
      <c r="Y38" s="44"/>
    </row>
    <row r="39" spans="1:115" s="45" customFormat="1" ht="21" customHeight="1" x14ac:dyDescent="0.15">
      <c r="A39" s="47"/>
      <c r="B39" s="48"/>
      <c r="C39" s="62"/>
      <c r="D39" s="51" t="s">
        <v>87</v>
      </c>
      <c r="E39" s="52" t="s">
        <v>60</v>
      </c>
      <c r="F39" s="53">
        <v>2.9990000000000001</v>
      </c>
      <c r="G39" s="52">
        <v>375</v>
      </c>
      <c r="H39" s="53">
        <v>110</v>
      </c>
      <c r="I39" s="52" t="s">
        <v>88</v>
      </c>
      <c r="J39" s="53">
        <v>2356</v>
      </c>
      <c r="K39" s="54">
        <v>4521</v>
      </c>
      <c r="L39" s="54">
        <v>2000</v>
      </c>
      <c r="M39" s="54" t="s">
        <v>63</v>
      </c>
      <c r="N39" s="63">
        <v>11.4</v>
      </c>
      <c r="O39" s="64">
        <f t="shared" si="0"/>
        <v>226.8614035087719</v>
      </c>
      <c r="P39" s="57">
        <v>10.35</v>
      </c>
      <c r="Q39" s="58" t="s">
        <v>90</v>
      </c>
      <c r="R39" s="54" t="s">
        <v>65</v>
      </c>
      <c r="S39" s="54" t="s">
        <v>68</v>
      </c>
      <c r="T39" s="54"/>
      <c r="U39" s="59"/>
      <c r="V39" s="60">
        <f t="shared" si="1"/>
        <v>110</v>
      </c>
      <c r="W39" s="44"/>
      <c r="X39" s="61"/>
      <c r="Y39" s="44"/>
    </row>
    <row r="40" spans="1:115" s="45" customFormat="1" ht="21" customHeight="1" x14ac:dyDescent="0.15">
      <c r="A40" s="47"/>
      <c r="B40" s="48"/>
      <c r="C40" s="62"/>
      <c r="D40" s="51" t="s">
        <v>87</v>
      </c>
      <c r="E40" s="52" t="s">
        <v>60</v>
      </c>
      <c r="F40" s="53">
        <v>2.9990000000000001</v>
      </c>
      <c r="G40" s="52">
        <v>375</v>
      </c>
      <c r="H40" s="53">
        <v>110</v>
      </c>
      <c r="I40" s="52" t="s">
        <v>89</v>
      </c>
      <c r="J40" s="53">
        <v>2356</v>
      </c>
      <c r="K40" s="54">
        <v>4521</v>
      </c>
      <c r="L40" s="54">
        <v>2000</v>
      </c>
      <c r="M40" s="54" t="s">
        <v>63</v>
      </c>
      <c r="N40" s="63">
        <v>11.4</v>
      </c>
      <c r="O40" s="64">
        <f t="shared" si="0"/>
        <v>226.8614035087719</v>
      </c>
      <c r="P40" s="57">
        <v>10.35</v>
      </c>
      <c r="Q40" s="58" t="s">
        <v>90</v>
      </c>
      <c r="R40" s="54" t="s">
        <v>65</v>
      </c>
      <c r="S40" s="54" t="s">
        <v>68</v>
      </c>
      <c r="T40" s="54"/>
      <c r="U40" s="59"/>
      <c r="V40" s="60">
        <f t="shared" si="1"/>
        <v>110</v>
      </c>
      <c r="W40" s="44"/>
      <c r="X40" s="61"/>
      <c r="Y40" s="44"/>
    </row>
    <row r="41" spans="1:115" s="45" customFormat="1" ht="21" customHeight="1" x14ac:dyDescent="0.15">
      <c r="A41" s="47"/>
      <c r="B41" s="48"/>
      <c r="C41" s="62"/>
      <c r="D41" s="51" t="s">
        <v>91</v>
      </c>
      <c r="E41" s="52" t="s">
        <v>60</v>
      </c>
      <c r="F41" s="53">
        <v>2.9990000000000001</v>
      </c>
      <c r="G41" s="52">
        <v>375</v>
      </c>
      <c r="H41" s="53">
        <v>110</v>
      </c>
      <c r="I41" s="52" t="s">
        <v>88</v>
      </c>
      <c r="J41" s="53">
        <v>2356</v>
      </c>
      <c r="K41" s="54">
        <v>4521</v>
      </c>
      <c r="L41" s="54">
        <v>2000</v>
      </c>
      <c r="M41" s="54" t="s">
        <v>63</v>
      </c>
      <c r="N41" s="63">
        <v>11.8</v>
      </c>
      <c r="O41" s="64">
        <f t="shared" si="0"/>
        <v>219.17118644067796</v>
      </c>
      <c r="P41" s="57">
        <v>10.35</v>
      </c>
      <c r="Q41" s="58" t="s">
        <v>64</v>
      </c>
      <c r="R41" s="54" t="s">
        <v>65</v>
      </c>
      <c r="S41" s="54" t="s">
        <v>68</v>
      </c>
      <c r="T41" s="54"/>
      <c r="U41" s="59"/>
      <c r="V41" s="60">
        <f t="shared" si="1"/>
        <v>114</v>
      </c>
      <c r="W41" s="44"/>
      <c r="X41" s="61"/>
      <c r="Y41" s="44"/>
    </row>
    <row r="42" spans="1:115" s="45" customFormat="1" ht="21" customHeight="1" x14ac:dyDescent="0.15">
      <c r="A42" s="47"/>
      <c r="B42" s="48"/>
      <c r="C42" s="62"/>
      <c r="D42" s="51" t="s">
        <v>91</v>
      </c>
      <c r="E42" s="52" t="s">
        <v>60</v>
      </c>
      <c r="F42" s="53">
        <v>2.9990000000000001</v>
      </c>
      <c r="G42" s="52">
        <v>375</v>
      </c>
      <c r="H42" s="53">
        <v>110</v>
      </c>
      <c r="I42" s="52" t="s">
        <v>89</v>
      </c>
      <c r="J42" s="53">
        <v>2356</v>
      </c>
      <c r="K42" s="54">
        <v>4521</v>
      </c>
      <c r="L42" s="54">
        <v>2000</v>
      </c>
      <c r="M42" s="54" t="s">
        <v>63</v>
      </c>
      <c r="N42" s="63">
        <v>11.8</v>
      </c>
      <c r="O42" s="64">
        <f t="shared" si="0"/>
        <v>219.17118644067796</v>
      </c>
      <c r="P42" s="57">
        <v>10.35</v>
      </c>
      <c r="Q42" s="58" t="s">
        <v>64</v>
      </c>
      <c r="R42" s="54" t="s">
        <v>65</v>
      </c>
      <c r="S42" s="54" t="s">
        <v>68</v>
      </c>
      <c r="T42" s="54"/>
      <c r="U42" s="59"/>
      <c r="V42" s="60">
        <f t="shared" si="1"/>
        <v>114</v>
      </c>
      <c r="W42" s="44"/>
      <c r="X42" s="61"/>
      <c r="Y42" s="44"/>
    </row>
    <row r="43" spans="1:115" s="45" customFormat="1" ht="21" customHeight="1" x14ac:dyDescent="0.15">
      <c r="A43" s="47"/>
      <c r="B43" s="48"/>
      <c r="C43" s="62"/>
      <c r="D43" s="51" t="s">
        <v>91</v>
      </c>
      <c r="E43" s="52" t="s">
        <v>60</v>
      </c>
      <c r="F43" s="53">
        <v>2.9990000000000001</v>
      </c>
      <c r="G43" s="52">
        <v>375</v>
      </c>
      <c r="H43" s="53">
        <v>110</v>
      </c>
      <c r="I43" s="52" t="s">
        <v>88</v>
      </c>
      <c r="J43" s="53">
        <v>2356</v>
      </c>
      <c r="K43" s="54">
        <v>4521</v>
      </c>
      <c r="L43" s="54">
        <v>2000</v>
      </c>
      <c r="M43" s="54" t="s">
        <v>63</v>
      </c>
      <c r="N43" s="63">
        <v>11.4</v>
      </c>
      <c r="O43" s="64">
        <f t="shared" si="0"/>
        <v>226.8614035087719</v>
      </c>
      <c r="P43" s="57">
        <v>10.35</v>
      </c>
      <c r="Q43" s="58" t="s">
        <v>90</v>
      </c>
      <c r="R43" s="54" t="s">
        <v>65</v>
      </c>
      <c r="S43" s="54" t="s">
        <v>68</v>
      </c>
      <c r="T43" s="54"/>
      <c r="U43" s="59"/>
      <c r="V43" s="60">
        <f t="shared" si="1"/>
        <v>110</v>
      </c>
      <c r="W43" s="44"/>
      <c r="X43" s="61"/>
      <c r="Y43" s="44"/>
    </row>
    <row r="44" spans="1:115" s="45" customFormat="1" ht="21" customHeight="1" x14ac:dyDescent="0.15">
      <c r="A44" s="47"/>
      <c r="B44" s="48"/>
      <c r="C44" s="62"/>
      <c r="D44" s="51" t="s">
        <v>91</v>
      </c>
      <c r="E44" s="52" t="s">
        <v>60</v>
      </c>
      <c r="F44" s="53">
        <v>2.9990000000000001</v>
      </c>
      <c r="G44" s="52">
        <v>375</v>
      </c>
      <c r="H44" s="53">
        <v>110</v>
      </c>
      <c r="I44" s="52" t="s">
        <v>89</v>
      </c>
      <c r="J44" s="53">
        <v>2356</v>
      </c>
      <c r="K44" s="54">
        <v>4521</v>
      </c>
      <c r="L44" s="54">
        <v>2000</v>
      </c>
      <c r="M44" s="54" t="s">
        <v>63</v>
      </c>
      <c r="N44" s="63">
        <v>11.4</v>
      </c>
      <c r="O44" s="64">
        <f t="shared" si="0"/>
        <v>226.8614035087719</v>
      </c>
      <c r="P44" s="57">
        <v>10.35</v>
      </c>
      <c r="Q44" s="58" t="s">
        <v>90</v>
      </c>
      <c r="R44" s="54" t="s">
        <v>65</v>
      </c>
      <c r="S44" s="54" t="s">
        <v>68</v>
      </c>
      <c r="T44" s="54"/>
      <c r="U44" s="59"/>
      <c r="V44" s="60">
        <f t="shared" si="1"/>
        <v>110</v>
      </c>
      <c r="W44" s="44"/>
      <c r="X44" s="61"/>
      <c r="Y44" s="44"/>
    </row>
    <row r="45" spans="1:115" s="45" customFormat="1" ht="21" customHeight="1" x14ac:dyDescent="0.15">
      <c r="A45" s="47"/>
      <c r="B45" s="48"/>
      <c r="C45" s="62"/>
      <c r="D45" s="51" t="s">
        <v>92</v>
      </c>
      <c r="E45" s="52" t="s">
        <v>60</v>
      </c>
      <c r="F45" s="53">
        <v>2.9990000000000001</v>
      </c>
      <c r="G45" s="52">
        <v>375</v>
      </c>
      <c r="H45" s="53">
        <v>110</v>
      </c>
      <c r="I45" s="52" t="s">
        <v>88</v>
      </c>
      <c r="J45" s="53">
        <v>2356</v>
      </c>
      <c r="K45" s="54">
        <v>4521</v>
      </c>
      <c r="L45" s="54">
        <v>2000</v>
      </c>
      <c r="M45" s="54" t="s">
        <v>63</v>
      </c>
      <c r="N45" s="63">
        <v>11.8</v>
      </c>
      <c r="O45" s="64">
        <f t="shared" si="0"/>
        <v>219.17118644067796</v>
      </c>
      <c r="P45" s="57">
        <v>10.35</v>
      </c>
      <c r="Q45" s="58" t="s">
        <v>64</v>
      </c>
      <c r="R45" s="54" t="s">
        <v>65</v>
      </c>
      <c r="S45" s="54" t="s">
        <v>93</v>
      </c>
      <c r="T45" s="54"/>
      <c r="U45" s="59"/>
      <c r="V45" s="60">
        <f t="shared" si="1"/>
        <v>114</v>
      </c>
      <c r="W45" s="44"/>
      <c r="X45" s="61"/>
      <c r="Y45" s="44"/>
    </row>
    <row r="46" spans="1:115" s="45" customFormat="1" ht="21" customHeight="1" x14ac:dyDescent="0.15">
      <c r="A46" s="47"/>
      <c r="B46" s="48"/>
      <c r="C46" s="62"/>
      <c r="D46" s="51" t="s">
        <v>92</v>
      </c>
      <c r="E46" s="52" t="s">
        <v>60</v>
      </c>
      <c r="F46" s="53">
        <v>2.9990000000000001</v>
      </c>
      <c r="G46" s="52">
        <v>375</v>
      </c>
      <c r="H46" s="53">
        <v>110</v>
      </c>
      <c r="I46" s="52" t="s">
        <v>88</v>
      </c>
      <c r="J46" s="53">
        <v>2356</v>
      </c>
      <c r="K46" s="54">
        <v>4521</v>
      </c>
      <c r="L46" s="54">
        <v>2000</v>
      </c>
      <c r="M46" s="54" t="s">
        <v>63</v>
      </c>
      <c r="N46" s="63">
        <v>11.8</v>
      </c>
      <c r="O46" s="64">
        <f t="shared" si="0"/>
        <v>219.17118644067796</v>
      </c>
      <c r="P46" s="57">
        <v>10.35</v>
      </c>
      <c r="Q46" s="58" t="s">
        <v>64</v>
      </c>
      <c r="R46" s="54" t="s">
        <v>65</v>
      </c>
      <c r="S46" s="54" t="s">
        <v>94</v>
      </c>
      <c r="T46" s="54"/>
      <c r="U46" s="59"/>
      <c r="V46" s="60">
        <f t="shared" si="1"/>
        <v>114</v>
      </c>
      <c r="W46" s="44"/>
      <c r="X46" s="61"/>
      <c r="Y46" s="44"/>
    </row>
    <row r="47" spans="1:115" s="45" customFormat="1" ht="21" customHeight="1" x14ac:dyDescent="0.15">
      <c r="A47" s="47"/>
      <c r="B47" s="48"/>
      <c r="C47" s="62"/>
      <c r="D47" s="51" t="s">
        <v>92</v>
      </c>
      <c r="E47" s="52" t="s">
        <v>60</v>
      </c>
      <c r="F47" s="53">
        <v>2.9990000000000001</v>
      </c>
      <c r="G47" s="52">
        <v>375</v>
      </c>
      <c r="H47" s="53">
        <v>110</v>
      </c>
      <c r="I47" s="52" t="s">
        <v>88</v>
      </c>
      <c r="J47" s="53">
        <v>2356</v>
      </c>
      <c r="K47" s="54">
        <v>4521</v>
      </c>
      <c r="L47" s="54">
        <v>2000</v>
      </c>
      <c r="M47" s="54" t="s">
        <v>63</v>
      </c>
      <c r="N47" s="63">
        <v>11.4</v>
      </c>
      <c r="O47" s="64">
        <f t="shared" si="0"/>
        <v>226.8614035087719</v>
      </c>
      <c r="P47" s="57">
        <v>10.35</v>
      </c>
      <c r="Q47" s="58" t="s">
        <v>90</v>
      </c>
      <c r="R47" s="54" t="s">
        <v>65</v>
      </c>
      <c r="S47" s="54" t="s">
        <v>93</v>
      </c>
      <c r="T47" s="54"/>
      <c r="U47" s="59"/>
      <c r="V47" s="60">
        <f t="shared" si="1"/>
        <v>110</v>
      </c>
      <c r="W47" s="44"/>
      <c r="X47" s="61"/>
      <c r="Y47" s="44"/>
    </row>
    <row r="48" spans="1:115" s="45" customFormat="1" ht="21" customHeight="1" x14ac:dyDescent="0.15">
      <c r="A48" s="47"/>
      <c r="B48" s="48"/>
      <c r="C48" s="62"/>
      <c r="D48" s="51" t="s">
        <v>92</v>
      </c>
      <c r="E48" s="52" t="s">
        <v>60</v>
      </c>
      <c r="F48" s="53">
        <v>2.9990000000000001</v>
      </c>
      <c r="G48" s="52">
        <v>375</v>
      </c>
      <c r="H48" s="53">
        <v>110</v>
      </c>
      <c r="I48" s="52" t="s">
        <v>88</v>
      </c>
      <c r="J48" s="53">
        <v>2356</v>
      </c>
      <c r="K48" s="54">
        <v>4521</v>
      </c>
      <c r="L48" s="54">
        <v>2000</v>
      </c>
      <c r="M48" s="54" t="s">
        <v>63</v>
      </c>
      <c r="N48" s="63">
        <v>11.4</v>
      </c>
      <c r="O48" s="64">
        <f t="shared" si="0"/>
        <v>226.8614035087719</v>
      </c>
      <c r="P48" s="57">
        <v>10.35</v>
      </c>
      <c r="Q48" s="58" t="s">
        <v>90</v>
      </c>
      <c r="R48" s="54" t="s">
        <v>65</v>
      </c>
      <c r="S48" s="54" t="s">
        <v>94</v>
      </c>
      <c r="T48" s="54"/>
      <c r="U48" s="59"/>
      <c r="V48" s="60">
        <f t="shared" si="1"/>
        <v>110</v>
      </c>
      <c r="W48" s="44"/>
      <c r="X48" s="61"/>
      <c r="Y48" s="44"/>
    </row>
    <row r="49" spans="1:115" s="45" customFormat="1" ht="21" customHeight="1" x14ac:dyDescent="0.15">
      <c r="A49" s="47"/>
      <c r="B49" s="48"/>
      <c r="C49" s="62"/>
      <c r="D49" s="51" t="s">
        <v>95</v>
      </c>
      <c r="E49" s="52" t="s">
        <v>60</v>
      </c>
      <c r="F49" s="53">
        <v>2.9990000000000001</v>
      </c>
      <c r="G49" s="52">
        <v>375</v>
      </c>
      <c r="H49" s="53">
        <v>110</v>
      </c>
      <c r="I49" s="52" t="s">
        <v>88</v>
      </c>
      <c r="J49" s="53">
        <v>2356</v>
      </c>
      <c r="K49" s="54">
        <v>4521</v>
      </c>
      <c r="L49" s="54">
        <v>2000</v>
      </c>
      <c r="M49" s="54" t="s">
        <v>63</v>
      </c>
      <c r="N49" s="63">
        <v>11.8</v>
      </c>
      <c r="O49" s="64">
        <f t="shared" si="0"/>
        <v>219.17118644067796</v>
      </c>
      <c r="P49" s="57">
        <v>10.35</v>
      </c>
      <c r="Q49" s="58" t="s">
        <v>64</v>
      </c>
      <c r="R49" s="54" t="s">
        <v>65</v>
      </c>
      <c r="S49" s="54" t="s">
        <v>93</v>
      </c>
      <c r="T49" s="54"/>
      <c r="U49" s="59"/>
      <c r="V49" s="60">
        <f t="shared" si="1"/>
        <v>114</v>
      </c>
      <c r="W49" s="44"/>
      <c r="X49" s="61"/>
      <c r="Y49" s="44"/>
    </row>
    <row r="50" spans="1:115" s="45" customFormat="1" ht="21" customHeight="1" x14ac:dyDescent="0.15">
      <c r="A50" s="47"/>
      <c r="B50" s="48"/>
      <c r="C50" s="62"/>
      <c r="D50" s="51" t="s">
        <v>95</v>
      </c>
      <c r="E50" s="52" t="s">
        <v>60</v>
      </c>
      <c r="F50" s="53">
        <v>2.9990000000000001</v>
      </c>
      <c r="G50" s="52">
        <v>375</v>
      </c>
      <c r="H50" s="53">
        <v>110</v>
      </c>
      <c r="I50" s="52" t="s">
        <v>88</v>
      </c>
      <c r="J50" s="53">
        <v>2356</v>
      </c>
      <c r="K50" s="54">
        <v>4521</v>
      </c>
      <c r="L50" s="54">
        <v>2000</v>
      </c>
      <c r="M50" s="54" t="s">
        <v>63</v>
      </c>
      <c r="N50" s="63">
        <v>11.8</v>
      </c>
      <c r="O50" s="64">
        <f t="shared" si="0"/>
        <v>219.17118644067796</v>
      </c>
      <c r="P50" s="57">
        <v>10.35</v>
      </c>
      <c r="Q50" s="58" t="s">
        <v>64</v>
      </c>
      <c r="R50" s="54" t="s">
        <v>65</v>
      </c>
      <c r="S50" s="54" t="s">
        <v>94</v>
      </c>
      <c r="T50" s="54"/>
      <c r="U50" s="59"/>
      <c r="V50" s="60">
        <f t="shared" si="1"/>
        <v>114</v>
      </c>
      <c r="W50" s="44"/>
      <c r="X50" s="61"/>
      <c r="Y50" s="44"/>
    </row>
    <row r="51" spans="1:115" s="45" customFormat="1" ht="21" customHeight="1" x14ac:dyDescent="0.15">
      <c r="A51" s="47"/>
      <c r="B51" s="48"/>
      <c r="C51" s="62"/>
      <c r="D51" s="51" t="s">
        <v>95</v>
      </c>
      <c r="E51" s="52" t="s">
        <v>60</v>
      </c>
      <c r="F51" s="53">
        <v>2.9990000000000001</v>
      </c>
      <c r="G51" s="52">
        <v>375</v>
      </c>
      <c r="H51" s="53">
        <v>110</v>
      </c>
      <c r="I51" s="52" t="s">
        <v>88</v>
      </c>
      <c r="J51" s="53">
        <v>2356</v>
      </c>
      <c r="K51" s="54">
        <v>4521</v>
      </c>
      <c r="L51" s="54">
        <v>2000</v>
      </c>
      <c r="M51" s="54" t="s">
        <v>63</v>
      </c>
      <c r="N51" s="63">
        <v>11.4</v>
      </c>
      <c r="O51" s="64">
        <f t="shared" si="0"/>
        <v>226.8614035087719</v>
      </c>
      <c r="P51" s="57">
        <v>10.35</v>
      </c>
      <c r="Q51" s="58" t="s">
        <v>90</v>
      </c>
      <c r="R51" s="54" t="s">
        <v>65</v>
      </c>
      <c r="S51" s="54" t="s">
        <v>93</v>
      </c>
      <c r="T51" s="54"/>
      <c r="U51" s="59"/>
      <c r="V51" s="60">
        <f t="shared" si="1"/>
        <v>110</v>
      </c>
      <c r="W51" s="44"/>
      <c r="X51" s="61"/>
      <c r="Y51" s="44"/>
    </row>
    <row r="52" spans="1:115" s="45" customFormat="1" ht="21" customHeight="1" x14ac:dyDescent="0.15">
      <c r="A52" s="47"/>
      <c r="B52" s="48"/>
      <c r="C52" s="62"/>
      <c r="D52" s="51" t="s">
        <v>95</v>
      </c>
      <c r="E52" s="52" t="s">
        <v>60</v>
      </c>
      <c r="F52" s="53">
        <v>2.9990000000000001</v>
      </c>
      <c r="G52" s="52">
        <v>375</v>
      </c>
      <c r="H52" s="53">
        <v>110</v>
      </c>
      <c r="I52" s="52" t="s">
        <v>88</v>
      </c>
      <c r="J52" s="53">
        <v>2356</v>
      </c>
      <c r="K52" s="54">
        <v>4521</v>
      </c>
      <c r="L52" s="54">
        <v>2000</v>
      </c>
      <c r="M52" s="54" t="s">
        <v>63</v>
      </c>
      <c r="N52" s="63">
        <v>11.4</v>
      </c>
      <c r="O52" s="64">
        <f t="shared" si="0"/>
        <v>226.8614035087719</v>
      </c>
      <c r="P52" s="57">
        <v>10.35</v>
      </c>
      <c r="Q52" s="58" t="s">
        <v>90</v>
      </c>
      <c r="R52" s="54" t="s">
        <v>65</v>
      </c>
      <c r="S52" s="54" t="s">
        <v>94</v>
      </c>
      <c r="T52" s="54"/>
      <c r="U52" s="59"/>
      <c r="V52" s="60">
        <f t="shared" si="1"/>
        <v>110</v>
      </c>
      <c r="W52" s="44"/>
      <c r="X52" s="61"/>
      <c r="Y52" s="44"/>
    </row>
    <row r="53" spans="1:115" s="45" customFormat="1" ht="21" customHeight="1" x14ac:dyDescent="0.15">
      <c r="A53" s="47"/>
      <c r="B53" s="48"/>
      <c r="C53" s="62"/>
      <c r="D53" s="51" t="s">
        <v>96</v>
      </c>
      <c r="E53" s="52" t="s">
        <v>60</v>
      </c>
      <c r="F53" s="53">
        <v>2.9990000000000001</v>
      </c>
      <c r="G53" s="52">
        <v>375</v>
      </c>
      <c r="H53" s="53">
        <v>110</v>
      </c>
      <c r="I53" s="52" t="s">
        <v>97</v>
      </c>
      <c r="J53" s="53">
        <v>2356</v>
      </c>
      <c r="K53" s="54">
        <v>4521</v>
      </c>
      <c r="L53" s="54">
        <v>2000</v>
      </c>
      <c r="M53" s="54" t="s">
        <v>63</v>
      </c>
      <c r="N53" s="63">
        <v>11.8</v>
      </c>
      <c r="O53" s="64">
        <f t="shared" si="0"/>
        <v>219.17118644067796</v>
      </c>
      <c r="P53" s="57">
        <v>10.35</v>
      </c>
      <c r="Q53" s="58" t="s">
        <v>64</v>
      </c>
      <c r="R53" s="54" t="s">
        <v>65</v>
      </c>
      <c r="S53" s="54" t="s">
        <v>98</v>
      </c>
      <c r="T53" s="54"/>
      <c r="U53" s="59"/>
      <c r="V53" s="60">
        <f t="shared" si="1"/>
        <v>114</v>
      </c>
      <c r="W53" s="44"/>
      <c r="X53" s="61"/>
      <c r="Y53" s="44"/>
    </row>
    <row r="54" spans="1:115" s="45" customFormat="1" ht="21" customHeight="1" x14ac:dyDescent="0.15">
      <c r="A54" s="47"/>
      <c r="B54" s="48"/>
      <c r="C54" s="62"/>
      <c r="D54" s="51" t="s">
        <v>96</v>
      </c>
      <c r="E54" s="52" t="s">
        <v>60</v>
      </c>
      <c r="F54" s="53">
        <v>2.9990000000000001</v>
      </c>
      <c r="G54" s="52">
        <v>375</v>
      </c>
      <c r="H54" s="53">
        <v>110</v>
      </c>
      <c r="I54" s="52" t="s">
        <v>97</v>
      </c>
      <c r="J54" s="53">
        <v>2356</v>
      </c>
      <c r="K54" s="54">
        <v>4521</v>
      </c>
      <c r="L54" s="54">
        <v>2000</v>
      </c>
      <c r="M54" s="54" t="s">
        <v>63</v>
      </c>
      <c r="N54" s="63">
        <v>11.8</v>
      </c>
      <c r="O54" s="64">
        <f t="shared" si="0"/>
        <v>219.17118644067796</v>
      </c>
      <c r="P54" s="57">
        <v>10.35</v>
      </c>
      <c r="Q54" s="58" t="s">
        <v>64</v>
      </c>
      <c r="R54" s="54" t="s">
        <v>65</v>
      </c>
      <c r="S54" s="54" t="s">
        <v>68</v>
      </c>
      <c r="T54" s="54"/>
      <c r="U54" s="59"/>
      <c r="V54" s="60">
        <f t="shared" si="1"/>
        <v>114</v>
      </c>
      <c r="W54" s="44"/>
      <c r="X54" s="61"/>
      <c r="Y54" s="44"/>
    </row>
    <row r="55" spans="1:115" s="45" customFormat="1" ht="21" customHeight="1" x14ac:dyDescent="0.15">
      <c r="A55" s="47"/>
      <c r="B55" s="48"/>
      <c r="C55" s="62"/>
      <c r="D55" s="51" t="s">
        <v>96</v>
      </c>
      <c r="E55" s="52" t="s">
        <v>60</v>
      </c>
      <c r="F55" s="53">
        <v>2.9990000000000001</v>
      </c>
      <c r="G55" s="52">
        <v>375</v>
      </c>
      <c r="H55" s="53">
        <v>110</v>
      </c>
      <c r="I55" s="52" t="s">
        <v>99</v>
      </c>
      <c r="J55" s="53">
        <v>2356</v>
      </c>
      <c r="K55" s="54">
        <v>4521</v>
      </c>
      <c r="L55" s="54">
        <v>2000</v>
      </c>
      <c r="M55" s="54" t="s">
        <v>63</v>
      </c>
      <c r="N55" s="63">
        <v>11.8</v>
      </c>
      <c r="O55" s="64">
        <f t="shared" si="0"/>
        <v>219.17118644067796</v>
      </c>
      <c r="P55" s="57">
        <v>10.35</v>
      </c>
      <c r="Q55" s="58" t="s">
        <v>64</v>
      </c>
      <c r="R55" s="54" t="s">
        <v>65</v>
      </c>
      <c r="S55" s="54" t="s">
        <v>98</v>
      </c>
      <c r="T55" s="54"/>
      <c r="U55" s="59"/>
      <c r="V55" s="60">
        <f t="shared" si="1"/>
        <v>114</v>
      </c>
      <c r="W55" s="44"/>
      <c r="X55" s="61"/>
      <c r="Y55" s="44"/>
    </row>
    <row r="56" spans="1:115" s="45" customFormat="1" ht="21" customHeight="1" x14ac:dyDescent="0.15">
      <c r="A56" s="47"/>
      <c r="B56" s="48"/>
      <c r="C56" s="62"/>
      <c r="D56" s="51" t="s">
        <v>96</v>
      </c>
      <c r="E56" s="52" t="s">
        <v>60</v>
      </c>
      <c r="F56" s="53">
        <v>2.9990000000000001</v>
      </c>
      <c r="G56" s="52">
        <v>375</v>
      </c>
      <c r="H56" s="53">
        <v>110</v>
      </c>
      <c r="I56" s="52" t="s">
        <v>99</v>
      </c>
      <c r="J56" s="53">
        <v>2356</v>
      </c>
      <c r="K56" s="54">
        <v>4521</v>
      </c>
      <c r="L56" s="54">
        <v>2000</v>
      </c>
      <c r="M56" s="54" t="s">
        <v>63</v>
      </c>
      <c r="N56" s="63">
        <v>11.8</v>
      </c>
      <c r="O56" s="64">
        <f t="shared" si="0"/>
        <v>219.17118644067796</v>
      </c>
      <c r="P56" s="57">
        <v>10.35</v>
      </c>
      <c r="Q56" s="58" t="s">
        <v>64</v>
      </c>
      <c r="R56" s="54" t="s">
        <v>65</v>
      </c>
      <c r="S56" s="54" t="s">
        <v>68</v>
      </c>
      <c r="T56" s="54"/>
      <c r="U56" s="59"/>
      <c r="V56" s="60">
        <f t="shared" si="1"/>
        <v>114</v>
      </c>
      <c r="W56" s="44"/>
      <c r="X56" s="61"/>
      <c r="Y56" s="44"/>
    </row>
    <row r="57" spans="1:115" s="45" customFormat="1" ht="21" customHeight="1" x14ac:dyDescent="0.15">
      <c r="A57" s="47"/>
      <c r="B57" s="48"/>
      <c r="C57" s="50"/>
      <c r="D57" s="51" t="s">
        <v>96</v>
      </c>
      <c r="E57" s="52" t="s">
        <v>60</v>
      </c>
      <c r="F57" s="53">
        <v>2.9990000000000001</v>
      </c>
      <c r="G57" s="52">
        <v>375</v>
      </c>
      <c r="H57" s="53">
        <v>110</v>
      </c>
      <c r="I57" s="52" t="s">
        <v>97</v>
      </c>
      <c r="J57" s="53">
        <v>2356</v>
      </c>
      <c r="K57" s="54">
        <v>4521</v>
      </c>
      <c r="L57" s="54">
        <v>2000</v>
      </c>
      <c r="M57" s="54" t="s">
        <v>63</v>
      </c>
      <c r="N57" s="63">
        <v>11.4</v>
      </c>
      <c r="O57" s="64">
        <f t="shared" si="0"/>
        <v>226.8614035087719</v>
      </c>
      <c r="P57" s="57">
        <v>10.35</v>
      </c>
      <c r="Q57" s="58" t="s">
        <v>90</v>
      </c>
      <c r="R57" s="54" t="s">
        <v>65</v>
      </c>
      <c r="S57" s="54" t="s">
        <v>98</v>
      </c>
      <c r="T57" s="54"/>
      <c r="U57" s="59"/>
      <c r="V57" s="60">
        <f t="shared" si="1"/>
        <v>110</v>
      </c>
      <c r="W57" s="44"/>
      <c r="X57" s="61"/>
      <c r="Y57" s="44"/>
    </row>
    <row r="58" spans="1:115" s="45" customFormat="1" ht="21" customHeight="1" x14ac:dyDescent="0.15">
      <c r="A58" s="47"/>
      <c r="B58" s="48"/>
      <c r="C58" s="62"/>
      <c r="D58" s="51" t="s">
        <v>96</v>
      </c>
      <c r="E58" s="52" t="s">
        <v>60</v>
      </c>
      <c r="F58" s="53">
        <v>2.9990000000000001</v>
      </c>
      <c r="G58" s="52">
        <v>375</v>
      </c>
      <c r="H58" s="53">
        <v>110</v>
      </c>
      <c r="I58" s="52" t="s">
        <v>97</v>
      </c>
      <c r="J58" s="53">
        <v>2356</v>
      </c>
      <c r="K58" s="54">
        <v>4521</v>
      </c>
      <c r="L58" s="54">
        <v>2000</v>
      </c>
      <c r="M58" s="54" t="s">
        <v>63</v>
      </c>
      <c r="N58" s="63">
        <v>11.4</v>
      </c>
      <c r="O58" s="64">
        <f t="shared" si="0"/>
        <v>226.8614035087719</v>
      </c>
      <c r="P58" s="57">
        <v>10.35</v>
      </c>
      <c r="Q58" s="58" t="s">
        <v>90</v>
      </c>
      <c r="R58" s="54" t="s">
        <v>65</v>
      </c>
      <c r="S58" s="54" t="s">
        <v>68</v>
      </c>
      <c r="T58" s="54"/>
      <c r="U58" s="59"/>
      <c r="V58" s="60">
        <f t="shared" si="1"/>
        <v>110</v>
      </c>
      <c r="W58" s="44"/>
      <c r="X58" s="61"/>
      <c r="Y58" s="44"/>
    </row>
    <row r="59" spans="1:115" s="45" customFormat="1" ht="21" customHeight="1" x14ac:dyDescent="0.15">
      <c r="A59" s="47"/>
      <c r="B59" s="48"/>
      <c r="C59" s="62"/>
      <c r="D59" s="51" t="s">
        <v>96</v>
      </c>
      <c r="E59" s="52" t="s">
        <v>60</v>
      </c>
      <c r="F59" s="53">
        <v>2.9990000000000001</v>
      </c>
      <c r="G59" s="52">
        <v>375</v>
      </c>
      <c r="H59" s="53">
        <v>110</v>
      </c>
      <c r="I59" s="52" t="s">
        <v>99</v>
      </c>
      <c r="J59" s="53">
        <v>2356</v>
      </c>
      <c r="K59" s="54">
        <v>4521</v>
      </c>
      <c r="L59" s="54">
        <v>2000</v>
      </c>
      <c r="M59" s="54" t="s">
        <v>63</v>
      </c>
      <c r="N59" s="63">
        <v>11.4</v>
      </c>
      <c r="O59" s="64">
        <f t="shared" si="0"/>
        <v>226.8614035087719</v>
      </c>
      <c r="P59" s="57">
        <v>10.35</v>
      </c>
      <c r="Q59" s="58" t="s">
        <v>90</v>
      </c>
      <c r="R59" s="54" t="s">
        <v>65</v>
      </c>
      <c r="S59" s="54" t="s">
        <v>98</v>
      </c>
      <c r="T59" s="54"/>
      <c r="U59" s="59"/>
      <c r="V59" s="60">
        <f t="shared" si="1"/>
        <v>110</v>
      </c>
      <c r="W59" s="44"/>
      <c r="X59" s="61"/>
      <c r="Y59" s="44"/>
    </row>
    <row r="60" spans="1:115" s="45" customFormat="1" ht="21" customHeight="1" x14ac:dyDescent="0.15">
      <c r="A60" s="47"/>
      <c r="B60" s="48"/>
      <c r="C60" s="62"/>
      <c r="D60" s="51" t="s">
        <v>96</v>
      </c>
      <c r="E60" s="52" t="s">
        <v>60</v>
      </c>
      <c r="F60" s="53">
        <v>2.9990000000000001</v>
      </c>
      <c r="G60" s="52">
        <v>375</v>
      </c>
      <c r="H60" s="53">
        <v>110</v>
      </c>
      <c r="I60" s="52" t="s">
        <v>99</v>
      </c>
      <c r="J60" s="53">
        <v>2356</v>
      </c>
      <c r="K60" s="54">
        <v>4521</v>
      </c>
      <c r="L60" s="54">
        <v>2000</v>
      </c>
      <c r="M60" s="54" t="s">
        <v>63</v>
      </c>
      <c r="N60" s="63">
        <v>11.4</v>
      </c>
      <c r="O60" s="64">
        <f t="shared" si="0"/>
        <v>226.8614035087719</v>
      </c>
      <c r="P60" s="57">
        <v>10.35</v>
      </c>
      <c r="Q60" s="58" t="s">
        <v>90</v>
      </c>
      <c r="R60" s="54" t="s">
        <v>65</v>
      </c>
      <c r="S60" s="54" t="s">
        <v>68</v>
      </c>
      <c r="T60" s="54"/>
      <c r="U60" s="59"/>
      <c r="V60" s="60">
        <f t="shared" si="1"/>
        <v>110</v>
      </c>
      <c r="W60" s="44"/>
      <c r="X60" s="61"/>
      <c r="Y60" s="44"/>
    </row>
    <row r="61" spans="1:115" s="45" customFormat="1" ht="21" customHeight="1" x14ac:dyDescent="0.15">
      <c r="A61" s="47"/>
      <c r="B61" s="48"/>
      <c r="C61" s="62"/>
      <c r="D61" s="51" t="s">
        <v>100</v>
      </c>
      <c r="E61" s="52" t="s">
        <v>60</v>
      </c>
      <c r="F61" s="53">
        <v>2.9990000000000001</v>
      </c>
      <c r="G61" s="52">
        <v>375</v>
      </c>
      <c r="H61" s="53" t="s">
        <v>61</v>
      </c>
      <c r="I61" s="52" t="s">
        <v>97</v>
      </c>
      <c r="J61" s="53">
        <v>2356</v>
      </c>
      <c r="K61" s="54">
        <v>4521</v>
      </c>
      <c r="L61" s="54">
        <v>2000</v>
      </c>
      <c r="M61" s="54" t="s">
        <v>63</v>
      </c>
      <c r="N61" s="63">
        <v>11.8</v>
      </c>
      <c r="O61" s="64">
        <f t="shared" si="0"/>
        <v>219.17118644067796</v>
      </c>
      <c r="P61" s="57">
        <v>10.35</v>
      </c>
      <c r="Q61" s="58" t="s">
        <v>64</v>
      </c>
      <c r="R61" s="54" t="s">
        <v>65</v>
      </c>
      <c r="S61" s="54" t="s">
        <v>66</v>
      </c>
      <c r="T61" s="54"/>
      <c r="U61" s="59"/>
      <c r="V61" s="60">
        <f t="shared" si="1"/>
        <v>114</v>
      </c>
      <c r="W61" s="44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</row>
    <row r="62" spans="1:115" s="45" customFormat="1" ht="21" customHeight="1" x14ac:dyDescent="0.15">
      <c r="A62" s="47"/>
      <c r="B62" s="48"/>
      <c r="C62" s="62"/>
      <c r="D62" s="51" t="s">
        <v>100</v>
      </c>
      <c r="E62" s="52" t="s">
        <v>60</v>
      </c>
      <c r="F62" s="53">
        <v>2.9990000000000001</v>
      </c>
      <c r="G62" s="52">
        <v>375</v>
      </c>
      <c r="H62" s="53" t="s">
        <v>61</v>
      </c>
      <c r="I62" s="52" t="s">
        <v>62</v>
      </c>
      <c r="J62" s="53">
        <v>2356</v>
      </c>
      <c r="K62" s="54">
        <v>4521</v>
      </c>
      <c r="L62" s="54">
        <v>2000</v>
      </c>
      <c r="M62" s="54" t="s">
        <v>63</v>
      </c>
      <c r="N62" s="63">
        <v>11.8</v>
      </c>
      <c r="O62" s="64">
        <f t="shared" si="0"/>
        <v>219.17118644067796</v>
      </c>
      <c r="P62" s="57">
        <v>10.35</v>
      </c>
      <c r="Q62" s="58" t="s">
        <v>90</v>
      </c>
      <c r="R62" s="54" t="s">
        <v>65</v>
      </c>
      <c r="S62" s="54" t="s">
        <v>66</v>
      </c>
      <c r="T62" s="54"/>
      <c r="U62" s="59"/>
      <c r="V62" s="60">
        <f t="shared" si="1"/>
        <v>114</v>
      </c>
      <c r="W62" s="44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</row>
    <row r="63" spans="1:115" s="45" customFormat="1" ht="21" customHeight="1" x14ac:dyDescent="0.15">
      <c r="A63" s="47"/>
      <c r="B63" s="48"/>
      <c r="C63" s="62"/>
      <c r="D63" s="51" t="s">
        <v>100</v>
      </c>
      <c r="E63" s="52" t="s">
        <v>60</v>
      </c>
      <c r="F63" s="53">
        <v>2.9990000000000001</v>
      </c>
      <c r="G63" s="52">
        <v>375</v>
      </c>
      <c r="H63" s="53" t="s">
        <v>61</v>
      </c>
      <c r="I63" s="52" t="s">
        <v>97</v>
      </c>
      <c r="J63" s="53">
        <v>2356</v>
      </c>
      <c r="K63" s="54">
        <v>4521</v>
      </c>
      <c r="L63" s="54">
        <v>2000</v>
      </c>
      <c r="M63" s="54" t="s">
        <v>63</v>
      </c>
      <c r="N63" s="63">
        <v>11.8</v>
      </c>
      <c r="O63" s="64">
        <f t="shared" si="0"/>
        <v>219.17118644067796</v>
      </c>
      <c r="P63" s="57">
        <v>10.35</v>
      </c>
      <c r="Q63" s="58" t="s">
        <v>64</v>
      </c>
      <c r="R63" s="54" t="s">
        <v>65</v>
      </c>
      <c r="S63" s="54" t="s">
        <v>68</v>
      </c>
      <c r="T63" s="54"/>
      <c r="U63" s="59"/>
      <c r="V63" s="60">
        <f t="shared" si="1"/>
        <v>114</v>
      </c>
      <c r="W63" s="44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</row>
    <row r="64" spans="1:115" s="45" customFormat="1" ht="21" customHeight="1" x14ac:dyDescent="0.15">
      <c r="A64" s="47"/>
      <c r="B64" s="48"/>
      <c r="C64" s="62"/>
      <c r="D64" s="51" t="s">
        <v>100</v>
      </c>
      <c r="E64" s="52" t="s">
        <v>60</v>
      </c>
      <c r="F64" s="53">
        <v>2.9990000000000001</v>
      </c>
      <c r="G64" s="52">
        <v>375</v>
      </c>
      <c r="H64" s="53" t="s">
        <v>61</v>
      </c>
      <c r="I64" s="52" t="s">
        <v>62</v>
      </c>
      <c r="J64" s="53">
        <v>2356</v>
      </c>
      <c r="K64" s="54">
        <v>4521</v>
      </c>
      <c r="L64" s="54">
        <v>2000</v>
      </c>
      <c r="M64" s="54" t="s">
        <v>63</v>
      </c>
      <c r="N64" s="63">
        <v>11.8</v>
      </c>
      <c r="O64" s="64">
        <f t="shared" si="0"/>
        <v>219.17118644067796</v>
      </c>
      <c r="P64" s="57">
        <v>10.35</v>
      </c>
      <c r="Q64" s="58" t="s">
        <v>90</v>
      </c>
      <c r="R64" s="54" t="s">
        <v>65</v>
      </c>
      <c r="S64" s="54" t="s">
        <v>68</v>
      </c>
      <c r="T64" s="54"/>
      <c r="U64" s="59"/>
      <c r="V64" s="60">
        <f t="shared" si="1"/>
        <v>114</v>
      </c>
      <c r="W64" s="44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</row>
    <row r="65" spans="1:115" s="45" customFormat="1" ht="21" customHeight="1" x14ac:dyDescent="0.15">
      <c r="A65" s="47"/>
      <c r="B65" s="48"/>
      <c r="C65" s="62"/>
      <c r="D65" s="51" t="s">
        <v>100</v>
      </c>
      <c r="E65" s="52" t="s">
        <v>60</v>
      </c>
      <c r="F65" s="53">
        <v>2.9990000000000001</v>
      </c>
      <c r="G65" s="52">
        <v>375</v>
      </c>
      <c r="H65" s="53" t="s">
        <v>61</v>
      </c>
      <c r="I65" s="52" t="s">
        <v>97</v>
      </c>
      <c r="J65" s="53">
        <v>2356</v>
      </c>
      <c r="K65" s="54">
        <v>4521</v>
      </c>
      <c r="L65" s="54">
        <v>2000</v>
      </c>
      <c r="M65" s="54" t="s">
        <v>63</v>
      </c>
      <c r="N65" s="63">
        <v>11.4</v>
      </c>
      <c r="O65" s="64">
        <f t="shared" si="0"/>
        <v>226.8614035087719</v>
      </c>
      <c r="P65" s="57">
        <v>10.35</v>
      </c>
      <c r="Q65" s="58" t="s">
        <v>90</v>
      </c>
      <c r="R65" s="54" t="s">
        <v>65</v>
      </c>
      <c r="S65" s="54" t="s">
        <v>66</v>
      </c>
      <c r="T65" s="54"/>
      <c r="U65" s="59"/>
      <c r="V65" s="60">
        <f t="shared" si="1"/>
        <v>110</v>
      </c>
      <c r="W65" s="44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</row>
    <row r="66" spans="1:115" s="45" customFormat="1" ht="21" customHeight="1" x14ac:dyDescent="0.15">
      <c r="A66" s="47"/>
      <c r="B66" s="48"/>
      <c r="C66" s="62"/>
      <c r="D66" s="51" t="s">
        <v>100</v>
      </c>
      <c r="E66" s="52" t="s">
        <v>60</v>
      </c>
      <c r="F66" s="53">
        <v>2.9990000000000001</v>
      </c>
      <c r="G66" s="52">
        <v>375</v>
      </c>
      <c r="H66" s="53" t="s">
        <v>61</v>
      </c>
      <c r="I66" s="52" t="s">
        <v>97</v>
      </c>
      <c r="J66" s="53">
        <v>2356</v>
      </c>
      <c r="K66" s="54">
        <v>4521</v>
      </c>
      <c r="L66" s="54">
        <v>2000</v>
      </c>
      <c r="M66" s="54" t="s">
        <v>63</v>
      </c>
      <c r="N66" s="63">
        <v>11.4</v>
      </c>
      <c r="O66" s="64">
        <f t="shared" si="0"/>
        <v>226.8614035087719</v>
      </c>
      <c r="P66" s="57">
        <v>10.35</v>
      </c>
      <c r="Q66" s="58" t="s">
        <v>90</v>
      </c>
      <c r="R66" s="54" t="s">
        <v>65</v>
      </c>
      <c r="S66" s="54" t="s">
        <v>68</v>
      </c>
      <c r="T66" s="54"/>
      <c r="U66" s="59"/>
      <c r="V66" s="60">
        <f t="shared" si="1"/>
        <v>110</v>
      </c>
      <c r="W66" s="44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</row>
    <row r="67" spans="1:115" s="45" customFormat="1" ht="21" customHeight="1" x14ac:dyDescent="0.15">
      <c r="A67" s="47"/>
      <c r="B67" s="48"/>
      <c r="C67" s="62"/>
      <c r="D67" s="51" t="s">
        <v>101</v>
      </c>
      <c r="E67" s="52" t="s">
        <v>60</v>
      </c>
      <c r="F67" s="53">
        <v>2.9990000000000001</v>
      </c>
      <c r="G67" s="52">
        <v>375</v>
      </c>
      <c r="H67" s="53" t="s">
        <v>61</v>
      </c>
      <c r="I67" s="52" t="s">
        <v>97</v>
      </c>
      <c r="J67" s="53">
        <v>2356</v>
      </c>
      <c r="K67" s="54">
        <v>4521</v>
      </c>
      <c r="L67" s="54">
        <v>2000</v>
      </c>
      <c r="M67" s="54" t="s">
        <v>63</v>
      </c>
      <c r="N67" s="55">
        <v>11.8</v>
      </c>
      <c r="O67" s="56">
        <f t="shared" si="0"/>
        <v>219.17118644067796</v>
      </c>
      <c r="P67" s="57">
        <v>10.35</v>
      </c>
      <c r="Q67" s="58" t="s">
        <v>64</v>
      </c>
      <c r="R67" s="54" t="s">
        <v>65</v>
      </c>
      <c r="S67" s="54" t="s">
        <v>66</v>
      </c>
      <c r="T67" s="54"/>
      <c r="U67" s="59"/>
      <c r="V67" s="60">
        <f t="shared" si="1"/>
        <v>114</v>
      </c>
      <c r="W67" s="44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</row>
    <row r="68" spans="1:115" s="45" customFormat="1" ht="21" customHeight="1" x14ac:dyDescent="0.15">
      <c r="A68" s="47"/>
      <c r="B68" s="48"/>
      <c r="C68" s="62"/>
      <c r="D68" s="51" t="s">
        <v>101</v>
      </c>
      <c r="E68" s="52" t="s">
        <v>60</v>
      </c>
      <c r="F68" s="53">
        <v>2.9990000000000001</v>
      </c>
      <c r="G68" s="52">
        <v>375</v>
      </c>
      <c r="H68" s="53" t="s">
        <v>61</v>
      </c>
      <c r="I68" s="52" t="s">
        <v>62</v>
      </c>
      <c r="J68" s="53">
        <v>2356</v>
      </c>
      <c r="K68" s="54">
        <v>4521</v>
      </c>
      <c r="L68" s="54">
        <v>2000</v>
      </c>
      <c r="M68" s="54" t="s">
        <v>63</v>
      </c>
      <c r="N68" s="63">
        <v>11.8</v>
      </c>
      <c r="O68" s="64">
        <f t="shared" si="0"/>
        <v>219.17118644067796</v>
      </c>
      <c r="P68" s="57">
        <v>10.35</v>
      </c>
      <c r="Q68" s="58" t="s">
        <v>90</v>
      </c>
      <c r="R68" s="54" t="s">
        <v>65</v>
      </c>
      <c r="S68" s="54" t="s">
        <v>66</v>
      </c>
      <c r="T68" s="54"/>
      <c r="U68" s="59"/>
      <c r="V68" s="60">
        <f t="shared" si="1"/>
        <v>114</v>
      </c>
      <c r="W68" s="44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</row>
    <row r="69" spans="1:115" s="45" customFormat="1" ht="21" customHeight="1" x14ac:dyDescent="0.15">
      <c r="A69" s="47"/>
      <c r="B69" s="48"/>
      <c r="C69" s="62"/>
      <c r="D69" s="51" t="s">
        <v>101</v>
      </c>
      <c r="E69" s="52" t="s">
        <v>60</v>
      </c>
      <c r="F69" s="53">
        <v>2.9990000000000001</v>
      </c>
      <c r="G69" s="52">
        <v>375</v>
      </c>
      <c r="H69" s="53" t="s">
        <v>61</v>
      </c>
      <c r="I69" s="52" t="s">
        <v>97</v>
      </c>
      <c r="J69" s="53">
        <v>2356</v>
      </c>
      <c r="K69" s="54">
        <v>4521</v>
      </c>
      <c r="L69" s="54">
        <v>2000</v>
      </c>
      <c r="M69" s="54" t="s">
        <v>63</v>
      </c>
      <c r="N69" s="63">
        <v>11.8</v>
      </c>
      <c r="O69" s="64">
        <f t="shared" si="0"/>
        <v>219.17118644067796</v>
      </c>
      <c r="P69" s="57">
        <v>10.35</v>
      </c>
      <c r="Q69" s="58" t="s">
        <v>64</v>
      </c>
      <c r="R69" s="54" t="s">
        <v>65</v>
      </c>
      <c r="S69" s="54" t="s">
        <v>68</v>
      </c>
      <c r="T69" s="54"/>
      <c r="U69" s="59"/>
      <c r="V69" s="60">
        <f t="shared" si="1"/>
        <v>114</v>
      </c>
      <c r="W69" s="44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</row>
    <row r="70" spans="1:115" s="45" customFormat="1" ht="21" customHeight="1" x14ac:dyDescent="0.15">
      <c r="A70" s="47"/>
      <c r="B70" s="48"/>
      <c r="C70" s="62"/>
      <c r="D70" s="51" t="s">
        <v>101</v>
      </c>
      <c r="E70" s="52" t="s">
        <v>60</v>
      </c>
      <c r="F70" s="53">
        <v>2.9990000000000001</v>
      </c>
      <c r="G70" s="52">
        <v>375</v>
      </c>
      <c r="H70" s="53" t="s">
        <v>61</v>
      </c>
      <c r="I70" s="52" t="s">
        <v>62</v>
      </c>
      <c r="J70" s="53">
        <v>2356</v>
      </c>
      <c r="K70" s="54">
        <v>4521</v>
      </c>
      <c r="L70" s="54">
        <v>2000</v>
      </c>
      <c r="M70" s="54" t="s">
        <v>63</v>
      </c>
      <c r="N70" s="63">
        <v>11.8</v>
      </c>
      <c r="O70" s="64">
        <f t="shared" si="0"/>
        <v>219.17118644067796</v>
      </c>
      <c r="P70" s="57">
        <v>10.35</v>
      </c>
      <c r="Q70" s="58" t="s">
        <v>90</v>
      </c>
      <c r="R70" s="54" t="s">
        <v>65</v>
      </c>
      <c r="S70" s="54" t="s">
        <v>68</v>
      </c>
      <c r="T70" s="54"/>
      <c r="U70" s="59"/>
      <c r="V70" s="60">
        <f t="shared" si="1"/>
        <v>114</v>
      </c>
      <c r="W70" s="44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</row>
    <row r="71" spans="1:115" s="45" customFormat="1" ht="21" customHeight="1" x14ac:dyDescent="0.15">
      <c r="A71" s="47"/>
      <c r="B71" s="48"/>
      <c r="C71" s="62"/>
      <c r="D71" s="51" t="s">
        <v>101</v>
      </c>
      <c r="E71" s="52" t="s">
        <v>60</v>
      </c>
      <c r="F71" s="53">
        <v>2.9990000000000001</v>
      </c>
      <c r="G71" s="52">
        <v>375</v>
      </c>
      <c r="H71" s="53" t="s">
        <v>61</v>
      </c>
      <c r="I71" s="52" t="s">
        <v>97</v>
      </c>
      <c r="J71" s="53">
        <v>2356</v>
      </c>
      <c r="K71" s="54">
        <v>4521</v>
      </c>
      <c r="L71" s="54">
        <v>2000</v>
      </c>
      <c r="M71" s="54" t="s">
        <v>63</v>
      </c>
      <c r="N71" s="63">
        <v>11.4</v>
      </c>
      <c r="O71" s="64">
        <f t="shared" si="0"/>
        <v>226.8614035087719</v>
      </c>
      <c r="P71" s="57">
        <v>10.35</v>
      </c>
      <c r="Q71" s="58" t="s">
        <v>90</v>
      </c>
      <c r="R71" s="54" t="s">
        <v>65</v>
      </c>
      <c r="S71" s="54" t="s">
        <v>66</v>
      </c>
      <c r="T71" s="54"/>
      <c r="U71" s="59"/>
      <c r="V71" s="60">
        <f t="shared" si="1"/>
        <v>110</v>
      </c>
      <c r="W71" s="44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</row>
    <row r="72" spans="1:115" s="45" customFormat="1" ht="21" customHeight="1" x14ac:dyDescent="0.15">
      <c r="A72" s="47"/>
      <c r="B72" s="48"/>
      <c r="C72" s="62"/>
      <c r="D72" s="51" t="s">
        <v>101</v>
      </c>
      <c r="E72" s="52" t="s">
        <v>60</v>
      </c>
      <c r="F72" s="53">
        <v>2.9990000000000001</v>
      </c>
      <c r="G72" s="52">
        <v>375</v>
      </c>
      <c r="H72" s="53" t="s">
        <v>61</v>
      </c>
      <c r="I72" s="52" t="s">
        <v>97</v>
      </c>
      <c r="J72" s="53">
        <v>2356</v>
      </c>
      <c r="K72" s="54">
        <v>4521</v>
      </c>
      <c r="L72" s="54">
        <v>2000</v>
      </c>
      <c r="M72" s="54" t="s">
        <v>63</v>
      </c>
      <c r="N72" s="63">
        <v>11.4</v>
      </c>
      <c r="O72" s="64">
        <f t="shared" ref="O72:O135" si="2">IF(N72&gt;0,1/N72*37.7*68.6,"")</f>
        <v>226.8614035087719</v>
      </c>
      <c r="P72" s="57">
        <v>10.35</v>
      </c>
      <c r="Q72" s="58" t="s">
        <v>90</v>
      </c>
      <c r="R72" s="54" t="s">
        <v>65</v>
      </c>
      <c r="S72" s="54" t="s">
        <v>68</v>
      </c>
      <c r="T72" s="54"/>
      <c r="U72" s="59"/>
      <c r="V72" s="60">
        <f t="shared" ref="V72:V135" si="3">IF(N72&lt;&gt;0, IF(N72&gt;=P72,ROUNDDOWN(N72/P72*100,0),""),"")</f>
        <v>110</v>
      </c>
      <c r="W72" s="44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</row>
    <row r="73" spans="1:115" s="45" customFormat="1" ht="21" customHeight="1" x14ac:dyDescent="0.15">
      <c r="A73" s="47"/>
      <c r="B73" s="48"/>
      <c r="C73" s="62"/>
      <c r="D73" s="51" t="s">
        <v>102</v>
      </c>
      <c r="E73" s="52" t="s">
        <v>60</v>
      </c>
      <c r="F73" s="53">
        <v>2.9990000000000001</v>
      </c>
      <c r="G73" s="52">
        <v>375</v>
      </c>
      <c r="H73" s="53">
        <v>110</v>
      </c>
      <c r="I73" s="52" t="s">
        <v>97</v>
      </c>
      <c r="J73" s="53">
        <v>2356</v>
      </c>
      <c r="K73" s="54">
        <v>4521</v>
      </c>
      <c r="L73" s="54">
        <v>2000</v>
      </c>
      <c r="M73" s="54" t="s">
        <v>63</v>
      </c>
      <c r="N73" s="63">
        <v>11.8</v>
      </c>
      <c r="O73" s="64">
        <f t="shared" si="2"/>
        <v>219.17118644067796</v>
      </c>
      <c r="P73" s="57">
        <v>10.35</v>
      </c>
      <c r="Q73" s="58" t="s">
        <v>64</v>
      </c>
      <c r="R73" s="54" t="s">
        <v>65</v>
      </c>
      <c r="S73" s="54" t="s">
        <v>98</v>
      </c>
      <c r="T73" s="54"/>
      <c r="U73" s="59"/>
      <c r="V73" s="60">
        <f t="shared" si="3"/>
        <v>114</v>
      </c>
      <c r="W73" s="44"/>
      <c r="X73" s="61"/>
      <c r="Y73" s="44"/>
    </row>
    <row r="74" spans="1:115" s="45" customFormat="1" ht="21" customHeight="1" x14ac:dyDescent="0.15">
      <c r="A74" s="47"/>
      <c r="B74" s="48"/>
      <c r="C74" s="62"/>
      <c r="D74" s="51" t="s">
        <v>102</v>
      </c>
      <c r="E74" s="52" t="s">
        <v>60</v>
      </c>
      <c r="F74" s="53">
        <v>2.9990000000000001</v>
      </c>
      <c r="G74" s="52">
        <v>375</v>
      </c>
      <c r="H74" s="53">
        <v>110</v>
      </c>
      <c r="I74" s="52" t="s">
        <v>97</v>
      </c>
      <c r="J74" s="53">
        <v>2356</v>
      </c>
      <c r="K74" s="54">
        <v>4521</v>
      </c>
      <c r="L74" s="54">
        <v>2000</v>
      </c>
      <c r="M74" s="54" t="s">
        <v>63</v>
      </c>
      <c r="N74" s="63">
        <v>11.8</v>
      </c>
      <c r="O74" s="64">
        <f t="shared" si="2"/>
        <v>219.17118644067796</v>
      </c>
      <c r="P74" s="57">
        <v>10.35</v>
      </c>
      <c r="Q74" s="58" t="s">
        <v>64</v>
      </c>
      <c r="R74" s="54" t="s">
        <v>65</v>
      </c>
      <c r="S74" s="54" t="s">
        <v>68</v>
      </c>
      <c r="T74" s="54"/>
      <c r="U74" s="59"/>
      <c r="V74" s="60">
        <f t="shared" si="3"/>
        <v>114</v>
      </c>
      <c r="W74" s="44"/>
      <c r="X74" s="61"/>
      <c r="Y74" s="44"/>
    </row>
    <row r="75" spans="1:115" s="45" customFormat="1" ht="21" customHeight="1" x14ac:dyDescent="0.15">
      <c r="A75" s="47"/>
      <c r="B75" s="48"/>
      <c r="C75" s="62"/>
      <c r="D75" s="51" t="s">
        <v>102</v>
      </c>
      <c r="E75" s="52" t="s">
        <v>60</v>
      </c>
      <c r="F75" s="53">
        <v>2.9990000000000001</v>
      </c>
      <c r="G75" s="52">
        <v>375</v>
      </c>
      <c r="H75" s="53">
        <v>110</v>
      </c>
      <c r="I75" s="52" t="s">
        <v>99</v>
      </c>
      <c r="J75" s="53">
        <v>2356</v>
      </c>
      <c r="K75" s="54">
        <v>4521</v>
      </c>
      <c r="L75" s="54">
        <v>2000</v>
      </c>
      <c r="M75" s="54" t="s">
        <v>63</v>
      </c>
      <c r="N75" s="63">
        <v>11.8</v>
      </c>
      <c r="O75" s="64">
        <f t="shared" si="2"/>
        <v>219.17118644067796</v>
      </c>
      <c r="P75" s="57">
        <v>10.35</v>
      </c>
      <c r="Q75" s="58" t="s">
        <v>64</v>
      </c>
      <c r="R75" s="54" t="s">
        <v>65</v>
      </c>
      <c r="S75" s="54" t="s">
        <v>98</v>
      </c>
      <c r="T75" s="54"/>
      <c r="U75" s="59"/>
      <c r="V75" s="60">
        <f t="shared" si="3"/>
        <v>114</v>
      </c>
      <c r="W75" s="44"/>
      <c r="X75" s="61"/>
      <c r="Y75" s="44"/>
    </row>
    <row r="76" spans="1:115" s="45" customFormat="1" ht="21" customHeight="1" x14ac:dyDescent="0.15">
      <c r="A76" s="47"/>
      <c r="B76" s="48"/>
      <c r="C76" s="62"/>
      <c r="D76" s="51" t="s">
        <v>102</v>
      </c>
      <c r="E76" s="52" t="s">
        <v>60</v>
      </c>
      <c r="F76" s="53">
        <v>2.9990000000000001</v>
      </c>
      <c r="G76" s="52">
        <v>375</v>
      </c>
      <c r="H76" s="53">
        <v>110</v>
      </c>
      <c r="I76" s="52" t="s">
        <v>99</v>
      </c>
      <c r="J76" s="53">
        <v>2356</v>
      </c>
      <c r="K76" s="54">
        <v>4521</v>
      </c>
      <c r="L76" s="54">
        <v>2000</v>
      </c>
      <c r="M76" s="54" t="s">
        <v>63</v>
      </c>
      <c r="N76" s="63">
        <v>11.8</v>
      </c>
      <c r="O76" s="64">
        <f t="shared" si="2"/>
        <v>219.17118644067796</v>
      </c>
      <c r="P76" s="57">
        <v>10.35</v>
      </c>
      <c r="Q76" s="58" t="s">
        <v>64</v>
      </c>
      <c r="R76" s="54" t="s">
        <v>65</v>
      </c>
      <c r="S76" s="54" t="s">
        <v>68</v>
      </c>
      <c r="T76" s="54"/>
      <c r="U76" s="59"/>
      <c r="V76" s="60">
        <f t="shared" si="3"/>
        <v>114</v>
      </c>
      <c r="W76" s="44"/>
      <c r="X76" s="61"/>
      <c r="Y76" s="44"/>
    </row>
    <row r="77" spans="1:115" s="45" customFormat="1" ht="21" customHeight="1" x14ac:dyDescent="0.15">
      <c r="A77" s="47"/>
      <c r="B77" s="48"/>
      <c r="C77" s="62"/>
      <c r="D77" s="51" t="s">
        <v>102</v>
      </c>
      <c r="E77" s="52" t="s">
        <v>60</v>
      </c>
      <c r="F77" s="53">
        <v>2.9990000000000001</v>
      </c>
      <c r="G77" s="52">
        <v>375</v>
      </c>
      <c r="H77" s="53">
        <v>110</v>
      </c>
      <c r="I77" s="52" t="s">
        <v>97</v>
      </c>
      <c r="J77" s="53">
        <v>2356</v>
      </c>
      <c r="K77" s="54">
        <v>4521</v>
      </c>
      <c r="L77" s="54">
        <v>2000</v>
      </c>
      <c r="M77" s="54" t="s">
        <v>63</v>
      </c>
      <c r="N77" s="63">
        <v>11.4</v>
      </c>
      <c r="O77" s="64">
        <f t="shared" si="2"/>
        <v>226.8614035087719</v>
      </c>
      <c r="P77" s="57">
        <v>10.35</v>
      </c>
      <c r="Q77" s="58" t="s">
        <v>90</v>
      </c>
      <c r="R77" s="54" t="s">
        <v>65</v>
      </c>
      <c r="S77" s="54" t="s">
        <v>98</v>
      </c>
      <c r="T77" s="54"/>
      <c r="U77" s="59"/>
      <c r="V77" s="60">
        <f t="shared" si="3"/>
        <v>110</v>
      </c>
      <c r="W77" s="44"/>
      <c r="X77" s="61"/>
      <c r="Y77" s="44"/>
    </row>
    <row r="78" spans="1:115" s="45" customFormat="1" ht="21" customHeight="1" x14ac:dyDescent="0.15">
      <c r="A78" s="47"/>
      <c r="B78" s="48"/>
      <c r="C78" s="62"/>
      <c r="D78" s="51" t="s">
        <v>102</v>
      </c>
      <c r="E78" s="52" t="s">
        <v>60</v>
      </c>
      <c r="F78" s="53">
        <v>2.9990000000000001</v>
      </c>
      <c r="G78" s="52">
        <v>375</v>
      </c>
      <c r="H78" s="53">
        <v>110</v>
      </c>
      <c r="I78" s="52" t="s">
        <v>97</v>
      </c>
      <c r="J78" s="53">
        <v>2356</v>
      </c>
      <c r="K78" s="54">
        <v>4521</v>
      </c>
      <c r="L78" s="54">
        <v>2000</v>
      </c>
      <c r="M78" s="54" t="s">
        <v>63</v>
      </c>
      <c r="N78" s="63">
        <v>11.4</v>
      </c>
      <c r="O78" s="64">
        <f t="shared" si="2"/>
        <v>226.8614035087719</v>
      </c>
      <c r="P78" s="57">
        <v>10.35</v>
      </c>
      <c r="Q78" s="58" t="s">
        <v>90</v>
      </c>
      <c r="R78" s="54" t="s">
        <v>65</v>
      </c>
      <c r="S78" s="54" t="s">
        <v>68</v>
      </c>
      <c r="T78" s="54"/>
      <c r="U78" s="59"/>
      <c r="V78" s="60">
        <f t="shared" si="3"/>
        <v>110</v>
      </c>
      <c r="W78" s="44"/>
      <c r="X78" s="61"/>
      <c r="Y78" s="44"/>
    </row>
    <row r="79" spans="1:115" s="45" customFormat="1" ht="21" customHeight="1" x14ac:dyDescent="0.15">
      <c r="A79" s="47"/>
      <c r="B79" s="48"/>
      <c r="C79" s="62"/>
      <c r="D79" s="51" t="s">
        <v>102</v>
      </c>
      <c r="E79" s="52" t="s">
        <v>60</v>
      </c>
      <c r="F79" s="53">
        <v>2.9990000000000001</v>
      </c>
      <c r="G79" s="52">
        <v>375</v>
      </c>
      <c r="H79" s="53">
        <v>110</v>
      </c>
      <c r="I79" s="52" t="s">
        <v>99</v>
      </c>
      <c r="J79" s="53">
        <v>2356</v>
      </c>
      <c r="K79" s="54">
        <v>4521</v>
      </c>
      <c r="L79" s="54">
        <v>2000</v>
      </c>
      <c r="M79" s="54" t="s">
        <v>63</v>
      </c>
      <c r="N79" s="63">
        <v>11.4</v>
      </c>
      <c r="O79" s="64">
        <f t="shared" si="2"/>
        <v>226.8614035087719</v>
      </c>
      <c r="P79" s="57">
        <v>10.35</v>
      </c>
      <c r="Q79" s="58" t="s">
        <v>90</v>
      </c>
      <c r="R79" s="54" t="s">
        <v>65</v>
      </c>
      <c r="S79" s="54" t="s">
        <v>98</v>
      </c>
      <c r="T79" s="54"/>
      <c r="U79" s="59"/>
      <c r="V79" s="60">
        <f t="shared" si="3"/>
        <v>110</v>
      </c>
      <c r="W79" s="44"/>
      <c r="X79" s="61"/>
      <c r="Y79" s="44"/>
    </row>
    <row r="80" spans="1:115" s="45" customFormat="1" ht="21" customHeight="1" x14ac:dyDescent="0.15">
      <c r="A80" s="47"/>
      <c r="B80" s="48"/>
      <c r="C80" s="62"/>
      <c r="D80" s="51" t="s">
        <v>102</v>
      </c>
      <c r="E80" s="52" t="s">
        <v>60</v>
      </c>
      <c r="F80" s="53">
        <v>2.9990000000000001</v>
      </c>
      <c r="G80" s="52">
        <v>375</v>
      </c>
      <c r="H80" s="53">
        <v>110</v>
      </c>
      <c r="I80" s="52" t="s">
        <v>99</v>
      </c>
      <c r="J80" s="53">
        <v>2356</v>
      </c>
      <c r="K80" s="54">
        <v>4521</v>
      </c>
      <c r="L80" s="54">
        <v>2000</v>
      </c>
      <c r="M80" s="54" t="s">
        <v>63</v>
      </c>
      <c r="N80" s="63">
        <v>11.4</v>
      </c>
      <c r="O80" s="64">
        <f t="shared" si="2"/>
        <v>226.8614035087719</v>
      </c>
      <c r="P80" s="57">
        <v>10.35</v>
      </c>
      <c r="Q80" s="58" t="s">
        <v>90</v>
      </c>
      <c r="R80" s="54" t="s">
        <v>65</v>
      </c>
      <c r="S80" s="54" t="s">
        <v>68</v>
      </c>
      <c r="T80" s="54"/>
      <c r="U80" s="59"/>
      <c r="V80" s="60">
        <f t="shared" si="3"/>
        <v>110</v>
      </c>
      <c r="W80" s="44"/>
      <c r="X80" s="61"/>
      <c r="Y80" s="44"/>
    </row>
    <row r="81" spans="1:115" s="45" customFormat="1" ht="21" customHeight="1" x14ac:dyDescent="0.15">
      <c r="A81" s="47"/>
      <c r="B81" s="48"/>
      <c r="C81" s="62"/>
      <c r="D81" s="51" t="s">
        <v>103</v>
      </c>
      <c r="E81" s="52" t="s">
        <v>60</v>
      </c>
      <c r="F81" s="53">
        <v>2.9990000000000001</v>
      </c>
      <c r="G81" s="52">
        <v>375</v>
      </c>
      <c r="H81" s="53">
        <v>110</v>
      </c>
      <c r="I81" s="52" t="s">
        <v>97</v>
      </c>
      <c r="J81" s="53">
        <v>2356</v>
      </c>
      <c r="K81" s="54">
        <v>4521</v>
      </c>
      <c r="L81" s="54">
        <v>2000</v>
      </c>
      <c r="M81" s="54" t="s">
        <v>63</v>
      </c>
      <c r="N81" s="63">
        <v>11.8</v>
      </c>
      <c r="O81" s="64">
        <f t="shared" si="2"/>
        <v>219.17118644067796</v>
      </c>
      <c r="P81" s="57">
        <v>10.35</v>
      </c>
      <c r="Q81" s="58" t="s">
        <v>64</v>
      </c>
      <c r="R81" s="54" t="s">
        <v>65</v>
      </c>
      <c r="S81" s="54" t="s">
        <v>68</v>
      </c>
      <c r="T81" s="54"/>
      <c r="U81" s="59"/>
      <c r="V81" s="60">
        <f t="shared" si="3"/>
        <v>114</v>
      </c>
      <c r="W81" s="44"/>
      <c r="X81" s="61"/>
      <c r="Y81" s="44"/>
    </row>
    <row r="82" spans="1:115" s="45" customFormat="1" ht="21" customHeight="1" x14ac:dyDescent="0.15">
      <c r="A82" s="47"/>
      <c r="B82" s="48"/>
      <c r="C82" s="62"/>
      <c r="D82" s="51" t="s">
        <v>103</v>
      </c>
      <c r="E82" s="52" t="s">
        <v>60</v>
      </c>
      <c r="F82" s="53">
        <v>2.9990000000000001</v>
      </c>
      <c r="G82" s="52">
        <v>375</v>
      </c>
      <c r="H82" s="53">
        <v>110</v>
      </c>
      <c r="I82" s="52" t="s">
        <v>99</v>
      </c>
      <c r="J82" s="53">
        <v>2356</v>
      </c>
      <c r="K82" s="54">
        <v>4521</v>
      </c>
      <c r="L82" s="54">
        <v>2000</v>
      </c>
      <c r="M82" s="54" t="s">
        <v>63</v>
      </c>
      <c r="N82" s="63">
        <v>11.8</v>
      </c>
      <c r="O82" s="64">
        <f t="shared" si="2"/>
        <v>219.17118644067796</v>
      </c>
      <c r="P82" s="57">
        <v>10.35</v>
      </c>
      <c r="Q82" s="58" t="s">
        <v>64</v>
      </c>
      <c r="R82" s="54" t="s">
        <v>65</v>
      </c>
      <c r="S82" s="54" t="s">
        <v>68</v>
      </c>
      <c r="T82" s="54"/>
      <c r="U82" s="59"/>
      <c r="V82" s="60">
        <f t="shared" si="3"/>
        <v>114</v>
      </c>
      <c r="W82" s="44"/>
      <c r="X82" s="61"/>
      <c r="Y82" s="44"/>
    </row>
    <row r="83" spans="1:115" s="45" customFormat="1" ht="21" customHeight="1" x14ac:dyDescent="0.15">
      <c r="A83" s="47"/>
      <c r="B83" s="48"/>
      <c r="C83" s="62"/>
      <c r="D83" s="51" t="s">
        <v>103</v>
      </c>
      <c r="E83" s="52" t="s">
        <v>60</v>
      </c>
      <c r="F83" s="53">
        <v>2.9990000000000001</v>
      </c>
      <c r="G83" s="52">
        <v>375</v>
      </c>
      <c r="H83" s="53">
        <v>110</v>
      </c>
      <c r="I83" s="52" t="s">
        <v>97</v>
      </c>
      <c r="J83" s="53">
        <v>2356</v>
      </c>
      <c r="K83" s="54">
        <v>4521</v>
      </c>
      <c r="L83" s="54">
        <v>2000</v>
      </c>
      <c r="M83" s="54" t="s">
        <v>63</v>
      </c>
      <c r="N83" s="63">
        <v>11.4</v>
      </c>
      <c r="O83" s="64">
        <f t="shared" si="2"/>
        <v>226.8614035087719</v>
      </c>
      <c r="P83" s="57">
        <v>10.35</v>
      </c>
      <c r="Q83" s="58" t="s">
        <v>90</v>
      </c>
      <c r="R83" s="54" t="s">
        <v>65</v>
      </c>
      <c r="S83" s="54" t="s">
        <v>68</v>
      </c>
      <c r="T83" s="54"/>
      <c r="U83" s="59"/>
      <c r="V83" s="60">
        <f t="shared" si="3"/>
        <v>110</v>
      </c>
      <c r="W83" s="44"/>
      <c r="X83" s="61"/>
      <c r="Y83" s="44"/>
    </row>
    <row r="84" spans="1:115" s="45" customFormat="1" ht="21" customHeight="1" x14ac:dyDescent="0.15">
      <c r="A84" s="47"/>
      <c r="B84" s="48"/>
      <c r="C84" s="62"/>
      <c r="D84" s="51" t="s">
        <v>103</v>
      </c>
      <c r="E84" s="52" t="s">
        <v>60</v>
      </c>
      <c r="F84" s="53">
        <v>2.9990000000000001</v>
      </c>
      <c r="G84" s="52">
        <v>375</v>
      </c>
      <c r="H84" s="53">
        <v>110</v>
      </c>
      <c r="I84" s="52" t="s">
        <v>99</v>
      </c>
      <c r="J84" s="53">
        <v>2356</v>
      </c>
      <c r="K84" s="54">
        <v>4521</v>
      </c>
      <c r="L84" s="54">
        <v>2000</v>
      </c>
      <c r="M84" s="54" t="s">
        <v>63</v>
      </c>
      <c r="N84" s="63">
        <v>11.4</v>
      </c>
      <c r="O84" s="64">
        <f t="shared" si="2"/>
        <v>226.8614035087719</v>
      </c>
      <c r="P84" s="57">
        <v>10.35</v>
      </c>
      <c r="Q84" s="58" t="s">
        <v>90</v>
      </c>
      <c r="R84" s="54" t="s">
        <v>65</v>
      </c>
      <c r="S84" s="54" t="s">
        <v>68</v>
      </c>
      <c r="T84" s="54"/>
      <c r="U84" s="59"/>
      <c r="V84" s="60">
        <f t="shared" si="3"/>
        <v>110</v>
      </c>
      <c r="W84" s="44"/>
      <c r="X84" s="61"/>
      <c r="Y84" s="44"/>
    </row>
    <row r="85" spans="1:115" s="45" customFormat="1" ht="21" customHeight="1" x14ac:dyDescent="0.15">
      <c r="A85" s="47"/>
      <c r="B85" s="48"/>
      <c r="C85" s="62"/>
      <c r="D85" s="51" t="s">
        <v>104</v>
      </c>
      <c r="E85" s="52" t="s">
        <v>60</v>
      </c>
      <c r="F85" s="53">
        <v>2.9990000000000001</v>
      </c>
      <c r="G85" s="52">
        <v>375</v>
      </c>
      <c r="H85" s="53">
        <v>110</v>
      </c>
      <c r="I85" s="52" t="s">
        <v>97</v>
      </c>
      <c r="J85" s="53">
        <v>2356</v>
      </c>
      <c r="K85" s="54">
        <v>4521</v>
      </c>
      <c r="L85" s="54">
        <v>2000</v>
      </c>
      <c r="M85" s="54" t="s">
        <v>63</v>
      </c>
      <c r="N85" s="63">
        <v>11.8</v>
      </c>
      <c r="O85" s="64">
        <f t="shared" si="2"/>
        <v>219.17118644067796</v>
      </c>
      <c r="P85" s="57">
        <v>10.35</v>
      </c>
      <c r="Q85" s="58" t="s">
        <v>64</v>
      </c>
      <c r="R85" s="54" t="s">
        <v>65</v>
      </c>
      <c r="S85" s="54" t="s">
        <v>93</v>
      </c>
      <c r="T85" s="54"/>
      <c r="U85" s="59"/>
      <c r="V85" s="60">
        <f t="shared" si="3"/>
        <v>114</v>
      </c>
      <c r="W85" s="44"/>
      <c r="X85" s="61"/>
      <c r="Y85" s="44"/>
    </row>
    <row r="86" spans="1:115" s="45" customFormat="1" ht="21" customHeight="1" x14ac:dyDescent="0.15">
      <c r="A86" s="47"/>
      <c r="B86" s="48"/>
      <c r="C86" s="62"/>
      <c r="D86" s="51" t="s">
        <v>104</v>
      </c>
      <c r="E86" s="52" t="s">
        <v>60</v>
      </c>
      <c r="F86" s="53">
        <v>2.9990000000000001</v>
      </c>
      <c r="G86" s="52">
        <v>375</v>
      </c>
      <c r="H86" s="53">
        <v>110</v>
      </c>
      <c r="I86" s="52" t="s">
        <v>97</v>
      </c>
      <c r="J86" s="53">
        <v>2356</v>
      </c>
      <c r="K86" s="54">
        <v>4521</v>
      </c>
      <c r="L86" s="54">
        <v>2000</v>
      </c>
      <c r="M86" s="54" t="s">
        <v>63</v>
      </c>
      <c r="N86" s="63">
        <v>11.4</v>
      </c>
      <c r="O86" s="64">
        <f t="shared" si="2"/>
        <v>226.8614035087719</v>
      </c>
      <c r="P86" s="57">
        <v>10.35</v>
      </c>
      <c r="Q86" s="58" t="s">
        <v>90</v>
      </c>
      <c r="R86" s="54" t="s">
        <v>65</v>
      </c>
      <c r="S86" s="54" t="s">
        <v>93</v>
      </c>
      <c r="T86" s="54"/>
      <c r="U86" s="59"/>
      <c r="V86" s="60">
        <f t="shared" si="3"/>
        <v>110</v>
      </c>
      <c r="W86" s="44"/>
      <c r="X86" s="61"/>
      <c r="Y86" s="44"/>
    </row>
    <row r="87" spans="1:115" s="45" customFormat="1" ht="21" customHeight="1" x14ac:dyDescent="0.15">
      <c r="A87" s="47"/>
      <c r="B87" s="48"/>
      <c r="C87" s="62"/>
      <c r="D87" s="51" t="s">
        <v>105</v>
      </c>
      <c r="E87" s="52" t="s">
        <v>60</v>
      </c>
      <c r="F87" s="53">
        <v>2.9990000000000001</v>
      </c>
      <c r="G87" s="52">
        <v>375</v>
      </c>
      <c r="H87" s="53">
        <v>110</v>
      </c>
      <c r="I87" s="52" t="s">
        <v>97</v>
      </c>
      <c r="J87" s="53">
        <v>2356</v>
      </c>
      <c r="K87" s="54">
        <v>4521</v>
      </c>
      <c r="L87" s="54">
        <v>2000</v>
      </c>
      <c r="M87" s="54" t="s">
        <v>63</v>
      </c>
      <c r="N87" s="63">
        <v>11.8</v>
      </c>
      <c r="O87" s="64">
        <f t="shared" si="2"/>
        <v>219.17118644067796</v>
      </c>
      <c r="P87" s="57">
        <v>10.35</v>
      </c>
      <c r="Q87" s="58" t="s">
        <v>64</v>
      </c>
      <c r="R87" s="54" t="s">
        <v>65</v>
      </c>
      <c r="S87" s="54" t="s">
        <v>93</v>
      </c>
      <c r="T87" s="54"/>
      <c r="U87" s="59"/>
      <c r="V87" s="60">
        <f t="shared" si="3"/>
        <v>114</v>
      </c>
      <c r="W87" s="44"/>
      <c r="X87" s="61"/>
      <c r="Y87" s="44"/>
    </row>
    <row r="88" spans="1:115" s="45" customFormat="1" ht="21" customHeight="1" x14ac:dyDescent="0.15">
      <c r="A88" s="47"/>
      <c r="B88" s="48"/>
      <c r="C88" s="62"/>
      <c r="D88" s="51" t="s">
        <v>105</v>
      </c>
      <c r="E88" s="52" t="s">
        <v>60</v>
      </c>
      <c r="F88" s="53">
        <v>2.9990000000000001</v>
      </c>
      <c r="G88" s="52">
        <v>375</v>
      </c>
      <c r="H88" s="53">
        <v>110</v>
      </c>
      <c r="I88" s="52" t="s">
        <v>97</v>
      </c>
      <c r="J88" s="53">
        <v>2356</v>
      </c>
      <c r="K88" s="54">
        <v>4521</v>
      </c>
      <c r="L88" s="54">
        <v>2000</v>
      </c>
      <c r="M88" s="54" t="s">
        <v>63</v>
      </c>
      <c r="N88" s="63">
        <v>11.4</v>
      </c>
      <c r="O88" s="64">
        <f t="shared" si="2"/>
        <v>226.8614035087719</v>
      </c>
      <c r="P88" s="57">
        <v>10.35</v>
      </c>
      <c r="Q88" s="58" t="s">
        <v>90</v>
      </c>
      <c r="R88" s="54" t="s">
        <v>65</v>
      </c>
      <c r="S88" s="54" t="s">
        <v>93</v>
      </c>
      <c r="T88" s="54"/>
      <c r="U88" s="59"/>
      <c r="V88" s="60">
        <f t="shared" si="3"/>
        <v>110</v>
      </c>
      <c r="W88" s="44"/>
      <c r="X88" s="61"/>
      <c r="Y88" s="44"/>
    </row>
    <row r="89" spans="1:115" s="45" customFormat="1" ht="21" customHeight="1" x14ac:dyDescent="0.15">
      <c r="A89" s="47"/>
      <c r="B89" s="48"/>
      <c r="C89" s="62"/>
      <c r="D89" s="51" t="s">
        <v>106</v>
      </c>
      <c r="E89" s="52" t="s">
        <v>60</v>
      </c>
      <c r="F89" s="53">
        <v>2.9990000000000001</v>
      </c>
      <c r="G89" s="52">
        <v>375</v>
      </c>
      <c r="H89" s="53">
        <v>110</v>
      </c>
      <c r="I89" s="52" t="s">
        <v>99</v>
      </c>
      <c r="J89" s="53">
        <v>2356</v>
      </c>
      <c r="K89" s="54">
        <v>4521</v>
      </c>
      <c r="L89" s="54">
        <v>2000</v>
      </c>
      <c r="M89" s="54" t="s">
        <v>63</v>
      </c>
      <c r="N89" s="63">
        <v>11.8</v>
      </c>
      <c r="O89" s="64">
        <f t="shared" si="2"/>
        <v>219.17118644067796</v>
      </c>
      <c r="P89" s="57">
        <v>10.35</v>
      </c>
      <c r="Q89" s="58" t="s">
        <v>64</v>
      </c>
      <c r="R89" s="54" t="s">
        <v>65</v>
      </c>
      <c r="S89" s="54" t="s">
        <v>68</v>
      </c>
      <c r="T89" s="54"/>
      <c r="U89" s="59"/>
      <c r="V89" s="60">
        <f t="shared" si="3"/>
        <v>114</v>
      </c>
      <c r="W89" s="44"/>
      <c r="X89" s="61"/>
      <c r="Y89" s="44"/>
    </row>
    <row r="90" spans="1:115" s="45" customFormat="1" ht="21" customHeight="1" x14ac:dyDescent="0.15">
      <c r="A90" s="47"/>
      <c r="B90" s="48"/>
      <c r="C90" s="62"/>
      <c r="D90" s="51" t="s">
        <v>106</v>
      </c>
      <c r="E90" s="52" t="s">
        <v>60</v>
      </c>
      <c r="F90" s="53">
        <v>2.9990000000000001</v>
      </c>
      <c r="G90" s="52">
        <v>375</v>
      </c>
      <c r="H90" s="53">
        <v>110</v>
      </c>
      <c r="I90" s="52" t="s">
        <v>99</v>
      </c>
      <c r="J90" s="53">
        <v>2356</v>
      </c>
      <c r="K90" s="54">
        <v>4521</v>
      </c>
      <c r="L90" s="54">
        <v>2000</v>
      </c>
      <c r="M90" s="54" t="s">
        <v>63</v>
      </c>
      <c r="N90" s="63">
        <v>11.4</v>
      </c>
      <c r="O90" s="64">
        <f t="shared" si="2"/>
        <v>226.8614035087719</v>
      </c>
      <c r="P90" s="57">
        <v>10.35</v>
      </c>
      <c r="Q90" s="58" t="s">
        <v>90</v>
      </c>
      <c r="R90" s="54" t="s">
        <v>65</v>
      </c>
      <c r="S90" s="54" t="s">
        <v>68</v>
      </c>
      <c r="T90" s="54"/>
      <c r="U90" s="59"/>
      <c r="V90" s="60">
        <f t="shared" si="3"/>
        <v>110</v>
      </c>
      <c r="W90" s="44"/>
      <c r="X90" s="61"/>
      <c r="Y90" s="44"/>
    </row>
    <row r="91" spans="1:115" s="45" customFormat="1" ht="21" customHeight="1" x14ac:dyDescent="0.15">
      <c r="A91" s="47"/>
      <c r="B91" s="48"/>
      <c r="C91" s="62"/>
      <c r="D91" s="51" t="s">
        <v>106</v>
      </c>
      <c r="E91" s="52" t="s">
        <v>60</v>
      </c>
      <c r="F91" s="53">
        <v>2.9990000000000001</v>
      </c>
      <c r="G91" s="52">
        <v>375</v>
      </c>
      <c r="H91" s="53">
        <v>110</v>
      </c>
      <c r="I91" s="52" t="s">
        <v>99</v>
      </c>
      <c r="J91" s="53">
        <v>2652</v>
      </c>
      <c r="K91" s="54">
        <v>5812</v>
      </c>
      <c r="L91" s="54">
        <v>2995</v>
      </c>
      <c r="M91" s="54" t="s">
        <v>63</v>
      </c>
      <c r="N91" s="63">
        <v>10.8</v>
      </c>
      <c r="O91" s="64">
        <f t="shared" si="2"/>
        <v>239.46481481481482</v>
      </c>
      <c r="P91" s="57">
        <v>9.51</v>
      </c>
      <c r="Q91" s="58" t="s">
        <v>64</v>
      </c>
      <c r="R91" s="54" t="s">
        <v>65</v>
      </c>
      <c r="S91" s="54" t="s">
        <v>68</v>
      </c>
      <c r="T91" s="54"/>
      <c r="U91" s="59"/>
      <c r="V91" s="60">
        <f t="shared" si="3"/>
        <v>113</v>
      </c>
      <c r="W91" s="44"/>
      <c r="X91" s="61"/>
      <c r="Y91" s="44"/>
    </row>
    <row r="92" spans="1:115" s="45" customFormat="1" ht="21" customHeight="1" x14ac:dyDescent="0.15">
      <c r="A92" s="47"/>
      <c r="B92" s="48"/>
      <c r="C92" s="62"/>
      <c r="D92" s="51" t="s">
        <v>106</v>
      </c>
      <c r="E92" s="52" t="s">
        <v>60</v>
      </c>
      <c r="F92" s="53">
        <v>2.9990000000000001</v>
      </c>
      <c r="G92" s="52">
        <v>375</v>
      </c>
      <c r="H92" s="53">
        <v>110</v>
      </c>
      <c r="I92" s="52" t="s">
        <v>99</v>
      </c>
      <c r="J92" s="53">
        <v>2652</v>
      </c>
      <c r="K92" s="54">
        <v>5812</v>
      </c>
      <c r="L92" s="54">
        <v>2995</v>
      </c>
      <c r="M92" s="54" t="s">
        <v>63</v>
      </c>
      <c r="N92" s="63">
        <v>10.6</v>
      </c>
      <c r="O92" s="64">
        <f t="shared" si="2"/>
        <v>243.98301886792456</v>
      </c>
      <c r="P92" s="57">
        <v>9.51</v>
      </c>
      <c r="Q92" s="58" t="s">
        <v>90</v>
      </c>
      <c r="R92" s="54" t="s">
        <v>65</v>
      </c>
      <c r="S92" s="54" t="s">
        <v>68</v>
      </c>
      <c r="T92" s="54"/>
      <c r="U92" s="59"/>
      <c r="V92" s="60">
        <f t="shared" si="3"/>
        <v>111</v>
      </c>
      <c r="W92" s="44"/>
      <c r="X92" s="61"/>
      <c r="Y92" s="44"/>
    </row>
    <row r="93" spans="1:115" s="45" customFormat="1" ht="21" customHeight="1" x14ac:dyDescent="0.15">
      <c r="A93" s="47"/>
      <c r="B93" s="48"/>
      <c r="C93" s="62"/>
      <c r="D93" s="51" t="s">
        <v>107</v>
      </c>
      <c r="E93" s="52" t="s">
        <v>60</v>
      </c>
      <c r="F93" s="53">
        <v>2.9990000000000001</v>
      </c>
      <c r="G93" s="52">
        <v>375</v>
      </c>
      <c r="H93" s="53" t="s">
        <v>61</v>
      </c>
      <c r="I93" s="52" t="s">
        <v>99</v>
      </c>
      <c r="J93" s="53">
        <v>2356</v>
      </c>
      <c r="K93" s="54">
        <v>4521</v>
      </c>
      <c r="L93" s="54">
        <v>2000</v>
      </c>
      <c r="M93" s="54" t="s">
        <v>63</v>
      </c>
      <c r="N93" s="63">
        <v>11.8</v>
      </c>
      <c r="O93" s="64">
        <f t="shared" si="2"/>
        <v>219.17118644067796</v>
      </c>
      <c r="P93" s="57">
        <v>10.35</v>
      </c>
      <c r="Q93" s="58" t="s">
        <v>64</v>
      </c>
      <c r="R93" s="54" t="s">
        <v>65</v>
      </c>
      <c r="S93" s="54" t="s">
        <v>68</v>
      </c>
      <c r="T93" s="54"/>
      <c r="U93" s="59"/>
      <c r="V93" s="60">
        <f t="shared" si="3"/>
        <v>114</v>
      </c>
      <c r="W93" s="44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</row>
    <row r="94" spans="1:115" s="45" customFormat="1" ht="21" customHeight="1" x14ac:dyDescent="0.15">
      <c r="A94" s="47"/>
      <c r="B94" s="48"/>
      <c r="C94" s="62"/>
      <c r="D94" s="51" t="s">
        <v>107</v>
      </c>
      <c r="E94" s="52" t="s">
        <v>60</v>
      </c>
      <c r="F94" s="53">
        <v>2.9990000000000001</v>
      </c>
      <c r="G94" s="52">
        <v>375</v>
      </c>
      <c r="H94" s="53" t="s">
        <v>61</v>
      </c>
      <c r="I94" s="52" t="s">
        <v>62</v>
      </c>
      <c r="J94" s="53">
        <v>2356</v>
      </c>
      <c r="K94" s="54">
        <v>4521</v>
      </c>
      <c r="L94" s="54">
        <v>2000</v>
      </c>
      <c r="M94" s="54" t="s">
        <v>63</v>
      </c>
      <c r="N94" s="63">
        <v>11.8</v>
      </c>
      <c r="O94" s="64">
        <f t="shared" si="2"/>
        <v>219.17118644067796</v>
      </c>
      <c r="P94" s="57">
        <v>10.35</v>
      </c>
      <c r="Q94" s="58" t="s">
        <v>90</v>
      </c>
      <c r="R94" s="54" t="s">
        <v>65</v>
      </c>
      <c r="S94" s="54" t="s">
        <v>68</v>
      </c>
      <c r="T94" s="54"/>
      <c r="U94" s="59"/>
      <c r="V94" s="60">
        <f t="shared" si="3"/>
        <v>114</v>
      </c>
      <c r="W94" s="44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</row>
    <row r="95" spans="1:115" s="45" customFormat="1" ht="21" customHeight="1" x14ac:dyDescent="0.15">
      <c r="A95" s="47"/>
      <c r="B95" s="48"/>
      <c r="C95" s="62"/>
      <c r="D95" s="51" t="s">
        <v>107</v>
      </c>
      <c r="E95" s="52" t="s">
        <v>60</v>
      </c>
      <c r="F95" s="53">
        <v>2.9990000000000001</v>
      </c>
      <c r="G95" s="52">
        <v>375</v>
      </c>
      <c r="H95" s="53" t="s">
        <v>61</v>
      </c>
      <c r="I95" s="52" t="s">
        <v>99</v>
      </c>
      <c r="J95" s="53">
        <v>2356</v>
      </c>
      <c r="K95" s="54">
        <v>4521</v>
      </c>
      <c r="L95" s="54">
        <v>2000</v>
      </c>
      <c r="M95" s="54" t="s">
        <v>63</v>
      </c>
      <c r="N95" s="63">
        <v>11.4</v>
      </c>
      <c r="O95" s="64">
        <f t="shared" si="2"/>
        <v>226.8614035087719</v>
      </c>
      <c r="P95" s="57">
        <v>10.35</v>
      </c>
      <c r="Q95" s="58" t="s">
        <v>90</v>
      </c>
      <c r="R95" s="54" t="s">
        <v>65</v>
      </c>
      <c r="S95" s="54" t="s">
        <v>68</v>
      </c>
      <c r="T95" s="54"/>
      <c r="U95" s="59"/>
      <c r="V95" s="60">
        <f t="shared" si="3"/>
        <v>110</v>
      </c>
      <c r="W95" s="44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</row>
    <row r="96" spans="1:115" s="45" customFormat="1" ht="21" customHeight="1" x14ac:dyDescent="0.15">
      <c r="A96" s="47"/>
      <c r="B96" s="48"/>
      <c r="C96" s="62"/>
      <c r="D96" s="51" t="s">
        <v>108</v>
      </c>
      <c r="E96" s="52" t="s">
        <v>60</v>
      </c>
      <c r="F96" s="53">
        <v>2.9990000000000001</v>
      </c>
      <c r="G96" s="52">
        <v>375</v>
      </c>
      <c r="H96" s="53" t="s">
        <v>61</v>
      </c>
      <c r="I96" s="52" t="s">
        <v>99</v>
      </c>
      <c r="J96" s="53">
        <v>2356</v>
      </c>
      <c r="K96" s="54">
        <v>4521</v>
      </c>
      <c r="L96" s="54">
        <v>2000</v>
      </c>
      <c r="M96" s="54" t="s">
        <v>63</v>
      </c>
      <c r="N96" s="63">
        <v>11.8</v>
      </c>
      <c r="O96" s="64">
        <f t="shared" si="2"/>
        <v>219.17118644067796</v>
      </c>
      <c r="P96" s="57">
        <v>10.35</v>
      </c>
      <c r="Q96" s="58" t="s">
        <v>64</v>
      </c>
      <c r="R96" s="54" t="s">
        <v>65</v>
      </c>
      <c r="S96" s="54" t="s">
        <v>68</v>
      </c>
      <c r="T96" s="54"/>
      <c r="U96" s="59"/>
      <c r="V96" s="60">
        <f t="shared" si="3"/>
        <v>114</v>
      </c>
      <c r="W96" s="44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  <c r="DK96" s="46"/>
    </row>
    <row r="97" spans="1:115" s="45" customFormat="1" ht="21" customHeight="1" x14ac:dyDescent="0.15">
      <c r="A97" s="47"/>
      <c r="B97" s="48"/>
      <c r="C97" s="62"/>
      <c r="D97" s="51" t="s">
        <v>108</v>
      </c>
      <c r="E97" s="52" t="s">
        <v>60</v>
      </c>
      <c r="F97" s="53">
        <v>2.9990000000000001</v>
      </c>
      <c r="G97" s="52">
        <v>375</v>
      </c>
      <c r="H97" s="53" t="s">
        <v>61</v>
      </c>
      <c r="I97" s="52" t="s">
        <v>62</v>
      </c>
      <c r="J97" s="53">
        <v>2356</v>
      </c>
      <c r="K97" s="54">
        <v>4521</v>
      </c>
      <c r="L97" s="54">
        <v>2000</v>
      </c>
      <c r="M97" s="54" t="s">
        <v>63</v>
      </c>
      <c r="N97" s="55">
        <v>11.8</v>
      </c>
      <c r="O97" s="56">
        <f t="shared" si="2"/>
        <v>219.17118644067796</v>
      </c>
      <c r="P97" s="57">
        <v>10.35</v>
      </c>
      <c r="Q97" s="58" t="s">
        <v>90</v>
      </c>
      <c r="R97" s="54" t="s">
        <v>65</v>
      </c>
      <c r="S97" s="54" t="s">
        <v>68</v>
      </c>
      <c r="T97" s="54"/>
      <c r="U97" s="59"/>
      <c r="V97" s="60">
        <f t="shared" si="3"/>
        <v>114</v>
      </c>
      <c r="W97" s="44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  <c r="DK97" s="46"/>
    </row>
    <row r="98" spans="1:115" s="45" customFormat="1" ht="21" customHeight="1" x14ac:dyDescent="0.15">
      <c r="A98" s="47"/>
      <c r="B98" s="48"/>
      <c r="C98" s="62"/>
      <c r="D98" s="51" t="s">
        <v>108</v>
      </c>
      <c r="E98" s="52" t="s">
        <v>60</v>
      </c>
      <c r="F98" s="53">
        <v>2.9990000000000001</v>
      </c>
      <c r="G98" s="52">
        <v>375</v>
      </c>
      <c r="H98" s="53" t="s">
        <v>61</v>
      </c>
      <c r="I98" s="52" t="s">
        <v>99</v>
      </c>
      <c r="J98" s="53">
        <v>2356</v>
      </c>
      <c r="K98" s="54">
        <v>4521</v>
      </c>
      <c r="L98" s="54">
        <v>2000</v>
      </c>
      <c r="M98" s="54" t="s">
        <v>63</v>
      </c>
      <c r="N98" s="63">
        <v>11.4</v>
      </c>
      <c r="O98" s="64">
        <f t="shared" si="2"/>
        <v>226.8614035087719</v>
      </c>
      <c r="P98" s="57">
        <v>10.35</v>
      </c>
      <c r="Q98" s="58" t="s">
        <v>90</v>
      </c>
      <c r="R98" s="54" t="s">
        <v>65</v>
      </c>
      <c r="S98" s="54" t="s">
        <v>68</v>
      </c>
      <c r="T98" s="54"/>
      <c r="U98" s="59"/>
      <c r="V98" s="60">
        <f t="shared" si="3"/>
        <v>110</v>
      </c>
      <c r="W98" s="44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  <c r="DK98" s="46"/>
    </row>
    <row r="99" spans="1:115" s="45" customFormat="1" ht="21" customHeight="1" x14ac:dyDescent="0.15">
      <c r="A99" s="47"/>
      <c r="B99" s="48"/>
      <c r="C99" s="62"/>
      <c r="D99" s="51" t="s">
        <v>108</v>
      </c>
      <c r="E99" s="52" t="s">
        <v>60</v>
      </c>
      <c r="F99" s="53">
        <v>2.9990000000000001</v>
      </c>
      <c r="G99" s="52">
        <v>375</v>
      </c>
      <c r="H99" s="53" t="s">
        <v>61</v>
      </c>
      <c r="I99" s="52" t="s">
        <v>99</v>
      </c>
      <c r="J99" s="53">
        <v>2652</v>
      </c>
      <c r="K99" s="54">
        <v>5812</v>
      </c>
      <c r="L99" s="54">
        <v>2995</v>
      </c>
      <c r="M99" s="54" t="s">
        <v>63</v>
      </c>
      <c r="N99" s="63">
        <v>10.8</v>
      </c>
      <c r="O99" s="64">
        <f t="shared" si="2"/>
        <v>239.46481481481482</v>
      </c>
      <c r="P99" s="57">
        <v>9.51</v>
      </c>
      <c r="Q99" s="58" t="s">
        <v>64</v>
      </c>
      <c r="R99" s="54" t="s">
        <v>65</v>
      </c>
      <c r="S99" s="54" t="s">
        <v>68</v>
      </c>
      <c r="T99" s="54"/>
      <c r="U99" s="59"/>
      <c r="V99" s="60">
        <f t="shared" si="3"/>
        <v>113</v>
      </c>
      <c r="W99" s="44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  <c r="DK99" s="46"/>
    </row>
    <row r="100" spans="1:115" s="45" customFormat="1" ht="21" customHeight="1" x14ac:dyDescent="0.15">
      <c r="A100" s="47"/>
      <c r="B100" s="48"/>
      <c r="C100" s="62"/>
      <c r="D100" s="51" t="s">
        <v>108</v>
      </c>
      <c r="E100" s="52" t="s">
        <v>60</v>
      </c>
      <c r="F100" s="53">
        <v>2.9990000000000001</v>
      </c>
      <c r="G100" s="52">
        <v>375</v>
      </c>
      <c r="H100" s="53" t="s">
        <v>61</v>
      </c>
      <c r="I100" s="52" t="s">
        <v>62</v>
      </c>
      <c r="J100" s="53">
        <v>2652</v>
      </c>
      <c r="K100" s="54">
        <v>5812</v>
      </c>
      <c r="L100" s="54">
        <v>2995</v>
      </c>
      <c r="M100" s="54" t="s">
        <v>63</v>
      </c>
      <c r="N100" s="63">
        <v>10.8</v>
      </c>
      <c r="O100" s="64">
        <f t="shared" si="2"/>
        <v>239.46481481481482</v>
      </c>
      <c r="P100" s="57">
        <v>9.51</v>
      </c>
      <c r="Q100" s="58" t="s">
        <v>90</v>
      </c>
      <c r="R100" s="54" t="s">
        <v>65</v>
      </c>
      <c r="S100" s="54" t="s">
        <v>68</v>
      </c>
      <c r="T100" s="54"/>
      <c r="U100" s="59"/>
      <c r="V100" s="60">
        <f t="shared" si="3"/>
        <v>113</v>
      </c>
      <c r="W100" s="44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</row>
    <row r="101" spans="1:115" s="45" customFormat="1" ht="21" customHeight="1" x14ac:dyDescent="0.15">
      <c r="A101" s="47"/>
      <c r="B101" s="48"/>
      <c r="C101" s="62"/>
      <c r="D101" s="51" t="s">
        <v>108</v>
      </c>
      <c r="E101" s="52" t="s">
        <v>60</v>
      </c>
      <c r="F101" s="53">
        <v>2.9990000000000001</v>
      </c>
      <c r="G101" s="52">
        <v>375</v>
      </c>
      <c r="H101" s="53" t="s">
        <v>61</v>
      </c>
      <c r="I101" s="52" t="s">
        <v>99</v>
      </c>
      <c r="J101" s="53">
        <v>2652</v>
      </c>
      <c r="K101" s="54">
        <v>5812</v>
      </c>
      <c r="L101" s="54">
        <v>2995</v>
      </c>
      <c r="M101" s="54" t="s">
        <v>63</v>
      </c>
      <c r="N101" s="63">
        <v>10.6</v>
      </c>
      <c r="O101" s="64">
        <f t="shared" si="2"/>
        <v>243.98301886792456</v>
      </c>
      <c r="P101" s="57">
        <v>9.51</v>
      </c>
      <c r="Q101" s="58" t="s">
        <v>90</v>
      </c>
      <c r="R101" s="54" t="s">
        <v>65</v>
      </c>
      <c r="S101" s="54" t="s">
        <v>68</v>
      </c>
      <c r="T101" s="54"/>
      <c r="U101" s="59"/>
      <c r="V101" s="60">
        <f t="shared" si="3"/>
        <v>111</v>
      </c>
      <c r="W101" s="44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</row>
    <row r="102" spans="1:115" s="45" customFormat="1" ht="21" customHeight="1" x14ac:dyDescent="0.15">
      <c r="A102" s="47"/>
      <c r="B102" s="48"/>
      <c r="C102" s="62"/>
      <c r="D102" s="51" t="s">
        <v>109</v>
      </c>
      <c r="E102" s="52" t="s">
        <v>60</v>
      </c>
      <c r="F102" s="53">
        <v>2.9990000000000001</v>
      </c>
      <c r="G102" s="52">
        <v>375</v>
      </c>
      <c r="H102" s="53" t="s">
        <v>61</v>
      </c>
      <c r="I102" s="52" t="s">
        <v>99</v>
      </c>
      <c r="J102" s="53">
        <v>2356</v>
      </c>
      <c r="K102" s="54">
        <v>4521</v>
      </c>
      <c r="L102" s="54">
        <v>2000</v>
      </c>
      <c r="M102" s="54" t="s">
        <v>63</v>
      </c>
      <c r="N102" s="63">
        <v>11.8</v>
      </c>
      <c r="O102" s="64">
        <f t="shared" si="2"/>
        <v>219.17118644067796</v>
      </c>
      <c r="P102" s="57">
        <v>10.35</v>
      </c>
      <c r="Q102" s="58" t="s">
        <v>64</v>
      </c>
      <c r="R102" s="54" t="s">
        <v>65</v>
      </c>
      <c r="S102" s="54" t="s">
        <v>68</v>
      </c>
      <c r="T102" s="54"/>
      <c r="U102" s="59"/>
      <c r="V102" s="60">
        <f t="shared" si="3"/>
        <v>114</v>
      </c>
      <c r="W102" s="44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</row>
    <row r="103" spans="1:115" s="45" customFormat="1" ht="21" customHeight="1" x14ac:dyDescent="0.15">
      <c r="A103" s="47"/>
      <c r="B103" s="48"/>
      <c r="C103" s="62"/>
      <c r="D103" s="51" t="s">
        <v>109</v>
      </c>
      <c r="E103" s="52" t="s">
        <v>60</v>
      </c>
      <c r="F103" s="53">
        <v>2.9990000000000001</v>
      </c>
      <c r="G103" s="52">
        <v>375</v>
      </c>
      <c r="H103" s="53" t="s">
        <v>61</v>
      </c>
      <c r="I103" s="52" t="s">
        <v>62</v>
      </c>
      <c r="J103" s="53">
        <v>2356</v>
      </c>
      <c r="K103" s="54">
        <v>4521</v>
      </c>
      <c r="L103" s="54">
        <v>2000</v>
      </c>
      <c r="M103" s="54" t="s">
        <v>63</v>
      </c>
      <c r="N103" s="63">
        <v>11.8</v>
      </c>
      <c r="O103" s="64">
        <f t="shared" si="2"/>
        <v>219.17118644067796</v>
      </c>
      <c r="P103" s="57">
        <v>10.35</v>
      </c>
      <c r="Q103" s="58" t="s">
        <v>90</v>
      </c>
      <c r="R103" s="54" t="s">
        <v>65</v>
      </c>
      <c r="S103" s="54" t="s">
        <v>68</v>
      </c>
      <c r="T103" s="54"/>
      <c r="U103" s="59"/>
      <c r="V103" s="60">
        <f t="shared" si="3"/>
        <v>114</v>
      </c>
      <c r="W103" s="44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</row>
    <row r="104" spans="1:115" s="45" customFormat="1" ht="21" customHeight="1" x14ac:dyDescent="0.15">
      <c r="A104" s="47"/>
      <c r="B104" s="48"/>
      <c r="C104" s="62"/>
      <c r="D104" s="51" t="s">
        <v>109</v>
      </c>
      <c r="E104" s="52" t="s">
        <v>60</v>
      </c>
      <c r="F104" s="53">
        <v>2.9990000000000001</v>
      </c>
      <c r="G104" s="52">
        <v>375</v>
      </c>
      <c r="H104" s="53" t="s">
        <v>61</v>
      </c>
      <c r="I104" s="52" t="s">
        <v>99</v>
      </c>
      <c r="J104" s="53">
        <v>2356</v>
      </c>
      <c r="K104" s="54">
        <v>4521</v>
      </c>
      <c r="L104" s="54">
        <v>2000</v>
      </c>
      <c r="M104" s="54" t="s">
        <v>63</v>
      </c>
      <c r="N104" s="63">
        <v>11.4</v>
      </c>
      <c r="O104" s="64">
        <f t="shared" si="2"/>
        <v>226.8614035087719</v>
      </c>
      <c r="P104" s="57">
        <v>10.35</v>
      </c>
      <c r="Q104" s="58" t="s">
        <v>90</v>
      </c>
      <c r="R104" s="54" t="s">
        <v>65</v>
      </c>
      <c r="S104" s="54" t="s">
        <v>68</v>
      </c>
      <c r="T104" s="54"/>
      <c r="U104" s="59"/>
      <c r="V104" s="60">
        <f t="shared" si="3"/>
        <v>110</v>
      </c>
      <c r="W104" s="44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</row>
    <row r="105" spans="1:115" s="45" customFormat="1" ht="21" customHeight="1" x14ac:dyDescent="0.15">
      <c r="A105" s="47"/>
      <c r="B105" s="48"/>
      <c r="C105" s="62"/>
      <c r="D105" s="51" t="s">
        <v>109</v>
      </c>
      <c r="E105" s="52" t="s">
        <v>60</v>
      </c>
      <c r="F105" s="53">
        <v>2.9990000000000001</v>
      </c>
      <c r="G105" s="52">
        <v>375</v>
      </c>
      <c r="H105" s="53" t="s">
        <v>61</v>
      </c>
      <c r="I105" s="52" t="s">
        <v>99</v>
      </c>
      <c r="J105" s="53">
        <v>2652</v>
      </c>
      <c r="K105" s="54">
        <v>5812</v>
      </c>
      <c r="L105" s="54">
        <v>2995</v>
      </c>
      <c r="M105" s="54" t="s">
        <v>63</v>
      </c>
      <c r="N105" s="63">
        <v>10.8</v>
      </c>
      <c r="O105" s="64">
        <f t="shared" si="2"/>
        <v>239.46481481481482</v>
      </c>
      <c r="P105" s="57">
        <v>9.51</v>
      </c>
      <c r="Q105" s="58" t="s">
        <v>64</v>
      </c>
      <c r="R105" s="54" t="s">
        <v>65</v>
      </c>
      <c r="S105" s="54" t="s">
        <v>68</v>
      </c>
      <c r="T105" s="54"/>
      <c r="U105" s="59"/>
      <c r="V105" s="60">
        <f t="shared" si="3"/>
        <v>113</v>
      </c>
      <c r="W105" s="44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</row>
    <row r="106" spans="1:115" s="45" customFormat="1" ht="21" customHeight="1" x14ac:dyDescent="0.15">
      <c r="A106" s="47"/>
      <c r="B106" s="48"/>
      <c r="C106" s="62"/>
      <c r="D106" s="51" t="s">
        <v>109</v>
      </c>
      <c r="E106" s="52" t="s">
        <v>60</v>
      </c>
      <c r="F106" s="53">
        <v>2.9990000000000001</v>
      </c>
      <c r="G106" s="52">
        <v>375</v>
      </c>
      <c r="H106" s="53" t="s">
        <v>61</v>
      </c>
      <c r="I106" s="52" t="s">
        <v>62</v>
      </c>
      <c r="J106" s="53">
        <v>2652</v>
      </c>
      <c r="K106" s="54">
        <v>5812</v>
      </c>
      <c r="L106" s="54">
        <v>2995</v>
      </c>
      <c r="M106" s="54" t="s">
        <v>63</v>
      </c>
      <c r="N106" s="63">
        <v>10.8</v>
      </c>
      <c r="O106" s="64">
        <f t="shared" si="2"/>
        <v>239.46481481481482</v>
      </c>
      <c r="P106" s="57">
        <v>9.51</v>
      </c>
      <c r="Q106" s="58" t="s">
        <v>90</v>
      </c>
      <c r="R106" s="54" t="s">
        <v>65</v>
      </c>
      <c r="S106" s="54" t="s">
        <v>68</v>
      </c>
      <c r="T106" s="54"/>
      <c r="U106" s="59"/>
      <c r="V106" s="60">
        <f t="shared" si="3"/>
        <v>113</v>
      </c>
      <c r="W106" s="44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</row>
    <row r="107" spans="1:115" s="45" customFormat="1" ht="21" customHeight="1" x14ac:dyDescent="0.15">
      <c r="A107" s="47"/>
      <c r="B107" s="48"/>
      <c r="C107" s="62"/>
      <c r="D107" s="51" t="s">
        <v>109</v>
      </c>
      <c r="E107" s="52" t="s">
        <v>60</v>
      </c>
      <c r="F107" s="53">
        <v>2.9990000000000001</v>
      </c>
      <c r="G107" s="52">
        <v>375</v>
      </c>
      <c r="H107" s="53" t="s">
        <v>61</v>
      </c>
      <c r="I107" s="52" t="s">
        <v>99</v>
      </c>
      <c r="J107" s="53">
        <v>2652</v>
      </c>
      <c r="K107" s="54">
        <v>5812</v>
      </c>
      <c r="L107" s="54">
        <v>2995</v>
      </c>
      <c r="M107" s="54" t="s">
        <v>63</v>
      </c>
      <c r="N107" s="63">
        <v>10.6</v>
      </c>
      <c r="O107" s="64">
        <f t="shared" si="2"/>
        <v>243.98301886792456</v>
      </c>
      <c r="P107" s="57">
        <v>9.51</v>
      </c>
      <c r="Q107" s="58" t="s">
        <v>90</v>
      </c>
      <c r="R107" s="54" t="s">
        <v>65</v>
      </c>
      <c r="S107" s="54" t="s">
        <v>68</v>
      </c>
      <c r="T107" s="54"/>
      <c r="U107" s="59"/>
      <c r="V107" s="60">
        <f t="shared" si="3"/>
        <v>111</v>
      </c>
      <c r="W107" s="44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</row>
    <row r="108" spans="1:115" s="45" customFormat="1" ht="21" customHeight="1" x14ac:dyDescent="0.15">
      <c r="A108" s="47"/>
      <c r="B108" s="48"/>
      <c r="C108" s="62"/>
      <c r="D108" s="51" t="s">
        <v>110</v>
      </c>
      <c r="E108" s="52" t="s">
        <v>60</v>
      </c>
      <c r="F108" s="53">
        <v>2.9990000000000001</v>
      </c>
      <c r="G108" s="52">
        <v>375</v>
      </c>
      <c r="H108" s="53">
        <v>110</v>
      </c>
      <c r="I108" s="52" t="s">
        <v>99</v>
      </c>
      <c r="J108" s="53">
        <v>2356</v>
      </c>
      <c r="K108" s="54">
        <v>4521</v>
      </c>
      <c r="L108" s="54">
        <v>2000</v>
      </c>
      <c r="M108" s="54" t="s">
        <v>63</v>
      </c>
      <c r="N108" s="63">
        <v>11.8</v>
      </c>
      <c r="O108" s="64">
        <f t="shared" si="2"/>
        <v>219.17118644067796</v>
      </c>
      <c r="P108" s="57">
        <v>10.35</v>
      </c>
      <c r="Q108" s="58" t="s">
        <v>64</v>
      </c>
      <c r="R108" s="54" t="s">
        <v>65</v>
      </c>
      <c r="S108" s="54" t="s">
        <v>68</v>
      </c>
      <c r="T108" s="54"/>
      <c r="U108" s="59"/>
      <c r="V108" s="60">
        <f t="shared" si="3"/>
        <v>114</v>
      </c>
      <c r="W108" s="44"/>
      <c r="X108" s="61"/>
      <c r="Y108" s="44"/>
    </row>
    <row r="109" spans="1:115" s="45" customFormat="1" ht="21" customHeight="1" x14ac:dyDescent="0.15">
      <c r="A109" s="47"/>
      <c r="B109" s="48"/>
      <c r="C109" s="62"/>
      <c r="D109" s="51" t="s">
        <v>110</v>
      </c>
      <c r="E109" s="52" t="s">
        <v>60</v>
      </c>
      <c r="F109" s="53">
        <v>2.9990000000000001</v>
      </c>
      <c r="G109" s="52">
        <v>375</v>
      </c>
      <c r="H109" s="53">
        <v>110</v>
      </c>
      <c r="I109" s="52" t="s">
        <v>99</v>
      </c>
      <c r="J109" s="53">
        <v>2356</v>
      </c>
      <c r="K109" s="54">
        <v>4521</v>
      </c>
      <c r="L109" s="54">
        <v>2000</v>
      </c>
      <c r="M109" s="54" t="s">
        <v>63</v>
      </c>
      <c r="N109" s="63">
        <v>11.4</v>
      </c>
      <c r="O109" s="64">
        <f t="shared" si="2"/>
        <v>226.8614035087719</v>
      </c>
      <c r="P109" s="57">
        <v>10.35</v>
      </c>
      <c r="Q109" s="58" t="s">
        <v>90</v>
      </c>
      <c r="R109" s="54" t="s">
        <v>65</v>
      </c>
      <c r="S109" s="54" t="s">
        <v>68</v>
      </c>
      <c r="T109" s="54"/>
      <c r="U109" s="59"/>
      <c r="V109" s="60">
        <f t="shared" si="3"/>
        <v>110</v>
      </c>
      <c r="W109" s="44"/>
      <c r="X109" s="61"/>
      <c r="Y109" s="44"/>
    </row>
    <row r="110" spans="1:115" s="45" customFormat="1" ht="21" customHeight="1" x14ac:dyDescent="0.15">
      <c r="A110" s="47"/>
      <c r="B110" s="48"/>
      <c r="C110" s="62"/>
      <c r="D110" s="51" t="s">
        <v>110</v>
      </c>
      <c r="E110" s="52" t="s">
        <v>60</v>
      </c>
      <c r="F110" s="53">
        <v>2.9990000000000001</v>
      </c>
      <c r="G110" s="52">
        <v>375</v>
      </c>
      <c r="H110" s="53">
        <v>110</v>
      </c>
      <c r="I110" s="52" t="s">
        <v>99</v>
      </c>
      <c r="J110" s="53">
        <v>2652</v>
      </c>
      <c r="K110" s="54">
        <v>5812</v>
      </c>
      <c r="L110" s="54">
        <v>2995</v>
      </c>
      <c r="M110" s="54" t="s">
        <v>63</v>
      </c>
      <c r="N110" s="63">
        <v>10.8</v>
      </c>
      <c r="O110" s="64">
        <f t="shared" si="2"/>
        <v>239.46481481481482</v>
      </c>
      <c r="P110" s="57">
        <v>9.51</v>
      </c>
      <c r="Q110" s="58" t="s">
        <v>64</v>
      </c>
      <c r="R110" s="54" t="s">
        <v>65</v>
      </c>
      <c r="S110" s="54" t="s">
        <v>68</v>
      </c>
      <c r="T110" s="54"/>
      <c r="U110" s="59"/>
      <c r="V110" s="60">
        <f t="shared" si="3"/>
        <v>113</v>
      </c>
      <c r="W110" s="44"/>
      <c r="X110" s="61"/>
      <c r="Y110" s="44"/>
    </row>
    <row r="111" spans="1:115" s="45" customFormat="1" ht="21" customHeight="1" x14ac:dyDescent="0.15">
      <c r="A111" s="47"/>
      <c r="B111" s="48"/>
      <c r="C111" s="62"/>
      <c r="D111" s="51" t="s">
        <v>110</v>
      </c>
      <c r="E111" s="52" t="s">
        <v>60</v>
      </c>
      <c r="F111" s="53">
        <v>2.9990000000000001</v>
      </c>
      <c r="G111" s="52">
        <v>375</v>
      </c>
      <c r="H111" s="53">
        <v>110</v>
      </c>
      <c r="I111" s="52" t="s">
        <v>99</v>
      </c>
      <c r="J111" s="53">
        <v>2652</v>
      </c>
      <c r="K111" s="54">
        <v>5812</v>
      </c>
      <c r="L111" s="54">
        <v>2995</v>
      </c>
      <c r="M111" s="54" t="s">
        <v>63</v>
      </c>
      <c r="N111" s="63">
        <v>10.6</v>
      </c>
      <c r="O111" s="64">
        <f t="shared" si="2"/>
        <v>243.98301886792456</v>
      </c>
      <c r="P111" s="57">
        <v>9.51</v>
      </c>
      <c r="Q111" s="58" t="s">
        <v>90</v>
      </c>
      <c r="R111" s="54" t="s">
        <v>65</v>
      </c>
      <c r="S111" s="54" t="s">
        <v>68</v>
      </c>
      <c r="T111" s="54"/>
      <c r="U111" s="59"/>
      <c r="V111" s="60">
        <f t="shared" si="3"/>
        <v>111</v>
      </c>
      <c r="W111" s="44"/>
      <c r="X111" s="61"/>
      <c r="Y111" s="44"/>
    </row>
    <row r="112" spans="1:115" s="45" customFormat="1" ht="21" customHeight="1" x14ac:dyDescent="0.15">
      <c r="A112" s="47"/>
      <c r="B112" s="48"/>
      <c r="C112" s="62"/>
      <c r="D112" s="51" t="s">
        <v>111</v>
      </c>
      <c r="E112" s="52" t="s">
        <v>60</v>
      </c>
      <c r="F112" s="53">
        <v>2.9990000000000001</v>
      </c>
      <c r="G112" s="52">
        <v>375</v>
      </c>
      <c r="H112" s="53">
        <v>110</v>
      </c>
      <c r="I112" s="52" t="s">
        <v>99</v>
      </c>
      <c r="J112" s="53">
        <v>2356</v>
      </c>
      <c r="K112" s="54">
        <v>4521</v>
      </c>
      <c r="L112" s="54">
        <v>2000</v>
      </c>
      <c r="M112" s="54" t="s">
        <v>63</v>
      </c>
      <c r="N112" s="63">
        <v>11.8</v>
      </c>
      <c r="O112" s="64">
        <f t="shared" si="2"/>
        <v>219.17118644067796</v>
      </c>
      <c r="P112" s="57">
        <v>10.35</v>
      </c>
      <c r="Q112" s="58" t="s">
        <v>64</v>
      </c>
      <c r="R112" s="54" t="s">
        <v>65</v>
      </c>
      <c r="S112" s="54" t="s">
        <v>68</v>
      </c>
      <c r="T112" s="54"/>
      <c r="U112" s="59"/>
      <c r="V112" s="60">
        <f t="shared" si="3"/>
        <v>114</v>
      </c>
      <c r="W112" s="44"/>
      <c r="X112" s="61"/>
      <c r="Y112" s="44"/>
    </row>
    <row r="113" spans="1:115" s="45" customFormat="1" ht="21" customHeight="1" x14ac:dyDescent="0.15">
      <c r="A113" s="47"/>
      <c r="B113" s="48"/>
      <c r="C113" s="62"/>
      <c r="D113" s="51" t="s">
        <v>111</v>
      </c>
      <c r="E113" s="52" t="s">
        <v>60</v>
      </c>
      <c r="F113" s="53">
        <v>2.9990000000000001</v>
      </c>
      <c r="G113" s="52">
        <v>375</v>
      </c>
      <c r="H113" s="53">
        <v>110</v>
      </c>
      <c r="I113" s="52" t="s">
        <v>99</v>
      </c>
      <c r="J113" s="53">
        <v>2356</v>
      </c>
      <c r="K113" s="54">
        <v>4521</v>
      </c>
      <c r="L113" s="54">
        <v>2000</v>
      </c>
      <c r="M113" s="54" t="s">
        <v>63</v>
      </c>
      <c r="N113" s="63">
        <v>11.4</v>
      </c>
      <c r="O113" s="64">
        <f t="shared" si="2"/>
        <v>226.8614035087719</v>
      </c>
      <c r="P113" s="57">
        <v>10.35</v>
      </c>
      <c r="Q113" s="58" t="s">
        <v>90</v>
      </c>
      <c r="R113" s="54" t="s">
        <v>65</v>
      </c>
      <c r="S113" s="54" t="s">
        <v>68</v>
      </c>
      <c r="T113" s="54"/>
      <c r="U113" s="59"/>
      <c r="V113" s="60">
        <f t="shared" si="3"/>
        <v>110</v>
      </c>
      <c r="W113" s="44"/>
      <c r="X113" s="61"/>
      <c r="Y113" s="44"/>
    </row>
    <row r="114" spans="1:115" s="45" customFormat="1" ht="21" customHeight="1" x14ac:dyDescent="0.15">
      <c r="A114" s="47"/>
      <c r="B114" s="48"/>
      <c r="C114" s="62"/>
      <c r="D114" s="51" t="s">
        <v>112</v>
      </c>
      <c r="E114" s="52" t="s">
        <v>60</v>
      </c>
      <c r="F114" s="53">
        <v>2.9990000000000001</v>
      </c>
      <c r="G114" s="52">
        <v>375</v>
      </c>
      <c r="H114" s="53" t="s">
        <v>61</v>
      </c>
      <c r="I114" s="52" t="s">
        <v>62</v>
      </c>
      <c r="J114" s="53">
        <v>2356</v>
      </c>
      <c r="K114" s="54">
        <v>4521</v>
      </c>
      <c r="L114" s="54">
        <v>2000</v>
      </c>
      <c r="M114" s="54" t="s">
        <v>63</v>
      </c>
      <c r="N114" s="63">
        <v>11.8</v>
      </c>
      <c r="O114" s="64">
        <f t="shared" si="2"/>
        <v>219.17118644067796</v>
      </c>
      <c r="P114" s="57">
        <v>10.35</v>
      </c>
      <c r="Q114" s="58" t="s">
        <v>90</v>
      </c>
      <c r="R114" s="54" t="s">
        <v>65</v>
      </c>
      <c r="S114" s="54" t="s">
        <v>68</v>
      </c>
      <c r="T114" s="54"/>
      <c r="U114" s="59"/>
      <c r="V114" s="60">
        <f t="shared" si="3"/>
        <v>114</v>
      </c>
      <c r="W114" s="44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</row>
    <row r="115" spans="1:115" s="45" customFormat="1" ht="21" customHeight="1" x14ac:dyDescent="0.15">
      <c r="A115" s="47"/>
      <c r="B115" s="48"/>
      <c r="C115" s="62"/>
      <c r="D115" s="51" t="s">
        <v>112</v>
      </c>
      <c r="E115" s="52" t="s">
        <v>60</v>
      </c>
      <c r="F115" s="53">
        <v>2.9990000000000001</v>
      </c>
      <c r="G115" s="52">
        <v>375</v>
      </c>
      <c r="H115" s="53" t="s">
        <v>61</v>
      </c>
      <c r="I115" s="52" t="s">
        <v>99</v>
      </c>
      <c r="J115" s="53">
        <v>2356</v>
      </c>
      <c r="K115" s="54">
        <v>4521</v>
      </c>
      <c r="L115" s="54">
        <v>2000</v>
      </c>
      <c r="M115" s="54" t="s">
        <v>63</v>
      </c>
      <c r="N115" s="63">
        <v>11.4</v>
      </c>
      <c r="O115" s="64">
        <f t="shared" si="2"/>
        <v>226.8614035087719</v>
      </c>
      <c r="P115" s="57">
        <v>10.35</v>
      </c>
      <c r="Q115" s="58" t="s">
        <v>90</v>
      </c>
      <c r="R115" s="54" t="s">
        <v>65</v>
      </c>
      <c r="S115" s="54" t="s">
        <v>68</v>
      </c>
      <c r="T115" s="54"/>
      <c r="U115" s="59"/>
      <c r="V115" s="60">
        <f t="shared" si="3"/>
        <v>110</v>
      </c>
      <c r="W115" s="44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</row>
    <row r="116" spans="1:115" s="45" customFormat="1" ht="21" customHeight="1" x14ac:dyDescent="0.15">
      <c r="A116" s="47"/>
      <c r="B116" s="48"/>
      <c r="C116" s="62"/>
      <c r="D116" s="51" t="s">
        <v>112</v>
      </c>
      <c r="E116" s="52" t="s">
        <v>60</v>
      </c>
      <c r="F116" s="53">
        <v>2.9990000000000001</v>
      </c>
      <c r="G116" s="52">
        <v>375</v>
      </c>
      <c r="H116" s="53" t="s">
        <v>61</v>
      </c>
      <c r="I116" s="52" t="s">
        <v>62</v>
      </c>
      <c r="J116" s="53">
        <v>2652</v>
      </c>
      <c r="K116" s="54">
        <v>5812</v>
      </c>
      <c r="L116" s="54">
        <v>2995</v>
      </c>
      <c r="M116" s="54" t="s">
        <v>63</v>
      </c>
      <c r="N116" s="63">
        <v>10.8</v>
      </c>
      <c r="O116" s="64">
        <f t="shared" si="2"/>
        <v>239.46481481481482</v>
      </c>
      <c r="P116" s="57">
        <v>9.51</v>
      </c>
      <c r="Q116" s="58" t="s">
        <v>90</v>
      </c>
      <c r="R116" s="54" t="s">
        <v>65</v>
      </c>
      <c r="S116" s="54" t="s">
        <v>68</v>
      </c>
      <c r="T116" s="54"/>
      <c r="U116" s="59"/>
      <c r="V116" s="60">
        <f t="shared" si="3"/>
        <v>113</v>
      </c>
      <c r="W116" s="44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</row>
    <row r="117" spans="1:115" s="45" customFormat="1" ht="21" customHeight="1" x14ac:dyDescent="0.15">
      <c r="A117" s="47"/>
      <c r="B117" s="48"/>
      <c r="C117" s="62"/>
      <c r="D117" s="51" t="s">
        <v>112</v>
      </c>
      <c r="E117" s="52" t="s">
        <v>60</v>
      </c>
      <c r="F117" s="53">
        <v>2.9990000000000001</v>
      </c>
      <c r="G117" s="52">
        <v>375</v>
      </c>
      <c r="H117" s="53" t="s">
        <v>61</v>
      </c>
      <c r="I117" s="52" t="s">
        <v>99</v>
      </c>
      <c r="J117" s="53">
        <v>2652</v>
      </c>
      <c r="K117" s="54">
        <v>5812</v>
      </c>
      <c r="L117" s="54">
        <v>2995</v>
      </c>
      <c r="M117" s="54" t="s">
        <v>63</v>
      </c>
      <c r="N117" s="63">
        <v>10.6</v>
      </c>
      <c r="O117" s="64">
        <f t="shared" si="2"/>
        <v>243.98301886792456</v>
      </c>
      <c r="P117" s="57">
        <v>9.51</v>
      </c>
      <c r="Q117" s="58" t="s">
        <v>90</v>
      </c>
      <c r="R117" s="54" t="s">
        <v>65</v>
      </c>
      <c r="S117" s="54" t="s">
        <v>68</v>
      </c>
      <c r="T117" s="54"/>
      <c r="U117" s="59"/>
      <c r="V117" s="60">
        <f t="shared" si="3"/>
        <v>111</v>
      </c>
      <c r="W117" s="44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</row>
    <row r="118" spans="1:115" s="45" customFormat="1" ht="21" customHeight="1" x14ac:dyDescent="0.15">
      <c r="A118" s="47"/>
      <c r="B118" s="48"/>
      <c r="C118" s="62"/>
      <c r="D118" s="51" t="s">
        <v>113</v>
      </c>
      <c r="E118" s="52" t="s">
        <v>60</v>
      </c>
      <c r="F118" s="53">
        <v>2.9990000000000001</v>
      </c>
      <c r="G118" s="52">
        <v>375</v>
      </c>
      <c r="H118" s="53" t="s">
        <v>61</v>
      </c>
      <c r="I118" s="52" t="s">
        <v>99</v>
      </c>
      <c r="J118" s="53">
        <v>2356</v>
      </c>
      <c r="K118" s="54">
        <v>4521</v>
      </c>
      <c r="L118" s="54">
        <v>2000</v>
      </c>
      <c r="M118" s="54" t="s">
        <v>63</v>
      </c>
      <c r="N118" s="63">
        <v>11.8</v>
      </c>
      <c r="O118" s="64">
        <f t="shared" si="2"/>
        <v>219.17118644067796</v>
      </c>
      <c r="P118" s="57">
        <v>10.35</v>
      </c>
      <c r="Q118" s="58" t="s">
        <v>64</v>
      </c>
      <c r="R118" s="54" t="s">
        <v>65</v>
      </c>
      <c r="S118" s="54" t="s">
        <v>68</v>
      </c>
      <c r="T118" s="54"/>
      <c r="U118" s="59"/>
      <c r="V118" s="60">
        <f t="shared" si="3"/>
        <v>114</v>
      </c>
      <c r="W118" s="44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</row>
    <row r="119" spans="1:115" s="45" customFormat="1" ht="21" customHeight="1" x14ac:dyDescent="0.15">
      <c r="A119" s="47"/>
      <c r="B119" s="48"/>
      <c r="C119" s="62"/>
      <c r="D119" s="51" t="s">
        <v>113</v>
      </c>
      <c r="E119" s="52" t="s">
        <v>60</v>
      </c>
      <c r="F119" s="53">
        <v>2.9990000000000001</v>
      </c>
      <c r="G119" s="52">
        <v>375</v>
      </c>
      <c r="H119" s="53" t="s">
        <v>61</v>
      </c>
      <c r="I119" s="52" t="s">
        <v>62</v>
      </c>
      <c r="J119" s="53">
        <v>2356</v>
      </c>
      <c r="K119" s="54">
        <v>4521</v>
      </c>
      <c r="L119" s="54">
        <v>2000</v>
      </c>
      <c r="M119" s="54" t="s">
        <v>63</v>
      </c>
      <c r="N119" s="63">
        <v>11.8</v>
      </c>
      <c r="O119" s="64">
        <f t="shared" si="2"/>
        <v>219.17118644067796</v>
      </c>
      <c r="P119" s="57">
        <v>10.35</v>
      </c>
      <c r="Q119" s="58" t="s">
        <v>90</v>
      </c>
      <c r="R119" s="54" t="s">
        <v>65</v>
      </c>
      <c r="S119" s="54" t="s">
        <v>68</v>
      </c>
      <c r="T119" s="54"/>
      <c r="U119" s="59"/>
      <c r="V119" s="60">
        <f t="shared" si="3"/>
        <v>114</v>
      </c>
      <c r="W119" s="44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</row>
    <row r="120" spans="1:115" s="45" customFormat="1" ht="21" customHeight="1" x14ac:dyDescent="0.15">
      <c r="A120" s="47"/>
      <c r="B120" s="48"/>
      <c r="C120" s="62"/>
      <c r="D120" s="51" t="s">
        <v>113</v>
      </c>
      <c r="E120" s="52" t="s">
        <v>60</v>
      </c>
      <c r="F120" s="53">
        <v>2.9990000000000001</v>
      </c>
      <c r="G120" s="52">
        <v>375</v>
      </c>
      <c r="H120" s="53" t="s">
        <v>61</v>
      </c>
      <c r="I120" s="52" t="s">
        <v>99</v>
      </c>
      <c r="J120" s="53">
        <v>2356</v>
      </c>
      <c r="K120" s="54">
        <v>4521</v>
      </c>
      <c r="L120" s="54">
        <v>2000</v>
      </c>
      <c r="M120" s="54" t="s">
        <v>63</v>
      </c>
      <c r="N120" s="63">
        <v>11.4</v>
      </c>
      <c r="O120" s="64">
        <f t="shared" si="2"/>
        <v>226.8614035087719</v>
      </c>
      <c r="P120" s="57">
        <v>10.35</v>
      </c>
      <c r="Q120" s="58" t="s">
        <v>90</v>
      </c>
      <c r="R120" s="54" t="s">
        <v>65</v>
      </c>
      <c r="S120" s="54" t="s">
        <v>68</v>
      </c>
      <c r="T120" s="54"/>
      <c r="U120" s="59"/>
      <c r="V120" s="60">
        <f t="shared" si="3"/>
        <v>110</v>
      </c>
      <c r="W120" s="44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</row>
    <row r="121" spans="1:115" s="45" customFormat="1" ht="21" customHeight="1" x14ac:dyDescent="0.15">
      <c r="A121" s="47"/>
      <c r="B121" s="48"/>
      <c r="C121" s="62"/>
      <c r="D121" s="51" t="s">
        <v>113</v>
      </c>
      <c r="E121" s="52" t="s">
        <v>60</v>
      </c>
      <c r="F121" s="53">
        <v>2.9990000000000001</v>
      </c>
      <c r="G121" s="52">
        <v>375</v>
      </c>
      <c r="H121" s="53" t="s">
        <v>61</v>
      </c>
      <c r="I121" s="52" t="s">
        <v>99</v>
      </c>
      <c r="J121" s="53">
        <v>2652</v>
      </c>
      <c r="K121" s="54">
        <v>5812</v>
      </c>
      <c r="L121" s="54">
        <v>2995</v>
      </c>
      <c r="M121" s="54" t="s">
        <v>63</v>
      </c>
      <c r="N121" s="63">
        <v>10.8</v>
      </c>
      <c r="O121" s="64">
        <f t="shared" si="2"/>
        <v>239.46481481481482</v>
      </c>
      <c r="P121" s="57">
        <v>9.51</v>
      </c>
      <c r="Q121" s="58" t="s">
        <v>64</v>
      </c>
      <c r="R121" s="54" t="s">
        <v>65</v>
      </c>
      <c r="S121" s="54" t="s">
        <v>68</v>
      </c>
      <c r="T121" s="54"/>
      <c r="U121" s="59"/>
      <c r="V121" s="60">
        <f t="shared" si="3"/>
        <v>113</v>
      </c>
      <c r="W121" s="44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6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</row>
    <row r="122" spans="1:115" s="45" customFormat="1" ht="21" customHeight="1" x14ac:dyDescent="0.15">
      <c r="A122" s="47"/>
      <c r="B122" s="48"/>
      <c r="C122" s="62"/>
      <c r="D122" s="51" t="s">
        <v>113</v>
      </c>
      <c r="E122" s="52" t="s">
        <v>60</v>
      </c>
      <c r="F122" s="53">
        <v>2.9990000000000001</v>
      </c>
      <c r="G122" s="52">
        <v>375</v>
      </c>
      <c r="H122" s="53" t="s">
        <v>61</v>
      </c>
      <c r="I122" s="52" t="s">
        <v>62</v>
      </c>
      <c r="J122" s="53">
        <v>2652</v>
      </c>
      <c r="K122" s="54">
        <v>5812</v>
      </c>
      <c r="L122" s="54">
        <v>2995</v>
      </c>
      <c r="M122" s="54" t="s">
        <v>63</v>
      </c>
      <c r="N122" s="63">
        <v>10.8</v>
      </c>
      <c r="O122" s="64">
        <f t="shared" si="2"/>
        <v>239.46481481481482</v>
      </c>
      <c r="P122" s="57">
        <v>9.51</v>
      </c>
      <c r="Q122" s="58" t="s">
        <v>90</v>
      </c>
      <c r="R122" s="54" t="s">
        <v>65</v>
      </c>
      <c r="S122" s="54" t="s">
        <v>68</v>
      </c>
      <c r="T122" s="54"/>
      <c r="U122" s="59"/>
      <c r="V122" s="60">
        <f t="shared" si="3"/>
        <v>113</v>
      </c>
      <c r="W122" s="44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  <c r="CJ122" s="46"/>
      <c r="CK122" s="46"/>
      <c r="CL122" s="46"/>
      <c r="CM122" s="46"/>
      <c r="CN122" s="46"/>
      <c r="CO122" s="46"/>
      <c r="CP122" s="46"/>
      <c r="CQ122" s="46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</row>
    <row r="123" spans="1:115" s="45" customFormat="1" ht="21" customHeight="1" x14ac:dyDescent="0.15">
      <c r="A123" s="47"/>
      <c r="B123" s="48"/>
      <c r="C123" s="62"/>
      <c r="D123" s="51" t="s">
        <v>113</v>
      </c>
      <c r="E123" s="52" t="s">
        <v>60</v>
      </c>
      <c r="F123" s="53">
        <v>2.9990000000000001</v>
      </c>
      <c r="G123" s="52">
        <v>375</v>
      </c>
      <c r="H123" s="53" t="s">
        <v>61</v>
      </c>
      <c r="I123" s="52" t="s">
        <v>99</v>
      </c>
      <c r="J123" s="53">
        <v>2652</v>
      </c>
      <c r="K123" s="54">
        <v>5812</v>
      </c>
      <c r="L123" s="54">
        <v>2995</v>
      </c>
      <c r="M123" s="54" t="s">
        <v>63</v>
      </c>
      <c r="N123" s="63">
        <v>10.6</v>
      </c>
      <c r="O123" s="64">
        <f t="shared" si="2"/>
        <v>243.98301886792456</v>
      </c>
      <c r="P123" s="57">
        <v>9.51</v>
      </c>
      <c r="Q123" s="58" t="s">
        <v>90</v>
      </c>
      <c r="R123" s="54" t="s">
        <v>65</v>
      </c>
      <c r="S123" s="54" t="s">
        <v>68</v>
      </c>
      <c r="T123" s="54"/>
      <c r="U123" s="59"/>
      <c r="V123" s="60">
        <f t="shared" si="3"/>
        <v>111</v>
      </c>
      <c r="W123" s="44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6"/>
      <c r="CO123" s="46"/>
      <c r="CP123" s="46"/>
      <c r="CQ123" s="46"/>
      <c r="CR123" s="46"/>
      <c r="CS123" s="46"/>
      <c r="CT123" s="46"/>
      <c r="CU123" s="46"/>
      <c r="CV123" s="46"/>
      <c r="CW123" s="46"/>
      <c r="CX123" s="46"/>
      <c r="CY123" s="46"/>
      <c r="CZ123" s="46"/>
      <c r="DA123" s="46"/>
      <c r="DB123" s="46"/>
      <c r="DC123" s="46"/>
      <c r="DD123" s="46"/>
      <c r="DE123" s="46"/>
      <c r="DF123" s="46"/>
      <c r="DG123" s="46"/>
      <c r="DH123" s="46"/>
      <c r="DI123" s="46"/>
      <c r="DJ123" s="46"/>
      <c r="DK123" s="46"/>
    </row>
    <row r="124" spans="1:115" s="45" customFormat="1" ht="21" customHeight="1" x14ac:dyDescent="0.15">
      <c r="A124" s="47"/>
      <c r="B124" s="48"/>
      <c r="C124" s="62"/>
      <c r="D124" s="51" t="s">
        <v>113</v>
      </c>
      <c r="E124" s="52" t="s">
        <v>60</v>
      </c>
      <c r="F124" s="53">
        <v>2.9990000000000001</v>
      </c>
      <c r="G124" s="52">
        <v>375</v>
      </c>
      <c r="H124" s="53" t="s">
        <v>61</v>
      </c>
      <c r="I124" s="52" t="s">
        <v>62</v>
      </c>
      <c r="J124" s="53">
        <v>2979</v>
      </c>
      <c r="K124" s="54">
        <v>6893</v>
      </c>
      <c r="L124" s="54">
        <v>3749</v>
      </c>
      <c r="M124" s="54" t="s">
        <v>63</v>
      </c>
      <c r="N124" s="63">
        <v>9.1999999999999993</v>
      </c>
      <c r="O124" s="64">
        <f t="shared" si="2"/>
        <v>281.1108695652174</v>
      </c>
      <c r="P124" s="57">
        <v>8.1199999999999992</v>
      </c>
      <c r="Q124" s="58" t="s">
        <v>64</v>
      </c>
      <c r="R124" s="54" t="s">
        <v>65</v>
      </c>
      <c r="S124" s="54" t="s">
        <v>68</v>
      </c>
      <c r="T124" s="54"/>
      <c r="U124" s="59"/>
      <c r="V124" s="60">
        <f t="shared" si="3"/>
        <v>113</v>
      </c>
      <c r="W124" s="44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  <c r="CJ124" s="46"/>
      <c r="CK124" s="46"/>
      <c r="CL124" s="46"/>
      <c r="CM124" s="46"/>
      <c r="CN124" s="46"/>
      <c r="CO124" s="46"/>
      <c r="CP124" s="46"/>
      <c r="CQ124" s="46"/>
      <c r="CR124" s="46"/>
      <c r="CS124" s="46"/>
      <c r="CT124" s="46"/>
      <c r="CU124" s="46"/>
      <c r="CV124" s="46"/>
      <c r="CW124" s="46"/>
      <c r="CX124" s="46"/>
      <c r="CY124" s="46"/>
      <c r="CZ124" s="46"/>
      <c r="DA124" s="46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</row>
    <row r="125" spans="1:115" s="45" customFormat="1" ht="21" customHeight="1" x14ac:dyDescent="0.15">
      <c r="A125" s="47"/>
      <c r="B125" s="48"/>
      <c r="C125" s="62"/>
      <c r="D125" s="51" t="s">
        <v>113</v>
      </c>
      <c r="E125" s="52" t="s">
        <v>60</v>
      </c>
      <c r="F125" s="53">
        <v>2.9990000000000001</v>
      </c>
      <c r="G125" s="52">
        <v>375</v>
      </c>
      <c r="H125" s="53" t="s">
        <v>61</v>
      </c>
      <c r="I125" s="52" t="s">
        <v>99</v>
      </c>
      <c r="J125" s="53">
        <v>2979</v>
      </c>
      <c r="K125" s="54">
        <v>6893</v>
      </c>
      <c r="L125" s="54">
        <v>3749</v>
      </c>
      <c r="M125" s="54" t="s">
        <v>63</v>
      </c>
      <c r="N125" s="63">
        <v>9</v>
      </c>
      <c r="O125" s="64">
        <f t="shared" si="2"/>
        <v>287.35777777777776</v>
      </c>
      <c r="P125" s="57">
        <v>8.1199999999999992</v>
      </c>
      <c r="Q125" s="58" t="s">
        <v>64</v>
      </c>
      <c r="R125" s="54" t="s">
        <v>65</v>
      </c>
      <c r="S125" s="54" t="s">
        <v>68</v>
      </c>
      <c r="T125" s="54"/>
      <c r="U125" s="59"/>
      <c r="V125" s="60">
        <f t="shared" si="3"/>
        <v>110</v>
      </c>
      <c r="W125" s="44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6"/>
      <c r="CO125" s="46"/>
      <c r="CP125" s="46"/>
      <c r="CQ125" s="46"/>
      <c r="CR125" s="46"/>
      <c r="CS125" s="46"/>
      <c r="CT125" s="46"/>
      <c r="CU125" s="46"/>
      <c r="CV125" s="46"/>
      <c r="CW125" s="46"/>
      <c r="CX125" s="46"/>
      <c r="CY125" s="46"/>
      <c r="CZ125" s="46"/>
      <c r="DA125" s="46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</row>
    <row r="126" spans="1:115" s="45" customFormat="1" ht="21" customHeight="1" x14ac:dyDescent="0.15">
      <c r="A126" s="47"/>
      <c r="B126" s="48"/>
      <c r="C126" s="62"/>
      <c r="D126" s="51" t="s">
        <v>113</v>
      </c>
      <c r="E126" s="52" t="s">
        <v>60</v>
      </c>
      <c r="F126" s="53">
        <v>2.9990000000000001</v>
      </c>
      <c r="G126" s="52">
        <v>375</v>
      </c>
      <c r="H126" s="53" t="s">
        <v>61</v>
      </c>
      <c r="I126" s="52" t="s">
        <v>62</v>
      </c>
      <c r="J126" s="53">
        <v>2979</v>
      </c>
      <c r="K126" s="54">
        <v>6893</v>
      </c>
      <c r="L126" s="54">
        <v>3749</v>
      </c>
      <c r="M126" s="54" t="s">
        <v>63</v>
      </c>
      <c r="N126" s="63">
        <v>9</v>
      </c>
      <c r="O126" s="64">
        <f t="shared" si="2"/>
        <v>287.35777777777776</v>
      </c>
      <c r="P126" s="57">
        <v>8.1199999999999992</v>
      </c>
      <c r="Q126" s="58" t="s">
        <v>90</v>
      </c>
      <c r="R126" s="54" t="s">
        <v>65</v>
      </c>
      <c r="S126" s="54" t="s">
        <v>68</v>
      </c>
      <c r="T126" s="54"/>
      <c r="U126" s="59"/>
      <c r="V126" s="60">
        <f t="shared" si="3"/>
        <v>110</v>
      </c>
      <c r="W126" s="44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  <c r="BQ126" s="46"/>
      <c r="BR126" s="46"/>
      <c r="BS126" s="46"/>
      <c r="BT126" s="46"/>
      <c r="BU126" s="46"/>
      <c r="BV126" s="46"/>
      <c r="BW126" s="46"/>
      <c r="BX126" s="46"/>
      <c r="BY126" s="46"/>
      <c r="BZ126" s="46"/>
      <c r="CA126" s="46"/>
      <c r="CB126" s="46"/>
      <c r="CC126" s="46"/>
      <c r="CD126" s="46"/>
      <c r="CE126" s="46"/>
      <c r="CF126" s="46"/>
      <c r="CG126" s="46"/>
      <c r="CH126" s="46"/>
      <c r="CI126" s="46"/>
      <c r="CJ126" s="46"/>
      <c r="CK126" s="46"/>
      <c r="CL126" s="46"/>
      <c r="CM126" s="46"/>
      <c r="CN126" s="46"/>
      <c r="CO126" s="46"/>
      <c r="CP126" s="46"/>
      <c r="CQ126" s="46"/>
      <c r="CR126" s="46"/>
      <c r="CS126" s="46"/>
      <c r="CT126" s="46"/>
      <c r="CU126" s="46"/>
      <c r="CV126" s="46"/>
      <c r="CW126" s="46"/>
      <c r="CX126" s="46"/>
      <c r="CY126" s="46"/>
      <c r="CZ126" s="46"/>
      <c r="DA126" s="46"/>
      <c r="DB126" s="46"/>
      <c r="DC126" s="46"/>
      <c r="DD126" s="46"/>
      <c r="DE126" s="46"/>
      <c r="DF126" s="46"/>
      <c r="DG126" s="46"/>
      <c r="DH126" s="46"/>
      <c r="DI126" s="46"/>
      <c r="DJ126" s="46"/>
      <c r="DK126" s="46"/>
    </row>
    <row r="127" spans="1:115" s="45" customFormat="1" ht="21" customHeight="1" x14ac:dyDescent="0.15">
      <c r="A127" s="47"/>
      <c r="B127" s="48"/>
      <c r="C127" s="62"/>
      <c r="D127" s="51" t="s">
        <v>114</v>
      </c>
      <c r="E127" s="52" t="s">
        <v>60</v>
      </c>
      <c r="F127" s="53">
        <v>2.9990000000000001</v>
      </c>
      <c r="G127" s="52">
        <v>375</v>
      </c>
      <c r="H127" s="53" t="s">
        <v>61</v>
      </c>
      <c r="I127" s="52" t="s">
        <v>62</v>
      </c>
      <c r="J127" s="53">
        <v>2356</v>
      </c>
      <c r="K127" s="54">
        <v>4521</v>
      </c>
      <c r="L127" s="54">
        <v>2000</v>
      </c>
      <c r="M127" s="54" t="s">
        <v>63</v>
      </c>
      <c r="N127" s="55">
        <v>11.8</v>
      </c>
      <c r="O127" s="56">
        <f t="shared" si="2"/>
        <v>219.17118644067796</v>
      </c>
      <c r="P127" s="57">
        <v>10.35</v>
      </c>
      <c r="Q127" s="58" t="s">
        <v>90</v>
      </c>
      <c r="R127" s="54" t="s">
        <v>65</v>
      </c>
      <c r="S127" s="54" t="s">
        <v>68</v>
      </c>
      <c r="T127" s="54"/>
      <c r="U127" s="59"/>
      <c r="V127" s="60">
        <f t="shared" si="3"/>
        <v>114</v>
      </c>
      <c r="W127" s="44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  <c r="CJ127" s="46"/>
      <c r="CK127" s="46"/>
      <c r="CL127" s="46"/>
      <c r="CM127" s="46"/>
      <c r="CN127" s="46"/>
      <c r="CO127" s="46"/>
      <c r="CP127" s="46"/>
      <c r="CQ127" s="46"/>
      <c r="CR127" s="46"/>
      <c r="CS127" s="46"/>
      <c r="CT127" s="46"/>
      <c r="CU127" s="46"/>
      <c r="CV127" s="46"/>
      <c r="CW127" s="46"/>
      <c r="CX127" s="46"/>
      <c r="CY127" s="46"/>
      <c r="CZ127" s="46"/>
      <c r="DA127" s="46"/>
      <c r="DB127" s="46"/>
      <c r="DC127" s="46"/>
      <c r="DD127" s="46"/>
      <c r="DE127" s="46"/>
      <c r="DF127" s="46"/>
      <c r="DG127" s="46"/>
      <c r="DH127" s="46"/>
      <c r="DI127" s="46"/>
      <c r="DJ127" s="46"/>
      <c r="DK127" s="46"/>
    </row>
    <row r="128" spans="1:115" s="45" customFormat="1" ht="21" customHeight="1" x14ac:dyDescent="0.15">
      <c r="A128" s="47"/>
      <c r="B128" s="48"/>
      <c r="C128" s="62"/>
      <c r="D128" s="51" t="s">
        <v>114</v>
      </c>
      <c r="E128" s="52" t="s">
        <v>60</v>
      </c>
      <c r="F128" s="53">
        <v>2.9990000000000001</v>
      </c>
      <c r="G128" s="52">
        <v>375</v>
      </c>
      <c r="H128" s="53" t="s">
        <v>61</v>
      </c>
      <c r="I128" s="52" t="s">
        <v>99</v>
      </c>
      <c r="J128" s="53">
        <v>2356</v>
      </c>
      <c r="K128" s="54">
        <v>4521</v>
      </c>
      <c r="L128" s="54">
        <v>2000</v>
      </c>
      <c r="M128" s="54" t="s">
        <v>63</v>
      </c>
      <c r="N128" s="63">
        <v>11.4</v>
      </c>
      <c r="O128" s="64">
        <f t="shared" si="2"/>
        <v>226.8614035087719</v>
      </c>
      <c r="P128" s="57">
        <v>10.35</v>
      </c>
      <c r="Q128" s="58" t="s">
        <v>90</v>
      </c>
      <c r="R128" s="54" t="s">
        <v>65</v>
      </c>
      <c r="S128" s="54" t="s">
        <v>68</v>
      </c>
      <c r="T128" s="54"/>
      <c r="U128" s="59"/>
      <c r="V128" s="60">
        <f t="shared" si="3"/>
        <v>110</v>
      </c>
      <c r="W128" s="44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  <c r="BV128" s="46"/>
      <c r="BW128" s="46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  <c r="CJ128" s="46"/>
      <c r="CK128" s="46"/>
      <c r="CL128" s="46"/>
      <c r="CM128" s="46"/>
      <c r="CN128" s="46"/>
      <c r="CO128" s="46"/>
      <c r="CP128" s="46"/>
      <c r="CQ128" s="46"/>
      <c r="CR128" s="46"/>
      <c r="CS128" s="46"/>
      <c r="CT128" s="46"/>
      <c r="CU128" s="46"/>
      <c r="CV128" s="46"/>
      <c r="CW128" s="46"/>
      <c r="CX128" s="46"/>
      <c r="CY128" s="46"/>
      <c r="CZ128" s="46"/>
      <c r="DA128" s="46"/>
      <c r="DB128" s="46"/>
      <c r="DC128" s="46"/>
      <c r="DD128" s="46"/>
      <c r="DE128" s="46"/>
      <c r="DF128" s="46"/>
      <c r="DG128" s="46"/>
      <c r="DH128" s="46"/>
      <c r="DI128" s="46"/>
      <c r="DJ128" s="46"/>
      <c r="DK128" s="46"/>
    </row>
    <row r="129" spans="1:115" s="45" customFormat="1" ht="21" customHeight="1" x14ac:dyDescent="0.15">
      <c r="A129" s="47"/>
      <c r="B129" s="48"/>
      <c r="C129" s="62"/>
      <c r="D129" s="51" t="s">
        <v>114</v>
      </c>
      <c r="E129" s="52" t="s">
        <v>60</v>
      </c>
      <c r="F129" s="53">
        <v>2.9990000000000001</v>
      </c>
      <c r="G129" s="52">
        <v>375</v>
      </c>
      <c r="H129" s="53" t="s">
        <v>61</v>
      </c>
      <c r="I129" s="52" t="s">
        <v>99</v>
      </c>
      <c r="J129" s="53">
        <v>2652</v>
      </c>
      <c r="K129" s="54">
        <v>5812</v>
      </c>
      <c r="L129" s="54">
        <v>2995</v>
      </c>
      <c r="M129" s="54" t="s">
        <v>63</v>
      </c>
      <c r="N129" s="63">
        <v>10.8</v>
      </c>
      <c r="O129" s="64">
        <f t="shared" si="2"/>
        <v>239.46481481481482</v>
      </c>
      <c r="P129" s="57">
        <v>9.51</v>
      </c>
      <c r="Q129" s="58" t="s">
        <v>64</v>
      </c>
      <c r="R129" s="54" t="s">
        <v>65</v>
      </c>
      <c r="S129" s="54" t="s">
        <v>68</v>
      </c>
      <c r="T129" s="54"/>
      <c r="U129" s="59"/>
      <c r="V129" s="60">
        <f t="shared" si="3"/>
        <v>113</v>
      </c>
      <c r="W129" s="44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6"/>
      <c r="CS129" s="46"/>
      <c r="CT129" s="46"/>
      <c r="CU129" s="46"/>
      <c r="CV129" s="46"/>
      <c r="CW129" s="46"/>
      <c r="CX129" s="46"/>
      <c r="CY129" s="46"/>
      <c r="CZ129" s="46"/>
      <c r="DA129" s="46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</row>
    <row r="130" spans="1:115" s="45" customFormat="1" ht="21" customHeight="1" x14ac:dyDescent="0.15">
      <c r="A130" s="47"/>
      <c r="B130" s="48"/>
      <c r="C130" s="62"/>
      <c r="D130" s="51" t="s">
        <v>114</v>
      </c>
      <c r="E130" s="52" t="s">
        <v>60</v>
      </c>
      <c r="F130" s="53">
        <v>2.9990000000000001</v>
      </c>
      <c r="G130" s="52">
        <v>375</v>
      </c>
      <c r="H130" s="53" t="s">
        <v>61</v>
      </c>
      <c r="I130" s="52" t="s">
        <v>62</v>
      </c>
      <c r="J130" s="53">
        <v>2652</v>
      </c>
      <c r="K130" s="54">
        <v>5812</v>
      </c>
      <c r="L130" s="54">
        <v>2995</v>
      </c>
      <c r="M130" s="54" t="s">
        <v>63</v>
      </c>
      <c r="N130" s="63">
        <v>10.8</v>
      </c>
      <c r="O130" s="64">
        <f t="shared" si="2"/>
        <v>239.46481481481482</v>
      </c>
      <c r="P130" s="57">
        <v>9.51</v>
      </c>
      <c r="Q130" s="58" t="s">
        <v>90</v>
      </c>
      <c r="R130" s="54" t="s">
        <v>65</v>
      </c>
      <c r="S130" s="54" t="s">
        <v>68</v>
      </c>
      <c r="T130" s="54"/>
      <c r="U130" s="59"/>
      <c r="V130" s="60">
        <f t="shared" si="3"/>
        <v>113</v>
      </c>
      <c r="W130" s="44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  <c r="CX130" s="46"/>
      <c r="CY130" s="46"/>
      <c r="CZ130" s="46"/>
      <c r="DA130" s="46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</row>
    <row r="131" spans="1:115" s="45" customFormat="1" ht="21" customHeight="1" x14ac:dyDescent="0.15">
      <c r="A131" s="47"/>
      <c r="B131" s="48"/>
      <c r="C131" s="62"/>
      <c r="D131" s="51" t="s">
        <v>114</v>
      </c>
      <c r="E131" s="52" t="s">
        <v>60</v>
      </c>
      <c r="F131" s="53">
        <v>2.9990000000000001</v>
      </c>
      <c r="G131" s="52">
        <v>375</v>
      </c>
      <c r="H131" s="53" t="s">
        <v>61</v>
      </c>
      <c r="I131" s="52" t="s">
        <v>99</v>
      </c>
      <c r="J131" s="53">
        <v>2652</v>
      </c>
      <c r="K131" s="54">
        <v>5812</v>
      </c>
      <c r="L131" s="54">
        <v>2995</v>
      </c>
      <c r="M131" s="54" t="s">
        <v>63</v>
      </c>
      <c r="N131" s="63">
        <v>10.6</v>
      </c>
      <c r="O131" s="64">
        <f t="shared" si="2"/>
        <v>243.98301886792456</v>
      </c>
      <c r="P131" s="57">
        <v>9.51</v>
      </c>
      <c r="Q131" s="58" t="s">
        <v>90</v>
      </c>
      <c r="R131" s="54" t="s">
        <v>65</v>
      </c>
      <c r="S131" s="54" t="s">
        <v>68</v>
      </c>
      <c r="T131" s="54"/>
      <c r="U131" s="59"/>
      <c r="V131" s="60">
        <f t="shared" si="3"/>
        <v>111</v>
      </c>
      <c r="W131" s="44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  <c r="BW131" s="46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  <c r="CJ131" s="46"/>
      <c r="CK131" s="46"/>
      <c r="CL131" s="46"/>
      <c r="CM131" s="46"/>
      <c r="CN131" s="46"/>
      <c r="CO131" s="46"/>
      <c r="CP131" s="46"/>
      <c r="CQ131" s="46"/>
      <c r="CR131" s="46"/>
      <c r="CS131" s="46"/>
      <c r="CT131" s="46"/>
      <c r="CU131" s="46"/>
      <c r="CV131" s="46"/>
      <c r="CW131" s="46"/>
      <c r="CX131" s="46"/>
      <c r="CY131" s="46"/>
      <c r="CZ131" s="46"/>
      <c r="DA131" s="46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</row>
    <row r="132" spans="1:115" s="45" customFormat="1" ht="21" customHeight="1" x14ac:dyDescent="0.15">
      <c r="A132" s="47"/>
      <c r="B132" s="48"/>
      <c r="C132" s="62"/>
      <c r="D132" s="51" t="s">
        <v>114</v>
      </c>
      <c r="E132" s="52" t="s">
        <v>60</v>
      </c>
      <c r="F132" s="53">
        <v>2.9990000000000001</v>
      </c>
      <c r="G132" s="52">
        <v>375</v>
      </c>
      <c r="H132" s="53" t="s">
        <v>61</v>
      </c>
      <c r="I132" s="52" t="s">
        <v>62</v>
      </c>
      <c r="J132" s="53">
        <v>2979</v>
      </c>
      <c r="K132" s="54">
        <v>6893</v>
      </c>
      <c r="L132" s="54">
        <v>3749</v>
      </c>
      <c r="M132" s="54" t="s">
        <v>63</v>
      </c>
      <c r="N132" s="63">
        <v>9.1999999999999993</v>
      </c>
      <c r="O132" s="64">
        <f t="shared" si="2"/>
        <v>281.1108695652174</v>
      </c>
      <c r="P132" s="57">
        <v>8.1199999999999992</v>
      </c>
      <c r="Q132" s="58" t="s">
        <v>64</v>
      </c>
      <c r="R132" s="54" t="s">
        <v>65</v>
      </c>
      <c r="S132" s="54" t="s">
        <v>68</v>
      </c>
      <c r="T132" s="54"/>
      <c r="U132" s="59"/>
      <c r="V132" s="60">
        <f t="shared" si="3"/>
        <v>113</v>
      </c>
      <c r="W132" s="44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  <c r="CX132" s="46"/>
      <c r="CY132" s="46"/>
      <c r="CZ132" s="46"/>
      <c r="DA132" s="46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</row>
    <row r="133" spans="1:115" s="45" customFormat="1" ht="21" customHeight="1" x14ac:dyDescent="0.15">
      <c r="A133" s="47"/>
      <c r="B133" s="48"/>
      <c r="C133" s="62"/>
      <c r="D133" s="51" t="s">
        <v>114</v>
      </c>
      <c r="E133" s="52" t="s">
        <v>60</v>
      </c>
      <c r="F133" s="53">
        <v>2.9990000000000001</v>
      </c>
      <c r="G133" s="52">
        <v>375</v>
      </c>
      <c r="H133" s="53" t="s">
        <v>61</v>
      </c>
      <c r="I133" s="52" t="s">
        <v>99</v>
      </c>
      <c r="J133" s="53">
        <v>2979</v>
      </c>
      <c r="K133" s="54">
        <v>6893</v>
      </c>
      <c r="L133" s="54">
        <v>3749</v>
      </c>
      <c r="M133" s="54" t="s">
        <v>63</v>
      </c>
      <c r="N133" s="63">
        <v>9</v>
      </c>
      <c r="O133" s="64">
        <f t="shared" si="2"/>
        <v>287.35777777777776</v>
      </c>
      <c r="P133" s="57">
        <v>8.1199999999999992</v>
      </c>
      <c r="Q133" s="58" t="s">
        <v>64</v>
      </c>
      <c r="R133" s="54" t="s">
        <v>65</v>
      </c>
      <c r="S133" s="54" t="s">
        <v>68</v>
      </c>
      <c r="T133" s="54"/>
      <c r="U133" s="59"/>
      <c r="V133" s="60">
        <f t="shared" si="3"/>
        <v>110</v>
      </c>
      <c r="W133" s="44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  <c r="BW133" s="46"/>
      <c r="BX133" s="46"/>
      <c r="BY133" s="46"/>
      <c r="BZ133" s="46"/>
      <c r="CA133" s="46"/>
      <c r="CB133" s="46"/>
      <c r="CC133" s="46"/>
      <c r="CD133" s="46"/>
      <c r="CE133" s="46"/>
      <c r="CF133" s="46"/>
      <c r="CG133" s="46"/>
      <c r="CH133" s="46"/>
      <c r="CI133" s="46"/>
      <c r="CJ133" s="46"/>
      <c r="CK133" s="46"/>
      <c r="CL133" s="46"/>
      <c r="CM133" s="46"/>
      <c r="CN133" s="46"/>
      <c r="CO133" s="46"/>
      <c r="CP133" s="46"/>
      <c r="CQ133" s="46"/>
      <c r="CR133" s="46"/>
      <c r="CS133" s="46"/>
      <c r="CT133" s="46"/>
      <c r="CU133" s="46"/>
      <c r="CV133" s="46"/>
      <c r="CW133" s="46"/>
      <c r="CX133" s="46"/>
      <c r="CY133" s="46"/>
      <c r="CZ133" s="46"/>
      <c r="DA133" s="46"/>
      <c r="DB133" s="46"/>
      <c r="DC133" s="46"/>
      <c r="DD133" s="46"/>
      <c r="DE133" s="46"/>
      <c r="DF133" s="46"/>
      <c r="DG133" s="46"/>
      <c r="DH133" s="46"/>
      <c r="DI133" s="46"/>
      <c r="DJ133" s="46"/>
      <c r="DK133" s="46"/>
    </row>
    <row r="134" spans="1:115" s="45" customFormat="1" ht="21" customHeight="1" x14ac:dyDescent="0.15">
      <c r="A134" s="47"/>
      <c r="B134" s="48"/>
      <c r="C134" s="62"/>
      <c r="D134" s="51" t="s">
        <v>114</v>
      </c>
      <c r="E134" s="52" t="s">
        <v>60</v>
      </c>
      <c r="F134" s="53">
        <v>2.9990000000000001</v>
      </c>
      <c r="G134" s="52">
        <v>375</v>
      </c>
      <c r="H134" s="53" t="s">
        <v>61</v>
      </c>
      <c r="I134" s="52" t="s">
        <v>62</v>
      </c>
      <c r="J134" s="53">
        <v>2979</v>
      </c>
      <c r="K134" s="54">
        <v>6893</v>
      </c>
      <c r="L134" s="54">
        <v>3749</v>
      </c>
      <c r="M134" s="54" t="s">
        <v>63</v>
      </c>
      <c r="N134" s="63">
        <v>9</v>
      </c>
      <c r="O134" s="64">
        <f t="shared" si="2"/>
        <v>287.35777777777776</v>
      </c>
      <c r="P134" s="57">
        <v>8.1199999999999992</v>
      </c>
      <c r="Q134" s="58" t="s">
        <v>90</v>
      </c>
      <c r="R134" s="54" t="s">
        <v>65</v>
      </c>
      <c r="S134" s="54" t="s">
        <v>68</v>
      </c>
      <c r="T134" s="54"/>
      <c r="U134" s="59"/>
      <c r="V134" s="60">
        <f t="shared" si="3"/>
        <v>110</v>
      </c>
      <c r="W134" s="44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46"/>
      <c r="CO134" s="46"/>
      <c r="CP134" s="46"/>
      <c r="CQ134" s="46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</row>
    <row r="135" spans="1:115" s="45" customFormat="1" ht="21" customHeight="1" x14ac:dyDescent="0.15">
      <c r="A135" s="47"/>
      <c r="B135" s="48"/>
      <c r="C135" s="62"/>
      <c r="D135" s="51" t="s">
        <v>115</v>
      </c>
      <c r="E135" s="52" t="s">
        <v>60</v>
      </c>
      <c r="F135" s="53">
        <v>2.9990000000000001</v>
      </c>
      <c r="G135" s="52">
        <v>375</v>
      </c>
      <c r="H135" s="53">
        <v>110</v>
      </c>
      <c r="I135" s="52" t="s">
        <v>99</v>
      </c>
      <c r="J135" s="53">
        <v>2356</v>
      </c>
      <c r="K135" s="54">
        <v>4521</v>
      </c>
      <c r="L135" s="54">
        <v>2000</v>
      </c>
      <c r="M135" s="54" t="s">
        <v>63</v>
      </c>
      <c r="N135" s="63">
        <v>11.8</v>
      </c>
      <c r="O135" s="64">
        <f t="shared" si="2"/>
        <v>219.17118644067796</v>
      </c>
      <c r="P135" s="57">
        <v>10.35</v>
      </c>
      <c r="Q135" s="58" t="s">
        <v>64</v>
      </c>
      <c r="R135" s="54" t="s">
        <v>65</v>
      </c>
      <c r="S135" s="54" t="s">
        <v>68</v>
      </c>
      <c r="T135" s="54"/>
      <c r="U135" s="59"/>
      <c r="V135" s="60">
        <f t="shared" si="3"/>
        <v>114</v>
      </c>
      <c r="W135" s="44"/>
      <c r="X135" s="61"/>
      <c r="Y135" s="44"/>
    </row>
    <row r="136" spans="1:115" s="45" customFormat="1" ht="21" customHeight="1" x14ac:dyDescent="0.15">
      <c r="A136" s="47"/>
      <c r="B136" s="48"/>
      <c r="C136" s="62"/>
      <c r="D136" s="51" t="s">
        <v>115</v>
      </c>
      <c r="E136" s="52" t="s">
        <v>60</v>
      </c>
      <c r="F136" s="53">
        <v>2.9990000000000001</v>
      </c>
      <c r="G136" s="52">
        <v>375</v>
      </c>
      <c r="H136" s="53">
        <v>110</v>
      </c>
      <c r="I136" s="52" t="s">
        <v>99</v>
      </c>
      <c r="J136" s="53">
        <v>2356</v>
      </c>
      <c r="K136" s="54">
        <v>4521</v>
      </c>
      <c r="L136" s="54">
        <v>2000</v>
      </c>
      <c r="M136" s="54" t="s">
        <v>63</v>
      </c>
      <c r="N136" s="63">
        <v>11.4</v>
      </c>
      <c r="O136" s="64">
        <f t="shared" ref="O136:O199" si="4">IF(N136&gt;0,1/N136*37.7*68.6,"")</f>
        <v>226.8614035087719</v>
      </c>
      <c r="P136" s="57">
        <v>10.35</v>
      </c>
      <c r="Q136" s="58" t="s">
        <v>90</v>
      </c>
      <c r="R136" s="54" t="s">
        <v>65</v>
      </c>
      <c r="S136" s="54" t="s">
        <v>68</v>
      </c>
      <c r="T136" s="54"/>
      <c r="U136" s="59"/>
      <c r="V136" s="60">
        <f t="shared" ref="V136:V199" si="5">IF(N136&lt;&gt;0, IF(N136&gt;=P136,ROUNDDOWN(N136/P136*100,0),""),"")</f>
        <v>110</v>
      </c>
      <c r="W136" s="44"/>
      <c r="X136" s="61"/>
      <c r="Y136" s="44"/>
    </row>
    <row r="137" spans="1:115" s="45" customFormat="1" ht="21" customHeight="1" x14ac:dyDescent="0.15">
      <c r="A137" s="47"/>
      <c r="B137" s="48"/>
      <c r="C137" s="62"/>
      <c r="D137" s="51" t="s">
        <v>115</v>
      </c>
      <c r="E137" s="52" t="s">
        <v>60</v>
      </c>
      <c r="F137" s="53">
        <v>2.9990000000000001</v>
      </c>
      <c r="G137" s="52">
        <v>375</v>
      </c>
      <c r="H137" s="53">
        <v>110</v>
      </c>
      <c r="I137" s="52" t="s">
        <v>99</v>
      </c>
      <c r="J137" s="53">
        <v>2652</v>
      </c>
      <c r="K137" s="54">
        <v>5812</v>
      </c>
      <c r="L137" s="54">
        <v>2995</v>
      </c>
      <c r="M137" s="54" t="s">
        <v>63</v>
      </c>
      <c r="N137" s="63">
        <v>10.8</v>
      </c>
      <c r="O137" s="64">
        <f t="shared" si="4"/>
        <v>239.46481481481482</v>
      </c>
      <c r="P137" s="57">
        <v>9.51</v>
      </c>
      <c r="Q137" s="58" t="s">
        <v>64</v>
      </c>
      <c r="R137" s="54" t="s">
        <v>65</v>
      </c>
      <c r="S137" s="54" t="s">
        <v>68</v>
      </c>
      <c r="T137" s="54"/>
      <c r="U137" s="59"/>
      <c r="V137" s="60">
        <f t="shared" si="5"/>
        <v>113</v>
      </c>
      <c r="W137" s="44"/>
      <c r="X137" s="61"/>
      <c r="Y137" s="44"/>
    </row>
    <row r="138" spans="1:115" s="45" customFormat="1" ht="21" customHeight="1" x14ac:dyDescent="0.15">
      <c r="A138" s="47"/>
      <c r="B138" s="48"/>
      <c r="C138" s="62"/>
      <c r="D138" s="51" t="s">
        <v>115</v>
      </c>
      <c r="E138" s="52" t="s">
        <v>60</v>
      </c>
      <c r="F138" s="53">
        <v>2.9990000000000001</v>
      </c>
      <c r="G138" s="52">
        <v>375</v>
      </c>
      <c r="H138" s="53">
        <v>110</v>
      </c>
      <c r="I138" s="52" t="s">
        <v>99</v>
      </c>
      <c r="J138" s="53">
        <v>2652</v>
      </c>
      <c r="K138" s="54">
        <v>5812</v>
      </c>
      <c r="L138" s="54">
        <v>2995</v>
      </c>
      <c r="M138" s="54" t="s">
        <v>63</v>
      </c>
      <c r="N138" s="63">
        <v>10.6</v>
      </c>
      <c r="O138" s="64">
        <f t="shared" si="4"/>
        <v>243.98301886792456</v>
      </c>
      <c r="P138" s="57">
        <v>9.51</v>
      </c>
      <c r="Q138" s="58" t="s">
        <v>90</v>
      </c>
      <c r="R138" s="54" t="s">
        <v>65</v>
      </c>
      <c r="S138" s="54" t="s">
        <v>68</v>
      </c>
      <c r="T138" s="54"/>
      <c r="U138" s="59"/>
      <c r="V138" s="60">
        <f t="shared" si="5"/>
        <v>111</v>
      </c>
      <c r="W138" s="44"/>
      <c r="X138" s="61"/>
      <c r="Y138" s="44"/>
    </row>
    <row r="139" spans="1:115" s="45" customFormat="1" ht="21" customHeight="1" x14ac:dyDescent="0.15">
      <c r="A139" s="47"/>
      <c r="B139" s="48"/>
      <c r="C139" s="62"/>
      <c r="D139" s="51" t="s">
        <v>115</v>
      </c>
      <c r="E139" s="52" t="s">
        <v>60</v>
      </c>
      <c r="F139" s="53">
        <v>2.9990000000000001</v>
      </c>
      <c r="G139" s="52">
        <v>375</v>
      </c>
      <c r="H139" s="53">
        <v>110</v>
      </c>
      <c r="I139" s="52" t="s">
        <v>99</v>
      </c>
      <c r="J139" s="53">
        <v>2979</v>
      </c>
      <c r="K139" s="54">
        <v>6893</v>
      </c>
      <c r="L139" s="54">
        <v>3749</v>
      </c>
      <c r="M139" s="54" t="s">
        <v>63</v>
      </c>
      <c r="N139" s="63">
        <v>9.1</v>
      </c>
      <c r="O139" s="64">
        <f t="shared" si="4"/>
        <v>284.2</v>
      </c>
      <c r="P139" s="57">
        <v>8.1199999999999992</v>
      </c>
      <c r="Q139" s="58" t="s">
        <v>64</v>
      </c>
      <c r="R139" s="54" t="s">
        <v>65</v>
      </c>
      <c r="S139" s="54" t="s">
        <v>68</v>
      </c>
      <c r="T139" s="54"/>
      <c r="U139" s="59"/>
      <c r="V139" s="60">
        <f t="shared" si="5"/>
        <v>112</v>
      </c>
      <c r="W139" s="44"/>
      <c r="X139" s="61"/>
      <c r="Y139" s="44"/>
    </row>
    <row r="140" spans="1:115" s="45" customFormat="1" ht="21" customHeight="1" x14ac:dyDescent="0.15">
      <c r="A140" s="47"/>
      <c r="B140" s="48"/>
      <c r="C140" s="62"/>
      <c r="D140" s="51" t="s">
        <v>116</v>
      </c>
      <c r="E140" s="52" t="s">
        <v>60</v>
      </c>
      <c r="F140" s="53">
        <v>2.9990000000000001</v>
      </c>
      <c r="G140" s="52" t="s">
        <v>75</v>
      </c>
      <c r="H140" s="53" t="s">
        <v>61</v>
      </c>
      <c r="I140" s="52" t="s">
        <v>97</v>
      </c>
      <c r="J140" s="53">
        <v>2356</v>
      </c>
      <c r="K140" s="54">
        <v>4521</v>
      </c>
      <c r="L140" s="54">
        <v>2000</v>
      </c>
      <c r="M140" s="54" t="s">
        <v>63</v>
      </c>
      <c r="N140" s="63">
        <v>11.8</v>
      </c>
      <c r="O140" s="64">
        <f t="shared" si="4"/>
        <v>219.17118644067796</v>
      </c>
      <c r="P140" s="57">
        <v>10.35</v>
      </c>
      <c r="Q140" s="58" t="s">
        <v>64</v>
      </c>
      <c r="R140" s="54" t="s">
        <v>65</v>
      </c>
      <c r="S140" s="54" t="s">
        <v>68</v>
      </c>
      <c r="T140" s="54"/>
      <c r="U140" s="59"/>
      <c r="V140" s="60">
        <f t="shared" si="5"/>
        <v>114</v>
      </c>
      <c r="W140" s="44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6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  <c r="CJ140" s="46"/>
      <c r="CK140" s="46"/>
      <c r="CL140" s="46"/>
      <c r="CM140" s="46"/>
      <c r="CN140" s="46"/>
      <c r="CO140" s="46"/>
      <c r="CP140" s="46"/>
      <c r="CQ140" s="46"/>
      <c r="CR140" s="46"/>
      <c r="CS140" s="46"/>
      <c r="CT140" s="46"/>
      <c r="CU140" s="46"/>
      <c r="CV140" s="46"/>
      <c r="CW140" s="46"/>
      <c r="CX140" s="46"/>
      <c r="CY140" s="46"/>
      <c r="CZ140" s="46"/>
      <c r="DA140" s="46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</row>
    <row r="141" spans="1:115" s="45" customFormat="1" ht="21" customHeight="1" x14ac:dyDescent="0.15">
      <c r="A141" s="47"/>
      <c r="B141" s="48"/>
      <c r="C141" s="62"/>
      <c r="D141" s="51" t="s">
        <v>116</v>
      </c>
      <c r="E141" s="52" t="s">
        <v>60</v>
      </c>
      <c r="F141" s="53">
        <v>2.9990000000000001</v>
      </c>
      <c r="G141" s="52" t="s">
        <v>75</v>
      </c>
      <c r="H141" s="53" t="s">
        <v>61</v>
      </c>
      <c r="I141" s="52" t="s">
        <v>62</v>
      </c>
      <c r="J141" s="53">
        <v>2356</v>
      </c>
      <c r="K141" s="54">
        <v>4521</v>
      </c>
      <c r="L141" s="54">
        <v>2000</v>
      </c>
      <c r="M141" s="54" t="s">
        <v>63</v>
      </c>
      <c r="N141" s="63">
        <v>11.8</v>
      </c>
      <c r="O141" s="64">
        <f t="shared" si="4"/>
        <v>219.17118644067796</v>
      </c>
      <c r="P141" s="57">
        <v>10.35</v>
      </c>
      <c r="Q141" s="58" t="s">
        <v>90</v>
      </c>
      <c r="R141" s="54" t="s">
        <v>65</v>
      </c>
      <c r="S141" s="54" t="s">
        <v>68</v>
      </c>
      <c r="T141" s="54"/>
      <c r="U141" s="59"/>
      <c r="V141" s="60">
        <f t="shared" si="5"/>
        <v>114</v>
      </c>
      <c r="W141" s="44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  <c r="BQ141" s="46"/>
      <c r="BR141" s="46"/>
      <c r="BS141" s="46"/>
      <c r="BT141" s="46"/>
      <c r="BU141" s="46"/>
      <c r="BV141" s="46"/>
      <c r="BW141" s="46"/>
      <c r="BX141" s="46"/>
      <c r="BY141" s="46"/>
      <c r="BZ141" s="46"/>
      <c r="CA141" s="46"/>
      <c r="CB141" s="46"/>
      <c r="CC141" s="46"/>
      <c r="CD141" s="46"/>
      <c r="CE141" s="46"/>
      <c r="CF141" s="46"/>
      <c r="CG141" s="46"/>
      <c r="CH141" s="46"/>
      <c r="CI141" s="46"/>
      <c r="CJ141" s="46"/>
      <c r="CK141" s="46"/>
      <c r="CL141" s="46"/>
      <c r="CM141" s="46"/>
      <c r="CN141" s="46"/>
      <c r="CO141" s="46"/>
      <c r="CP141" s="46"/>
      <c r="CQ141" s="46"/>
      <c r="CR141" s="46"/>
      <c r="CS141" s="46"/>
      <c r="CT141" s="46"/>
      <c r="CU141" s="46"/>
      <c r="CV141" s="46"/>
      <c r="CW141" s="46"/>
      <c r="CX141" s="46"/>
      <c r="CY141" s="46"/>
      <c r="CZ141" s="46"/>
      <c r="DA141" s="46"/>
      <c r="DB141" s="46"/>
      <c r="DC141" s="46"/>
      <c r="DD141" s="46"/>
      <c r="DE141" s="46"/>
      <c r="DF141" s="46"/>
      <c r="DG141" s="46"/>
      <c r="DH141" s="46"/>
      <c r="DI141" s="46"/>
      <c r="DJ141" s="46"/>
      <c r="DK141" s="46"/>
    </row>
    <row r="142" spans="1:115" s="45" customFormat="1" ht="21" customHeight="1" x14ac:dyDescent="0.15">
      <c r="A142" s="47"/>
      <c r="B142" s="48"/>
      <c r="C142" s="62"/>
      <c r="D142" s="51" t="s">
        <v>116</v>
      </c>
      <c r="E142" s="52" t="s">
        <v>60</v>
      </c>
      <c r="F142" s="53">
        <v>2.9990000000000001</v>
      </c>
      <c r="G142" s="52" t="s">
        <v>75</v>
      </c>
      <c r="H142" s="53" t="s">
        <v>61</v>
      </c>
      <c r="I142" s="52" t="s">
        <v>97</v>
      </c>
      <c r="J142" s="53">
        <v>2356</v>
      </c>
      <c r="K142" s="54">
        <v>4521</v>
      </c>
      <c r="L142" s="54">
        <v>2000</v>
      </c>
      <c r="M142" s="54" t="s">
        <v>63</v>
      </c>
      <c r="N142" s="63">
        <v>11.4</v>
      </c>
      <c r="O142" s="64">
        <f t="shared" si="4"/>
        <v>226.8614035087719</v>
      </c>
      <c r="P142" s="57">
        <v>10.35</v>
      </c>
      <c r="Q142" s="58" t="s">
        <v>90</v>
      </c>
      <c r="R142" s="54" t="s">
        <v>65</v>
      </c>
      <c r="S142" s="54" t="s">
        <v>68</v>
      </c>
      <c r="T142" s="54"/>
      <c r="U142" s="59"/>
      <c r="V142" s="60">
        <f t="shared" si="5"/>
        <v>110</v>
      </c>
      <c r="W142" s="44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46"/>
      <c r="CR142" s="46"/>
      <c r="CS142" s="46"/>
      <c r="CT142" s="46"/>
      <c r="CU142" s="46"/>
      <c r="CV142" s="46"/>
      <c r="CW142" s="46"/>
      <c r="CX142" s="46"/>
      <c r="CY142" s="46"/>
      <c r="CZ142" s="46"/>
      <c r="DA142" s="46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</row>
    <row r="143" spans="1:115" s="45" customFormat="1" ht="21" customHeight="1" x14ac:dyDescent="0.15">
      <c r="A143" s="47"/>
      <c r="B143" s="48"/>
      <c r="C143" s="62"/>
      <c r="D143" s="51" t="s">
        <v>117</v>
      </c>
      <c r="E143" s="52" t="s">
        <v>60</v>
      </c>
      <c r="F143" s="53">
        <v>2.9990000000000001</v>
      </c>
      <c r="G143" s="52" t="s">
        <v>75</v>
      </c>
      <c r="H143" s="53" t="s">
        <v>61</v>
      </c>
      <c r="I143" s="52" t="s">
        <v>97</v>
      </c>
      <c r="J143" s="53">
        <v>2356</v>
      </c>
      <c r="K143" s="54">
        <v>4521</v>
      </c>
      <c r="L143" s="54">
        <v>2000</v>
      </c>
      <c r="M143" s="54" t="s">
        <v>63</v>
      </c>
      <c r="N143" s="63">
        <v>11.8</v>
      </c>
      <c r="O143" s="64">
        <f t="shared" si="4"/>
        <v>219.17118644067796</v>
      </c>
      <c r="P143" s="57">
        <v>10.35</v>
      </c>
      <c r="Q143" s="58" t="s">
        <v>64</v>
      </c>
      <c r="R143" s="54" t="s">
        <v>65</v>
      </c>
      <c r="S143" s="54" t="s">
        <v>68</v>
      </c>
      <c r="T143" s="54"/>
      <c r="U143" s="59"/>
      <c r="V143" s="60">
        <f t="shared" si="5"/>
        <v>114</v>
      </c>
      <c r="W143" s="44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6"/>
      <c r="CS143" s="46"/>
      <c r="CT143" s="46"/>
      <c r="CU143" s="46"/>
      <c r="CV143" s="46"/>
      <c r="CW143" s="46"/>
      <c r="CX143" s="46"/>
      <c r="CY143" s="46"/>
      <c r="CZ143" s="46"/>
      <c r="DA143" s="46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</row>
    <row r="144" spans="1:115" s="45" customFormat="1" ht="21" customHeight="1" x14ac:dyDescent="0.15">
      <c r="A144" s="47"/>
      <c r="B144" s="48"/>
      <c r="C144" s="62"/>
      <c r="D144" s="51" t="s">
        <v>117</v>
      </c>
      <c r="E144" s="52" t="s">
        <v>60</v>
      </c>
      <c r="F144" s="53">
        <v>2.9990000000000001</v>
      </c>
      <c r="G144" s="52" t="s">
        <v>75</v>
      </c>
      <c r="H144" s="53" t="s">
        <v>61</v>
      </c>
      <c r="I144" s="52" t="s">
        <v>62</v>
      </c>
      <c r="J144" s="53">
        <v>2356</v>
      </c>
      <c r="K144" s="54">
        <v>4521</v>
      </c>
      <c r="L144" s="54">
        <v>2000</v>
      </c>
      <c r="M144" s="54" t="s">
        <v>63</v>
      </c>
      <c r="N144" s="63">
        <v>11.8</v>
      </c>
      <c r="O144" s="64">
        <f t="shared" si="4"/>
        <v>219.17118644067796</v>
      </c>
      <c r="P144" s="57">
        <v>10.35</v>
      </c>
      <c r="Q144" s="58" t="s">
        <v>90</v>
      </c>
      <c r="R144" s="54" t="s">
        <v>65</v>
      </c>
      <c r="S144" s="54" t="s">
        <v>68</v>
      </c>
      <c r="T144" s="54"/>
      <c r="U144" s="59"/>
      <c r="V144" s="60">
        <f t="shared" si="5"/>
        <v>114</v>
      </c>
      <c r="W144" s="44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</row>
    <row r="145" spans="1:115" s="45" customFormat="1" ht="21" customHeight="1" x14ac:dyDescent="0.15">
      <c r="A145" s="47"/>
      <c r="B145" s="48"/>
      <c r="C145" s="62"/>
      <c r="D145" s="51" t="s">
        <v>117</v>
      </c>
      <c r="E145" s="52" t="s">
        <v>60</v>
      </c>
      <c r="F145" s="53">
        <v>2.9990000000000001</v>
      </c>
      <c r="G145" s="52" t="s">
        <v>75</v>
      </c>
      <c r="H145" s="53" t="s">
        <v>61</v>
      </c>
      <c r="I145" s="52" t="s">
        <v>97</v>
      </c>
      <c r="J145" s="53">
        <v>2356</v>
      </c>
      <c r="K145" s="54">
        <v>4521</v>
      </c>
      <c r="L145" s="54">
        <v>2000</v>
      </c>
      <c r="M145" s="54" t="s">
        <v>63</v>
      </c>
      <c r="N145" s="63">
        <v>11.4</v>
      </c>
      <c r="O145" s="64">
        <f t="shared" si="4"/>
        <v>226.8614035087719</v>
      </c>
      <c r="P145" s="57">
        <v>10.35</v>
      </c>
      <c r="Q145" s="58" t="s">
        <v>90</v>
      </c>
      <c r="R145" s="54" t="s">
        <v>65</v>
      </c>
      <c r="S145" s="54" t="s">
        <v>68</v>
      </c>
      <c r="T145" s="54"/>
      <c r="U145" s="59"/>
      <c r="V145" s="60">
        <f t="shared" si="5"/>
        <v>110</v>
      </c>
      <c r="W145" s="44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  <c r="CJ145" s="46"/>
      <c r="CK145" s="46"/>
      <c r="CL145" s="46"/>
      <c r="CM145" s="46"/>
      <c r="CN145" s="46"/>
      <c r="CO145" s="46"/>
      <c r="CP145" s="46"/>
      <c r="CQ145" s="46"/>
      <c r="CR145" s="46"/>
      <c r="CS145" s="46"/>
      <c r="CT145" s="46"/>
      <c r="CU145" s="46"/>
      <c r="CV145" s="46"/>
      <c r="CW145" s="46"/>
      <c r="CX145" s="46"/>
      <c r="CY145" s="46"/>
      <c r="CZ145" s="46"/>
      <c r="DA145" s="46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</row>
    <row r="146" spans="1:115" s="45" customFormat="1" ht="21" customHeight="1" x14ac:dyDescent="0.15">
      <c r="A146" s="47"/>
      <c r="B146" s="48"/>
      <c r="C146" s="62"/>
      <c r="D146" s="51" t="s">
        <v>118</v>
      </c>
      <c r="E146" s="52" t="s">
        <v>60</v>
      </c>
      <c r="F146" s="53">
        <v>2.9990000000000001</v>
      </c>
      <c r="G146" s="52">
        <v>375</v>
      </c>
      <c r="H146" s="53">
        <v>110</v>
      </c>
      <c r="I146" s="52" t="s">
        <v>97</v>
      </c>
      <c r="J146" s="53">
        <v>2356</v>
      </c>
      <c r="K146" s="54">
        <v>4521</v>
      </c>
      <c r="L146" s="54">
        <v>2000</v>
      </c>
      <c r="M146" s="54" t="s">
        <v>63</v>
      </c>
      <c r="N146" s="63">
        <v>11.8</v>
      </c>
      <c r="O146" s="64">
        <f t="shared" si="4"/>
        <v>219.17118644067796</v>
      </c>
      <c r="P146" s="57">
        <v>10.35</v>
      </c>
      <c r="Q146" s="58" t="s">
        <v>64</v>
      </c>
      <c r="R146" s="54" t="s">
        <v>65</v>
      </c>
      <c r="S146" s="54" t="s">
        <v>68</v>
      </c>
      <c r="T146" s="54"/>
      <c r="U146" s="59"/>
      <c r="V146" s="60">
        <f t="shared" si="5"/>
        <v>114</v>
      </c>
      <c r="W146" s="44"/>
      <c r="X146" s="61"/>
      <c r="Y146" s="44"/>
    </row>
    <row r="147" spans="1:115" s="45" customFormat="1" ht="21" customHeight="1" x14ac:dyDescent="0.15">
      <c r="A147" s="47"/>
      <c r="B147" s="48"/>
      <c r="C147" s="62"/>
      <c r="D147" s="51" t="s">
        <v>118</v>
      </c>
      <c r="E147" s="52" t="s">
        <v>60</v>
      </c>
      <c r="F147" s="53">
        <v>2.9990000000000001</v>
      </c>
      <c r="G147" s="52">
        <v>375</v>
      </c>
      <c r="H147" s="53">
        <v>110</v>
      </c>
      <c r="I147" s="52" t="s">
        <v>99</v>
      </c>
      <c r="J147" s="53">
        <v>2356</v>
      </c>
      <c r="K147" s="54">
        <v>4521</v>
      </c>
      <c r="L147" s="54">
        <v>2000</v>
      </c>
      <c r="M147" s="54" t="s">
        <v>63</v>
      </c>
      <c r="N147" s="63">
        <v>11.8</v>
      </c>
      <c r="O147" s="64">
        <f t="shared" si="4"/>
        <v>219.17118644067796</v>
      </c>
      <c r="P147" s="57">
        <v>10.35</v>
      </c>
      <c r="Q147" s="58" t="s">
        <v>64</v>
      </c>
      <c r="R147" s="54" t="s">
        <v>65</v>
      </c>
      <c r="S147" s="54" t="s">
        <v>68</v>
      </c>
      <c r="T147" s="54"/>
      <c r="U147" s="59"/>
      <c r="V147" s="60">
        <f t="shared" si="5"/>
        <v>114</v>
      </c>
      <c r="W147" s="44"/>
      <c r="X147" s="61"/>
      <c r="Y147" s="44"/>
    </row>
    <row r="148" spans="1:115" s="45" customFormat="1" ht="21" customHeight="1" x14ac:dyDescent="0.15">
      <c r="A148" s="47"/>
      <c r="B148" s="48"/>
      <c r="C148" s="62"/>
      <c r="D148" s="51" t="s">
        <v>118</v>
      </c>
      <c r="E148" s="52" t="s">
        <v>60</v>
      </c>
      <c r="F148" s="53">
        <v>2.9990000000000001</v>
      </c>
      <c r="G148" s="52">
        <v>375</v>
      </c>
      <c r="H148" s="53">
        <v>110</v>
      </c>
      <c r="I148" s="52" t="s">
        <v>97</v>
      </c>
      <c r="J148" s="53">
        <v>2356</v>
      </c>
      <c r="K148" s="54">
        <v>4521</v>
      </c>
      <c r="L148" s="54">
        <v>2000</v>
      </c>
      <c r="M148" s="54" t="s">
        <v>63</v>
      </c>
      <c r="N148" s="63">
        <v>11.4</v>
      </c>
      <c r="O148" s="64">
        <f t="shared" si="4"/>
        <v>226.8614035087719</v>
      </c>
      <c r="P148" s="57">
        <v>10.35</v>
      </c>
      <c r="Q148" s="58" t="s">
        <v>90</v>
      </c>
      <c r="R148" s="54" t="s">
        <v>65</v>
      </c>
      <c r="S148" s="54" t="s">
        <v>68</v>
      </c>
      <c r="T148" s="54"/>
      <c r="U148" s="59"/>
      <c r="V148" s="60">
        <f t="shared" si="5"/>
        <v>110</v>
      </c>
      <c r="W148" s="44"/>
      <c r="X148" s="61"/>
      <c r="Y148" s="44"/>
    </row>
    <row r="149" spans="1:115" s="45" customFormat="1" ht="21" customHeight="1" x14ac:dyDescent="0.15">
      <c r="A149" s="47"/>
      <c r="B149" s="48"/>
      <c r="C149" s="62"/>
      <c r="D149" s="51" t="s">
        <v>118</v>
      </c>
      <c r="E149" s="52" t="s">
        <v>60</v>
      </c>
      <c r="F149" s="53">
        <v>2.9990000000000001</v>
      </c>
      <c r="G149" s="52">
        <v>375</v>
      </c>
      <c r="H149" s="53">
        <v>110</v>
      </c>
      <c r="I149" s="52" t="s">
        <v>99</v>
      </c>
      <c r="J149" s="53">
        <v>2356</v>
      </c>
      <c r="K149" s="54">
        <v>4521</v>
      </c>
      <c r="L149" s="54">
        <v>2000</v>
      </c>
      <c r="M149" s="54" t="s">
        <v>63</v>
      </c>
      <c r="N149" s="63">
        <v>11.4</v>
      </c>
      <c r="O149" s="64">
        <f t="shared" si="4"/>
        <v>226.8614035087719</v>
      </c>
      <c r="P149" s="57">
        <v>10.35</v>
      </c>
      <c r="Q149" s="58" t="s">
        <v>90</v>
      </c>
      <c r="R149" s="54" t="s">
        <v>65</v>
      </c>
      <c r="S149" s="54" t="s">
        <v>68</v>
      </c>
      <c r="T149" s="54"/>
      <c r="U149" s="59"/>
      <c r="V149" s="60">
        <f t="shared" si="5"/>
        <v>110</v>
      </c>
      <c r="W149" s="44"/>
      <c r="X149" s="61"/>
      <c r="Y149" s="44"/>
    </row>
    <row r="150" spans="1:115" s="45" customFormat="1" ht="21" customHeight="1" x14ac:dyDescent="0.15">
      <c r="A150" s="47"/>
      <c r="B150" s="48"/>
      <c r="C150" s="62"/>
      <c r="D150" s="51" t="s">
        <v>119</v>
      </c>
      <c r="E150" s="52" t="s">
        <v>60</v>
      </c>
      <c r="F150" s="53">
        <v>2.9990000000000001</v>
      </c>
      <c r="G150" s="52">
        <v>375</v>
      </c>
      <c r="H150" s="53">
        <v>110</v>
      </c>
      <c r="I150" s="52" t="s">
        <v>97</v>
      </c>
      <c r="J150" s="53">
        <v>2356</v>
      </c>
      <c r="K150" s="54">
        <v>4521</v>
      </c>
      <c r="L150" s="54">
        <v>2000</v>
      </c>
      <c r="M150" s="54" t="s">
        <v>63</v>
      </c>
      <c r="N150" s="63">
        <v>11.8</v>
      </c>
      <c r="O150" s="64">
        <f t="shared" si="4"/>
        <v>219.17118644067796</v>
      </c>
      <c r="P150" s="57">
        <v>10.35</v>
      </c>
      <c r="Q150" s="58" t="s">
        <v>64</v>
      </c>
      <c r="R150" s="54" t="s">
        <v>65</v>
      </c>
      <c r="S150" s="54" t="s">
        <v>68</v>
      </c>
      <c r="T150" s="54"/>
      <c r="U150" s="59"/>
      <c r="V150" s="60">
        <f t="shared" si="5"/>
        <v>114</v>
      </c>
      <c r="W150" s="44"/>
      <c r="X150" s="61"/>
      <c r="Y150" s="44"/>
    </row>
    <row r="151" spans="1:115" s="45" customFormat="1" ht="21" customHeight="1" x14ac:dyDescent="0.15">
      <c r="A151" s="47"/>
      <c r="B151" s="48"/>
      <c r="C151" s="62"/>
      <c r="D151" s="51" t="s">
        <v>119</v>
      </c>
      <c r="E151" s="52" t="s">
        <v>60</v>
      </c>
      <c r="F151" s="53">
        <v>2.9990000000000001</v>
      </c>
      <c r="G151" s="52">
        <v>375</v>
      </c>
      <c r="H151" s="53">
        <v>110</v>
      </c>
      <c r="I151" s="52" t="s">
        <v>99</v>
      </c>
      <c r="J151" s="53">
        <v>2356</v>
      </c>
      <c r="K151" s="54">
        <v>4521</v>
      </c>
      <c r="L151" s="54">
        <v>2000</v>
      </c>
      <c r="M151" s="54" t="s">
        <v>63</v>
      </c>
      <c r="N151" s="63">
        <v>11.8</v>
      </c>
      <c r="O151" s="64">
        <f t="shared" si="4"/>
        <v>219.17118644067796</v>
      </c>
      <c r="P151" s="57">
        <v>10.35</v>
      </c>
      <c r="Q151" s="58" t="s">
        <v>64</v>
      </c>
      <c r="R151" s="54" t="s">
        <v>65</v>
      </c>
      <c r="S151" s="54" t="s">
        <v>68</v>
      </c>
      <c r="T151" s="54"/>
      <c r="U151" s="59"/>
      <c r="V151" s="60">
        <f t="shared" si="5"/>
        <v>114</v>
      </c>
      <c r="W151" s="44"/>
      <c r="X151" s="61"/>
      <c r="Y151" s="44"/>
    </row>
    <row r="152" spans="1:115" s="45" customFormat="1" ht="21" customHeight="1" x14ac:dyDescent="0.15">
      <c r="A152" s="47"/>
      <c r="B152" s="48"/>
      <c r="C152" s="62"/>
      <c r="D152" s="51" t="s">
        <v>119</v>
      </c>
      <c r="E152" s="52" t="s">
        <v>60</v>
      </c>
      <c r="F152" s="53">
        <v>2.9990000000000001</v>
      </c>
      <c r="G152" s="52">
        <v>375</v>
      </c>
      <c r="H152" s="53">
        <v>110</v>
      </c>
      <c r="I152" s="52" t="s">
        <v>97</v>
      </c>
      <c r="J152" s="53">
        <v>2356</v>
      </c>
      <c r="K152" s="54">
        <v>4521</v>
      </c>
      <c r="L152" s="54">
        <v>2000</v>
      </c>
      <c r="M152" s="54" t="s">
        <v>63</v>
      </c>
      <c r="N152" s="63">
        <v>11.4</v>
      </c>
      <c r="O152" s="64">
        <f t="shared" si="4"/>
        <v>226.8614035087719</v>
      </c>
      <c r="P152" s="57">
        <v>10.35</v>
      </c>
      <c r="Q152" s="58" t="s">
        <v>90</v>
      </c>
      <c r="R152" s="54" t="s">
        <v>65</v>
      </c>
      <c r="S152" s="54" t="s">
        <v>68</v>
      </c>
      <c r="T152" s="54"/>
      <c r="U152" s="59"/>
      <c r="V152" s="60">
        <f t="shared" si="5"/>
        <v>110</v>
      </c>
      <c r="W152" s="44"/>
      <c r="X152" s="61"/>
      <c r="Y152" s="44"/>
    </row>
    <row r="153" spans="1:115" s="45" customFormat="1" ht="21" customHeight="1" x14ac:dyDescent="0.15">
      <c r="A153" s="47"/>
      <c r="B153" s="48"/>
      <c r="C153" s="62"/>
      <c r="D153" s="51" t="s">
        <v>119</v>
      </c>
      <c r="E153" s="52" t="s">
        <v>60</v>
      </c>
      <c r="F153" s="53">
        <v>2.9990000000000001</v>
      </c>
      <c r="G153" s="52">
        <v>375</v>
      </c>
      <c r="H153" s="53">
        <v>110</v>
      </c>
      <c r="I153" s="52" t="s">
        <v>99</v>
      </c>
      <c r="J153" s="53">
        <v>2356</v>
      </c>
      <c r="K153" s="54">
        <v>4521</v>
      </c>
      <c r="L153" s="54">
        <v>2000</v>
      </c>
      <c r="M153" s="54" t="s">
        <v>63</v>
      </c>
      <c r="N153" s="63">
        <v>11.4</v>
      </c>
      <c r="O153" s="64">
        <f t="shared" si="4"/>
        <v>226.8614035087719</v>
      </c>
      <c r="P153" s="57">
        <v>10.35</v>
      </c>
      <c r="Q153" s="58" t="s">
        <v>90</v>
      </c>
      <c r="R153" s="54" t="s">
        <v>65</v>
      </c>
      <c r="S153" s="54" t="s">
        <v>68</v>
      </c>
      <c r="T153" s="54"/>
      <c r="U153" s="59"/>
      <c r="V153" s="60">
        <f t="shared" si="5"/>
        <v>110</v>
      </c>
      <c r="W153" s="44"/>
      <c r="X153" s="61"/>
      <c r="Y153" s="44"/>
    </row>
    <row r="154" spans="1:115" s="45" customFormat="1" ht="21" customHeight="1" x14ac:dyDescent="0.15">
      <c r="A154" s="47"/>
      <c r="B154" s="48"/>
      <c r="C154" s="62"/>
      <c r="D154" s="51" t="s">
        <v>120</v>
      </c>
      <c r="E154" s="52" t="s">
        <v>60</v>
      </c>
      <c r="F154" s="53">
        <v>2.9990000000000001</v>
      </c>
      <c r="G154" s="52">
        <v>375</v>
      </c>
      <c r="H154" s="53">
        <v>110</v>
      </c>
      <c r="I154" s="52" t="s">
        <v>97</v>
      </c>
      <c r="J154" s="53">
        <v>2356</v>
      </c>
      <c r="K154" s="54">
        <v>4521</v>
      </c>
      <c r="L154" s="54">
        <v>2000</v>
      </c>
      <c r="M154" s="54" t="s">
        <v>63</v>
      </c>
      <c r="N154" s="63">
        <v>11.8</v>
      </c>
      <c r="O154" s="64">
        <f t="shared" si="4"/>
        <v>219.17118644067796</v>
      </c>
      <c r="P154" s="57">
        <v>10.35</v>
      </c>
      <c r="Q154" s="58" t="s">
        <v>64</v>
      </c>
      <c r="R154" s="54" t="s">
        <v>65</v>
      </c>
      <c r="S154" s="54" t="s">
        <v>68</v>
      </c>
      <c r="T154" s="54"/>
      <c r="U154" s="59"/>
      <c r="V154" s="60">
        <f t="shared" si="5"/>
        <v>114</v>
      </c>
      <c r="W154" s="44"/>
      <c r="X154" s="61"/>
      <c r="Y154" s="44"/>
    </row>
    <row r="155" spans="1:115" s="45" customFormat="1" ht="21" customHeight="1" x14ac:dyDescent="0.15">
      <c r="A155" s="47"/>
      <c r="B155" s="48"/>
      <c r="C155" s="62"/>
      <c r="D155" s="51" t="s">
        <v>120</v>
      </c>
      <c r="E155" s="52" t="s">
        <v>60</v>
      </c>
      <c r="F155" s="53">
        <v>2.9990000000000001</v>
      </c>
      <c r="G155" s="52">
        <v>375</v>
      </c>
      <c r="H155" s="53">
        <v>110</v>
      </c>
      <c r="I155" s="52" t="s">
        <v>99</v>
      </c>
      <c r="J155" s="53">
        <v>2356</v>
      </c>
      <c r="K155" s="54">
        <v>4521</v>
      </c>
      <c r="L155" s="54">
        <v>2000</v>
      </c>
      <c r="M155" s="54" t="s">
        <v>63</v>
      </c>
      <c r="N155" s="63">
        <v>11.8</v>
      </c>
      <c r="O155" s="64">
        <f t="shared" si="4"/>
        <v>219.17118644067796</v>
      </c>
      <c r="P155" s="57">
        <v>10.35</v>
      </c>
      <c r="Q155" s="58" t="s">
        <v>64</v>
      </c>
      <c r="R155" s="54" t="s">
        <v>65</v>
      </c>
      <c r="S155" s="54" t="s">
        <v>68</v>
      </c>
      <c r="T155" s="54"/>
      <c r="U155" s="59"/>
      <c r="V155" s="60">
        <f t="shared" si="5"/>
        <v>114</v>
      </c>
      <c r="W155" s="44"/>
      <c r="X155" s="61"/>
      <c r="Y155" s="44"/>
    </row>
    <row r="156" spans="1:115" s="45" customFormat="1" ht="21" customHeight="1" x14ac:dyDescent="0.15">
      <c r="A156" s="47"/>
      <c r="B156" s="48"/>
      <c r="C156" s="62"/>
      <c r="D156" s="51" t="s">
        <v>120</v>
      </c>
      <c r="E156" s="52" t="s">
        <v>60</v>
      </c>
      <c r="F156" s="53">
        <v>2.9990000000000001</v>
      </c>
      <c r="G156" s="52">
        <v>375</v>
      </c>
      <c r="H156" s="53">
        <v>110</v>
      </c>
      <c r="I156" s="52" t="s">
        <v>97</v>
      </c>
      <c r="J156" s="53">
        <v>2356</v>
      </c>
      <c r="K156" s="54">
        <v>4521</v>
      </c>
      <c r="L156" s="54">
        <v>2000</v>
      </c>
      <c r="M156" s="54" t="s">
        <v>63</v>
      </c>
      <c r="N156" s="63">
        <v>11.4</v>
      </c>
      <c r="O156" s="64">
        <f t="shared" si="4"/>
        <v>226.8614035087719</v>
      </c>
      <c r="P156" s="57">
        <v>10.35</v>
      </c>
      <c r="Q156" s="58" t="s">
        <v>90</v>
      </c>
      <c r="R156" s="54" t="s">
        <v>65</v>
      </c>
      <c r="S156" s="54" t="s">
        <v>68</v>
      </c>
      <c r="T156" s="54"/>
      <c r="U156" s="59"/>
      <c r="V156" s="60">
        <f t="shared" si="5"/>
        <v>110</v>
      </c>
      <c r="W156" s="44"/>
      <c r="X156" s="61"/>
      <c r="Y156" s="44"/>
    </row>
    <row r="157" spans="1:115" s="45" customFormat="1" ht="21" customHeight="1" x14ac:dyDescent="0.15">
      <c r="A157" s="47"/>
      <c r="B157" s="48"/>
      <c r="C157" s="62"/>
      <c r="D157" s="51" t="s">
        <v>120</v>
      </c>
      <c r="E157" s="52" t="s">
        <v>60</v>
      </c>
      <c r="F157" s="53">
        <v>2.9990000000000001</v>
      </c>
      <c r="G157" s="52">
        <v>375</v>
      </c>
      <c r="H157" s="53">
        <v>110</v>
      </c>
      <c r="I157" s="52" t="s">
        <v>99</v>
      </c>
      <c r="J157" s="53">
        <v>2356</v>
      </c>
      <c r="K157" s="54">
        <v>4521</v>
      </c>
      <c r="L157" s="54">
        <v>2000</v>
      </c>
      <c r="M157" s="54" t="s">
        <v>63</v>
      </c>
      <c r="N157" s="55">
        <v>11.4</v>
      </c>
      <c r="O157" s="56">
        <f t="shared" si="4"/>
        <v>226.8614035087719</v>
      </c>
      <c r="P157" s="57">
        <v>10.35</v>
      </c>
      <c r="Q157" s="58" t="s">
        <v>90</v>
      </c>
      <c r="R157" s="54" t="s">
        <v>65</v>
      </c>
      <c r="S157" s="54" t="s">
        <v>68</v>
      </c>
      <c r="T157" s="54"/>
      <c r="U157" s="59"/>
      <c r="V157" s="60">
        <f t="shared" si="5"/>
        <v>110</v>
      </c>
      <c r="W157" s="44"/>
      <c r="X157" s="61"/>
      <c r="Y157" s="44"/>
    </row>
    <row r="158" spans="1:115" s="45" customFormat="1" ht="21" customHeight="1" x14ac:dyDescent="0.15">
      <c r="A158" s="47"/>
      <c r="B158" s="48"/>
      <c r="C158" s="62"/>
      <c r="D158" s="51" t="s">
        <v>121</v>
      </c>
      <c r="E158" s="52" t="s">
        <v>60</v>
      </c>
      <c r="F158" s="53">
        <v>2.9990000000000001</v>
      </c>
      <c r="G158" s="52">
        <v>375</v>
      </c>
      <c r="H158" s="53">
        <v>110</v>
      </c>
      <c r="I158" s="52" t="s">
        <v>97</v>
      </c>
      <c r="J158" s="53">
        <v>2356</v>
      </c>
      <c r="K158" s="54">
        <v>4521</v>
      </c>
      <c r="L158" s="54">
        <v>2000</v>
      </c>
      <c r="M158" s="54" t="s">
        <v>63</v>
      </c>
      <c r="N158" s="63">
        <v>11.8</v>
      </c>
      <c r="O158" s="64">
        <f t="shared" si="4"/>
        <v>219.17118644067796</v>
      </c>
      <c r="P158" s="57">
        <v>10.35</v>
      </c>
      <c r="Q158" s="58" t="s">
        <v>64</v>
      </c>
      <c r="R158" s="54" t="s">
        <v>65</v>
      </c>
      <c r="S158" s="54" t="s">
        <v>93</v>
      </c>
      <c r="T158" s="54"/>
      <c r="U158" s="59"/>
      <c r="V158" s="60">
        <f t="shared" si="5"/>
        <v>114</v>
      </c>
      <c r="W158" s="44"/>
      <c r="X158" s="61"/>
      <c r="Y158" s="44"/>
    </row>
    <row r="159" spans="1:115" s="45" customFormat="1" ht="21" customHeight="1" x14ac:dyDescent="0.15">
      <c r="A159" s="47"/>
      <c r="B159" s="48"/>
      <c r="C159" s="62"/>
      <c r="D159" s="51" t="s">
        <v>121</v>
      </c>
      <c r="E159" s="52" t="s">
        <v>60</v>
      </c>
      <c r="F159" s="53">
        <v>2.9990000000000001</v>
      </c>
      <c r="G159" s="52">
        <v>375</v>
      </c>
      <c r="H159" s="53">
        <v>110</v>
      </c>
      <c r="I159" s="52" t="s">
        <v>97</v>
      </c>
      <c r="J159" s="53">
        <v>2356</v>
      </c>
      <c r="K159" s="54">
        <v>4521</v>
      </c>
      <c r="L159" s="54">
        <v>2000</v>
      </c>
      <c r="M159" s="54" t="s">
        <v>63</v>
      </c>
      <c r="N159" s="63">
        <v>11.4</v>
      </c>
      <c r="O159" s="64">
        <f t="shared" si="4"/>
        <v>226.8614035087719</v>
      </c>
      <c r="P159" s="57">
        <v>10.35</v>
      </c>
      <c r="Q159" s="58" t="s">
        <v>90</v>
      </c>
      <c r="R159" s="54" t="s">
        <v>65</v>
      </c>
      <c r="S159" s="54" t="s">
        <v>93</v>
      </c>
      <c r="T159" s="54"/>
      <c r="U159" s="59"/>
      <c r="V159" s="60">
        <f t="shared" si="5"/>
        <v>110</v>
      </c>
      <c r="W159" s="44"/>
      <c r="X159" s="61"/>
      <c r="Y159" s="44"/>
    </row>
    <row r="160" spans="1:115" s="45" customFormat="1" ht="21" customHeight="1" x14ac:dyDescent="0.15">
      <c r="A160" s="47"/>
      <c r="B160" s="48"/>
      <c r="C160" s="62"/>
      <c r="D160" s="51" t="s">
        <v>122</v>
      </c>
      <c r="E160" s="52" t="s">
        <v>60</v>
      </c>
      <c r="F160" s="53">
        <v>2.9990000000000001</v>
      </c>
      <c r="G160" s="52">
        <v>375</v>
      </c>
      <c r="H160" s="53">
        <v>110</v>
      </c>
      <c r="I160" s="52" t="s">
        <v>97</v>
      </c>
      <c r="J160" s="53">
        <v>2356</v>
      </c>
      <c r="K160" s="54">
        <v>4521</v>
      </c>
      <c r="L160" s="54">
        <v>2000</v>
      </c>
      <c r="M160" s="54" t="s">
        <v>63</v>
      </c>
      <c r="N160" s="63">
        <v>11.8</v>
      </c>
      <c r="O160" s="64">
        <f t="shared" si="4"/>
        <v>219.17118644067796</v>
      </c>
      <c r="P160" s="57">
        <v>10.35</v>
      </c>
      <c r="Q160" s="58" t="s">
        <v>64</v>
      </c>
      <c r="R160" s="54" t="s">
        <v>65</v>
      </c>
      <c r="S160" s="54" t="s">
        <v>93</v>
      </c>
      <c r="T160" s="54"/>
      <c r="U160" s="59"/>
      <c r="V160" s="60">
        <f t="shared" si="5"/>
        <v>114</v>
      </c>
      <c r="W160" s="44"/>
      <c r="X160" s="61"/>
      <c r="Y160" s="44"/>
    </row>
    <row r="161" spans="1:115" s="45" customFormat="1" ht="21" customHeight="1" x14ac:dyDescent="0.15">
      <c r="A161" s="47"/>
      <c r="B161" s="48"/>
      <c r="C161" s="62"/>
      <c r="D161" s="51" t="s">
        <v>122</v>
      </c>
      <c r="E161" s="52" t="s">
        <v>60</v>
      </c>
      <c r="F161" s="53">
        <v>2.9990000000000001</v>
      </c>
      <c r="G161" s="52">
        <v>375</v>
      </c>
      <c r="H161" s="53">
        <v>110</v>
      </c>
      <c r="I161" s="52" t="s">
        <v>97</v>
      </c>
      <c r="J161" s="53">
        <v>2356</v>
      </c>
      <c r="K161" s="54">
        <v>4521</v>
      </c>
      <c r="L161" s="54">
        <v>2000</v>
      </c>
      <c r="M161" s="54" t="s">
        <v>63</v>
      </c>
      <c r="N161" s="63">
        <v>11.4</v>
      </c>
      <c r="O161" s="64">
        <f t="shared" si="4"/>
        <v>226.8614035087719</v>
      </c>
      <c r="P161" s="57">
        <v>10.35</v>
      </c>
      <c r="Q161" s="58" t="s">
        <v>90</v>
      </c>
      <c r="R161" s="54" t="s">
        <v>65</v>
      </c>
      <c r="S161" s="54" t="s">
        <v>93</v>
      </c>
      <c r="T161" s="54"/>
      <c r="U161" s="59"/>
      <c r="V161" s="60">
        <f t="shared" si="5"/>
        <v>110</v>
      </c>
      <c r="W161" s="44"/>
      <c r="X161" s="61"/>
      <c r="Y161" s="44"/>
    </row>
    <row r="162" spans="1:115" s="45" customFormat="1" ht="21" customHeight="1" x14ac:dyDescent="0.15">
      <c r="A162" s="47"/>
      <c r="B162" s="48"/>
      <c r="C162" s="62"/>
      <c r="D162" s="51" t="s">
        <v>123</v>
      </c>
      <c r="E162" s="52" t="s">
        <v>60</v>
      </c>
      <c r="F162" s="53">
        <v>2.9990000000000001</v>
      </c>
      <c r="G162" s="52" t="s">
        <v>75</v>
      </c>
      <c r="H162" s="53" t="s">
        <v>61</v>
      </c>
      <c r="I162" s="52" t="s">
        <v>99</v>
      </c>
      <c r="J162" s="53">
        <v>2356</v>
      </c>
      <c r="K162" s="54">
        <v>4521</v>
      </c>
      <c r="L162" s="54">
        <v>2000</v>
      </c>
      <c r="M162" s="54" t="s">
        <v>63</v>
      </c>
      <c r="N162" s="63">
        <v>11.8</v>
      </c>
      <c r="O162" s="64">
        <f t="shared" si="4"/>
        <v>219.17118644067796</v>
      </c>
      <c r="P162" s="57">
        <v>10.35</v>
      </c>
      <c r="Q162" s="58" t="s">
        <v>64</v>
      </c>
      <c r="R162" s="54" t="s">
        <v>65</v>
      </c>
      <c r="S162" s="54" t="s">
        <v>68</v>
      </c>
      <c r="T162" s="54"/>
      <c r="U162" s="59"/>
      <c r="V162" s="60">
        <f t="shared" si="5"/>
        <v>114</v>
      </c>
      <c r="W162" s="44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  <c r="BX162" s="46"/>
      <c r="BY162" s="46"/>
      <c r="BZ162" s="46"/>
      <c r="CA162" s="46"/>
      <c r="CB162" s="46"/>
      <c r="CC162" s="46"/>
      <c r="CD162" s="46"/>
      <c r="CE162" s="46"/>
      <c r="CF162" s="46"/>
      <c r="CG162" s="46"/>
      <c r="CH162" s="46"/>
      <c r="CI162" s="46"/>
      <c r="CJ162" s="46"/>
      <c r="CK162" s="46"/>
      <c r="CL162" s="46"/>
      <c r="CM162" s="46"/>
      <c r="CN162" s="46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  <c r="CZ162" s="46"/>
      <c r="DA162" s="46"/>
      <c r="DB162" s="46"/>
      <c r="DC162" s="46"/>
      <c r="DD162" s="46"/>
      <c r="DE162" s="46"/>
      <c r="DF162" s="46"/>
      <c r="DG162" s="46"/>
      <c r="DH162" s="46"/>
      <c r="DI162" s="46"/>
      <c r="DJ162" s="46"/>
      <c r="DK162" s="46"/>
    </row>
    <row r="163" spans="1:115" s="45" customFormat="1" ht="21" customHeight="1" x14ac:dyDescent="0.15">
      <c r="A163" s="47"/>
      <c r="B163" s="48"/>
      <c r="C163" s="62"/>
      <c r="D163" s="51" t="s">
        <v>123</v>
      </c>
      <c r="E163" s="52" t="s">
        <v>60</v>
      </c>
      <c r="F163" s="53">
        <v>2.9990000000000001</v>
      </c>
      <c r="G163" s="52" t="s">
        <v>75</v>
      </c>
      <c r="H163" s="53" t="s">
        <v>61</v>
      </c>
      <c r="I163" s="52" t="s">
        <v>62</v>
      </c>
      <c r="J163" s="53">
        <v>2356</v>
      </c>
      <c r="K163" s="54">
        <v>4521</v>
      </c>
      <c r="L163" s="54">
        <v>2000</v>
      </c>
      <c r="M163" s="54" t="s">
        <v>63</v>
      </c>
      <c r="N163" s="63">
        <v>11.8</v>
      </c>
      <c r="O163" s="64">
        <f t="shared" si="4"/>
        <v>219.17118644067796</v>
      </c>
      <c r="P163" s="57">
        <v>10.35</v>
      </c>
      <c r="Q163" s="58" t="s">
        <v>90</v>
      </c>
      <c r="R163" s="54" t="s">
        <v>65</v>
      </c>
      <c r="S163" s="54" t="s">
        <v>68</v>
      </c>
      <c r="T163" s="54"/>
      <c r="U163" s="59"/>
      <c r="V163" s="60">
        <f t="shared" si="5"/>
        <v>114</v>
      </c>
      <c r="W163" s="44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6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  <c r="CZ163" s="46"/>
      <c r="DA163" s="46"/>
      <c r="DB163" s="46"/>
      <c r="DC163" s="46"/>
      <c r="DD163" s="46"/>
      <c r="DE163" s="46"/>
      <c r="DF163" s="46"/>
      <c r="DG163" s="46"/>
      <c r="DH163" s="46"/>
      <c r="DI163" s="46"/>
      <c r="DJ163" s="46"/>
      <c r="DK163" s="46"/>
    </row>
    <row r="164" spans="1:115" s="45" customFormat="1" ht="21" customHeight="1" x14ac:dyDescent="0.15">
      <c r="A164" s="47"/>
      <c r="B164" s="48"/>
      <c r="C164" s="62"/>
      <c r="D164" s="51" t="s">
        <v>123</v>
      </c>
      <c r="E164" s="52" t="s">
        <v>60</v>
      </c>
      <c r="F164" s="53">
        <v>2.9990000000000001</v>
      </c>
      <c r="G164" s="52" t="s">
        <v>75</v>
      </c>
      <c r="H164" s="53" t="s">
        <v>61</v>
      </c>
      <c r="I164" s="52" t="s">
        <v>99</v>
      </c>
      <c r="J164" s="53">
        <v>2356</v>
      </c>
      <c r="K164" s="54">
        <v>4521</v>
      </c>
      <c r="L164" s="54">
        <v>2000</v>
      </c>
      <c r="M164" s="54" t="s">
        <v>63</v>
      </c>
      <c r="N164" s="63">
        <v>11.4</v>
      </c>
      <c r="O164" s="64">
        <f t="shared" si="4"/>
        <v>226.8614035087719</v>
      </c>
      <c r="P164" s="57">
        <v>10.35</v>
      </c>
      <c r="Q164" s="58" t="s">
        <v>90</v>
      </c>
      <c r="R164" s="54" t="s">
        <v>65</v>
      </c>
      <c r="S164" s="54" t="s">
        <v>68</v>
      </c>
      <c r="T164" s="54"/>
      <c r="U164" s="59"/>
      <c r="V164" s="60">
        <f t="shared" si="5"/>
        <v>110</v>
      </c>
      <c r="W164" s="44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  <c r="DA164" s="46"/>
      <c r="DB164" s="46"/>
      <c r="DC164" s="46"/>
      <c r="DD164" s="46"/>
      <c r="DE164" s="46"/>
      <c r="DF164" s="46"/>
      <c r="DG164" s="46"/>
      <c r="DH164" s="46"/>
      <c r="DI164" s="46"/>
      <c r="DJ164" s="46"/>
      <c r="DK164" s="46"/>
    </row>
    <row r="165" spans="1:115" s="45" customFormat="1" ht="21" customHeight="1" x14ac:dyDescent="0.15">
      <c r="A165" s="47"/>
      <c r="B165" s="48"/>
      <c r="C165" s="62"/>
      <c r="D165" s="51" t="s">
        <v>123</v>
      </c>
      <c r="E165" s="52" t="s">
        <v>60</v>
      </c>
      <c r="F165" s="53">
        <v>2.9990000000000001</v>
      </c>
      <c r="G165" s="52" t="s">
        <v>75</v>
      </c>
      <c r="H165" s="53" t="s">
        <v>61</v>
      </c>
      <c r="I165" s="52" t="s">
        <v>99</v>
      </c>
      <c r="J165" s="53">
        <v>2652</v>
      </c>
      <c r="K165" s="54">
        <v>5812</v>
      </c>
      <c r="L165" s="54">
        <v>2995</v>
      </c>
      <c r="M165" s="54" t="s">
        <v>63</v>
      </c>
      <c r="N165" s="63">
        <v>10.8</v>
      </c>
      <c r="O165" s="64">
        <f t="shared" si="4"/>
        <v>239.46481481481482</v>
      </c>
      <c r="P165" s="57">
        <v>9.51</v>
      </c>
      <c r="Q165" s="58" t="s">
        <v>64</v>
      </c>
      <c r="R165" s="54" t="s">
        <v>65</v>
      </c>
      <c r="S165" s="54" t="s">
        <v>68</v>
      </c>
      <c r="T165" s="54"/>
      <c r="U165" s="59"/>
      <c r="V165" s="60">
        <f t="shared" si="5"/>
        <v>113</v>
      </c>
      <c r="W165" s="44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  <c r="CJ165" s="46"/>
      <c r="CK165" s="46"/>
      <c r="CL165" s="46"/>
      <c r="CM165" s="46"/>
      <c r="CN165" s="46"/>
      <c r="CO165" s="46"/>
      <c r="CP165" s="46"/>
      <c r="CQ165" s="46"/>
      <c r="CR165" s="46"/>
      <c r="CS165" s="46"/>
      <c r="CT165" s="46"/>
      <c r="CU165" s="46"/>
      <c r="CV165" s="46"/>
      <c r="CW165" s="46"/>
      <c r="CX165" s="46"/>
      <c r="CY165" s="46"/>
      <c r="CZ165" s="46"/>
      <c r="DA165" s="46"/>
      <c r="DB165" s="46"/>
      <c r="DC165" s="46"/>
      <c r="DD165" s="46"/>
      <c r="DE165" s="46"/>
      <c r="DF165" s="46"/>
      <c r="DG165" s="46"/>
      <c r="DH165" s="46"/>
      <c r="DI165" s="46"/>
      <c r="DJ165" s="46"/>
      <c r="DK165" s="46"/>
    </row>
    <row r="166" spans="1:115" s="45" customFormat="1" ht="21" customHeight="1" x14ac:dyDescent="0.15">
      <c r="A166" s="47"/>
      <c r="B166" s="48"/>
      <c r="C166" s="62"/>
      <c r="D166" s="51" t="s">
        <v>123</v>
      </c>
      <c r="E166" s="52" t="s">
        <v>60</v>
      </c>
      <c r="F166" s="53">
        <v>2.9990000000000001</v>
      </c>
      <c r="G166" s="52" t="s">
        <v>75</v>
      </c>
      <c r="H166" s="53" t="s">
        <v>61</v>
      </c>
      <c r="I166" s="52" t="s">
        <v>62</v>
      </c>
      <c r="J166" s="53">
        <v>2652</v>
      </c>
      <c r="K166" s="54">
        <v>5812</v>
      </c>
      <c r="L166" s="54">
        <v>2995</v>
      </c>
      <c r="M166" s="54" t="s">
        <v>63</v>
      </c>
      <c r="N166" s="63">
        <v>10.8</v>
      </c>
      <c r="O166" s="64">
        <f t="shared" si="4"/>
        <v>239.46481481481482</v>
      </c>
      <c r="P166" s="57">
        <v>9.51</v>
      </c>
      <c r="Q166" s="58" t="s">
        <v>90</v>
      </c>
      <c r="R166" s="54" t="s">
        <v>65</v>
      </c>
      <c r="S166" s="54" t="s">
        <v>68</v>
      </c>
      <c r="T166" s="54"/>
      <c r="U166" s="59"/>
      <c r="V166" s="60">
        <f t="shared" si="5"/>
        <v>113</v>
      </c>
      <c r="W166" s="44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  <c r="CZ166" s="46"/>
      <c r="DA166" s="46"/>
      <c r="DB166" s="46"/>
      <c r="DC166" s="46"/>
      <c r="DD166" s="46"/>
      <c r="DE166" s="46"/>
      <c r="DF166" s="46"/>
      <c r="DG166" s="46"/>
      <c r="DH166" s="46"/>
      <c r="DI166" s="46"/>
      <c r="DJ166" s="46"/>
      <c r="DK166" s="46"/>
    </row>
    <row r="167" spans="1:115" s="45" customFormat="1" ht="21" customHeight="1" x14ac:dyDescent="0.15">
      <c r="A167" s="47"/>
      <c r="B167" s="48"/>
      <c r="C167" s="62"/>
      <c r="D167" s="51" t="s">
        <v>123</v>
      </c>
      <c r="E167" s="52" t="s">
        <v>60</v>
      </c>
      <c r="F167" s="53">
        <v>2.9990000000000001</v>
      </c>
      <c r="G167" s="52" t="s">
        <v>75</v>
      </c>
      <c r="H167" s="53" t="s">
        <v>61</v>
      </c>
      <c r="I167" s="52" t="s">
        <v>99</v>
      </c>
      <c r="J167" s="53">
        <v>2652</v>
      </c>
      <c r="K167" s="54">
        <v>5812</v>
      </c>
      <c r="L167" s="54">
        <v>2995</v>
      </c>
      <c r="M167" s="54" t="s">
        <v>63</v>
      </c>
      <c r="N167" s="63">
        <v>10.6</v>
      </c>
      <c r="O167" s="64">
        <f t="shared" si="4"/>
        <v>243.98301886792456</v>
      </c>
      <c r="P167" s="57">
        <v>9.51</v>
      </c>
      <c r="Q167" s="58" t="s">
        <v>90</v>
      </c>
      <c r="R167" s="54" t="s">
        <v>65</v>
      </c>
      <c r="S167" s="54" t="s">
        <v>68</v>
      </c>
      <c r="T167" s="54"/>
      <c r="U167" s="59"/>
      <c r="V167" s="60">
        <f t="shared" si="5"/>
        <v>111</v>
      </c>
      <c r="W167" s="44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6"/>
      <c r="DC167" s="46"/>
      <c r="DD167" s="46"/>
      <c r="DE167" s="46"/>
      <c r="DF167" s="46"/>
      <c r="DG167" s="46"/>
      <c r="DH167" s="46"/>
      <c r="DI167" s="46"/>
      <c r="DJ167" s="46"/>
      <c r="DK167" s="46"/>
    </row>
    <row r="168" spans="1:115" s="45" customFormat="1" ht="21" customHeight="1" x14ac:dyDescent="0.15">
      <c r="A168" s="47"/>
      <c r="B168" s="48"/>
      <c r="C168" s="62"/>
      <c r="D168" s="51" t="s">
        <v>124</v>
      </c>
      <c r="E168" s="52" t="s">
        <v>60</v>
      </c>
      <c r="F168" s="53">
        <v>2.9990000000000001</v>
      </c>
      <c r="G168" s="52" t="s">
        <v>75</v>
      </c>
      <c r="H168" s="53" t="s">
        <v>61</v>
      </c>
      <c r="I168" s="52" t="s">
        <v>99</v>
      </c>
      <c r="J168" s="53">
        <v>2356</v>
      </c>
      <c r="K168" s="54">
        <v>4521</v>
      </c>
      <c r="L168" s="54">
        <v>2000</v>
      </c>
      <c r="M168" s="54" t="s">
        <v>63</v>
      </c>
      <c r="N168" s="63">
        <v>11.8</v>
      </c>
      <c r="O168" s="64">
        <f t="shared" si="4"/>
        <v>219.17118644067796</v>
      </c>
      <c r="P168" s="57">
        <v>10.35</v>
      </c>
      <c r="Q168" s="58" t="s">
        <v>64</v>
      </c>
      <c r="R168" s="54" t="s">
        <v>65</v>
      </c>
      <c r="S168" s="54" t="s">
        <v>68</v>
      </c>
      <c r="T168" s="54"/>
      <c r="U168" s="59"/>
      <c r="V168" s="60">
        <f t="shared" si="5"/>
        <v>114</v>
      </c>
      <c r="W168" s="44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6"/>
      <c r="CO168" s="46"/>
      <c r="CP168" s="46"/>
      <c r="CQ168" s="46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6"/>
      <c r="DC168" s="46"/>
      <c r="DD168" s="46"/>
      <c r="DE168" s="46"/>
      <c r="DF168" s="46"/>
      <c r="DG168" s="46"/>
      <c r="DH168" s="46"/>
      <c r="DI168" s="46"/>
      <c r="DJ168" s="46"/>
      <c r="DK168" s="46"/>
    </row>
    <row r="169" spans="1:115" s="45" customFormat="1" ht="21" customHeight="1" x14ac:dyDescent="0.15">
      <c r="A169" s="47"/>
      <c r="B169" s="48"/>
      <c r="C169" s="62"/>
      <c r="D169" s="51" t="s">
        <v>124</v>
      </c>
      <c r="E169" s="52" t="s">
        <v>60</v>
      </c>
      <c r="F169" s="53">
        <v>2.9990000000000001</v>
      </c>
      <c r="G169" s="52" t="s">
        <v>75</v>
      </c>
      <c r="H169" s="53" t="s">
        <v>61</v>
      </c>
      <c r="I169" s="52" t="s">
        <v>62</v>
      </c>
      <c r="J169" s="53">
        <v>2356</v>
      </c>
      <c r="K169" s="54">
        <v>4521</v>
      </c>
      <c r="L169" s="54">
        <v>2000</v>
      </c>
      <c r="M169" s="54" t="s">
        <v>63</v>
      </c>
      <c r="N169" s="63">
        <v>11.8</v>
      </c>
      <c r="O169" s="64">
        <f t="shared" si="4"/>
        <v>219.17118644067796</v>
      </c>
      <c r="P169" s="57">
        <v>10.35</v>
      </c>
      <c r="Q169" s="58" t="s">
        <v>90</v>
      </c>
      <c r="R169" s="54" t="s">
        <v>65</v>
      </c>
      <c r="S169" s="54" t="s">
        <v>68</v>
      </c>
      <c r="T169" s="54"/>
      <c r="U169" s="59"/>
      <c r="V169" s="60">
        <f t="shared" si="5"/>
        <v>114</v>
      </c>
      <c r="W169" s="44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6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6"/>
      <c r="DC169" s="46"/>
      <c r="DD169" s="46"/>
      <c r="DE169" s="46"/>
      <c r="DF169" s="46"/>
      <c r="DG169" s="46"/>
      <c r="DH169" s="46"/>
      <c r="DI169" s="46"/>
      <c r="DJ169" s="46"/>
      <c r="DK169" s="46"/>
    </row>
    <row r="170" spans="1:115" s="45" customFormat="1" ht="21" customHeight="1" x14ac:dyDescent="0.15">
      <c r="A170" s="47"/>
      <c r="B170" s="48"/>
      <c r="C170" s="62"/>
      <c r="D170" s="51" t="s">
        <v>124</v>
      </c>
      <c r="E170" s="52" t="s">
        <v>60</v>
      </c>
      <c r="F170" s="53">
        <v>2.9990000000000001</v>
      </c>
      <c r="G170" s="52" t="s">
        <v>75</v>
      </c>
      <c r="H170" s="53" t="s">
        <v>61</v>
      </c>
      <c r="I170" s="52" t="s">
        <v>99</v>
      </c>
      <c r="J170" s="53">
        <v>2356</v>
      </c>
      <c r="K170" s="54">
        <v>4521</v>
      </c>
      <c r="L170" s="54">
        <v>2000</v>
      </c>
      <c r="M170" s="54" t="s">
        <v>63</v>
      </c>
      <c r="N170" s="55">
        <v>11.4</v>
      </c>
      <c r="O170" s="56">
        <f t="shared" si="4"/>
        <v>226.8614035087719</v>
      </c>
      <c r="P170" s="57">
        <v>10.35</v>
      </c>
      <c r="Q170" s="58" t="s">
        <v>90</v>
      </c>
      <c r="R170" s="54" t="s">
        <v>65</v>
      </c>
      <c r="S170" s="54" t="s">
        <v>68</v>
      </c>
      <c r="T170" s="54"/>
      <c r="U170" s="59"/>
      <c r="V170" s="60">
        <f t="shared" si="5"/>
        <v>110</v>
      </c>
      <c r="W170" s="44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6"/>
      <c r="DC170" s="46"/>
      <c r="DD170" s="46"/>
      <c r="DE170" s="46"/>
      <c r="DF170" s="46"/>
      <c r="DG170" s="46"/>
      <c r="DH170" s="46"/>
      <c r="DI170" s="46"/>
      <c r="DJ170" s="46"/>
      <c r="DK170" s="46"/>
    </row>
    <row r="171" spans="1:115" s="45" customFormat="1" ht="21" customHeight="1" x14ac:dyDescent="0.15">
      <c r="A171" s="47"/>
      <c r="B171" s="48"/>
      <c r="C171" s="62"/>
      <c r="D171" s="51" t="s">
        <v>124</v>
      </c>
      <c r="E171" s="52" t="s">
        <v>60</v>
      </c>
      <c r="F171" s="53">
        <v>2.9990000000000001</v>
      </c>
      <c r="G171" s="52" t="s">
        <v>75</v>
      </c>
      <c r="H171" s="53" t="s">
        <v>61</v>
      </c>
      <c r="I171" s="52" t="s">
        <v>99</v>
      </c>
      <c r="J171" s="53">
        <v>2652</v>
      </c>
      <c r="K171" s="54">
        <v>5812</v>
      </c>
      <c r="L171" s="54">
        <v>2995</v>
      </c>
      <c r="M171" s="54" t="s">
        <v>63</v>
      </c>
      <c r="N171" s="55">
        <v>10.8</v>
      </c>
      <c r="O171" s="56">
        <f t="shared" si="4"/>
        <v>239.46481481481482</v>
      </c>
      <c r="P171" s="57">
        <v>9.51</v>
      </c>
      <c r="Q171" s="58" t="s">
        <v>64</v>
      </c>
      <c r="R171" s="54" t="s">
        <v>65</v>
      </c>
      <c r="S171" s="54" t="s">
        <v>68</v>
      </c>
      <c r="T171" s="54"/>
      <c r="U171" s="59"/>
      <c r="V171" s="60">
        <f t="shared" si="5"/>
        <v>113</v>
      </c>
      <c r="W171" s="44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  <c r="CJ171" s="46"/>
      <c r="CK171" s="46"/>
      <c r="CL171" s="46"/>
      <c r="CM171" s="46"/>
      <c r="CN171" s="46"/>
      <c r="CO171" s="46"/>
      <c r="CP171" s="46"/>
      <c r="CQ171" s="46"/>
      <c r="CR171" s="46"/>
      <c r="CS171" s="46"/>
      <c r="CT171" s="46"/>
      <c r="CU171" s="46"/>
      <c r="CV171" s="46"/>
      <c r="CW171" s="46"/>
      <c r="CX171" s="46"/>
      <c r="CY171" s="46"/>
      <c r="CZ171" s="46"/>
      <c r="DA171" s="46"/>
      <c r="DB171" s="46"/>
      <c r="DC171" s="46"/>
      <c r="DD171" s="46"/>
      <c r="DE171" s="46"/>
      <c r="DF171" s="46"/>
      <c r="DG171" s="46"/>
      <c r="DH171" s="46"/>
      <c r="DI171" s="46"/>
      <c r="DJ171" s="46"/>
      <c r="DK171" s="46"/>
    </row>
    <row r="172" spans="1:115" s="45" customFormat="1" ht="21" customHeight="1" x14ac:dyDescent="0.15">
      <c r="A172" s="47"/>
      <c r="B172" s="48"/>
      <c r="C172" s="62"/>
      <c r="D172" s="51" t="s">
        <v>124</v>
      </c>
      <c r="E172" s="52" t="s">
        <v>60</v>
      </c>
      <c r="F172" s="53">
        <v>2.9990000000000001</v>
      </c>
      <c r="G172" s="52" t="s">
        <v>75</v>
      </c>
      <c r="H172" s="53" t="s">
        <v>61</v>
      </c>
      <c r="I172" s="52" t="s">
        <v>62</v>
      </c>
      <c r="J172" s="53">
        <v>2652</v>
      </c>
      <c r="K172" s="54">
        <v>5812</v>
      </c>
      <c r="L172" s="54">
        <v>2995</v>
      </c>
      <c r="M172" s="54" t="s">
        <v>63</v>
      </c>
      <c r="N172" s="55">
        <v>10.8</v>
      </c>
      <c r="O172" s="56">
        <f t="shared" si="4"/>
        <v>239.46481481481482</v>
      </c>
      <c r="P172" s="57">
        <v>9.51</v>
      </c>
      <c r="Q172" s="58" t="s">
        <v>90</v>
      </c>
      <c r="R172" s="54" t="s">
        <v>65</v>
      </c>
      <c r="S172" s="54" t="s">
        <v>68</v>
      </c>
      <c r="T172" s="54"/>
      <c r="U172" s="59"/>
      <c r="V172" s="60">
        <f t="shared" si="5"/>
        <v>113</v>
      </c>
      <c r="W172" s="44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  <c r="CI172" s="46"/>
      <c r="CJ172" s="46"/>
      <c r="CK172" s="46"/>
      <c r="CL172" s="46"/>
      <c r="CM172" s="46"/>
      <c r="CN172" s="46"/>
      <c r="CO172" s="46"/>
      <c r="CP172" s="46"/>
      <c r="CQ172" s="46"/>
      <c r="CR172" s="46"/>
      <c r="CS172" s="46"/>
      <c r="CT172" s="46"/>
      <c r="CU172" s="46"/>
      <c r="CV172" s="46"/>
      <c r="CW172" s="46"/>
      <c r="CX172" s="46"/>
      <c r="CY172" s="46"/>
      <c r="CZ172" s="46"/>
      <c r="DA172" s="46"/>
      <c r="DB172" s="46"/>
      <c r="DC172" s="46"/>
      <c r="DD172" s="46"/>
      <c r="DE172" s="46"/>
      <c r="DF172" s="46"/>
      <c r="DG172" s="46"/>
      <c r="DH172" s="46"/>
      <c r="DI172" s="46"/>
      <c r="DJ172" s="46"/>
      <c r="DK172" s="46"/>
    </row>
    <row r="173" spans="1:115" s="45" customFormat="1" ht="21" customHeight="1" x14ac:dyDescent="0.15">
      <c r="A173" s="47"/>
      <c r="B173" s="48"/>
      <c r="C173" s="62"/>
      <c r="D173" s="51" t="s">
        <v>124</v>
      </c>
      <c r="E173" s="52" t="s">
        <v>60</v>
      </c>
      <c r="F173" s="53">
        <v>2.9990000000000001</v>
      </c>
      <c r="G173" s="52" t="s">
        <v>75</v>
      </c>
      <c r="H173" s="53" t="s">
        <v>61</v>
      </c>
      <c r="I173" s="52" t="s">
        <v>99</v>
      </c>
      <c r="J173" s="53">
        <v>2652</v>
      </c>
      <c r="K173" s="54">
        <v>5812</v>
      </c>
      <c r="L173" s="54">
        <v>2995</v>
      </c>
      <c r="M173" s="54" t="s">
        <v>63</v>
      </c>
      <c r="N173" s="55">
        <v>10.6</v>
      </c>
      <c r="O173" s="56">
        <f t="shared" si="4"/>
        <v>243.98301886792456</v>
      </c>
      <c r="P173" s="57">
        <v>9.51</v>
      </c>
      <c r="Q173" s="58" t="s">
        <v>90</v>
      </c>
      <c r="R173" s="54" t="s">
        <v>65</v>
      </c>
      <c r="S173" s="54" t="s">
        <v>68</v>
      </c>
      <c r="T173" s="54"/>
      <c r="U173" s="59"/>
      <c r="V173" s="60">
        <f t="shared" si="5"/>
        <v>111</v>
      </c>
      <c r="W173" s="44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6"/>
      <c r="CA173" s="46"/>
      <c r="CB173" s="46"/>
      <c r="CC173" s="46"/>
      <c r="CD173" s="46"/>
      <c r="CE173" s="46"/>
      <c r="CF173" s="46"/>
      <c r="CG173" s="46"/>
      <c r="CH173" s="46"/>
      <c r="CI173" s="46"/>
      <c r="CJ173" s="46"/>
      <c r="CK173" s="46"/>
      <c r="CL173" s="46"/>
      <c r="CM173" s="46"/>
      <c r="CN173" s="46"/>
      <c r="CO173" s="46"/>
      <c r="CP173" s="46"/>
      <c r="CQ173" s="46"/>
      <c r="CR173" s="46"/>
      <c r="CS173" s="46"/>
      <c r="CT173" s="46"/>
      <c r="CU173" s="46"/>
      <c r="CV173" s="46"/>
      <c r="CW173" s="46"/>
      <c r="CX173" s="46"/>
      <c r="CY173" s="46"/>
      <c r="CZ173" s="46"/>
      <c r="DA173" s="46"/>
      <c r="DB173" s="46"/>
      <c r="DC173" s="46"/>
      <c r="DD173" s="46"/>
      <c r="DE173" s="46"/>
      <c r="DF173" s="46"/>
      <c r="DG173" s="46"/>
      <c r="DH173" s="46"/>
      <c r="DI173" s="46"/>
      <c r="DJ173" s="46"/>
      <c r="DK173" s="46"/>
    </row>
    <row r="174" spans="1:115" s="46" customFormat="1" ht="21" customHeight="1" x14ac:dyDescent="0.15">
      <c r="A174" s="47"/>
      <c r="B174" s="48"/>
      <c r="C174" s="62"/>
      <c r="D174" s="51" t="s">
        <v>125</v>
      </c>
      <c r="E174" s="54" t="s">
        <v>60</v>
      </c>
      <c r="F174" s="53">
        <v>2.9990000000000001</v>
      </c>
      <c r="G174" s="52">
        <v>375</v>
      </c>
      <c r="H174" s="53">
        <v>110</v>
      </c>
      <c r="I174" s="52" t="s">
        <v>99</v>
      </c>
      <c r="J174" s="53">
        <v>2356</v>
      </c>
      <c r="K174" s="54">
        <v>4521</v>
      </c>
      <c r="L174" s="54">
        <v>2000</v>
      </c>
      <c r="M174" s="54" t="s">
        <v>63</v>
      </c>
      <c r="N174" s="55">
        <v>11.8</v>
      </c>
      <c r="O174" s="56">
        <f t="shared" si="4"/>
        <v>219.17118644067796</v>
      </c>
      <c r="P174" s="57">
        <v>10.35</v>
      </c>
      <c r="Q174" s="58" t="s">
        <v>64</v>
      </c>
      <c r="R174" s="54" t="s">
        <v>65</v>
      </c>
      <c r="S174" s="54" t="s">
        <v>68</v>
      </c>
      <c r="T174" s="54"/>
      <c r="U174" s="65"/>
      <c r="V174" s="60">
        <f t="shared" si="5"/>
        <v>114</v>
      </c>
      <c r="W174" s="44"/>
      <c r="X174" s="61"/>
      <c r="Y174" s="44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  <c r="BP174" s="45"/>
      <c r="BQ174" s="45"/>
      <c r="BR174" s="45"/>
      <c r="BS174" s="45"/>
      <c r="BT174" s="45"/>
      <c r="BU174" s="45"/>
      <c r="BV174" s="45"/>
      <c r="BW174" s="45"/>
      <c r="BX174" s="45"/>
      <c r="BY174" s="45"/>
      <c r="BZ174" s="45"/>
      <c r="CA174" s="45"/>
      <c r="CB174" s="45"/>
      <c r="CC174" s="45"/>
      <c r="CD174" s="45"/>
      <c r="CE174" s="45"/>
      <c r="CF174" s="45"/>
      <c r="CG174" s="45"/>
      <c r="CH174" s="45"/>
      <c r="CI174" s="45"/>
      <c r="CJ174" s="45"/>
      <c r="CK174" s="45"/>
      <c r="CL174" s="45"/>
      <c r="CM174" s="45"/>
      <c r="CN174" s="45"/>
      <c r="CO174" s="45"/>
      <c r="CP174" s="45"/>
      <c r="CQ174" s="45"/>
      <c r="CR174" s="45"/>
      <c r="CS174" s="45"/>
      <c r="CT174" s="45"/>
      <c r="CU174" s="45"/>
      <c r="CV174" s="45"/>
      <c r="CW174" s="45"/>
      <c r="CX174" s="45"/>
      <c r="CY174" s="45"/>
      <c r="CZ174" s="45"/>
      <c r="DA174" s="45"/>
      <c r="DB174" s="45"/>
      <c r="DC174" s="45"/>
      <c r="DD174" s="45"/>
      <c r="DE174" s="45"/>
      <c r="DF174" s="45"/>
      <c r="DG174" s="45"/>
      <c r="DH174" s="45"/>
      <c r="DI174" s="45"/>
      <c r="DJ174" s="45"/>
      <c r="DK174" s="45"/>
    </row>
    <row r="175" spans="1:115" s="46" customFormat="1" ht="21" customHeight="1" x14ac:dyDescent="0.15">
      <c r="A175" s="47"/>
      <c r="B175" s="48"/>
      <c r="C175" s="62"/>
      <c r="D175" s="51" t="s">
        <v>125</v>
      </c>
      <c r="E175" s="54" t="s">
        <v>60</v>
      </c>
      <c r="F175" s="53">
        <v>2.9990000000000001</v>
      </c>
      <c r="G175" s="52">
        <v>375</v>
      </c>
      <c r="H175" s="53">
        <v>110</v>
      </c>
      <c r="I175" s="52" t="s">
        <v>99</v>
      </c>
      <c r="J175" s="53">
        <v>2356</v>
      </c>
      <c r="K175" s="54">
        <v>4521</v>
      </c>
      <c r="L175" s="54">
        <v>2000</v>
      </c>
      <c r="M175" s="54" t="s">
        <v>63</v>
      </c>
      <c r="N175" s="63">
        <v>11.4</v>
      </c>
      <c r="O175" s="64">
        <f t="shared" si="4"/>
        <v>226.8614035087719</v>
      </c>
      <c r="P175" s="57">
        <v>10.35</v>
      </c>
      <c r="Q175" s="58" t="s">
        <v>90</v>
      </c>
      <c r="R175" s="54" t="s">
        <v>65</v>
      </c>
      <c r="S175" s="54" t="s">
        <v>68</v>
      </c>
      <c r="T175" s="54"/>
      <c r="U175" s="65"/>
      <c r="V175" s="60">
        <f t="shared" si="5"/>
        <v>110</v>
      </c>
      <c r="W175" s="44"/>
      <c r="X175" s="61"/>
      <c r="Y175" s="44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  <c r="BP175" s="45"/>
      <c r="BQ175" s="45"/>
      <c r="BR175" s="45"/>
      <c r="BS175" s="45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/>
      <c r="CG175" s="45"/>
      <c r="CH175" s="45"/>
      <c r="CI175" s="45"/>
      <c r="CJ175" s="45"/>
      <c r="CK175" s="45"/>
      <c r="CL175" s="45"/>
      <c r="CM175" s="45"/>
      <c r="CN175" s="45"/>
      <c r="CO175" s="45"/>
      <c r="CP175" s="45"/>
      <c r="CQ175" s="45"/>
      <c r="CR175" s="45"/>
      <c r="CS175" s="45"/>
      <c r="CT175" s="45"/>
      <c r="CU175" s="45"/>
      <c r="CV175" s="45"/>
      <c r="CW175" s="45"/>
      <c r="CX175" s="45"/>
      <c r="CY175" s="45"/>
      <c r="CZ175" s="45"/>
      <c r="DA175" s="45"/>
      <c r="DB175" s="45"/>
      <c r="DC175" s="45"/>
      <c r="DD175" s="45"/>
      <c r="DE175" s="45"/>
      <c r="DF175" s="45"/>
      <c r="DG175" s="45"/>
      <c r="DH175" s="45"/>
      <c r="DI175" s="45"/>
      <c r="DJ175" s="45"/>
      <c r="DK175" s="45"/>
    </row>
    <row r="176" spans="1:115" s="46" customFormat="1" ht="21" customHeight="1" x14ac:dyDescent="0.15">
      <c r="A176" s="47"/>
      <c r="B176" s="48"/>
      <c r="C176" s="62"/>
      <c r="D176" s="51" t="s">
        <v>125</v>
      </c>
      <c r="E176" s="54" t="s">
        <v>60</v>
      </c>
      <c r="F176" s="53">
        <v>2.9990000000000001</v>
      </c>
      <c r="G176" s="52">
        <v>375</v>
      </c>
      <c r="H176" s="53">
        <v>110</v>
      </c>
      <c r="I176" s="52" t="s">
        <v>99</v>
      </c>
      <c r="J176" s="53">
        <v>2652</v>
      </c>
      <c r="K176" s="54">
        <v>5812</v>
      </c>
      <c r="L176" s="54">
        <v>2995</v>
      </c>
      <c r="M176" s="54" t="s">
        <v>63</v>
      </c>
      <c r="N176" s="63">
        <v>10.8</v>
      </c>
      <c r="O176" s="64">
        <f t="shared" si="4"/>
        <v>239.46481481481482</v>
      </c>
      <c r="P176" s="57">
        <v>9.51</v>
      </c>
      <c r="Q176" s="58" t="s">
        <v>64</v>
      </c>
      <c r="R176" s="54" t="s">
        <v>65</v>
      </c>
      <c r="S176" s="54" t="s">
        <v>68</v>
      </c>
      <c r="T176" s="54"/>
      <c r="U176" s="65"/>
      <c r="V176" s="60">
        <f t="shared" si="5"/>
        <v>113</v>
      </c>
      <c r="W176" s="44"/>
      <c r="X176" s="61"/>
      <c r="Y176" s="44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  <c r="BP176" s="45"/>
      <c r="BQ176" s="45"/>
      <c r="BR176" s="45"/>
      <c r="BS176" s="45"/>
      <c r="BT176" s="45"/>
      <c r="BU176" s="45"/>
      <c r="BV176" s="45"/>
      <c r="BW176" s="45"/>
      <c r="BX176" s="45"/>
      <c r="BY176" s="45"/>
      <c r="BZ176" s="45"/>
      <c r="CA176" s="45"/>
      <c r="CB176" s="45"/>
      <c r="CC176" s="45"/>
      <c r="CD176" s="45"/>
      <c r="CE176" s="45"/>
      <c r="CF176" s="45"/>
      <c r="CG176" s="45"/>
      <c r="CH176" s="45"/>
      <c r="CI176" s="45"/>
      <c r="CJ176" s="45"/>
      <c r="CK176" s="45"/>
      <c r="CL176" s="45"/>
      <c r="CM176" s="45"/>
      <c r="CN176" s="45"/>
      <c r="CO176" s="45"/>
      <c r="CP176" s="45"/>
      <c r="CQ176" s="45"/>
      <c r="CR176" s="45"/>
      <c r="CS176" s="45"/>
      <c r="CT176" s="45"/>
      <c r="CU176" s="45"/>
      <c r="CV176" s="45"/>
      <c r="CW176" s="45"/>
      <c r="CX176" s="45"/>
      <c r="CY176" s="45"/>
      <c r="CZ176" s="45"/>
      <c r="DA176" s="45"/>
      <c r="DB176" s="45"/>
      <c r="DC176" s="45"/>
      <c r="DD176" s="45"/>
      <c r="DE176" s="45"/>
      <c r="DF176" s="45"/>
      <c r="DG176" s="45"/>
      <c r="DH176" s="45"/>
      <c r="DI176" s="45"/>
      <c r="DJ176" s="45"/>
      <c r="DK176" s="45"/>
    </row>
    <row r="177" spans="1:115" s="46" customFormat="1" ht="21" customHeight="1" x14ac:dyDescent="0.15">
      <c r="A177" s="47"/>
      <c r="B177" s="48"/>
      <c r="C177" s="62"/>
      <c r="D177" s="51" t="s">
        <v>125</v>
      </c>
      <c r="E177" s="54" t="s">
        <v>60</v>
      </c>
      <c r="F177" s="53">
        <v>2.9990000000000001</v>
      </c>
      <c r="G177" s="52">
        <v>375</v>
      </c>
      <c r="H177" s="53">
        <v>110</v>
      </c>
      <c r="I177" s="52" t="s">
        <v>99</v>
      </c>
      <c r="J177" s="53">
        <v>2652</v>
      </c>
      <c r="K177" s="54">
        <v>5812</v>
      </c>
      <c r="L177" s="54">
        <v>2995</v>
      </c>
      <c r="M177" s="54" t="s">
        <v>63</v>
      </c>
      <c r="N177" s="63">
        <v>10.6</v>
      </c>
      <c r="O177" s="64">
        <f t="shared" si="4"/>
        <v>243.98301886792456</v>
      </c>
      <c r="P177" s="57">
        <v>9.51</v>
      </c>
      <c r="Q177" s="58" t="s">
        <v>90</v>
      </c>
      <c r="R177" s="54" t="s">
        <v>65</v>
      </c>
      <c r="S177" s="54" t="s">
        <v>68</v>
      </c>
      <c r="T177" s="54"/>
      <c r="U177" s="65"/>
      <c r="V177" s="60">
        <f t="shared" si="5"/>
        <v>111</v>
      </c>
      <c r="W177" s="44"/>
      <c r="X177" s="61"/>
      <c r="Y177" s="44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  <c r="BP177" s="45"/>
      <c r="BQ177" s="45"/>
      <c r="BR177" s="45"/>
      <c r="BS177" s="45"/>
      <c r="BT177" s="45"/>
      <c r="BU177" s="45"/>
      <c r="BV177" s="45"/>
      <c r="BW177" s="45"/>
      <c r="BX177" s="45"/>
      <c r="BY177" s="45"/>
      <c r="BZ177" s="45"/>
      <c r="CA177" s="45"/>
      <c r="CB177" s="45"/>
      <c r="CC177" s="45"/>
      <c r="CD177" s="45"/>
      <c r="CE177" s="45"/>
      <c r="CF177" s="45"/>
      <c r="CG177" s="45"/>
      <c r="CH177" s="45"/>
      <c r="CI177" s="45"/>
      <c r="CJ177" s="45"/>
      <c r="CK177" s="45"/>
      <c r="CL177" s="45"/>
      <c r="CM177" s="45"/>
      <c r="CN177" s="45"/>
      <c r="CO177" s="45"/>
      <c r="CP177" s="45"/>
      <c r="CQ177" s="45"/>
      <c r="CR177" s="45"/>
      <c r="CS177" s="45"/>
      <c r="CT177" s="45"/>
      <c r="CU177" s="45"/>
      <c r="CV177" s="45"/>
      <c r="CW177" s="45"/>
      <c r="CX177" s="45"/>
      <c r="CY177" s="45"/>
      <c r="CZ177" s="45"/>
      <c r="DA177" s="45"/>
      <c r="DB177" s="45"/>
      <c r="DC177" s="45"/>
      <c r="DD177" s="45"/>
      <c r="DE177" s="45"/>
      <c r="DF177" s="45"/>
      <c r="DG177" s="45"/>
      <c r="DH177" s="45"/>
      <c r="DI177" s="45"/>
      <c r="DJ177" s="45"/>
      <c r="DK177" s="45"/>
    </row>
    <row r="178" spans="1:115" s="46" customFormat="1" ht="21" customHeight="1" x14ac:dyDescent="0.15">
      <c r="A178" s="47"/>
      <c r="B178" s="48"/>
      <c r="C178" s="62"/>
      <c r="D178" s="51" t="s">
        <v>126</v>
      </c>
      <c r="E178" s="54" t="s">
        <v>60</v>
      </c>
      <c r="F178" s="53">
        <v>2.9990000000000001</v>
      </c>
      <c r="G178" s="52">
        <v>375</v>
      </c>
      <c r="H178" s="53">
        <v>110</v>
      </c>
      <c r="I178" s="52" t="s">
        <v>99</v>
      </c>
      <c r="J178" s="53">
        <v>2356</v>
      </c>
      <c r="K178" s="54">
        <v>4521</v>
      </c>
      <c r="L178" s="54">
        <v>2000</v>
      </c>
      <c r="M178" s="54" t="s">
        <v>63</v>
      </c>
      <c r="N178" s="63">
        <v>11.8</v>
      </c>
      <c r="O178" s="64">
        <f t="shared" si="4"/>
        <v>219.17118644067796</v>
      </c>
      <c r="P178" s="57">
        <v>10.35</v>
      </c>
      <c r="Q178" s="58" t="s">
        <v>64</v>
      </c>
      <c r="R178" s="54" t="s">
        <v>65</v>
      </c>
      <c r="S178" s="54" t="s">
        <v>68</v>
      </c>
      <c r="T178" s="54"/>
      <c r="U178" s="65"/>
      <c r="V178" s="60">
        <f t="shared" si="5"/>
        <v>114</v>
      </c>
      <c r="W178" s="44"/>
      <c r="X178" s="61"/>
      <c r="Y178" s="44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  <c r="BP178" s="45"/>
      <c r="BQ178" s="45"/>
      <c r="BR178" s="45"/>
      <c r="BS178" s="45"/>
      <c r="BT178" s="45"/>
      <c r="BU178" s="45"/>
      <c r="BV178" s="45"/>
      <c r="BW178" s="45"/>
      <c r="BX178" s="45"/>
      <c r="BY178" s="45"/>
      <c r="BZ178" s="45"/>
      <c r="CA178" s="45"/>
      <c r="CB178" s="45"/>
      <c r="CC178" s="45"/>
      <c r="CD178" s="45"/>
      <c r="CE178" s="45"/>
      <c r="CF178" s="45"/>
      <c r="CG178" s="45"/>
      <c r="CH178" s="45"/>
      <c r="CI178" s="45"/>
      <c r="CJ178" s="45"/>
      <c r="CK178" s="45"/>
      <c r="CL178" s="45"/>
      <c r="CM178" s="45"/>
      <c r="CN178" s="45"/>
      <c r="CO178" s="45"/>
      <c r="CP178" s="45"/>
      <c r="CQ178" s="45"/>
      <c r="CR178" s="45"/>
      <c r="CS178" s="45"/>
      <c r="CT178" s="45"/>
      <c r="CU178" s="45"/>
      <c r="CV178" s="45"/>
      <c r="CW178" s="45"/>
      <c r="CX178" s="45"/>
      <c r="CY178" s="45"/>
      <c r="CZ178" s="45"/>
      <c r="DA178" s="45"/>
      <c r="DB178" s="45"/>
      <c r="DC178" s="45"/>
      <c r="DD178" s="45"/>
      <c r="DE178" s="45"/>
      <c r="DF178" s="45"/>
      <c r="DG178" s="45"/>
      <c r="DH178" s="45"/>
      <c r="DI178" s="45"/>
      <c r="DJ178" s="45"/>
      <c r="DK178" s="45"/>
    </row>
    <row r="179" spans="1:115" s="46" customFormat="1" ht="21" customHeight="1" x14ac:dyDescent="0.15">
      <c r="A179" s="47"/>
      <c r="B179" s="48"/>
      <c r="C179" s="62"/>
      <c r="D179" s="51" t="s">
        <v>126</v>
      </c>
      <c r="E179" s="54" t="s">
        <v>60</v>
      </c>
      <c r="F179" s="53">
        <v>2.9990000000000001</v>
      </c>
      <c r="G179" s="52">
        <v>375</v>
      </c>
      <c r="H179" s="53">
        <v>110</v>
      </c>
      <c r="I179" s="52" t="s">
        <v>99</v>
      </c>
      <c r="J179" s="53">
        <v>2356</v>
      </c>
      <c r="K179" s="54">
        <v>4521</v>
      </c>
      <c r="L179" s="54">
        <v>2000</v>
      </c>
      <c r="M179" s="54" t="s">
        <v>63</v>
      </c>
      <c r="N179" s="63">
        <v>11.4</v>
      </c>
      <c r="O179" s="64">
        <f t="shared" si="4"/>
        <v>226.8614035087719</v>
      </c>
      <c r="P179" s="57">
        <v>10.35</v>
      </c>
      <c r="Q179" s="58" t="s">
        <v>90</v>
      </c>
      <c r="R179" s="54" t="s">
        <v>65</v>
      </c>
      <c r="S179" s="54" t="s">
        <v>68</v>
      </c>
      <c r="T179" s="54"/>
      <c r="U179" s="65"/>
      <c r="V179" s="60">
        <f t="shared" si="5"/>
        <v>110</v>
      </c>
      <c r="W179" s="44"/>
      <c r="X179" s="61"/>
      <c r="Y179" s="44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  <c r="BP179" s="45"/>
      <c r="BQ179" s="45"/>
      <c r="BR179" s="45"/>
      <c r="BS179" s="45"/>
      <c r="BT179" s="45"/>
      <c r="BU179" s="45"/>
      <c r="BV179" s="45"/>
      <c r="BW179" s="45"/>
      <c r="BX179" s="45"/>
      <c r="BY179" s="45"/>
      <c r="BZ179" s="45"/>
      <c r="CA179" s="45"/>
      <c r="CB179" s="45"/>
      <c r="CC179" s="45"/>
      <c r="CD179" s="45"/>
      <c r="CE179" s="45"/>
      <c r="CF179" s="45"/>
      <c r="CG179" s="45"/>
      <c r="CH179" s="45"/>
      <c r="CI179" s="45"/>
      <c r="CJ179" s="45"/>
      <c r="CK179" s="45"/>
      <c r="CL179" s="45"/>
      <c r="CM179" s="45"/>
      <c r="CN179" s="45"/>
      <c r="CO179" s="45"/>
      <c r="CP179" s="45"/>
      <c r="CQ179" s="45"/>
      <c r="CR179" s="45"/>
      <c r="CS179" s="45"/>
      <c r="CT179" s="45"/>
      <c r="CU179" s="45"/>
      <c r="CV179" s="45"/>
      <c r="CW179" s="45"/>
      <c r="CX179" s="45"/>
      <c r="CY179" s="45"/>
      <c r="CZ179" s="45"/>
      <c r="DA179" s="45"/>
      <c r="DB179" s="45"/>
      <c r="DC179" s="45"/>
      <c r="DD179" s="45"/>
      <c r="DE179" s="45"/>
      <c r="DF179" s="45"/>
      <c r="DG179" s="45"/>
      <c r="DH179" s="45"/>
      <c r="DI179" s="45"/>
      <c r="DJ179" s="45"/>
      <c r="DK179" s="45"/>
    </row>
    <row r="180" spans="1:115" s="46" customFormat="1" ht="21" customHeight="1" x14ac:dyDescent="0.15">
      <c r="A180" s="47"/>
      <c r="B180" s="48"/>
      <c r="C180" s="62"/>
      <c r="D180" s="51" t="s">
        <v>126</v>
      </c>
      <c r="E180" s="54" t="s">
        <v>60</v>
      </c>
      <c r="F180" s="53">
        <v>2.9990000000000001</v>
      </c>
      <c r="G180" s="52">
        <v>375</v>
      </c>
      <c r="H180" s="53">
        <v>110</v>
      </c>
      <c r="I180" s="52" t="s">
        <v>99</v>
      </c>
      <c r="J180" s="53">
        <v>2652</v>
      </c>
      <c r="K180" s="54">
        <v>5812</v>
      </c>
      <c r="L180" s="54">
        <v>2995</v>
      </c>
      <c r="M180" s="54" t="s">
        <v>63</v>
      </c>
      <c r="N180" s="63">
        <v>10.8</v>
      </c>
      <c r="O180" s="64">
        <f t="shared" si="4"/>
        <v>239.46481481481482</v>
      </c>
      <c r="P180" s="57">
        <v>9.51</v>
      </c>
      <c r="Q180" s="58" t="s">
        <v>64</v>
      </c>
      <c r="R180" s="54" t="s">
        <v>65</v>
      </c>
      <c r="S180" s="54" t="s">
        <v>68</v>
      </c>
      <c r="T180" s="54"/>
      <c r="U180" s="65"/>
      <c r="V180" s="60">
        <f t="shared" si="5"/>
        <v>113</v>
      </c>
      <c r="W180" s="44"/>
      <c r="X180" s="61"/>
      <c r="Y180" s="44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  <c r="BP180" s="45"/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  <c r="CC180" s="45"/>
      <c r="CD180" s="45"/>
      <c r="CE180" s="45"/>
      <c r="CF180" s="45"/>
      <c r="CG180" s="45"/>
      <c r="CH180" s="45"/>
      <c r="CI180" s="45"/>
      <c r="CJ180" s="45"/>
      <c r="CK180" s="45"/>
      <c r="CL180" s="45"/>
      <c r="CM180" s="45"/>
      <c r="CN180" s="45"/>
      <c r="CO180" s="45"/>
      <c r="CP180" s="45"/>
      <c r="CQ180" s="45"/>
      <c r="CR180" s="45"/>
      <c r="CS180" s="45"/>
      <c r="CT180" s="45"/>
      <c r="CU180" s="45"/>
      <c r="CV180" s="45"/>
      <c r="CW180" s="45"/>
      <c r="CX180" s="45"/>
      <c r="CY180" s="45"/>
      <c r="CZ180" s="45"/>
      <c r="DA180" s="45"/>
      <c r="DB180" s="45"/>
      <c r="DC180" s="45"/>
      <c r="DD180" s="45"/>
      <c r="DE180" s="45"/>
      <c r="DF180" s="45"/>
      <c r="DG180" s="45"/>
      <c r="DH180" s="45"/>
      <c r="DI180" s="45"/>
      <c r="DJ180" s="45"/>
      <c r="DK180" s="45"/>
    </row>
    <row r="181" spans="1:115" s="46" customFormat="1" ht="21" customHeight="1" x14ac:dyDescent="0.15">
      <c r="A181" s="47"/>
      <c r="B181" s="48"/>
      <c r="C181" s="62"/>
      <c r="D181" s="51" t="s">
        <v>126</v>
      </c>
      <c r="E181" s="54" t="s">
        <v>60</v>
      </c>
      <c r="F181" s="53">
        <v>2.9990000000000001</v>
      </c>
      <c r="G181" s="52">
        <v>375</v>
      </c>
      <c r="H181" s="53">
        <v>110</v>
      </c>
      <c r="I181" s="52" t="s">
        <v>99</v>
      </c>
      <c r="J181" s="53">
        <v>2652</v>
      </c>
      <c r="K181" s="54">
        <v>5812</v>
      </c>
      <c r="L181" s="54">
        <v>2995</v>
      </c>
      <c r="M181" s="54" t="s">
        <v>63</v>
      </c>
      <c r="N181" s="63">
        <v>10.6</v>
      </c>
      <c r="O181" s="64">
        <f t="shared" si="4"/>
        <v>243.98301886792456</v>
      </c>
      <c r="P181" s="57">
        <v>9.51</v>
      </c>
      <c r="Q181" s="58" t="s">
        <v>90</v>
      </c>
      <c r="R181" s="54" t="s">
        <v>65</v>
      </c>
      <c r="S181" s="54" t="s">
        <v>68</v>
      </c>
      <c r="T181" s="54"/>
      <c r="U181" s="65"/>
      <c r="V181" s="60">
        <f t="shared" si="5"/>
        <v>111</v>
      </c>
      <c r="W181" s="44"/>
      <c r="X181" s="61"/>
      <c r="Y181" s="44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  <c r="BP181" s="45"/>
      <c r="BQ181" s="45"/>
      <c r="BR181" s="45"/>
      <c r="BS181" s="45"/>
      <c r="BT181" s="45"/>
      <c r="BU181" s="45"/>
      <c r="BV181" s="45"/>
      <c r="BW181" s="45"/>
      <c r="BX181" s="45"/>
      <c r="BY181" s="45"/>
      <c r="BZ181" s="45"/>
      <c r="CA181" s="45"/>
      <c r="CB181" s="45"/>
      <c r="CC181" s="45"/>
      <c r="CD181" s="45"/>
      <c r="CE181" s="45"/>
      <c r="CF181" s="45"/>
      <c r="CG181" s="45"/>
      <c r="CH181" s="45"/>
      <c r="CI181" s="45"/>
      <c r="CJ181" s="45"/>
      <c r="CK181" s="45"/>
      <c r="CL181" s="45"/>
      <c r="CM181" s="45"/>
      <c r="CN181" s="45"/>
      <c r="CO181" s="45"/>
      <c r="CP181" s="45"/>
      <c r="CQ181" s="45"/>
      <c r="CR181" s="45"/>
      <c r="CS181" s="45"/>
      <c r="CT181" s="45"/>
      <c r="CU181" s="45"/>
      <c r="CV181" s="45"/>
      <c r="CW181" s="45"/>
      <c r="CX181" s="45"/>
      <c r="CY181" s="45"/>
      <c r="CZ181" s="45"/>
      <c r="DA181" s="45"/>
      <c r="DB181" s="45"/>
      <c r="DC181" s="45"/>
      <c r="DD181" s="45"/>
      <c r="DE181" s="45"/>
      <c r="DF181" s="45"/>
      <c r="DG181" s="45"/>
      <c r="DH181" s="45"/>
      <c r="DI181" s="45"/>
      <c r="DJ181" s="45"/>
      <c r="DK181" s="45"/>
    </row>
    <row r="182" spans="1:115" s="46" customFormat="1" ht="21" customHeight="1" x14ac:dyDescent="0.15">
      <c r="A182" s="47"/>
      <c r="B182" s="48"/>
      <c r="C182" s="62"/>
      <c r="D182" s="51" t="s">
        <v>127</v>
      </c>
      <c r="E182" s="54" t="s">
        <v>60</v>
      </c>
      <c r="F182" s="53">
        <v>2.9990000000000001</v>
      </c>
      <c r="G182" s="52" t="s">
        <v>75</v>
      </c>
      <c r="H182" s="53" t="s">
        <v>61</v>
      </c>
      <c r="I182" s="52" t="s">
        <v>99</v>
      </c>
      <c r="J182" s="53">
        <v>2356</v>
      </c>
      <c r="K182" s="54">
        <v>4521</v>
      </c>
      <c r="L182" s="54">
        <v>2000</v>
      </c>
      <c r="M182" s="54" t="s">
        <v>63</v>
      </c>
      <c r="N182" s="63">
        <v>11.8</v>
      </c>
      <c r="O182" s="64">
        <f t="shared" si="4"/>
        <v>219.17118644067796</v>
      </c>
      <c r="P182" s="57">
        <v>10.35</v>
      </c>
      <c r="Q182" s="58" t="s">
        <v>64</v>
      </c>
      <c r="R182" s="54" t="s">
        <v>65</v>
      </c>
      <c r="S182" s="54" t="s">
        <v>68</v>
      </c>
      <c r="T182" s="54"/>
      <c r="U182" s="65"/>
      <c r="V182" s="60">
        <f t="shared" si="5"/>
        <v>114</v>
      </c>
      <c r="W182" s="44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</row>
    <row r="183" spans="1:115" s="46" customFormat="1" ht="21" customHeight="1" x14ac:dyDescent="0.15">
      <c r="A183" s="47"/>
      <c r="B183" s="48"/>
      <c r="C183" s="62"/>
      <c r="D183" s="51" t="s">
        <v>127</v>
      </c>
      <c r="E183" s="54" t="s">
        <v>60</v>
      </c>
      <c r="F183" s="53">
        <v>2.9990000000000001</v>
      </c>
      <c r="G183" s="52" t="s">
        <v>75</v>
      </c>
      <c r="H183" s="53" t="s">
        <v>61</v>
      </c>
      <c r="I183" s="52" t="s">
        <v>62</v>
      </c>
      <c r="J183" s="53">
        <v>2356</v>
      </c>
      <c r="K183" s="54">
        <v>4521</v>
      </c>
      <c r="L183" s="54">
        <v>2000</v>
      </c>
      <c r="M183" s="54" t="s">
        <v>63</v>
      </c>
      <c r="N183" s="63">
        <v>11.8</v>
      </c>
      <c r="O183" s="64">
        <f t="shared" si="4"/>
        <v>219.17118644067796</v>
      </c>
      <c r="P183" s="57">
        <v>10.35</v>
      </c>
      <c r="Q183" s="58" t="s">
        <v>90</v>
      </c>
      <c r="R183" s="54" t="s">
        <v>65</v>
      </c>
      <c r="S183" s="54" t="s">
        <v>68</v>
      </c>
      <c r="T183" s="54"/>
      <c r="U183" s="65"/>
      <c r="V183" s="60">
        <f t="shared" si="5"/>
        <v>114</v>
      </c>
      <c r="W183" s="44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</row>
    <row r="184" spans="1:115" s="46" customFormat="1" ht="21" customHeight="1" x14ac:dyDescent="0.15">
      <c r="A184" s="47"/>
      <c r="B184" s="48"/>
      <c r="C184" s="62"/>
      <c r="D184" s="51" t="s">
        <v>127</v>
      </c>
      <c r="E184" s="54" t="s">
        <v>60</v>
      </c>
      <c r="F184" s="53">
        <v>2.9990000000000001</v>
      </c>
      <c r="G184" s="52" t="s">
        <v>75</v>
      </c>
      <c r="H184" s="53" t="s">
        <v>61</v>
      </c>
      <c r="I184" s="52" t="s">
        <v>99</v>
      </c>
      <c r="J184" s="53">
        <v>2356</v>
      </c>
      <c r="K184" s="54">
        <v>4521</v>
      </c>
      <c r="L184" s="54">
        <v>2000</v>
      </c>
      <c r="M184" s="54" t="s">
        <v>63</v>
      </c>
      <c r="N184" s="63">
        <v>11.4</v>
      </c>
      <c r="O184" s="64">
        <f t="shared" si="4"/>
        <v>226.8614035087719</v>
      </c>
      <c r="P184" s="57">
        <v>10.35</v>
      </c>
      <c r="Q184" s="58" t="s">
        <v>90</v>
      </c>
      <c r="R184" s="54" t="s">
        <v>65</v>
      </c>
      <c r="S184" s="54" t="s">
        <v>68</v>
      </c>
      <c r="T184" s="54"/>
      <c r="U184" s="65"/>
      <c r="V184" s="60">
        <f t="shared" si="5"/>
        <v>110</v>
      </c>
      <c r="W184" s="44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</row>
    <row r="185" spans="1:115" s="46" customFormat="1" ht="21" customHeight="1" x14ac:dyDescent="0.15">
      <c r="A185" s="47"/>
      <c r="B185" s="48"/>
      <c r="C185" s="62"/>
      <c r="D185" s="51" t="s">
        <v>127</v>
      </c>
      <c r="E185" s="54" t="s">
        <v>60</v>
      </c>
      <c r="F185" s="53">
        <v>2.9990000000000001</v>
      </c>
      <c r="G185" s="52" t="s">
        <v>75</v>
      </c>
      <c r="H185" s="53" t="s">
        <v>61</v>
      </c>
      <c r="I185" s="52" t="s">
        <v>99</v>
      </c>
      <c r="J185" s="53">
        <v>2652</v>
      </c>
      <c r="K185" s="54">
        <v>5812</v>
      </c>
      <c r="L185" s="54">
        <v>2995</v>
      </c>
      <c r="M185" s="54" t="s">
        <v>63</v>
      </c>
      <c r="N185" s="63">
        <v>10.8</v>
      </c>
      <c r="O185" s="64">
        <f t="shared" si="4"/>
        <v>239.46481481481482</v>
      </c>
      <c r="P185" s="57">
        <v>9.51</v>
      </c>
      <c r="Q185" s="58" t="s">
        <v>64</v>
      </c>
      <c r="R185" s="54" t="s">
        <v>65</v>
      </c>
      <c r="S185" s="54" t="s">
        <v>68</v>
      </c>
      <c r="T185" s="54"/>
      <c r="U185" s="65"/>
      <c r="V185" s="60">
        <f t="shared" si="5"/>
        <v>113</v>
      </c>
      <c r="W185" s="44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</row>
    <row r="186" spans="1:115" s="46" customFormat="1" ht="21" customHeight="1" x14ac:dyDescent="0.15">
      <c r="A186" s="47"/>
      <c r="B186" s="48"/>
      <c r="C186" s="62"/>
      <c r="D186" s="51" t="s">
        <v>127</v>
      </c>
      <c r="E186" s="54" t="s">
        <v>60</v>
      </c>
      <c r="F186" s="53">
        <v>2.9990000000000001</v>
      </c>
      <c r="G186" s="52" t="s">
        <v>75</v>
      </c>
      <c r="H186" s="53" t="s">
        <v>61</v>
      </c>
      <c r="I186" s="52" t="s">
        <v>62</v>
      </c>
      <c r="J186" s="53">
        <v>2652</v>
      </c>
      <c r="K186" s="54">
        <v>5812</v>
      </c>
      <c r="L186" s="54">
        <v>2995</v>
      </c>
      <c r="M186" s="54" t="s">
        <v>63</v>
      </c>
      <c r="N186" s="63">
        <v>10.8</v>
      </c>
      <c r="O186" s="64">
        <f t="shared" si="4"/>
        <v>239.46481481481482</v>
      </c>
      <c r="P186" s="57">
        <v>9.51</v>
      </c>
      <c r="Q186" s="58" t="s">
        <v>90</v>
      </c>
      <c r="R186" s="54" t="s">
        <v>65</v>
      </c>
      <c r="S186" s="54" t="s">
        <v>68</v>
      </c>
      <c r="T186" s="54"/>
      <c r="U186" s="65"/>
      <c r="V186" s="60">
        <f t="shared" si="5"/>
        <v>113</v>
      </c>
      <c r="W186" s="44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</row>
    <row r="187" spans="1:115" s="46" customFormat="1" ht="21" customHeight="1" x14ac:dyDescent="0.15">
      <c r="A187" s="47"/>
      <c r="B187" s="48"/>
      <c r="C187" s="62"/>
      <c r="D187" s="51" t="s">
        <v>127</v>
      </c>
      <c r="E187" s="54" t="s">
        <v>60</v>
      </c>
      <c r="F187" s="53">
        <v>2.9990000000000001</v>
      </c>
      <c r="G187" s="52" t="s">
        <v>75</v>
      </c>
      <c r="H187" s="53" t="s">
        <v>61</v>
      </c>
      <c r="I187" s="52" t="s">
        <v>99</v>
      </c>
      <c r="J187" s="53">
        <v>2652</v>
      </c>
      <c r="K187" s="54">
        <v>5812</v>
      </c>
      <c r="L187" s="54">
        <v>2995</v>
      </c>
      <c r="M187" s="54" t="s">
        <v>63</v>
      </c>
      <c r="N187" s="63">
        <v>10.6</v>
      </c>
      <c r="O187" s="64">
        <f t="shared" si="4"/>
        <v>243.98301886792456</v>
      </c>
      <c r="P187" s="57">
        <v>9.51</v>
      </c>
      <c r="Q187" s="58" t="s">
        <v>90</v>
      </c>
      <c r="R187" s="54" t="s">
        <v>65</v>
      </c>
      <c r="S187" s="54" t="s">
        <v>68</v>
      </c>
      <c r="T187" s="54"/>
      <c r="U187" s="65"/>
      <c r="V187" s="60">
        <f t="shared" si="5"/>
        <v>111</v>
      </c>
      <c r="W187" s="44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</row>
    <row r="188" spans="1:115" s="46" customFormat="1" ht="21" customHeight="1" x14ac:dyDescent="0.15">
      <c r="A188" s="47"/>
      <c r="B188" s="48"/>
      <c r="C188" s="62"/>
      <c r="D188" s="51" t="s">
        <v>127</v>
      </c>
      <c r="E188" s="54" t="s">
        <v>60</v>
      </c>
      <c r="F188" s="53">
        <v>2.9990000000000001</v>
      </c>
      <c r="G188" s="52" t="s">
        <v>75</v>
      </c>
      <c r="H188" s="53" t="s">
        <v>61</v>
      </c>
      <c r="I188" s="52" t="s">
        <v>62</v>
      </c>
      <c r="J188" s="53">
        <v>2979</v>
      </c>
      <c r="K188" s="54">
        <v>6893</v>
      </c>
      <c r="L188" s="54">
        <v>3749</v>
      </c>
      <c r="M188" s="54" t="s">
        <v>63</v>
      </c>
      <c r="N188" s="63">
        <v>9.1999999999999993</v>
      </c>
      <c r="O188" s="64">
        <f t="shared" si="4"/>
        <v>281.1108695652174</v>
      </c>
      <c r="P188" s="57">
        <v>8.1199999999999992</v>
      </c>
      <c r="Q188" s="58" t="s">
        <v>64</v>
      </c>
      <c r="R188" s="54" t="s">
        <v>65</v>
      </c>
      <c r="S188" s="54" t="s">
        <v>68</v>
      </c>
      <c r="T188" s="54"/>
      <c r="U188" s="65"/>
      <c r="V188" s="60">
        <f t="shared" si="5"/>
        <v>113</v>
      </c>
      <c r="W188" s="44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</row>
    <row r="189" spans="1:115" s="46" customFormat="1" ht="21" customHeight="1" x14ac:dyDescent="0.15">
      <c r="A189" s="47"/>
      <c r="B189" s="48"/>
      <c r="C189" s="62"/>
      <c r="D189" s="51" t="s">
        <v>127</v>
      </c>
      <c r="E189" s="54" t="s">
        <v>60</v>
      </c>
      <c r="F189" s="53">
        <v>2.9990000000000001</v>
      </c>
      <c r="G189" s="52" t="s">
        <v>75</v>
      </c>
      <c r="H189" s="53" t="s">
        <v>61</v>
      </c>
      <c r="I189" s="52" t="s">
        <v>99</v>
      </c>
      <c r="J189" s="53">
        <v>2979</v>
      </c>
      <c r="K189" s="54">
        <v>6893</v>
      </c>
      <c r="L189" s="54">
        <v>3749</v>
      </c>
      <c r="M189" s="54" t="s">
        <v>63</v>
      </c>
      <c r="N189" s="63">
        <v>9</v>
      </c>
      <c r="O189" s="64">
        <f t="shared" si="4"/>
        <v>287.35777777777776</v>
      </c>
      <c r="P189" s="57">
        <v>8.1199999999999992</v>
      </c>
      <c r="Q189" s="58" t="s">
        <v>64</v>
      </c>
      <c r="R189" s="54" t="s">
        <v>65</v>
      </c>
      <c r="S189" s="54" t="s">
        <v>68</v>
      </c>
      <c r="T189" s="54"/>
      <c r="U189" s="65"/>
      <c r="V189" s="60">
        <f t="shared" si="5"/>
        <v>110</v>
      </c>
      <c r="W189" s="44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</row>
    <row r="190" spans="1:115" s="46" customFormat="1" ht="21" customHeight="1" x14ac:dyDescent="0.15">
      <c r="A190" s="47"/>
      <c r="B190" s="48"/>
      <c r="C190" s="62"/>
      <c r="D190" s="51" t="s">
        <v>127</v>
      </c>
      <c r="E190" s="54" t="s">
        <v>60</v>
      </c>
      <c r="F190" s="53">
        <v>2.9990000000000001</v>
      </c>
      <c r="G190" s="52" t="s">
        <v>75</v>
      </c>
      <c r="H190" s="53" t="s">
        <v>61</v>
      </c>
      <c r="I190" s="52" t="s">
        <v>62</v>
      </c>
      <c r="J190" s="53">
        <v>2979</v>
      </c>
      <c r="K190" s="54">
        <v>6893</v>
      </c>
      <c r="L190" s="54">
        <v>3749</v>
      </c>
      <c r="M190" s="54" t="s">
        <v>63</v>
      </c>
      <c r="N190" s="63">
        <v>9</v>
      </c>
      <c r="O190" s="64">
        <f t="shared" si="4"/>
        <v>287.35777777777776</v>
      </c>
      <c r="P190" s="57">
        <v>8.1199999999999992</v>
      </c>
      <c r="Q190" s="58" t="s">
        <v>90</v>
      </c>
      <c r="R190" s="54" t="s">
        <v>65</v>
      </c>
      <c r="S190" s="54" t="s">
        <v>68</v>
      </c>
      <c r="T190" s="54"/>
      <c r="U190" s="65"/>
      <c r="V190" s="60">
        <f t="shared" si="5"/>
        <v>110</v>
      </c>
      <c r="W190" s="44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</row>
    <row r="191" spans="1:115" s="46" customFormat="1" ht="21" customHeight="1" x14ac:dyDescent="0.15">
      <c r="A191" s="47"/>
      <c r="B191" s="48"/>
      <c r="C191" s="62"/>
      <c r="D191" s="51" t="s">
        <v>128</v>
      </c>
      <c r="E191" s="54" t="s">
        <v>60</v>
      </c>
      <c r="F191" s="53">
        <v>2.9990000000000001</v>
      </c>
      <c r="G191" s="52" t="s">
        <v>75</v>
      </c>
      <c r="H191" s="53" t="s">
        <v>61</v>
      </c>
      <c r="I191" s="52" t="s">
        <v>99</v>
      </c>
      <c r="J191" s="53">
        <v>2356</v>
      </c>
      <c r="K191" s="54">
        <v>4521</v>
      </c>
      <c r="L191" s="54">
        <v>2000</v>
      </c>
      <c r="M191" s="54" t="s">
        <v>63</v>
      </c>
      <c r="N191" s="63">
        <v>11.8</v>
      </c>
      <c r="O191" s="64">
        <f t="shared" si="4"/>
        <v>219.17118644067796</v>
      </c>
      <c r="P191" s="57">
        <v>10.35</v>
      </c>
      <c r="Q191" s="58" t="s">
        <v>64</v>
      </c>
      <c r="R191" s="54" t="s">
        <v>65</v>
      </c>
      <c r="S191" s="54" t="s">
        <v>68</v>
      </c>
      <c r="T191" s="54"/>
      <c r="U191" s="65"/>
      <c r="V191" s="60">
        <f t="shared" si="5"/>
        <v>114</v>
      </c>
      <c r="W191" s="44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</row>
    <row r="192" spans="1:115" s="46" customFormat="1" ht="21" customHeight="1" x14ac:dyDescent="0.15">
      <c r="A192" s="47"/>
      <c r="B192" s="48"/>
      <c r="C192" s="62"/>
      <c r="D192" s="51" t="s">
        <v>128</v>
      </c>
      <c r="E192" s="54" t="s">
        <v>60</v>
      </c>
      <c r="F192" s="53">
        <v>2.9990000000000001</v>
      </c>
      <c r="G192" s="52" t="s">
        <v>75</v>
      </c>
      <c r="H192" s="53" t="s">
        <v>61</v>
      </c>
      <c r="I192" s="52" t="s">
        <v>62</v>
      </c>
      <c r="J192" s="53">
        <v>2356</v>
      </c>
      <c r="K192" s="54">
        <v>4521</v>
      </c>
      <c r="L192" s="54">
        <v>2000</v>
      </c>
      <c r="M192" s="54" t="s">
        <v>63</v>
      </c>
      <c r="N192" s="63">
        <v>11.8</v>
      </c>
      <c r="O192" s="64">
        <f t="shared" si="4"/>
        <v>219.17118644067796</v>
      </c>
      <c r="P192" s="57">
        <v>10.35</v>
      </c>
      <c r="Q192" s="58" t="s">
        <v>90</v>
      </c>
      <c r="R192" s="54" t="s">
        <v>65</v>
      </c>
      <c r="S192" s="54" t="s">
        <v>68</v>
      </c>
      <c r="T192" s="54"/>
      <c r="U192" s="65"/>
      <c r="V192" s="60">
        <f t="shared" si="5"/>
        <v>114</v>
      </c>
      <c r="W192" s="44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</row>
    <row r="193" spans="1:115" s="46" customFormat="1" ht="21" customHeight="1" x14ac:dyDescent="0.15">
      <c r="A193" s="47"/>
      <c r="B193" s="48"/>
      <c r="C193" s="62"/>
      <c r="D193" s="51" t="s">
        <v>128</v>
      </c>
      <c r="E193" s="54" t="s">
        <v>60</v>
      </c>
      <c r="F193" s="53">
        <v>2.9990000000000001</v>
      </c>
      <c r="G193" s="52" t="s">
        <v>75</v>
      </c>
      <c r="H193" s="53" t="s">
        <v>61</v>
      </c>
      <c r="I193" s="52" t="s">
        <v>99</v>
      </c>
      <c r="J193" s="53">
        <v>2356</v>
      </c>
      <c r="K193" s="54">
        <v>4521</v>
      </c>
      <c r="L193" s="54">
        <v>2000</v>
      </c>
      <c r="M193" s="54" t="s">
        <v>63</v>
      </c>
      <c r="N193" s="63">
        <v>11.4</v>
      </c>
      <c r="O193" s="64">
        <f t="shared" si="4"/>
        <v>226.8614035087719</v>
      </c>
      <c r="P193" s="57">
        <v>10.35</v>
      </c>
      <c r="Q193" s="58" t="s">
        <v>90</v>
      </c>
      <c r="R193" s="54" t="s">
        <v>65</v>
      </c>
      <c r="S193" s="54" t="s">
        <v>68</v>
      </c>
      <c r="T193" s="54"/>
      <c r="U193" s="65"/>
      <c r="V193" s="60">
        <f t="shared" si="5"/>
        <v>110</v>
      </c>
      <c r="W193" s="44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</row>
    <row r="194" spans="1:115" s="46" customFormat="1" ht="21" customHeight="1" x14ac:dyDescent="0.15">
      <c r="A194" s="47"/>
      <c r="B194" s="48"/>
      <c r="C194" s="62"/>
      <c r="D194" s="51" t="s">
        <v>128</v>
      </c>
      <c r="E194" s="54" t="s">
        <v>60</v>
      </c>
      <c r="F194" s="53">
        <v>2.9990000000000001</v>
      </c>
      <c r="G194" s="52" t="s">
        <v>75</v>
      </c>
      <c r="H194" s="53" t="s">
        <v>61</v>
      </c>
      <c r="I194" s="52" t="s">
        <v>99</v>
      </c>
      <c r="J194" s="53">
        <v>2652</v>
      </c>
      <c r="K194" s="54">
        <v>5812</v>
      </c>
      <c r="L194" s="54">
        <v>2995</v>
      </c>
      <c r="M194" s="54" t="s">
        <v>63</v>
      </c>
      <c r="N194" s="63">
        <v>10.8</v>
      </c>
      <c r="O194" s="64">
        <f t="shared" si="4"/>
        <v>239.46481481481482</v>
      </c>
      <c r="P194" s="57">
        <v>9.51</v>
      </c>
      <c r="Q194" s="58" t="s">
        <v>64</v>
      </c>
      <c r="R194" s="54" t="s">
        <v>65</v>
      </c>
      <c r="S194" s="54" t="s">
        <v>68</v>
      </c>
      <c r="T194" s="54"/>
      <c r="U194" s="65"/>
      <c r="V194" s="60">
        <f t="shared" si="5"/>
        <v>113</v>
      </c>
      <c r="W194" s="44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</row>
    <row r="195" spans="1:115" s="46" customFormat="1" ht="21" customHeight="1" x14ac:dyDescent="0.15">
      <c r="A195" s="47"/>
      <c r="B195" s="48"/>
      <c r="C195" s="62"/>
      <c r="D195" s="51" t="s">
        <v>128</v>
      </c>
      <c r="E195" s="54" t="s">
        <v>60</v>
      </c>
      <c r="F195" s="53">
        <v>2.9990000000000001</v>
      </c>
      <c r="G195" s="52" t="s">
        <v>75</v>
      </c>
      <c r="H195" s="53" t="s">
        <v>61</v>
      </c>
      <c r="I195" s="52" t="s">
        <v>62</v>
      </c>
      <c r="J195" s="53">
        <v>2652</v>
      </c>
      <c r="K195" s="54">
        <v>5812</v>
      </c>
      <c r="L195" s="54">
        <v>2995</v>
      </c>
      <c r="M195" s="54" t="s">
        <v>63</v>
      </c>
      <c r="N195" s="63">
        <v>10.8</v>
      </c>
      <c r="O195" s="64">
        <f t="shared" si="4"/>
        <v>239.46481481481482</v>
      </c>
      <c r="P195" s="57">
        <v>9.51</v>
      </c>
      <c r="Q195" s="58" t="s">
        <v>90</v>
      </c>
      <c r="R195" s="54" t="s">
        <v>65</v>
      </c>
      <c r="S195" s="54" t="s">
        <v>68</v>
      </c>
      <c r="T195" s="54"/>
      <c r="U195" s="65"/>
      <c r="V195" s="60">
        <f t="shared" si="5"/>
        <v>113</v>
      </c>
      <c r="W195" s="44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</row>
    <row r="196" spans="1:115" s="46" customFormat="1" ht="21" customHeight="1" x14ac:dyDescent="0.15">
      <c r="A196" s="47"/>
      <c r="B196" s="48"/>
      <c r="C196" s="62"/>
      <c r="D196" s="51" t="s">
        <v>128</v>
      </c>
      <c r="E196" s="54" t="s">
        <v>60</v>
      </c>
      <c r="F196" s="53">
        <v>2.9990000000000001</v>
      </c>
      <c r="G196" s="52" t="s">
        <v>75</v>
      </c>
      <c r="H196" s="53" t="s">
        <v>61</v>
      </c>
      <c r="I196" s="52" t="s">
        <v>99</v>
      </c>
      <c r="J196" s="53">
        <v>2652</v>
      </c>
      <c r="K196" s="54">
        <v>5812</v>
      </c>
      <c r="L196" s="54">
        <v>2995</v>
      </c>
      <c r="M196" s="54" t="s">
        <v>63</v>
      </c>
      <c r="N196" s="63">
        <v>10.6</v>
      </c>
      <c r="O196" s="64">
        <f t="shared" si="4"/>
        <v>243.98301886792456</v>
      </c>
      <c r="P196" s="57">
        <v>9.51</v>
      </c>
      <c r="Q196" s="58" t="s">
        <v>90</v>
      </c>
      <c r="R196" s="54" t="s">
        <v>65</v>
      </c>
      <c r="S196" s="54" t="s">
        <v>68</v>
      </c>
      <c r="T196" s="54"/>
      <c r="U196" s="65"/>
      <c r="V196" s="60">
        <f t="shared" si="5"/>
        <v>111</v>
      </c>
      <c r="W196" s="44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</row>
    <row r="197" spans="1:115" s="46" customFormat="1" ht="21" customHeight="1" x14ac:dyDescent="0.15">
      <c r="A197" s="47"/>
      <c r="B197" s="48"/>
      <c r="C197" s="62"/>
      <c r="D197" s="51" t="s">
        <v>128</v>
      </c>
      <c r="E197" s="54" t="s">
        <v>60</v>
      </c>
      <c r="F197" s="53">
        <v>2.9990000000000001</v>
      </c>
      <c r="G197" s="52" t="s">
        <v>75</v>
      </c>
      <c r="H197" s="53" t="s">
        <v>61</v>
      </c>
      <c r="I197" s="52" t="s">
        <v>62</v>
      </c>
      <c r="J197" s="53">
        <v>2979</v>
      </c>
      <c r="K197" s="54">
        <v>6893</v>
      </c>
      <c r="L197" s="54">
        <v>3749</v>
      </c>
      <c r="M197" s="54" t="s">
        <v>63</v>
      </c>
      <c r="N197" s="63">
        <v>9.1999999999999993</v>
      </c>
      <c r="O197" s="64">
        <f t="shared" si="4"/>
        <v>281.1108695652174</v>
      </c>
      <c r="P197" s="57">
        <v>8.1199999999999992</v>
      </c>
      <c r="Q197" s="58" t="s">
        <v>64</v>
      </c>
      <c r="R197" s="54" t="s">
        <v>65</v>
      </c>
      <c r="S197" s="54" t="s">
        <v>68</v>
      </c>
      <c r="T197" s="54"/>
      <c r="U197" s="65"/>
      <c r="V197" s="60">
        <f t="shared" si="5"/>
        <v>113</v>
      </c>
      <c r="W197" s="44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</row>
    <row r="198" spans="1:115" s="46" customFormat="1" ht="21" customHeight="1" x14ac:dyDescent="0.15">
      <c r="A198" s="47"/>
      <c r="B198" s="48"/>
      <c r="C198" s="62"/>
      <c r="D198" s="51" t="s">
        <v>128</v>
      </c>
      <c r="E198" s="54" t="s">
        <v>60</v>
      </c>
      <c r="F198" s="53">
        <v>2.9990000000000001</v>
      </c>
      <c r="G198" s="52" t="s">
        <v>75</v>
      </c>
      <c r="H198" s="53" t="s">
        <v>61</v>
      </c>
      <c r="I198" s="52" t="s">
        <v>99</v>
      </c>
      <c r="J198" s="53">
        <v>2979</v>
      </c>
      <c r="K198" s="54">
        <v>6893</v>
      </c>
      <c r="L198" s="54">
        <v>3749</v>
      </c>
      <c r="M198" s="54" t="s">
        <v>63</v>
      </c>
      <c r="N198" s="63">
        <v>9</v>
      </c>
      <c r="O198" s="64">
        <f t="shared" si="4"/>
        <v>287.35777777777776</v>
      </c>
      <c r="P198" s="57">
        <v>8.1199999999999992</v>
      </c>
      <c r="Q198" s="58" t="s">
        <v>64</v>
      </c>
      <c r="R198" s="54" t="s">
        <v>65</v>
      </c>
      <c r="S198" s="54" t="s">
        <v>68</v>
      </c>
      <c r="T198" s="54"/>
      <c r="U198" s="65"/>
      <c r="V198" s="60">
        <f t="shared" si="5"/>
        <v>110</v>
      </c>
      <c r="W198" s="44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</row>
    <row r="199" spans="1:115" s="46" customFormat="1" ht="21" customHeight="1" x14ac:dyDescent="0.15">
      <c r="A199" s="47"/>
      <c r="B199" s="48"/>
      <c r="C199" s="62"/>
      <c r="D199" s="51" t="s">
        <v>128</v>
      </c>
      <c r="E199" s="54" t="s">
        <v>60</v>
      </c>
      <c r="F199" s="53">
        <v>2.9990000000000001</v>
      </c>
      <c r="G199" s="52" t="s">
        <v>75</v>
      </c>
      <c r="H199" s="53" t="s">
        <v>61</v>
      </c>
      <c r="I199" s="52" t="s">
        <v>62</v>
      </c>
      <c r="J199" s="53">
        <v>2979</v>
      </c>
      <c r="K199" s="54">
        <v>6893</v>
      </c>
      <c r="L199" s="54">
        <v>3749</v>
      </c>
      <c r="M199" s="54" t="s">
        <v>63</v>
      </c>
      <c r="N199" s="63">
        <v>9</v>
      </c>
      <c r="O199" s="64">
        <f t="shared" si="4"/>
        <v>287.35777777777776</v>
      </c>
      <c r="P199" s="57">
        <v>8.1199999999999992</v>
      </c>
      <c r="Q199" s="58" t="s">
        <v>90</v>
      </c>
      <c r="R199" s="54" t="s">
        <v>65</v>
      </c>
      <c r="S199" s="54" t="s">
        <v>68</v>
      </c>
      <c r="T199" s="54"/>
      <c r="U199" s="65"/>
      <c r="V199" s="60">
        <f t="shared" si="5"/>
        <v>110</v>
      </c>
      <c r="W199" s="44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</row>
    <row r="200" spans="1:115" s="46" customFormat="1" ht="21" customHeight="1" x14ac:dyDescent="0.15">
      <c r="A200" s="47"/>
      <c r="B200" s="48"/>
      <c r="C200" s="62"/>
      <c r="D200" s="51" t="s">
        <v>129</v>
      </c>
      <c r="E200" s="54" t="s">
        <v>60</v>
      </c>
      <c r="F200" s="53">
        <v>2.9990000000000001</v>
      </c>
      <c r="G200" s="52">
        <v>375</v>
      </c>
      <c r="H200" s="53">
        <v>110</v>
      </c>
      <c r="I200" s="52" t="s">
        <v>99</v>
      </c>
      <c r="J200" s="53">
        <v>2356</v>
      </c>
      <c r="K200" s="54">
        <v>4521</v>
      </c>
      <c r="L200" s="54">
        <v>2000</v>
      </c>
      <c r="M200" s="54" t="s">
        <v>63</v>
      </c>
      <c r="N200" s="63">
        <v>11.8</v>
      </c>
      <c r="O200" s="64">
        <f t="shared" ref="O200:O263" si="6">IF(N200&gt;0,1/N200*37.7*68.6,"")</f>
        <v>219.17118644067796</v>
      </c>
      <c r="P200" s="57">
        <v>10.35</v>
      </c>
      <c r="Q200" s="58" t="s">
        <v>64</v>
      </c>
      <c r="R200" s="54" t="s">
        <v>65</v>
      </c>
      <c r="S200" s="54" t="s">
        <v>68</v>
      </c>
      <c r="T200" s="54"/>
      <c r="U200" s="65"/>
      <c r="V200" s="60">
        <f t="shared" ref="V200:V263" si="7">IF(N200&lt;&gt;0, IF(N200&gt;=P200,ROUNDDOWN(N200/P200*100,0),""),"")</f>
        <v>114</v>
      </c>
      <c r="W200" s="44"/>
      <c r="X200" s="61"/>
      <c r="Y200" s="44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  <c r="BP200" s="45"/>
      <c r="BQ200" s="45"/>
      <c r="BR200" s="45"/>
      <c r="BS200" s="45"/>
      <c r="BT200" s="45"/>
      <c r="BU200" s="45"/>
      <c r="BV200" s="45"/>
      <c r="BW200" s="45"/>
      <c r="BX200" s="45"/>
      <c r="BY200" s="45"/>
      <c r="BZ200" s="45"/>
      <c r="CA200" s="45"/>
      <c r="CB200" s="45"/>
      <c r="CC200" s="45"/>
      <c r="CD200" s="45"/>
      <c r="CE200" s="45"/>
      <c r="CF200" s="45"/>
      <c r="CG200" s="45"/>
      <c r="CH200" s="45"/>
      <c r="CI200" s="45"/>
      <c r="CJ200" s="45"/>
      <c r="CK200" s="45"/>
      <c r="CL200" s="45"/>
      <c r="CM200" s="45"/>
      <c r="CN200" s="45"/>
      <c r="CO200" s="45"/>
      <c r="CP200" s="45"/>
      <c r="CQ200" s="45"/>
      <c r="CR200" s="45"/>
      <c r="CS200" s="45"/>
      <c r="CT200" s="45"/>
      <c r="CU200" s="45"/>
      <c r="CV200" s="45"/>
      <c r="CW200" s="45"/>
      <c r="CX200" s="45"/>
      <c r="CY200" s="45"/>
      <c r="CZ200" s="45"/>
      <c r="DA200" s="45"/>
      <c r="DB200" s="45"/>
      <c r="DC200" s="45"/>
      <c r="DD200" s="45"/>
      <c r="DE200" s="45"/>
      <c r="DF200" s="45"/>
      <c r="DG200" s="45"/>
      <c r="DH200" s="45"/>
      <c r="DI200" s="45"/>
      <c r="DJ200" s="45"/>
      <c r="DK200" s="45"/>
    </row>
    <row r="201" spans="1:115" s="46" customFormat="1" ht="21" customHeight="1" x14ac:dyDescent="0.15">
      <c r="A201" s="47"/>
      <c r="B201" s="48"/>
      <c r="C201" s="62"/>
      <c r="D201" s="51" t="s">
        <v>129</v>
      </c>
      <c r="E201" s="54" t="s">
        <v>60</v>
      </c>
      <c r="F201" s="53">
        <v>2.9990000000000001</v>
      </c>
      <c r="G201" s="52">
        <v>375</v>
      </c>
      <c r="H201" s="53">
        <v>110</v>
      </c>
      <c r="I201" s="52" t="s">
        <v>99</v>
      </c>
      <c r="J201" s="53">
        <v>2356</v>
      </c>
      <c r="K201" s="54">
        <v>4521</v>
      </c>
      <c r="L201" s="54">
        <v>2000</v>
      </c>
      <c r="M201" s="54" t="s">
        <v>63</v>
      </c>
      <c r="N201" s="63">
        <v>11.4</v>
      </c>
      <c r="O201" s="64">
        <f t="shared" si="6"/>
        <v>226.8614035087719</v>
      </c>
      <c r="P201" s="57">
        <v>10.35</v>
      </c>
      <c r="Q201" s="58" t="s">
        <v>90</v>
      </c>
      <c r="R201" s="54" t="s">
        <v>65</v>
      </c>
      <c r="S201" s="54" t="s">
        <v>68</v>
      </c>
      <c r="T201" s="54"/>
      <c r="U201" s="65"/>
      <c r="V201" s="60">
        <f t="shared" si="7"/>
        <v>110</v>
      </c>
      <c r="W201" s="44"/>
      <c r="X201" s="61"/>
      <c r="Y201" s="44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  <c r="BP201" s="45"/>
      <c r="BQ201" s="45"/>
      <c r="BR201" s="45"/>
      <c r="BS201" s="45"/>
      <c r="BT201" s="45"/>
      <c r="BU201" s="45"/>
      <c r="BV201" s="45"/>
      <c r="BW201" s="45"/>
      <c r="BX201" s="45"/>
      <c r="BY201" s="45"/>
      <c r="BZ201" s="45"/>
      <c r="CA201" s="45"/>
      <c r="CB201" s="45"/>
      <c r="CC201" s="45"/>
      <c r="CD201" s="45"/>
      <c r="CE201" s="45"/>
      <c r="CF201" s="45"/>
      <c r="CG201" s="45"/>
      <c r="CH201" s="45"/>
      <c r="CI201" s="45"/>
      <c r="CJ201" s="45"/>
      <c r="CK201" s="45"/>
      <c r="CL201" s="45"/>
      <c r="CM201" s="45"/>
      <c r="CN201" s="45"/>
      <c r="CO201" s="45"/>
      <c r="CP201" s="45"/>
      <c r="CQ201" s="45"/>
      <c r="CR201" s="45"/>
      <c r="CS201" s="45"/>
      <c r="CT201" s="45"/>
      <c r="CU201" s="45"/>
      <c r="CV201" s="45"/>
      <c r="CW201" s="45"/>
      <c r="CX201" s="45"/>
      <c r="CY201" s="45"/>
      <c r="CZ201" s="45"/>
      <c r="DA201" s="45"/>
      <c r="DB201" s="45"/>
      <c r="DC201" s="45"/>
      <c r="DD201" s="45"/>
      <c r="DE201" s="45"/>
      <c r="DF201" s="45"/>
      <c r="DG201" s="45"/>
      <c r="DH201" s="45"/>
      <c r="DI201" s="45"/>
      <c r="DJ201" s="45"/>
      <c r="DK201" s="45"/>
    </row>
    <row r="202" spans="1:115" s="46" customFormat="1" ht="21" customHeight="1" x14ac:dyDescent="0.15">
      <c r="A202" s="47"/>
      <c r="B202" s="48"/>
      <c r="C202" s="62"/>
      <c r="D202" s="51" t="s">
        <v>129</v>
      </c>
      <c r="E202" s="54" t="s">
        <v>60</v>
      </c>
      <c r="F202" s="53">
        <v>2.9990000000000001</v>
      </c>
      <c r="G202" s="52">
        <v>375</v>
      </c>
      <c r="H202" s="53">
        <v>110</v>
      </c>
      <c r="I202" s="52" t="s">
        <v>99</v>
      </c>
      <c r="J202" s="53">
        <v>2652</v>
      </c>
      <c r="K202" s="54">
        <v>5812</v>
      </c>
      <c r="L202" s="54">
        <v>2995</v>
      </c>
      <c r="M202" s="54" t="s">
        <v>63</v>
      </c>
      <c r="N202" s="63">
        <v>10.8</v>
      </c>
      <c r="O202" s="64">
        <f t="shared" si="6"/>
        <v>239.46481481481482</v>
      </c>
      <c r="P202" s="57">
        <v>9.51</v>
      </c>
      <c r="Q202" s="58" t="s">
        <v>64</v>
      </c>
      <c r="R202" s="54" t="s">
        <v>65</v>
      </c>
      <c r="S202" s="54" t="s">
        <v>68</v>
      </c>
      <c r="T202" s="54"/>
      <c r="U202" s="65"/>
      <c r="V202" s="60">
        <f t="shared" si="7"/>
        <v>113</v>
      </c>
      <c r="W202" s="44"/>
      <c r="X202" s="61"/>
      <c r="Y202" s="44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  <c r="BP202" s="45"/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  <c r="CC202" s="45"/>
      <c r="CD202" s="45"/>
      <c r="CE202" s="45"/>
      <c r="CF202" s="45"/>
      <c r="CG202" s="45"/>
      <c r="CH202" s="45"/>
      <c r="CI202" s="45"/>
      <c r="CJ202" s="45"/>
      <c r="CK202" s="45"/>
      <c r="CL202" s="45"/>
      <c r="CM202" s="45"/>
      <c r="CN202" s="45"/>
      <c r="CO202" s="45"/>
      <c r="CP202" s="45"/>
      <c r="CQ202" s="45"/>
      <c r="CR202" s="45"/>
      <c r="CS202" s="45"/>
      <c r="CT202" s="45"/>
      <c r="CU202" s="45"/>
      <c r="CV202" s="45"/>
      <c r="CW202" s="45"/>
      <c r="CX202" s="45"/>
      <c r="CY202" s="45"/>
      <c r="CZ202" s="45"/>
      <c r="DA202" s="45"/>
      <c r="DB202" s="45"/>
      <c r="DC202" s="45"/>
      <c r="DD202" s="45"/>
      <c r="DE202" s="45"/>
      <c r="DF202" s="45"/>
      <c r="DG202" s="45"/>
      <c r="DH202" s="45"/>
      <c r="DI202" s="45"/>
      <c r="DJ202" s="45"/>
      <c r="DK202" s="45"/>
    </row>
    <row r="203" spans="1:115" s="46" customFormat="1" ht="21" customHeight="1" x14ac:dyDescent="0.15">
      <c r="A203" s="47"/>
      <c r="B203" s="48"/>
      <c r="C203" s="62"/>
      <c r="D203" s="51" t="s">
        <v>129</v>
      </c>
      <c r="E203" s="54" t="s">
        <v>60</v>
      </c>
      <c r="F203" s="53">
        <v>2.9990000000000001</v>
      </c>
      <c r="G203" s="52">
        <v>375</v>
      </c>
      <c r="H203" s="53">
        <v>110</v>
      </c>
      <c r="I203" s="52" t="s">
        <v>99</v>
      </c>
      <c r="J203" s="53">
        <v>2652</v>
      </c>
      <c r="K203" s="54">
        <v>5812</v>
      </c>
      <c r="L203" s="54">
        <v>2995</v>
      </c>
      <c r="M203" s="54" t="s">
        <v>63</v>
      </c>
      <c r="N203" s="63">
        <v>10.6</v>
      </c>
      <c r="O203" s="64">
        <f t="shared" si="6"/>
        <v>243.98301886792456</v>
      </c>
      <c r="P203" s="57">
        <v>9.51</v>
      </c>
      <c r="Q203" s="58" t="s">
        <v>90</v>
      </c>
      <c r="R203" s="54" t="s">
        <v>65</v>
      </c>
      <c r="S203" s="54" t="s">
        <v>68</v>
      </c>
      <c r="T203" s="54"/>
      <c r="U203" s="65"/>
      <c r="V203" s="60">
        <f t="shared" si="7"/>
        <v>111</v>
      </c>
      <c r="W203" s="44"/>
      <c r="X203" s="61"/>
      <c r="Y203" s="44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  <c r="BP203" s="45"/>
      <c r="BQ203" s="45"/>
      <c r="BR203" s="45"/>
      <c r="BS203" s="45"/>
      <c r="BT203" s="45"/>
      <c r="BU203" s="45"/>
      <c r="BV203" s="45"/>
      <c r="BW203" s="45"/>
      <c r="BX203" s="45"/>
      <c r="BY203" s="45"/>
      <c r="BZ203" s="45"/>
      <c r="CA203" s="45"/>
      <c r="CB203" s="45"/>
      <c r="CC203" s="45"/>
      <c r="CD203" s="45"/>
      <c r="CE203" s="45"/>
      <c r="CF203" s="45"/>
      <c r="CG203" s="45"/>
      <c r="CH203" s="45"/>
      <c r="CI203" s="45"/>
      <c r="CJ203" s="45"/>
      <c r="CK203" s="45"/>
      <c r="CL203" s="45"/>
      <c r="CM203" s="45"/>
      <c r="CN203" s="45"/>
      <c r="CO203" s="45"/>
      <c r="CP203" s="45"/>
      <c r="CQ203" s="45"/>
      <c r="CR203" s="45"/>
      <c r="CS203" s="45"/>
      <c r="CT203" s="45"/>
      <c r="CU203" s="45"/>
      <c r="CV203" s="45"/>
      <c r="CW203" s="45"/>
      <c r="CX203" s="45"/>
      <c r="CY203" s="45"/>
      <c r="CZ203" s="45"/>
      <c r="DA203" s="45"/>
      <c r="DB203" s="45"/>
      <c r="DC203" s="45"/>
      <c r="DD203" s="45"/>
      <c r="DE203" s="45"/>
      <c r="DF203" s="45"/>
      <c r="DG203" s="45"/>
      <c r="DH203" s="45"/>
      <c r="DI203" s="45"/>
      <c r="DJ203" s="45"/>
      <c r="DK203" s="45"/>
    </row>
    <row r="204" spans="1:115" s="46" customFormat="1" ht="21" customHeight="1" x14ac:dyDescent="0.15">
      <c r="A204" s="47"/>
      <c r="B204" s="48"/>
      <c r="C204" s="62"/>
      <c r="D204" s="51" t="s">
        <v>129</v>
      </c>
      <c r="E204" s="54" t="s">
        <v>60</v>
      </c>
      <c r="F204" s="53">
        <v>2.9990000000000001</v>
      </c>
      <c r="G204" s="52">
        <v>375</v>
      </c>
      <c r="H204" s="53">
        <v>110</v>
      </c>
      <c r="I204" s="52" t="s">
        <v>99</v>
      </c>
      <c r="J204" s="53">
        <v>2979</v>
      </c>
      <c r="K204" s="54">
        <v>6893</v>
      </c>
      <c r="L204" s="54">
        <v>3749</v>
      </c>
      <c r="M204" s="54" t="s">
        <v>63</v>
      </c>
      <c r="N204" s="63">
        <v>9.1</v>
      </c>
      <c r="O204" s="64">
        <f t="shared" si="6"/>
        <v>284.2</v>
      </c>
      <c r="P204" s="57">
        <v>8.1199999999999992</v>
      </c>
      <c r="Q204" s="58" t="s">
        <v>64</v>
      </c>
      <c r="R204" s="54" t="s">
        <v>65</v>
      </c>
      <c r="S204" s="54" t="s">
        <v>68</v>
      </c>
      <c r="T204" s="54"/>
      <c r="U204" s="65"/>
      <c r="V204" s="60">
        <f t="shared" si="7"/>
        <v>112</v>
      </c>
      <c r="W204" s="44"/>
      <c r="X204" s="61"/>
      <c r="Y204" s="44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  <c r="BP204" s="45"/>
      <c r="BQ204" s="45"/>
      <c r="BR204" s="45"/>
      <c r="BS204" s="45"/>
      <c r="BT204" s="45"/>
      <c r="BU204" s="45"/>
      <c r="BV204" s="45"/>
      <c r="BW204" s="45"/>
      <c r="BX204" s="45"/>
      <c r="BY204" s="45"/>
      <c r="BZ204" s="45"/>
      <c r="CA204" s="45"/>
      <c r="CB204" s="45"/>
      <c r="CC204" s="45"/>
      <c r="CD204" s="45"/>
      <c r="CE204" s="45"/>
      <c r="CF204" s="45"/>
      <c r="CG204" s="45"/>
      <c r="CH204" s="45"/>
      <c r="CI204" s="45"/>
      <c r="CJ204" s="45"/>
      <c r="CK204" s="45"/>
      <c r="CL204" s="45"/>
      <c r="CM204" s="45"/>
      <c r="CN204" s="45"/>
      <c r="CO204" s="45"/>
      <c r="CP204" s="45"/>
      <c r="CQ204" s="45"/>
      <c r="CR204" s="45"/>
      <c r="CS204" s="45"/>
      <c r="CT204" s="45"/>
      <c r="CU204" s="45"/>
      <c r="CV204" s="45"/>
      <c r="CW204" s="45"/>
      <c r="CX204" s="45"/>
      <c r="CY204" s="45"/>
      <c r="CZ204" s="45"/>
      <c r="DA204" s="45"/>
      <c r="DB204" s="45"/>
      <c r="DC204" s="45"/>
      <c r="DD204" s="45"/>
      <c r="DE204" s="45"/>
      <c r="DF204" s="45"/>
      <c r="DG204" s="45"/>
      <c r="DH204" s="45"/>
      <c r="DI204" s="45"/>
      <c r="DJ204" s="45"/>
      <c r="DK204" s="45"/>
    </row>
    <row r="205" spans="1:115" s="46" customFormat="1" ht="21" customHeight="1" x14ac:dyDescent="0.15">
      <c r="A205" s="47"/>
      <c r="B205" s="48"/>
      <c r="C205" s="62"/>
      <c r="D205" s="51" t="s">
        <v>130</v>
      </c>
      <c r="E205" s="54" t="s">
        <v>60</v>
      </c>
      <c r="F205" s="53">
        <v>2.9990000000000001</v>
      </c>
      <c r="G205" s="52">
        <v>375</v>
      </c>
      <c r="H205" s="53">
        <v>110</v>
      </c>
      <c r="I205" s="52" t="s">
        <v>99</v>
      </c>
      <c r="J205" s="53">
        <v>2356</v>
      </c>
      <c r="K205" s="54">
        <v>4521</v>
      </c>
      <c r="L205" s="54">
        <v>2000</v>
      </c>
      <c r="M205" s="54" t="s">
        <v>63</v>
      </c>
      <c r="N205" s="63">
        <v>11.8</v>
      </c>
      <c r="O205" s="64">
        <f t="shared" si="6"/>
        <v>219.17118644067796</v>
      </c>
      <c r="P205" s="57">
        <v>10.35</v>
      </c>
      <c r="Q205" s="58" t="s">
        <v>64</v>
      </c>
      <c r="R205" s="54" t="s">
        <v>65</v>
      </c>
      <c r="S205" s="54" t="s">
        <v>68</v>
      </c>
      <c r="T205" s="54"/>
      <c r="U205" s="65"/>
      <c r="V205" s="60">
        <f t="shared" si="7"/>
        <v>114</v>
      </c>
      <c r="W205" s="44"/>
      <c r="X205" s="61"/>
      <c r="Y205" s="44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  <c r="BP205" s="45"/>
      <c r="BQ205" s="45"/>
      <c r="BR205" s="45"/>
      <c r="BS205" s="45"/>
      <c r="BT205" s="45"/>
      <c r="BU205" s="45"/>
      <c r="BV205" s="45"/>
      <c r="BW205" s="45"/>
      <c r="BX205" s="45"/>
      <c r="BY205" s="45"/>
      <c r="BZ205" s="45"/>
      <c r="CA205" s="45"/>
      <c r="CB205" s="45"/>
      <c r="CC205" s="45"/>
      <c r="CD205" s="45"/>
      <c r="CE205" s="45"/>
      <c r="CF205" s="45"/>
      <c r="CG205" s="45"/>
      <c r="CH205" s="45"/>
      <c r="CI205" s="45"/>
      <c r="CJ205" s="45"/>
      <c r="CK205" s="45"/>
      <c r="CL205" s="45"/>
      <c r="CM205" s="45"/>
      <c r="CN205" s="45"/>
      <c r="CO205" s="45"/>
      <c r="CP205" s="45"/>
      <c r="CQ205" s="45"/>
      <c r="CR205" s="45"/>
      <c r="CS205" s="45"/>
      <c r="CT205" s="45"/>
      <c r="CU205" s="45"/>
      <c r="CV205" s="45"/>
      <c r="CW205" s="45"/>
      <c r="CX205" s="45"/>
      <c r="CY205" s="45"/>
      <c r="CZ205" s="45"/>
      <c r="DA205" s="45"/>
      <c r="DB205" s="45"/>
      <c r="DC205" s="45"/>
      <c r="DD205" s="45"/>
      <c r="DE205" s="45"/>
      <c r="DF205" s="45"/>
      <c r="DG205" s="45"/>
      <c r="DH205" s="45"/>
      <c r="DI205" s="45"/>
      <c r="DJ205" s="45"/>
      <c r="DK205" s="45"/>
    </row>
    <row r="206" spans="1:115" s="46" customFormat="1" ht="21" customHeight="1" x14ac:dyDescent="0.15">
      <c r="A206" s="47"/>
      <c r="B206" s="48"/>
      <c r="C206" s="62"/>
      <c r="D206" s="51" t="s">
        <v>130</v>
      </c>
      <c r="E206" s="54" t="s">
        <v>60</v>
      </c>
      <c r="F206" s="53">
        <v>2.9990000000000001</v>
      </c>
      <c r="G206" s="52">
        <v>375</v>
      </c>
      <c r="H206" s="53">
        <v>110</v>
      </c>
      <c r="I206" s="52" t="s">
        <v>99</v>
      </c>
      <c r="J206" s="53">
        <v>2356</v>
      </c>
      <c r="K206" s="54">
        <v>4521</v>
      </c>
      <c r="L206" s="54">
        <v>2000</v>
      </c>
      <c r="M206" s="54" t="s">
        <v>63</v>
      </c>
      <c r="N206" s="63">
        <v>11.4</v>
      </c>
      <c r="O206" s="64">
        <f t="shared" si="6"/>
        <v>226.8614035087719</v>
      </c>
      <c r="P206" s="57">
        <v>10.35</v>
      </c>
      <c r="Q206" s="58" t="s">
        <v>90</v>
      </c>
      <c r="R206" s="54" t="s">
        <v>65</v>
      </c>
      <c r="S206" s="54" t="s">
        <v>68</v>
      </c>
      <c r="T206" s="54"/>
      <c r="U206" s="65"/>
      <c r="V206" s="60">
        <f t="shared" si="7"/>
        <v>110</v>
      </c>
      <c r="W206" s="44"/>
      <c r="X206" s="61"/>
      <c r="Y206" s="44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  <c r="BP206" s="45"/>
      <c r="BQ206" s="45"/>
      <c r="BR206" s="45"/>
      <c r="BS206" s="45"/>
      <c r="BT206" s="45"/>
      <c r="BU206" s="45"/>
      <c r="BV206" s="45"/>
      <c r="BW206" s="45"/>
      <c r="BX206" s="45"/>
      <c r="BY206" s="45"/>
      <c r="BZ206" s="45"/>
      <c r="CA206" s="45"/>
      <c r="CB206" s="45"/>
      <c r="CC206" s="45"/>
      <c r="CD206" s="45"/>
      <c r="CE206" s="45"/>
      <c r="CF206" s="45"/>
      <c r="CG206" s="45"/>
      <c r="CH206" s="45"/>
      <c r="CI206" s="45"/>
      <c r="CJ206" s="45"/>
      <c r="CK206" s="45"/>
      <c r="CL206" s="45"/>
      <c r="CM206" s="45"/>
      <c r="CN206" s="45"/>
      <c r="CO206" s="45"/>
      <c r="CP206" s="45"/>
      <c r="CQ206" s="45"/>
      <c r="CR206" s="45"/>
      <c r="CS206" s="45"/>
      <c r="CT206" s="45"/>
      <c r="CU206" s="45"/>
      <c r="CV206" s="45"/>
      <c r="CW206" s="45"/>
      <c r="CX206" s="45"/>
      <c r="CY206" s="45"/>
      <c r="CZ206" s="45"/>
      <c r="DA206" s="45"/>
      <c r="DB206" s="45"/>
      <c r="DC206" s="45"/>
      <c r="DD206" s="45"/>
      <c r="DE206" s="45"/>
      <c r="DF206" s="45"/>
      <c r="DG206" s="45"/>
      <c r="DH206" s="45"/>
      <c r="DI206" s="45"/>
      <c r="DJ206" s="45"/>
      <c r="DK206" s="45"/>
    </row>
    <row r="207" spans="1:115" s="46" customFormat="1" ht="21" customHeight="1" x14ac:dyDescent="0.15">
      <c r="A207" s="47"/>
      <c r="B207" s="48"/>
      <c r="C207" s="62"/>
      <c r="D207" s="51" t="s">
        <v>130</v>
      </c>
      <c r="E207" s="54" t="s">
        <v>60</v>
      </c>
      <c r="F207" s="53">
        <v>2.9990000000000001</v>
      </c>
      <c r="G207" s="52">
        <v>375</v>
      </c>
      <c r="H207" s="53">
        <v>110</v>
      </c>
      <c r="I207" s="52" t="s">
        <v>99</v>
      </c>
      <c r="J207" s="53">
        <v>2652</v>
      </c>
      <c r="K207" s="54">
        <v>5812</v>
      </c>
      <c r="L207" s="54">
        <v>2995</v>
      </c>
      <c r="M207" s="54" t="s">
        <v>63</v>
      </c>
      <c r="N207" s="63">
        <v>10.8</v>
      </c>
      <c r="O207" s="64">
        <f t="shared" si="6"/>
        <v>239.46481481481482</v>
      </c>
      <c r="P207" s="57">
        <v>9.51</v>
      </c>
      <c r="Q207" s="58" t="s">
        <v>64</v>
      </c>
      <c r="R207" s="54" t="s">
        <v>65</v>
      </c>
      <c r="S207" s="54" t="s">
        <v>68</v>
      </c>
      <c r="T207" s="54"/>
      <c r="U207" s="65"/>
      <c r="V207" s="60">
        <f t="shared" si="7"/>
        <v>113</v>
      </c>
      <c r="W207" s="44"/>
      <c r="X207" s="61"/>
      <c r="Y207" s="44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  <c r="BP207" s="45"/>
      <c r="BQ207" s="45"/>
      <c r="BR207" s="45"/>
      <c r="BS207" s="45"/>
      <c r="BT207" s="45"/>
      <c r="BU207" s="45"/>
      <c r="BV207" s="45"/>
      <c r="BW207" s="45"/>
      <c r="BX207" s="45"/>
      <c r="BY207" s="45"/>
      <c r="BZ207" s="45"/>
      <c r="CA207" s="45"/>
      <c r="CB207" s="45"/>
      <c r="CC207" s="45"/>
      <c r="CD207" s="45"/>
      <c r="CE207" s="45"/>
      <c r="CF207" s="45"/>
      <c r="CG207" s="45"/>
      <c r="CH207" s="45"/>
      <c r="CI207" s="45"/>
      <c r="CJ207" s="45"/>
      <c r="CK207" s="45"/>
      <c r="CL207" s="45"/>
      <c r="CM207" s="45"/>
      <c r="CN207" s="45"/>
      <c r="CO207" s="45"/>
      <c r="CP207" s="45"/>
      <c r="CQ207" s="45"/>
      <c r="CR207" s="45"/>
      <c r="CS207" s="45"/>
      <c r="CT207" s="45"/>
      <c r="CU207" s="45"/>
      <c r="CV207" s="45"/>
      <c r="CW207" s="45"/>
      <c r="CX207" s="45"/>
      <c r="CY207" s="45"/>
      <c r="CZ207" s="45"/>
      <c r="DA207" s="45"/>
      <c r="DB207" s="45"/>
      <c r="DC207" s="45"/>
      <c r="DD207" s="45"/>
      <c r="DE207" s="45"/>
      <c r="DF207" s="45"/>
      <c r="DG207" s="45"/>
      <c r="DH207" s="45"/>
      <c r="DI207" s="45"/>
      <c r="DJ207" s="45"/>
      <c r="DK207" s="45"/>
    </row>
    <row r="208" spans="1:115" s="46" customFormat="1" ht="21" customHeight="1" x14ac:dyDescent="0.15">
      <c r="A208" s="47"/>
      <c r="B208" s="48"/>
      <c r="C208" s="62"/>
      <c r="D208" s="51" t="s">
        <v>130</v>
      </c>
      <c r="E208" s="54" t="s">
        <v>60</v>
      </c>
      <c r="F208" s="53">
        <v>2.9990000000000001</v>
      </c>
      <c r="G208" s="52">
        <v>375</v>
      </c>
      <c r="H208" s="53">
        <v>110</v>
      </c>
      <c r="I208" s="52" t="s">
        <v>99</v>
      </c>
      <c r="J208" s="53">
        <v>2652</v>
      </c>
      <c r="K208" s="54">
        <v>5812</v>
      </c>
      <c r="L208" s="54">
        <v>2995</v>
      </c>
      <c r="M208" s="54" t="s">
        <v>63</v>
      </c>
      <c r="N208" s="63">
        <v>10.6</v>
      </c>
      <c r="O208" s="64">
        <f t="shared" si="6"/>
        <v>243.98301886792456</v>
      </c>
      <c r="P208" s="57">
        <v>9.51</v>
      </c>
      <c r="Q208" s="58" t="s">
        <v>90</v>
      </c>
      <c r="R208" s="54" t="s">
        <v>65</v>
      </c>
      <c r="S208" s="54" t="s">
        <v>68</v>
      </c>
      <c r="T208" s="54"/>
      <c r="U208" s="65"/>
      <c r="V208" s="60">
        <f t="shared" si="7"/>
        <v>111</v>
      </c>
      <c r="W208" s="44"/>
      <c r="X208" s="61"/>
      <c r="Y208" s="44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  <c r="BP208" s="45"/>
      <c r="BQ208" s="45"/>
      <c r="BR208" s="45"/>
      <c r="BS208" s="45"/>
      <c r="BT208" s="45"/>
      <c r="BU208" s="45"/>
      <c r="BV208" s="45"/>
      <c r="BW208" s="45"/>
      <c r="BX208" s="45"/>
      <c r="BY208" s="45"/>
      <c r="BZ208" s="45"/>
      <c r="CA208" s="45"/>
      <c r="CB208" s="45"/>
      <c r="CC208" s="45"/>
      <c r="CD208" s="45"/>
      <c r="CE208" s="45"/>
      <c r="CF208" s="45"/>
      <c r="CG208" s="45"/>
      <c r="CH208" s="45"/>
      <c r="CI208" s="45"/>
      <c r="CJ208" s="45"/>
      <c r="CK208" s="45"/>
      <c r="CL208" s="45"/>
      <c r="CM208" s="45"/>
      <c r="CN208" s="45"/>
      <c r="CO208" s="45"/>
      <c r="CP208" s="45"/>
      <c r="CQ208" s="45"/>
      <c r="CR208" s="45"/>
      <c r="CS208" s="45"/>
      <c r="CT208" s="45"/>
      <c r="CU208" s="45"/>
      <c r="CV208" s="45"/>
      <c r="CW208" s="45"/>
      <c r="CX208" s="45"/>
      <c r="CY208" s="45"/>
      <c r="CZ208" s="45"/>
      <c r="DA208" s="45"/>
      <c r="DB208" s="45"/>
      <c r="DC208" s="45"/>
      <c r="DD208" s="45"/>
      <c r="DE208" s="45"/>
      <c r="DF208" s="45"/>
      <c r="DG208" s="45"/>
      <c r="DH208" s="45"/>
      <c r="DI208" s="45"/>
      <c r="DJ208" s="45"/>
      <c r="DK208" s="45"/>
    </row>
    <row r="209" spans="1:115" s="46" customFormat="1" ht="21" customHeight="1" x14ac:dyDescent="0.15">
      <c r="A209" s="47"/>
      <c r="B209" s="48"/>
      <c r="C209" s="62"/>
      <c r="D209" s="51" t="s">
        <v>130</v>
      </c>
      <c r="E209" s="54" t="s">
        <v>60</v>
      </c>
      <c r="F209" s="53">
        <v>2.9990000000000001</v>
      </c>
      <c r="G209" s="52">
        <v>375</v>
      </c>
      <c r="H209" s="53">
        <v>110</v>
      </c>
      <c r="I209" s="52" t="s">
        <v>99</v>
      </c>
      <c r="J209" s="53">
        <v>2979</v>
      </c>
      <c r="K209" s="54">
        <v>6893</v>
      </c>
      <c r="L209" s="54">
        <v>3749</v>
      </c>
      <c r="M209" s="54" t="s">
        <v>63</v>
      </c>
      <c r="N209" s="63">
        <v>9.1</v>
      </c>
      <c r="O209" s="64">
        <f t="shared" si="6"/>
        <v>284.2</v>
      </c>
      <c r="P209" s="57">
        <v>8.1199999999999992</v>
      </c>
      <c r="Q209" s="58" t="s">
        <v>64</v>
      </c>
      <c r="R209" s="54" t="s">
        <v>65</v>
      </c>
      <c r="S209" s="54" t="s">
        <v>68</v>
      </c>
      <c r="T209" s="54"/>
      <c r="U209" s="65"/>
      <c r="V209" s="60">
        <f t="shared" si="7"/>
        <v>112</v>
      </c>
      <c r="W209" s="44"/>
      <c r="X209" s="61"/>
      <c r="Y209" s="44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  <c r="BP209" s="45"/>
      <c r="BQ209" s="45"/>
      <c r="BR209" s="45"/>
      <c r="BS209" s="45"/>
      <c r="BT209" s="45"/>
      <c r="BU209" s="45"/>
      <c r="BV209" s="45"/>
      <c r="BW209" s="45"/>
      <c r="BX209" s="45"/>
      <c r="BY209" s="45"/>
      <c r="BZ209" s="45"/>
      <c r="CA209" s="45"/>
      <c r="CB209" s="45"/>
      <c r="CC209" s="45"/>
      <c r="CD209" s="45"/>
      <c r="CE209" s="45"/>
      <c r="CF209" s="45"/>
      <c r="CG209" s="45"/>
      <c r="CH209" s="45"/>
      <c r="CI209" s="45"/>
      <c r="CJ209" s="45"/>
      <c r="CK209" s="45"/>
      <c r="CL209" s="45"/>
      <c r="CM209" s="45"/>
      <c r="CN209" s="45"/>
      <c r="CO209" s="45"/>
      <c r="CP209" s="45"/>
      <c r="CQ209" s="45"/>
      <c r="CR209" s="45"/>
      <c r="CS209" s="45"/>
      <c r="CT209" s="45"/>
      <c r="CU209" s="45"/>
      <c r="CV209" s="45"/>
      <c r="CW209" s="45"/>
      <c r="CX209" s="45"/>
      <c r="CY209" s="45"/>
      <c r="CZ209" s="45"/>
      <c r="DA209" s="45"/>
      <c r="DB209" s="45"/>
      <c r="DC209" s="45"/>
      <c r="DD209" s="45"/>
      <c r="DE209" s="45"/>
      <c r="DF209" s="45"/>
      <c r="DG209" s="45"/>
      <c r="DH209" s="45"/>
      <c r="DI209" s="45"/>
      <c r="DJ209" s="45"/>
      <c r="DK209" s="45"/>
    </row>
    <row r="210" spans="1:115" s="46" customFormat="1" ht="21" customHeight="1" x14ac:dyDescent="0.15">
      <c r="A210" s="47"/>
      <c r="B210" s="48"/>
      <c r="C210" s="62"/>
      <c r="D210" s="51" t="s">
        <v>131</v>
      </c>
      <c r="E210" s="54" t="s">
        <v>60</v>
      </c>
      <c r="F210" s="53">
        <v>2.9990000000000001</v>
      </c>
      <c r="G210" s="52" t="s">
        <v>75</v>
      </c>
      <c r="H210" s="53" t="s">
        <v>61</v>
      </c>
      <c r="I210" s="52" t="s">
        <v>97</v>
      </c>
      <c r="J210" s="53">
        <v>2356</v>
      </c>
      <c r="K210" s="54">
        <v>4521</v>
      </c>
      <c r="L210" s="54">
        <v>2000</v>
      </c>
      <c r="M210" s="54" t="s">
        <v>63</v>
      </c>
      <c r="N210" s="63">
        <v>11.8</v>
      </c>
      <c r="O210" s="64">
        <f t="shared" si="6"/>
        <v>219.17118644067796</v>
      </c>
      <c r="P210" s="57">
        <v>10.35</v>
      </c>
      <c r="Q210" s="58" t="s">
        <v>64</v>
      </c>
      <c r="R210" s="54" t="s">
        <v>65</v>
      </c>
      <c r="S210" s="54" t="s">
        <v>68</v>
      </c>
      <c r="T210" s="54"/>
      <c r="U210" s="65"/>
      <c r="V210" s="60">
        <f t="shared" si="7"/>
        <v>114</v>
      </c>
      <c r="W210" s="44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</row>
    <row r="211" spans="1:115" s="46" customFormat="1" ht="21" customHeight="1" x14ac:dyDescent="0.15">
      <c r="A211" s="47"/>
      <c r="B211" s="48"/>
      <c r="C211" s="62"/>
      <c r="D211" s="51" t="s">
        <v>131</v>
      </c>
      <c r="E211" s="54" t="s">
        <v>60</v>
      </c>
      <c r="F211" s="53">
        <v>2.9990000000000001</v>
      </c>
      <c r="G211" s="52" t="s">
        <v>75</v>
      </c>
      <c r="H211" s="53" t="s">
        <v>61</v>
      </c>
      <c r="I211" s="52" t="s">
        <v>62</v>
      </c>
      <c r="J211" s="53">
        <v>2356</v>
      </c>
      <c r="K211" s="54">
        <v>4521</v>
      </c>
      <c r="L211" s="54">
        <v>2000</v>
      </c>
      <c r="M211" s="54" t="s">
        <v>63</v>
      </c>
      <c r="N211" s="63">
        <v>11.8</v>
      </c>
      <c r="O211" s="64">
        <f t="shared" si="6"/>
        <v>219.17118644067796</v>
      </c>
      <c r="P211" s="57">
        <v>10.35</v>
      </c>
      <c r="Q211" s="58" t="s">
        <v>90</v>
      </c>
      <c r="R211" s="54" t="s">
        <v>65</v>
      </c>
      <c r="S211" s="54" t="s">
        <v>68</v>
      </c>
      <c r="T211" s="54"/>
      <c r="U211" s="65"/>
      <c r="V211" s="60">
        <f t="shared" si="7"/>
        <v>114</v>
      </c>
      <c r="W211" s="44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</row>
    <row r="212" spans="1:115" s="46" customFormat="1" ht="21" customHeight="1" x14ac:dyDescent="0.15">
      <c r="A212" s="47"/>
      <c r="B212" s="48"/>
      <c r="C212" s="62"/>
      <c r="D212" s="51" t="s">
        <v>131</v>
      </c>
      <c r="E212" s="54" t="s">
        <v>60</v>
      </c>
      <c r="F212" s="53">
        <v>2.9990000000000001</v>
      </c>
      <c r="G212" s="52" t="s">
        <v>75</v>
      </c>
      <c r="H212" s="53" t="s">
        <v>61</v>
      </c>
      <c r="I212" s="52" t="s">
        <v>97</v>
      </c>
      <c r="J212" s="53">
        <v>2356</v>
      </c>
      <c r="K212" s="54">
        <v>4521</v>
      </c>
      <c r="L212" s="54">
        <v>2000</v>
      </c>
      <c r="M212" s="54" t="s">
        <v>63</v>
      </c>
      <c r="N212" s="63">
        <v>11.4</v>
      </c>
      <c r="O212" s="64">
        <f t="shared" si="6"/>
        <v>226.8614035087719</v>
      </c>
      <c r="P212" s="57">
        <v>10.35</v>
      </c>
      <c r="Q212" s="58" t="s">
        <v>90</v>
      </c>
      <c r="R212" s="54" t="s">
        <v>65</v>
      </c>
      <c r="S212" s="54" t="s">
        <v>68</v>
      </c>
      <c r="T212" s="54"/>
      <c r="U212" s="65"/>
      <c r="V212" s="60">
        <f t="shared" si="7"/>
        <v>110</v>
      </c>
      <c r="W212" s="44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</row>
    <row r="213" spans="1:115" s="46" customFormat="1" ht="21" customHeight="1" x14ac:dyDescent="0.15">
      <c r="A213" s="47"/>
      <c r="B213" s="48"/>
      <c r="C213" s="62"/>
      <c r="D213" s="51" t="s">
        <v>132</v>
      </c>
      <c r="E213" s="54" t="s">
        <v>60</v>
      </c>
      <c r="F213" s="53">
        <v>2.9990000000000001</v>
      </c>
      <c r="G213" s="52" t="s">
        <v>75</v>
      </c>
      <c r="H213" s="53" t="s">
        <v>61</v>
      </c>
      <c r="I213" s="52" t="s">
        <v>97</v>
      </c>
      <c r="J213" s="53">
        <v>2356</v>
      </c>
      <c r="K213" s="54">
        <v>4521</v>
      </c>
      <c r="L213" s="54">
        <v>2000</v>
      </c>
      <c r="M213" s="54" t="s">
        <v>63</v>
      </c>
      <c r="N213" s="63">
        <v>11.8</v>
      </c>
      <c r="O213" s="64">
        <f t="shared" si="6"/>
        <v>219.17118644067796</v>
      </c>
      <c r="P213" s="57">
        <v>10.35</v>
      </c>
      <c r="Q213" s="58" t="s">
        <v>64</v>
      </c>
      <c r="R213" s="54" t="s">
        <v>65</v>
      </c>
      <c r="S213" s="54" t="s">
        <v>68</v>
      </c>
      <c r="T213" s="54"/>
      <c r="U213" s="65"/>
      <c r="V213" s="60">
        <f t="shared" si="7"/>
        <v>114</v>
      </c>
      <c r="W213" s="44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</row>
    <row r="214" spans="1:115" s="46" customFormat="1" ht="21" customHeight="1" x14ac:dyDescent="0.15">
      <c r="A214" s="47"/>
      <c r="B214" s="48"/>
      <c r="C214" s="62"/>
      <c r="D214" s="51" t="s">
        <v>132</v>
      </c>
      <c r="E214" s="54" t="s">
        <v>60</v>
      </c>
      <c r="F214" s="53">
        <v>2.9990000000000001</v>
      </c>
      <c r="G214" s="52" t="s">
        <v>75</v>
      </c>
      <c r="H214" s="53" t="s">
        <v>61</v>
      </c>
      <c r="I214" s="52" t="s">
        <v>62</v>
      </c>
      <c r="J214" s="53">
        <v>2356</v>
      </c>
      <c r="K214" s="54">
        <v>4521</v>
      </c>
      <c r="L214" s="54">
        <v>2000</v>
      </c>
      <c r="M214" s="54" t="s">
        <v>63</v>
      </c>
      <c r="N214" s="63">
        <v>11.8</v>
      </c>
      <c r="O214" s="64">
        <f t="shared" si="6"/>
        <v>219.17118644067796</v>
      </c>
      <c r="P214" s="57">
        <v>10.35</v>
      </c>
      <c r="Q214" s="58" t="s">
        <v>90</v>
      </c>
      <c r="R214" s="54" t="s">
        <v>65</v>
      </c>
      <c r="S214" s="54" t="s">
        <v>68</v>
      </c>
      <c r="T214" s="54"/>
      <c r="U214" s="65"/>
      <c r="V214" s="60">
        <f t="shared" si="7"/>
        <v>114</v>
      </c>
      <c r="W214" s="44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</row>
    <row r="215" spans="1:115" s="46" customFormat="1" ht="21" customHeight="1" x14ac:dyDescent="0.15">
      <c r="A215" s="47"/>
      <c r="B215" s="48"/>
      <c r="C215" s="62"/>
      <c r="D215" s="51" t="s">
        <v>132</v>
      </c>
      <c r="E215" s="54" t="s">
        <v>60</v>
      </c>
      <c r="F215" s="53">
        <v>2.9990000000000001</v>
      </c>
      <c r="G215" s="52" t="s">
        <v>75</v>
      </c>
      <c r="H215" s="53" t="s">
        <v>61</v>
      </c>
      <c r="I215" s="52" t="s">
        <v>97</v>
      </c>
      <c r="J215" s="53">
        <v>2356</v>
      </c>
      <c r="K215" s="54">
        <v>4521</v>
      </c>
      <c r="L215" s="54">
        <v>2000</v>
      </c>
      <c r="M215" s="54" t="s">
        <v>63</v>
      </c>
      <c r="N215" s="63">
        <v>11.4</v>
      </c>
      <c r="O215" s="64">
        <f t="shared" si="6"/>
        <v>226.8614035087719</v>
      </c>
      <c r="P215" s="57">
        <v>10.35</v>
      </c>
      <c r="Q215" s="58" t="s">
        <v>90</v>
      </c>
      <c r="R215" s="54" t="s">
        <v>65</v>
      </c>
      <c r="S215" s="54" t="s">
        <v>68</v>
      </c>
      <c r="T215" s="54"/>
      <c r="U215" s="65"/>
      <c r="V215" s="60">
        <f t="shared" si="7"/>
        <v>110</v>
      </c>
      <c r="W215" s="44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</row>
    <row r="216" spans="1:115" s="46" customFormat="1" ht="21" customHeight="1" x14ac:dyDescent="0.15">
      <c r="A216" s="47"/>
      <c r="B216" s="48"/>
      <c r="C216" s="62"/>
      <c r="D216" s="51" t="s">
        <v>133</v>
      </c>
      <c r="E216" s="54" t="s">
        <v>60</v>
      </c>
      <c r="F216" s="53">
        <v>2.9990000000000001</v>
      </c>
      <c r="G216" s="52">
        <v>375</v>
      </c>
      <c r="H216" s="53">
        <v>110</v>
      </c>
      <c r="I216" s="52" t="s">
        <v>97</v>
      </c>
      <c r="J216" s="53">
        <v>2356</v>
      </c>
      <c r="K216" s="54">
        <v>4521</v>
      </c>
      <c r="L216" s="54">
        <v>2000</v>
      </c>
      <c r="M216" s="54" t="s">
        <v>63</v>
      </c>
      <c r="N216" s="63">
        <v>11.8</v>
      </c>
      <c r="O216" s="64">
        <f t="shared" si="6"/>
        <v>219.17118644067796</v>
      </c>
      <c r="P216" s="57">
        <v>10.35</v>
      </c>
      <c r="Q216" s="58" t="s">
        <v>64</v>
      </c>
      <c r="R216" s="54" t="s">
        <v>65</v>
      </c>
      <c r="S216" s="54" t="s">
        <v>68</v>
      </c>
      <c r="T216" s="54"/>
      <c r="U216" s="65"/>
      <c r="V216" s="60">
        <f t="shared" si="7"/>
        <v>114</v>
      </c>
      <c r="W216" s="44"/>
      <c r="X216" s="61"/>
      <c r="Y216" s="44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  <c r="BP216" s="45"/>
      <c r="BQ216" s="45"/>
      <c r="BR216" s="45"/>
      <c r="BS216" s="45"/>
      <c r="BT216" s="45"/>
      <c r="BU216" s="45"/>
      <c r="BV216" s="45"/>
      <c r="BW216" s="45"/>
      <c r="BX216" s="45"/>
      <c r="BY216" s="45"/>
      <c r="BZ216" s="45"/>
      <c r="CA216" s="45"/>
      <c r="CB216" s="45"/>
      <c r="CC216" s="45"/>
      <c r="CD216" s="45"/>
      <c r="CE216" s="45"/>
      <c r="CF216" s="45"/>
      <c r="CG216" s="45"/>
      <c r="CH216" s="45"/>
      <c r="CI216" s="45"/>
      <c r="CJ216" s="45"/>
      <c r="CK216" s="45"/>
      <c r="CL216" s="45"/>
      <c r="CM216" s="45"/>
      <c r="CN216" s="45"/>
      <c r="CO216" s="45"/>
      <c r="CP216" s="45"/>
      <c r="CQ216" s="45"/>
      <c r="CR216" s="45"/>
      <c r="CS216" s="45"/>
      <c r="CT216" s="45"/>
      <c r="CU216" s="45"/>
      <c r="CV216" s="45"/>
      <c r="CW216" s="45"/>
      <c r="CX216" s="45"/>
      <c r="CY216" s="45"/>
      <c r="CZ216" s="45"/>
      <c r="DA216" s="45"/>
      <c r="DB216" s="45"/>
      <c r="DC216" s="45"/>
      <c r="DD216" s="45"/>
      <c r="DE216" s="45"/>
      <c r="DF216" s="45"/>
      <c r="DG216" s="45"/>
      <c r="DH216" s="45"/>
      <c r="DI216" s="45"/>
      <c r="DJ216" s="45"/>
      <c r="DK216" s="45"/>
    </row>
    <row r="217" spans="1:115" s="46" customFormat="1" ht="21" customHeight="1" x14ac:dyDescent="0.15">
      <c r="A217" s="47"/>
      <c r="B217" s="48"/>
      <c r="C217" s="62"/>
      <c r="D217" s="51" t="s">
        <v>133</v>
      </c>
      <c r="E217" s="54" t="s">
        <v>60</v>
      </c>
      <c r="F217" s="53">
        <v>2.9990000000000001</v>
      </c>
      <c r="G217" s="52">
        <v>375</v>
      </c>
      <c r="H217" s="53">
        <v>110</v>
      </c>
      <c r="I217" s="52" t="s">
        <v>99</v>
      </c>
      <c r="J217" s="53">
        <v>2356</v>
      </c>
      <c r="K217" s="54">
        <v>4521</v>
      </c>
      <c r="L217" s="54">
        <v>2000</v>
      </c>
      <c r="M217" s="54" t="s">
        <v>63</v>
      </c>
      <c r="N217" s="63">
        <v>11.8</v>
      </c>
      <c r="O217" s="64">
        <f t="shared" si="6"/>
        <v>219.17118644067796</v>
      </c>
      <c r="P217" s="57">
        <v>10.35</v>
      </c>
      <c r="Q217" s="58" t="s">
        <v>64</v>
      </c>
      <c r="R217" s="54" t="s">
        <v>65</v>
      </c>
      <c r="S217" s="54" t="s">
        <v>68</v>
      </c>
      <c r="T217" s="54"/>
      <c r="U217" s="65"/>
      <c r="V217" s="60">
        <f t="shared" si="7"/>
        <v>114</v>
      </c>
      <c r="W217" s="44"/>
      <c r="X217" s="61"/>
      <c r="Y217" s="44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  <c r="BP217" s="45"/>
      <c r="BQ217" s="45"/>
      <c r="BR217" s="45"/>
      <c r="BS217" s="45"/>
      <c r="BT217" s="45"/>
      <c r="BU217" s="45"/>
      <c r="BV217" s="45"/>
      <c r="BW217" s="45"/>
      <c r="BX217" s="45"/>
      <c r="BY217" s="45"/>
      <c r="BZ217" s="45"/>
      <c r="CA217" s="45"/>
      <c r="CB217" s="45"/>
      <c r="CC217" s="45"/>
      <c r="CD217" s="45"/>
      <c r="CE217" s="45"/>
      <c r="CF217" s="45"/>
      <c r="CG217" s="45"/>
      <c r="CH217" s="45"/>
      <c r="CI217" s="45"/>
      <c r="CJ217" s="45"/>
      <c r="CK217" s="45"/>
      <c r="CL217" s="45"/>
      <c r="CM217" s="45"/>
      <c r="CN217" s="45"/>
      <c r="CO217" s="45"/>
      <c r="CP217" s="45"/>
      <c r="CQ217" s="45"/>
      <c r="CR217" s="45"/>
      <c r="CS217" s="45"/>
      <c r="CT217" s="45"/>
      <c r="CU217" s="45"/>
      <c r="CV217" s="45"/>
      <c r="CW217" s="45"/>
      <c r="CX217" s="45"/>
      <c r="CY217" s="45"/>
      <c r="CZ217" s="45"/>
      <c r="DA217" s="45"/>
      <c r="DB217" s="45"/>
      <c r="DC217" s="45"/>
      <c r="DD217" s="45"/>
      <c r="DE217" s="45"/>
      <c r="DF217" s="45"/>
      <c r="DG217" s="45"/>
      <c r="DH217" s="45"/>
      <c r="DI217" s="45"/>
      <c r="DJ217" s="45"/>
      <c r="DK217" s="45"/>
    </row>
    <row r="218" spans="1:115" s="46" customFormat="1" ht="21" customHeight="1" x14ac:dyDescent="0.15">
      <c r="A218" s="47"/>
      <c r="B218" s="48"/>
      <c r="C218" s="62"/>
      <c r="D218" s="51" t="s">
        <v>133</v>
      </c>
      <c r="E218" s="54" t="s">
        <v>60</v>
      </c>
      <c r="F218" s="53">
        <v>2.9990000000000001</v>
      </c>
      <c r="G218" s="52">
        <v>375</v>
      </c>
      <c r="H218" s="53">
        <v>110</v>
      </c>
      <c r="I218" s="52" t="s">
        <v>97</v>
      </c>
      <c r="J218" s="53">
        <v>2356</v>
      </c>
      <c r="K218" s="54">
        <v>4521</v>
      </c>
      <c r="L218" s="54">
        <v>2000</v>
      </c>
      <c r="M218" s="54" t="s">
        <v>63</v>
      </c>
      <c r="N218" s="63">
        <v>11.4</v>
      </c>
      <c r="O218" s="64">
        <f t="shared" si="6"/>
        <v>226.8614035087719</v>
      </c>
      <c r="P218" s="57">
        <v>10.35</v>
      </c>
      <c r="Q218" s="58" t="s">
        <v>90</v>
      </c>
      <c r="R218" s="54" t="s">
        <v>65</v>
      </c>
      <c r="S218" s="54" t="s">
        <v>68</v>
      </c>
      <c r="T218" s="54"/>
      <c r="U218" s="65"/>
      <c r="V218" s="60">
        <f t="shared" si="7"/>
        <v>110</v>
      </c>
      <c r="W218" s="44"/>
      <c r="X218" s="61"/>
      <c r="Y218" s="44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  <c r="BP218" s="45"/>
      <c r="BQ218" s="45"/>
      <c r="BR218" s="45"/>
      <c r="BS218" s="45"/>
      <c r="BT218" s="45"/>
      <c r="BU218" s="45"/>
      <c r="BV218" s="45"/>
      <c r="BW218" s="45"/>
      <c r="BX218" s="45"/>
      <c r="BY218" s="45"/>
      <c r="BZ218" s="45"/>
      <c r="CA218" s="45"/>
      <c r="CB218" s="45"/>
      <c r="CC218" s="45"/>
      <c r="CD218" s="45"/>
      <c r="CE218" s="45"/>
      <c r="CF218" s="45"/>
      <c r="CG218" s="45"/>
      <c r="CH218" s="45"/>
      <c r="CI218" s="45"/>
      <c r="CJ218" s="45"/>
      <c r="CK218" s="45"/>
      <c r="CL218" s="45"/>
      <c r="CM218" s="45"/>
      <c r="CN218" s="45"/>
      <c r="CO218" s="45"/>
      <c r="CP218" s="45"/>
      <c r="CQ218" s="45"/>
      <c r="CR218" s="45"/>
      <c r="CS218" s="45"/>
      <c r="CT218" s="45"/>
      <c r="CU218" s="45"/>
      <c r="CV218" s="45"/>
      <c r="CW218" s="45"/>
      <c r="CX218" s="45"/>
      <c r="CY218" s="45"/>
      <c r="CZ218" s="45"/>
      <c r="DA218" s="45"/>
      <c r="DB218" s="45"/>
      <c r="DC218" s="45"/>
      <c r="DD218" s="45"/>
      <c r="DE218" s="45"/>
      <c r="DF218" s="45"/>
      <c r="DG218" s="45"/>
      <c r="DH218" s="45"/>
      <c r="DI218" s="45"/>
      <c r="DJ218" s="45"/>
      <c r="DK218" s="45"/>
    </row>
    <row r="219" spans="1:115" s="46" customFormat="1" ht="21" customHeight="1" x14ac:dyDescent="0.15">
      <c r="A219" s="47"/>
      <c r="B219" s="48"/>
      <c r="C219" s="62"/>
      <c r="D219" s="51" t="s">
        <v>133</v>
      </c>
      <c r="E219" s="54" t="s">
        <v>60</v>
      </c>
      <c r="F219" s="53">
        <v>2.9990000000000001</v>
      </c>
      <c r="G219" s="52">
        <v>375</v>
      </c>
      <c r="H219" s="53">
        <v>110</v>
      </c>
      <c r="I219" s="52" t="s">
        <v>99</v>
      </c>
      <c r="J219" s="53">
        <v>2356</v>
      </c>
      <c r="K219" s="54">
        <v>4521</v>
      </c>
      <c r="L219" s="54">
        <v>2000</v>
      </c>
      <c r="M219" s="54" t="s">
        <v>63</v>
      </c>
      <c r="N219" s="63">
        <v>11.4</v>
      </c>
      <c r="O219" s="64">
        <f t="shared" si="6"/>
        <v>226.8614035087719</v>
      </c>
      <c r="P219" s="57">
        <v>10.35</v>
      </c>
      <c r="Q219" s="58" t="s">
        <v>90</v>
      </c>
      <c r="R219" s="54" t="s">
        <v>65</v>
      </c>
      <c r="S219" s="54" t="s">
        <v>68</v>
      </c>
      <c r="T219" s="54"/>
      <c r="U219" s="65"/>
      <c r="V219" s="60">
        <f t="shared" si="7"/>
        <v>110</v>
      </c>
      <c r="W219" s="44"/>
      <c r="X219" s="61"/>
      <c r="Y219" s="44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  <c r="BP219" s="45"/>
      <c r="BQ219" s="45"/>
      <c r="BR219" s="45"/>
      <c r="BS219" s="45"/>
      <c r="BT219" s="45"/>
      <c r="BU219" s="45"/>
      <c r="BV219" s="45"/>
      <c r="BW219" s="45"/>
      <c r="BX219" s="45"/>
      <c r="BY219" s="45"/>
      <c r="BZ219" s="45"/>
      <c r="CA219" s="45"/>
      <c r="CB219" s="45"/>
      <c r="CC219" s="45"/>
      <c r="CD219" s="45"/>
      <c r="CE219" s="45"/>
      <c r="CF219" s="45"/>
      <c r="CG219" s="45"/>
      <c r="CH219" s="45"/>
      <c r="CI219" s="45"/>
      <c r="CJ219" s="45"/>
      <c r="CK219" s="45"/>
      <c r="CL219" s="45"/>
      <c r="CM219" s="45"/>
      <c r="CN219" s="45"/>
      <c r="CO219" s="45"/>
      <c r="CP219" s="45"/>
      <c r="CQ219" s="45"/>
      <c r="CR219" s="45"/>
      <c r="CS219" s="45"/>
      <c r="CT219" s="45"/>
      <c r="CU219" s="45"/>
      <c r="CV219" s="45"/>
      <c r="CW219" s="45"/>
      <c r="CX219" s="45"/>
      <c r="CY219" s="45"/>
      <c r="CZ219" s="45"/>
      <c r="DA219" s="45"/>
      <c r="DB219" s="45"/>
      <c r="DC219" s="45"/>
      <c r="DD219" s="45"/>
      <c r="DE219" s="45"/>
      <c r="DF219" s="45"/>
      <c r="DG219" s="45"/>
      <c r="DH219" s="45"/>
      <c r="DI219" s="45"/>
      <c r="DJ219" s="45"/>
      <c r="DK219" s="45"/>
    </row>
    <row r="220" spans="1:115" s="46" customFormat="1" ht="21" customHeight="1" x14ac:dyDescent="0.15">
      <c r="A220" s="47"/>
      <c r="B220" s="48"/>
      <c r="C220" s="62"/>
      <c r="D220" s="51" t="s">
        <v>134</v>
      </c>
      <c r="E220" s="54" t="s">
        <v>60</v>
      </c>
      <c r="F220" s="53">
        <v>2.9990000000000001</v>
      </c>
      <c r="G220" s="52">
        <v>375</v>
      </c>
      <c r="H220" s="53">
        <v>110</v>
      </c>
      <c r="I220" s="52" t="s">
        <v>97</v>
      </c>
      <c r="J220" s="53">
        <v>2356</v>
      </c>
      <c r="K220" s="54">
        <v>4521</v>
      </c>
      <c r="L220" s="54">
        <v>2000</v>
      </c>
      <c r="M220" s="54" t="s">
        <v>63</v>
      </c>
      <c r="N220" s="63">
        <v>11.8</v>
      </c>
      <c r="O220" s="64">
        <f t="shared" si="6"/>
        <v>219.17118644067796</v>
      </c>
      <c r="P220" s="57">
        <v>10.35</v>
      </c>
      <c r="Q220" s="58" t="s">
        <v>64</v>
      </c>
      <c r="R220" s="54" t="s">
        <v>65</v>
      </c>
      <c r="S220" s="54" t="s">
        <v>68</v>
      </c>
      <c r="T220" s="54"/>
      <c r="U220" s="65"/>
      <c r="V220" s="60">
        <f t="shared" si="7"/>
        <v>114</v>
      </c>
      <c r="W220" s="44"/>
      <c r="X220" s="61"/>
      <c r="Y220" s="44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  <c r="BP220" s="45"/>
      <c r="BQ220" s="45"/>
      <c r="BR220" s="45"/>
      <c r="BS220" s="45"/>
      <c r="BT220" s="45"/>
      <c r="BU220" s="45"/>
      <c r="BV220" s="45"/>
      <c r="BW220" s="45"/>
      <c r="BX220" s="45"/>
      <c r="BY220" s="45"/>
      <c r="BZ220" s="45"/>
      <c r="CA220" s="45"/>
      <c r="CB220" s="45"/>
      <c r="CC220" s="45"/>
      <c r="CD220" s="45"/>
      <c r="CE220" s="45"/>
      <c r="CF220" s="45"/>
      <c r="CG220" s="45"/>
      <c r="CH220" s="45"/>
      <c r="CI220" s="45"/>
      <c r="CJ220" s="45"/>
      <c r="CK220" s="45"/>
      <c r="CL220" s="45"/>
      <c r="CM220" s="45"/>
      <c r="CN220" s="45"/>
      <c r="CO220" s="45"/>
      <c r="CP220" s="45"/>
      <c r="CQ220" s="45"/>
      <c r="CR220" s="45"/>
      <c r="CS220" s="45"/>
      <c r="CT220" s="45"/>
      <c r="CU220" s="45"/>
      <c r="CV220" s="45"/>
      <c r="CW220" s="45"/>
      <c r="CX220" s="45"/>
      <c r="CY220" s="45"/>
      <c r="CZ220" s="45"/>
      <c r="DA220" s="45"/>
      <c r="DB220" s="45"/>
      <c r="DC220" s="45"/>
      <c r="DD220" s="45"/>
      <c r="DE220" s="45"/>
      <c r="DF220" s="45"/>
      <c r="DG220" s="45"/>
      <c r="DH220" s="45"/>
      <c r="DI220" s="45"/>
      <c r="DJ220" s="45"/>
      <c r="DK220" s="45"/>
    </row>
    <row r="221" spans="1:115" s="46" customFormat="1" ht="21" customHeight="1" x14ac:dyDescent="0.15">
      <c r="A221" s="47"/>
      <c r="B221" s="48"/>
      <c r="C221" s="62"/>
      <c r="D221" s="51" t="s">
        <v>134</v>
      </c>
      <c r="E221" s="54" t="s">
        <v>60</v>
      </c>
      <c r="F221" s="53">
        <v>2.9990000000000001</v>
      </c>
      <c r="G221" s="52">
        <v>375</v>
      </c>
      <c r="H221" s="53">
        <v>110</v>
      </c>
      <c r="I221" s="52" t="s">
        <v>99</v>
      </c>
      <c r="J221" s="53">
        <v>2356</v>
      </c>
      <c r="K221" s="54">
        <v>4521</v>
      </c>
      <c r="L221" s="54">
        <v>2000</v>
      </c>
      <c r="M221" s="54" t="s">
        <v>63</v>
      </c>
      <c r="N221" s="63">
        <v>11.8</v>
      </c>
      <c r="O221" s="64">
        <f t="shared" si="6"/>
        <v>219.17118644067796</v>
      </c>
      <c r="P221" s="57">
        <v>10.35</v>
      </c>
      <c r="Q221" s="58" t="s">
        <v>64</v>
      </c>
      <c r="R221" s="54" t="s">
        <v>65</v>
      </c>
      <c r="S221" s="54" t="s">
        <v>68</v>
      </c>
      <c r="T221" s="54"/>
      <c r="U221" s="65"/>
      <c r="V221" s="60">
        <f t="shared" si="7"/>
        <v>114</v>
      </c>
      <c r="W221" s="44"/>
      <c r="X221" s="61"/>
      <c r="Y221" s="44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  <c r="BP221" s="45"/>
      <c r="BQ221" s="45"/>
      <c r="BR221" s="45"/>
      <c r="BS221" s="45"/>
      <c r="BT221" s="45"/>
      <c r="BU221" s="45"/>
      <c r="BV221" s="45"/>
      <c r="BW221" s="45"/>
      <c r="BX221" s="45"/>
      <c r="BY221" s="45"/>
      <c r="BZ221" s="45"/>
      <c r="CA221" s="45"/>
      <c r="CB221" s="45"/>
      <c r="CC221" s="45"/>
      <c r="CD221" s="45"/>
      <c r="CE221" s="45"/>
      <c r="CF221" s="45"/>
      <c r="CG221" s="45"/>
      <c r="CH221" s="45"/>
      <c r="CI221" s="45"/>
      <c r="CJ221" s="45"/>
      <c r="CK221" s="45"/>
      <c r="CL221" s="45"/>
      <c r="CM221" s="45"/>
      <c r="CN221" s="45"/>
      <c r="CO221" s="45"/>
      <c r="CP221" s="45"/>
      <c r="CQ221" s="45"/>
      <c r="CR221" s="45"/>
      <c r="CS221" s="45"/>
      <c r="CT221" s="45"/>
      <c r="CU221" s="45"/>
      <c r="CV221" s="45"/>
      <c r="CW221" s="45"/>
      <c r="CX221" s="45"/>
      <c r="CY221" s="45"/>
      <c r="CZ221" s="45"/>
      <c r="DA221" s="45"/>
      <c r="DB221" s="45"/>
      <c r="DC221" s="45"/>
      <c r="DD221" s="45"/>
      <c r="DE221" s="45"/>
      <c r="DF221" s="45"/>
      <c r="DG221" s="45"/>
      <c r="DH221" s="45"/>
      <c r="DI221" s="45"/>
      <c r="DJ221" s="45"/>
      <c r="DK221" s="45"/>
    </row>
    <row r="222" spans="1:115" s="46" customFormat="1" ht="21" customHeight="1" x14ac:dyDescent="0.15">
      <c r="A222" s="47"/>
      <c r="B222" s="48"/>
      <c r="C222" s="62"/>
      <c r="D222" s="51" t="s">
        <v>134</v>
      </c>
      <c r="E222" s="54" t="s">
        <v>60</v>
      </c>
      <c r="F222" s="53">
        <v>2.9990000000000001</v>
      </c>
      <c r="G222" s="52">
        <v>375</v>
      </c>
      <c r="H222" s="53">
        <v>110</v>
      </c>
      <c r="I222" s="52" t="s">
        <v>97</v>
      </c>
      <c r="J222" s="53">
        <v>2356</v>
      </c>
      <c r="K222" s="54">
        <v>4521</v>
      </c>
      <c r="L222" s="54">
        <v>2000</v>
      </c>
      <c r="M222" s="54" t="s">
        <v>63</v>
      </c>
      <c r="N222" s="63">
        <v>11.4</v>
      </c>
      <c r="O222" s="64">
        <f t="shared" si="6"/>
        <v>226.8614035087719</v>
      </c>
      <c r="P222" s="57">
        <v>10.35</v>
      </c>
      <c r="Q222" s="58" t="s">
        <v>90</v>
      </c>
      <c r="R222" s="54" t="s">
        <v>65</v>
      </c>
      <c r="S222" s="54" t="s">
        <v>68</v>
      </c>
      <c r="T222" s="54"/>
      <c r="U222" s="65"/>
      <c r="V222" s="60">
        <f t="shared" si="7"/>
        <v>110</v>
      </c>
      <c r="W222" s="44"/>
      <c r="X222" s="61"/>
      <c r="Y222" s="44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  <c r="BP222" s="45"/>
      <c r="BQ222" s="45"/>
      <c r="BR222" s="45"/>
      <c r="BS222" s="45"/>
      <c r="BT222" s="45"/>
      <c r="BU222" s="45"/>
      <c r="BV222" s="45"/>
      <c r="BW222" s="45"/>
      <c r="BX222" s="45"/>
      <c r="BY222" s="45"/>
      <c r="BZ222" s="45"/>
      <c r="CA222" s="45"/>
      <c r="CB222" s="45"/>
      <c r="CC222" s="45"/>
      <c r="CD222" s="45"/>
      <c r="CE222" s="45"/>
      <c r="CF222" s="45"/>
      <c r="CG222" s="45"/>
      <c r="CH222" s="45"/>
      <c r="CI222" s="45"/>
      <c r="CJ222" s="45"/>
      <c r="CK222" s="45"/>
      <c r="CL222" s="45"/>
      <c r="CM222" s="45"/>
      <c r="CN222" s="45"/>
      <c r="CO222" s="45"/>
      <c r="CP222" s="45"/>
      <c r="CQ222" s="45"/>
      <c r="CR222" s="45"/>
      <c r="CS222" s="45"/>
      <c r="CT222" s="45"/>
      <c r="CU222" s="45"/>
      <c r="CV222" s="45"/>
      <c r="CW222" s="45"/>
      <c r="CX222" s="45"/>
      <c r="CY222" s="45"/>
      <c r="CZ222" s="45"/>
      <c r="DA222" s="45"/>
      <c r="DB222" s="45"/>
      <c r="DC222" s="45"/>
      <c r="DD222" s="45"/>
      <c r="DE222" s="45"/>
      <c r="DF222" s="45"/>
      <c r="DG222" s="45"/>
      <c r="DH222" s="45"/>
      <c r="DI222" s="45"/>
      <c r="DJ222" s="45"/>
      <c r="DK222" s="45"/>
    </row>
    <row r="223" spans="1:115" s="46" customFormat="1" ht="21" customHeight="1" x14ac:dyDescent="0.15">
      <c r="A223" s="47"/>
      <c r="B223" s="48"/>
      <c r="C223" s="62"/>
      <c r="D223" s="51" t="s">
        <v>134</v>
      </c>
      <c r="E223" s="54" t="s">
        <v>60</v>
      </c>
      <c r="F223" s="53">
        <v>2.9990000000000001</v>
      </c>
      <c r="G223" s="52">
        <v>375</v>
      </c>
      <c r="H223" s="53">
        <v>110</v>
      </c>
      <c r="I223" s="52" t="s">
        <v>99</v>
      </c>
      <c r="J223" s="53">
        <v>2356</v>
      </c>
      <c r="K223" s="54">
        <v>4521</v>
      </c>
      <c r="L223" s="54">
        <v>2000</v>
      </c>
      <c r="M223" s="54" t="s">
        <v>63</v>
      </c>
      <c r="N223" s="63">
        <v>11.4</v>
      </c>
      <c r="O223" s="64">
        <f t="shared" si="6"/>
        <v>226.8614035087719</v>
      </c>
      <c r="P223" s="57">
        <v>10.35</v>
      </c>
      <c r="Q223" s="58" t="s">
        <v>90</v>
      </c>
      <c r="R223" s="54" t="s">
        <v>65</v>
      </c>
      <c r="S223" s="54" t="s">
        <v>68</v>
      </c>
      <c r="T223" s="54"/>
      <c r="U223" s="65"/>
      <c r="V223" s="60">
        <f t="shared" si="7"/>
        <v>110</v>
      </c>
      <c r="W223" s="44"/>
      <c r="X223" s="61"/>
      <c r="Y223" s="44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  <c r="BP223" s="45"/>
      <c r="BQ223" s="45"/>
      <c r="BR223" s="45"/>
      <c r="BS223" s="45"/>
      <c r="BT223" s="45"/>
      <c r="BU223" s="45"/>
      <c r="BV223" s="45"/>
      <c r="BW223" s="45"/>
      <c r="BX223" s="45"/>
      <c r="BY223" s="45"/>
      <c r="BZ223" s="45"/>
      <c r="CA223" s="45"/>
      <c r="CB223" s="45"/>
      <c r="CC223" s="45"/>
      <c r="CD223" s="45"/>
      <c r="CE223" s="45"/>
      <c r="CF223" s="45"/>
      <c r="CG223" s="45"/>
      <c r="CH223" s="45"/>
      <c r="CI223" s="45"/>
      <c r="CJ223" s="45"/>
      <c r="CK223" s="45"/>
      <c r="CL223" s="45"/>
      <c r="CM223" s="45"/>
      <c r="CN223" s="45"/>
      <c r="CO223" s="45"/>
      <c r="CP223" s="45"/>
      <c r="CQ223" s="45"/>
      <c r="CR223" s="45"/>
      <c r="CS223" s="45"/>
      <c r="CT223" s="45"/>
      <c r="CU223" s="45"/>
      <c r="CV223" s="45"/>
      <c r="CW223" s="45"/>
      <c r="CX223" s="45"/>
      <c r="CY223" s="45"/>
      <c r="CZ223" s="45"/>
      <c r="DA223" s="45"/>
      <c r="DB223" s="45"/>
      <c r="DC223" s="45"/>
      <c r="DD223" s="45"/>
      <c r="DE223" s="45"/>
      <c r="DF223" s="45"/>
      <c r="DG223" s="45"/>
      <c r="DH223" s="45"/>
      <c r="DI223" s="45"/>
      <c r="DJ223" s="45"/>
      <c r="DK223" s="45"/>
    </row>
    <row r="224" spans="1:115" s="46" customFormat="1" ht="21" customHeight="1" x14ac:dyDescent="0.15">
      <c r="A224" s="47"/>
      <c r="B224" s="48"/>
      <c r="C224" s="62"/>
      <c r="D224" s="51" t="s">
        <v>135</v>
      </c>
      <c r="E224" s="54" t="s">
        <v>60</v>
      </c>
      <c r="F224" s="53">
        <v>2.9990000000000001</v>
      </c>
      <c r="G224" s="52">
        <v>375</v>
      </c>
      <c r="H224" s="53">
        <v>110</v>
      </c>
      <c r="I224" s="52" t="s">
        <v>97</v>
      </c>
      <c r="J224" s="53">
        <v>2356</v>
      </c>
      <c r="K224" s="54">
        <v>4521</v>
      </c>
      <c r="L224" s="54">
        <v>2000</v>
      </c>
      <c r="M224" s="54" t="s">
        <v>63</v>
      </c>
      <c r="N224" s="63">
        <v>11.8</v>
      </c>
      <c r="O224" s="64">
        <f t="shared" si="6"/>
        <v>219.17118644067796</v>
      </c>
      <c r="P224" s="57">
        <v>10.35</v>
      </c>
      <c r="Q224" s="58" t="s">
        <v>64</v>
      </c>
      <c r="R224" s="54" t="s">
        <v>65</v>
      </c>
      <c r="S224" s="54" t="s">
        <v>68</v>
      </c>
      <c r="T224" s="54"/>
      <c r="U224" s="65"/>
      <c r="V224" s="60">
        <f t="shared" si="7"/>
        <v>114</v>
      </c>
      <c r="W224" s="44"/>
      <c r="X224" s="61"/>
      <c r="Y224" s="44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  <c r="BP224" s="45"/>
      <c r="BQ224" s="45"/>
      <c r="BR224" s="45"/>
      <c r="BS224" s="45"/>
      <c r="BT224" s="45"/>
      <c r="BU224" s="45"/>
      <c r="BV224" s="45"/>
      <c r="BW224" s="45"/>
      <c r="BX224" s="45"/>
      <c r="BY224" s="45"/>
      <c r="BZ224" s="45"/>
      <c r="CA224" s="45"/>
      <c r="CB224" s="45"/>
      <c r="CC224" s="45"/>
      <c r="CD224" s="45"/>
      <c r="CE224" s="45"/>
      <c r="CF224" s="45"/>
      <c r="CG224" s="45"/>
      <c r="CH224" s="45"/>
      <c r="CI224" s="45"/>
      <c r="CJ224" s="45"/>
      <c r="CK224" s="45"/>
      <c r="CL224" s="45"/>
      <c r="CM224" s="45"/>
      <c r="CN224" s="45"/>
      <c r="CO224" s="45"/>
      <c r="CP224" s="45"/>
      <c r="CQ224" s="45"/>
      <c r="CR224" s="45"/>
      <c r="CS224" s="45"/>
      <c r="CT224" s="45"/>
      <c r="CU224" s="45"/>
      <c r="CV224" s="45"/>
      <c r="CW224" s="45"/>
      <c r="CX224" s="45"/>
      <c r="CY224" s="45"/>
      <c r="CZ224" s="45"/>
      <c r="DA224" s="45"/>
      <c r="DB224" s="45"/>
      <c r="DC224" s="45"/>
      <c r="DD224" s="45"/>
      <c r="DE224" s="45"/>
      <c r="DF224" s="45"/>
      <c r="DG224" s="45"/>
      <c r="DH224" s="45"/>
      <c r="DI224" s="45"/>
      <c r="DJ224" s="45"/>
      <c r="DK224" s="45"/>
    </row>
    <row r="225" spans="1:115" s="46" customFormat="1" ht="21" customHeight="1" x14ac:dyDescent="0.15">
      <c r="A225" s="47"/>
      <c r="B225" s="48"/>
      <c r="C225" s="62"/>
      <c r="D225" s="51" t="s">
        <v>135</v>
      </c>
      <c r="E225" s="54" t="s">
        <v>60</v>
      </c>
      <c r="F225" s="53">
        <v>2.9990000000000001</v>
      </c>
      <c r="G225" s="52">
        <v>375</v>
      </c>
      <c r="H225" s="53">
        <v>110</v>
      </c>
      <c r="I225" s="52" t="s">
        <v>99</v>
      </c>
      <c r="J225" s="53">
        <v>2356</v>
      </c>
      <c r="K225" s="54">
        <v>4521</v>
      </c>
      <c r="L225" s="54">
        <v>2000</v>
      </c>
      <c r="M225" s="54" t="s">
        <v>63</v>
      </c>
      <c r="N225" s="63">
        <v>11.8</v>
      </c>
      <c r="O225" s="64">
        <f t="shared" si="6"/>
        <v>219.17118644067796</v>
      </c>
      <c r="P225" s="57">
        <v>10.35</v>
      </c>
      <c r="Q225" s="58" t="s">
        <v>64</v>
      </c>
      <c r="R225" s="54" t="s">
        <v>65</v>
      </c>
      <c r="S225" s="54" t="s">
        <v>68</v>
      </c>
      <c r="T225" s="54"/>
      <c r="U225" s="65"/>
      <c r="V225" s="60">
        <f t="shared" si="7"/>
        <v>114</v>
      </c>
      <c r="W225" s="44"/>
      <c r="X225" s="61"/>
      <c r="Y225" s="44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  <c r="BP225" s="45"/>
      <c r="BQ225" s="45"/>
      <c r="BR225" s="45"/>
      <c r="BS225" s="45"/>
      <c r="BT225" s="45"/>
      <c r="BU225" s="45"/>
      <c r="BV225" s="45"/>
      <c r="BW225" s="45"/>
      <c r="BX225" s="45"/>
      <c r="BY225" s="45"/>
      <c r="BZ225" s="45"/>
      <c r="CA225" s="45"/>
      <c r="CB225" s="45"/>
      <c r="CC225" s="45"/>
      <c r="CD225" s="45"/>
      <c r="CE225" s="45"/>
      <c r="CF225" s="45"/>
      <c r="CG225" s="45"/>
      <c r="CH225" s="45"/>
      <c r="CI225" s="45"/>
      <c r="CJ225" s="45"/>
      <c r="CK225" s="45"/>
      <c r="CL225" s="45"/>
      <c r="CM225" s="45"/>
      <c r="CN225" s="45"/>
      <c r="CO225" s="45"/>
      <c r="CP225" s="45"/>
      <c r="CQ225" s="45"/>
      <c r="CR225" s="45"/>
      <c r="CS225" s="45"/>
      <c r="CT225" s="45"/>
      <c r="CU225" s="45"/>
      <c r="CV225" s="45"/>
      <c r="CW225" s="45"/>
      <c r="CX225" s="45"/>
      <c r="CY225" s="45"/>
      <c r="CZ225" s="45"/>
      <c r="DA225" s="45"/>
      <c r="DB225" s="45"/>
      <c r="DC225" s="45"/>
      <c r="DD225" s="45"/>
      <c r="DE225" s="45"/>
      <c r="DF225" s="45"/>
      <c r="DG225" s="45"/>
      <c r="DH225" s="45"/>
      <c r="DI225" s="45"/>
      <c r="DJ225" s="45"/>
      <c r="DK225" s="45"/>
    </row>
    <row r="226" spans="1:115" s="46" customFormat="1" ht="21" customHeight="1" x14ac:dyDescent="0.15">
      <c r="A226" s="47"/>
      <c r="B226" s="48"/>
      <c r="C226" s="62"/>
      <c r="D226" s="51" t="s">
        <v>135</v>
      </c>
      <c r="E226" s="54" t="s">
        <v>60</v>
      </c>
      <c r="F226" s="53">
        <v>2.9990000000000001</v>
      </c>
      <c r="G226" s="52">
        <v>375</v>
      </c>
      <c r="H226" s="53">
        <v>110</v>
      </c>
      <c r="I226" s="52" t="s">
        <v>97</v>
      </c>
      <c r="J226" s="53">
        <v>2356</v>
      </c>
      <c r="K226" s="54">
        <v>4521</v>
      </c>
      <c r="L226" s="54">
        <v>2000</v>
      </c>
      <c r="M226" s="54" t="s">
        <v>63</v>
      </c>
      <c r="N226" s="63">
        <v>11.4</v>
      </c>
      <c r="O226" s="64">
        <f t="shared" si="6"/>
        <v>226.8614035087719</v>
      </c>
      <c r="P226" s="57">
        <v>10.35</v>
      </c>
      <c r="Q226" s="58" t="s">
        <v>90</v>
      </c>
      <c r="R226" s="54" t="s">
        <v>65</v>
      </c>
      <c r="S226" s="54" t="s">
        <v>68</v>
      </c>
      <c r="T226" s="54"/>
      <c r="U226" s="65"/>
      <c r="V226" s="60">
        <f t="shared" si="7"/>
        <v>110</v>
      </c>
      <c r="W226" s="44"/>
      <c r="X226" s="61"/>
      <c r="Y226" s="44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  <c r="BP226" s="45"/>
      <c r="BQ226" s="45"/>
      <c r="BR226" s="45"/>
      <c r="BS226" s="45"/>
      <c r="BT226" s="45"/>
      <c r="BU226" s="45"/>
      <c r="BV226" s="45"/>
      <c r="BW226" s="45"/>
      <c r="BX226" s="45"/>
      <c r="BY226" s="45"/>
      <c r="BZ226" s="45"/>
      <c r="CA226" s="45"/>
      <c r="CB226" s="45"/>
      <c r="CC226" s="45"/>
      <c r="CD226" s="45"/>
      <c r="CE226" s="45"/>
      <c r="CF226" s="45"/>
      <c r="CG226" s="45"/>
      <c r="CH226" s="45"/>
      <c r="CI226" s="45"/>
      <c r="CJ226" s="45"/>
      <c r="CK226" s="45"/>
      <c r="CL226" s="45"/>
      <c r="CM226" s="45"/>
      <c r="CN226" s="45"/>
      <c r="CO226" s="45"/>
      <c r="CP226" s="45"/>
      <c r="CQ226" s="45"/>
      <c r="CR226" s="45"/>
      <c r="CS226" s="45"/>
      <c r="CT226" s="45"/>
      <c r="CU226" s="45"/>
      <c r="CV226" s="45"/>
      <c r="CW226" s="45"/>
      <c r="CX226" s="45"/>
      <c r="CY226" s="45"/>
      <c r="CZ226" s="45"/>
      <c r="DA226" s="45"/>
      <c r="DB226" s="45"/>
      <c r="DC226" s="45"/>
      <c r="DD226" s="45"/>
      <c r="DE226" s="45"/>
      <c r="DF226" s="45"/>
      <c r="DG226" s="45"/>
      <c r="DH226" s="45"/>
      <c r="DI226" s="45"/>
      <c r="DJ226" s="45"/>
      <c r="DK226" s="45"/>
    </row>
    <row r="227" spans="1:115" s="46" customFormat="1" ht="21" customHeight="1" x14ac:dyDescent="0.15">
      <c r="A227" s="47"/>
      <c r="B227" s="48"/>
      <c r="C227" s="62"/>
      <c r="D227" s="51" t="s">
        <v>135</v>
      </c>
      <c r="E227" s="54" t="s">
        <v>60</v>
      </c>
      <c r="F227" s="53">
        <v>2.9990000000000001</v>
      </c>
      <c r="G227" s="52">
        <v>375</v>
      </c>
      <c r="H227" s="53">
        <v>110</v>
      </c>
      <c r="I227" s="52" t="s">
        <v>99</v>
      </c>
      <c r="J227" s="53">
        <v>2356</v>
      </c>
      <c r="K227" s="54">
        <v>4521</v>
      </c>
      <c r="L227" s="54">
        <v>2000</v>
      </c>
      <c r="M227" s="54" t="s">
        <v>63</v>
      </c>
      <c r="N227" s="63">
        <v>11.4</v>
      </c>
      <c r="O227" s="64">
        <f t="shared" si="6"/>
        <v>226.8614035087719</v>
      </c>
      <c r="P227" s="57">
        <v>10.35</v>
      </c>
      <c r="Q227" s="58" t="s">
        <v>90</v>
      </c>
      <c r="R227" s="54" t="s">
        <v>65</v>
      </c>
      <c r="S227" s="54" t="s">
        <v>68</v>
      </c>
      <c r="T227" s="54"/>
      <c r="U227" s="65"/>
      <c r="V227" s="60">
        <f t="shared" si="7"/>
        <v>110</v>
      </c>
      <c r="W227" s="44"/>
      <c r="X227" s="61"/>
      <c r="Y227" s="44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  <c r="BP227" s="45"/>
      <c r="BQ227" s="45"/>
      <c r="BR227" s="45"/>
      <c r="BS227" s="45"/>
      <c r="BT227" s="45"/>
      <c r="BU227" s="45"/>
      <c r="BV227" s="45"/>
      <c r="BW227" s="45"/>
      <c r="BX227" s="45"/>
      <c r="BY227" s="45"/>
      <c r="BZ227" s="45"/>
      <c r="CA227" s="45"/>
      <c r="CB227" s="45"/>
      <c r="CC227" s="45"/>
      <c r="CD227" s="45"/>
      <c r="CE227" s="45"/>
      <c r="CF227" s="45"/>
      <c r="CG227" s="45"/>
      <c r="CH227" s="45"/>
      <c r="CI227" s="45"/>
      <c r="CJ227" s="45"/>
      <c r="CK227" s="45"/>
      <c r="CL227" s="45"/>
      <c r="CM227" s="45"/>
      <c r="CN227" s="45"/>
      <c r="CO227" s="45"/>
      <c r="CP227" s="45"/>
      <c r="CQ227" s="45"/>
      <c r="CR227" s="45"/>
      <c r="CS227" s="45"/>
      <c r="CT227" s="45"/>
      <c r="CU227" s="45"/>
      <c r="CV227" s="45"/>
      <c r="CW227" s="45"/>
      <c r="CX227" s="45"/>
      <c r="CY227" s="45"/>
      <c r="CZ227" s="45"/>
      <c r="DA227" s="45"/>
      <c r="DB227" s="45"/>
      <c r="DC227" s="45"/>
      <c r="DD227" s="45"/>
      <c r="DE227" s="45"/>
      <c r="DF227" s="45"/>
      <c r="DG227" s="45"/>
      <c r="DH227" s="45"/>
      <c r="DI227" s="45"/>
      <c r="DJ227" s="45"/>
      <c r="DK227" s="45"/>
    </row>
    <row r="228" spans="1:115" s="46" customFormat="1" ht="21" customHeight="1" x14ac:dyDescent="0.15">
      <c r="A228" s="47"/>
      <c r="B228" s="48"/>
      <c r="C228" s="62"/>
      <c r="D228" s="51" t="s">
        <v>136</v>
      </c>
      <c r="E228" s="54" t="s">
        <v>60</v>
      </c>
      <c r="F228" s="53">
        <v>2.9990000000000001</v>
      </c>
      <c r="G228" s="52">
        <v>375</v>
      </c>
      <c r="H228" s="53">
        <v>110</v>
      </c>
      <c r="I228" s="52" t="s">
        <v>97</v>
      </c>
      <c r="J228" s="53">
        <v>2356</v>
      </c>
      <c r="K228" s="54">
        <v>4521</v>
      </c>
      <c r="L228" s="54">
        <v>2000</v>
      </c>
      <c r="M228" s="54" t="s">
        <v>63</v>
      </c>
      <c r="N228" s="63">
        <v>11.8</v>
      </c>
      <c r="O228" s="64">
        <f t="shared" si="6"/>
        <v>219.17118644067796</v>
      </c>
      <c r="P228" s="57">
        <v>10.35</v>
      </c>
      <c r="Q228" s="58" t="s">
        <v>64</v>
      </c>
      <c r="R228" s="54" t="s">
        <v>65</v>
      </c>
      <c r="S228" s="54" t="s">
        <v>93</v>
      </c>
      <c r="T228" s="54"/>
      <c r="U228" s="65"/>
      <c r="V228" s="60">
        <f t="shared" si="7"/>
        <v>114</v>
      </c>
      <c r="W228" s="44"/>
      <c r="X228" s="61"/>
      <c r="Y228" s="44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  <c r="BP228" s="45"/>
      <c r="BQ228" s="45"/>
      <c r="BR228" s="45"/>
      <c r="BS228" s="45"/>
      <c r="BT228" s="45"/>
      <c r="BU228" s="45"/>
      <c r="BV228" s="45"/>
      <c r="BW228" s="45"/>
      <c r="BX228" s="45"/>
      <c r="BY228" s="45"/>
      <c r="BZ228" s="45"/>
      <c r="CA228" s="45"/>
      <c r="CB228" s="45"/>
      <c r="CC228" s="45"/>
      <c r="CD228" s="45"/>
      <c r="CE228" s="45"/>
      <c r="CF228" s="45"/>
      <c r="CG228" s="45"/>
      <c r="CH228" s="45"/>
      <c r="CI228" s="45"/>
      <c r="CJ228" s="45"/>
      <c r="CK228" s="45"/>
      <c r="CL228" s="45"/>
      <c r="CM228" s="45"/>
      <c r="CN228" s="45"/>
      <c r="CO228" s="45"/>
      <c r="CP228" s="45"/>
      <c r="CQ228" s="45"/>
      <c r="CR228" s="45"/>
      <c r="CS228" s="45"/>
      <c r="CT228" s="45"/>
      <c r="CU228" s="45"/>
      <c r="CV228" s="45"/>
      <c r="CW228" s="45"/>
      <c r="CX228" s="45"/>
      <c r="CY228" s="45"/>
      <c r="CZ228" s="45"/>
      <c r="DA228" s="45"/>
      <c r="DB228" s="45"/>
      <c r="DC228" s="45"/>
      <c r="DD228" s="45"/>
      <c r="DE228" s="45"/>
      <c r="DF228" s="45"/>
      <c r="DG228" s="45"/>
      <c r="DH228" s="45"/>
      <c r="DI228" s="45"/>
      <c r="DJ228" s="45"/>
      <c r="DK228" s="45"/>
    </row>
    <row r="229" spans="1:115" s="46" customFormat="1" ht="21" customHeight="1" x14ac:dyDescent="0.15">
      <c r="A229" s="47"/>
      <c r="B229" s="48"/>
      <c r="C229" s="62"/>
      <c r="D229" s="51" t="s">
        <v>136</v>
      </c>
      <c r="E229" s="54" t="s">
        <v>60</v>
      </c>
      <c r="F229" s="53">
        <v>2.9990000000000001</v>
      </c>
      <c r="G229" s="52">
        <v>375</v>
      </c>
      <c r="H229" s="53">
        <v>110</v>
      </c>
      <c r="I229" s="52" t="s">
        <v>97</v>
      </c>
      <c r="J229" s="53">
        <v>2356</v>
      </c>
      <c r="K229" s="54">
        <v>4521</v>
      </c>
      <c r="L229" s="54">
        <v>2000</v>
      </c>
      <c r="M229" s="54" t="s">
        <v>63</v>
      </c>
      <c r="N229" s="63">
        <v>11.4</v>
      </c>
      <c r="O229" s="64">
        <f t="shared" si="6"/>
        <v>226.8614035087719</v>
      </c>
      <c r="P229" s="57">
        <v>10.35</v>
      </c>
      <c r="Q229" s="58" t="s">
        <v>90</v>
      </c>
      <c r="R229" s="54" t="s">
        <v>65</v>
      </c>
      <c r="S229" s="54" t="s">
        <v>93</v>
      </c>
      <c r="T229" s="54"/>
      <c r="U229" s="65"/>
      <c r="V229" s="60">
        <f t="shared" si="7"/>
        <v>110</v>
      </c>
      <c r="W229" s="44"/>
      <c r="X229" s="61"/>
      <c r="Y229" s="44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  <c r="BP229" s="45"/>
      <c r="BQ229" s="45"/>
      <c r="BR229" s="45"/>
      <c r="BS229" s="45"/>
      <c r="BT229" s="45"/>
      <c r="BU229" s="45"/>
      <c r="BV229" s="45"/>
      <c r="BW229" s="45"/>
      <c r="BX229" s="45"/>
      <c r="BY229" s="45"/>
      <c r="BZ229" s="45"/>
      <c r="CA229" s="45"/>
      <c r="CB229" s="45"/>
      <c r="CC229" s="45"/>
      <c r="CD229" s="45"/>
      <c r="CE229" s="45"/>
      <c r="CF229" s="45"/>
      <c r="CG229" s="45"/>
      <c r="CH229" s="45"/>
      <c r="CI229" s="45"/>
      <c r="CJ229" s="45"/>
      <c r="CK229" s="45"/>
      <c r="CL229" s="45"/>
      <c r="CM229" s="45"/>
      <c r="CN229" s="45"/>
      <c r="CO229" s="45"/>
      <c r="CP229" s="45"/>
      <c r="CQ229" s="45"/>
      <c r="CR229" s="45"/>
      <c r="CS229" s="45"/>
      <c r="CT229" s="45"/>
      <c r="CU229" s="45"/>
      <c r="CV229" s="45"/>
      <c r="CW229" s="45"/>
      <c r="CX229" s="45"/>
      <c r="CY229" s="45"/>
      <c r="CZ229" s="45"/>
      <c r="DA229" s="45"/>
      <c r="DB229" s="45"/>
      <c r="DC229" s="45"/>
      <c r="DD229" s="45"/>
      <c r="DE229" s="45"/>
      <c r="DF229" s="45"/>
      <c r="DG229" s="45"/>
      <c r="DH229" s="45"/>
      <c r="DI229" s="45"/>
      <c r="DJ229" s="45"/>
      <c r="DK229" s="45"/>
    </row>
    <row r="230" spans="1:115" s="46" customFormat="1" ht="21" customHeight="1" x14ac:dyDescent="0.15">
      <c r="A230" s="47"/>
      <c r="B230" s="48"/>
      <c r="C230" s="62"/>
      <c r="D230" s="51" t="s">
        <v>137</v>
      </c>
      <c r="E230" s="54" t="s">
        <v>60</v>
      </c>
      <c r="F230" s="53">
        <v>2.9990000000000001</v>
      </c>
      <c r="G230" s="52" t="s">
        <v>75</v>
      </c>
      <c r="H230" s="53" t="s">
        <v>61</v>
      </c>
      <c r="I230" s="52" t="s">
        <v>99</v>
      </c>
      <c r="J230" s="53">
        <v>2356</v>
      </c>
      <c r="K230" s="54">
        <v>4521</v>
      </c>
      <c r="L230" s="54">
        <v>2000</v>
      </c>
      <c r="M230" s="54" t="s">
        <v>63</v>
      </c>
      <c r="N230" s="63">
        <v>11.8</v>
      </c>
      <c r="O230" s="64">
        <f t="shared" si="6"/>
        <v>219.17118644067796</v>
      </c>
      <c r="P230" s="57">
        <v>10.35</v>
      </c>
      <c r="Q230" s="58" t="s">
        <v>64</v>
      </c>
      <c r="R230" s="54" t="s">
        <v>65</v>
      </c>
      <c r="S230" s="54" t="s">
        <v>68</v>
      </c>
      <c r="T230" s="54"/>
      <c r="U230" s="65"/>
      <c r="V230" s="60">
        <f t="shared" si="7"/>
        <v>114</v>
      </c>
      <c r="W230" s="44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</row>
    <row r="231" spans="1:115" s="46" customFormat="1" ht="21" customHeight="1" x14ac:dyDescent="0.15">
      <c r="A231" s="47"/>
      <c r="B231" s="48"/>
      <c r="C231" s="62"/>
      <c r="D231" s="51" t="s">
        <v>137</v>
      </c>
      <c r="E231" s="54" t="s">
        <v>60</v>
      </c>
      <c r="F231" s="53">
        <v>2.9990000000000001</v>
      </c>
      <c r="G231" s="52" t="s">
        <v>75</v>
      </c>
      <c r="H231" s="53" t="s">
        <v>61</v>
      </c>
      <c r="I231" s="52" t="s">
        <v>62</v>
      </c>
      <c r="J231" s="53">
        <v>2356</v>
      </c>
      <c r="K231" s="54">
        <v>4521</v>
      </c>
      <c r="L231" s="54">
        <v>2000</v>
      </c>
      <c r="M231" s="54" t="s">
        <v>63</v>
      </c>
      <c r="N231" s="63">
        <v>11.8</v>
      </c>
      <c r="O231" s="64">
        <f t="shared" si="6"/>
        <v>219.17118644067796</v>
      </c>
      <c r="P231" s="57">
        <v>10.35</v>
      </c>
      <c r="Q231" s="58" t="s">
        <v>90</v>
      </c>
      <c r="R231" s="54" t="s">
        <v>65</v>
      </c>
      <c r="S231" s="54" t="s">
        <v>68</v>
      </c>
      <c r="T231" s="54"/>
      <c r="U231" s="65"/>
      <c r="V231" s="60">
        <f t="shared" si="7"/>
        <v>114</v>
      </c>
      <c r="W231" s="44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</row>
    <row r="232" spans="1:115" s="46" customFormat="1" ht="21" customHeight="1" x14ac:dyDescent="0.15">
      <c r="A232" s="47"/>
      <c r="B232" s="48"/>
      <c r="C232" s="62"/>
      <c r="D232" s="51" t="s">
        <v>137</v>
      </c>
      <c r="E232" s="54" t="s">
        <v>60</v>
      </c>
      <c r="F232" s="53">
        <v>2.9990000000000001</v>
      </c>
      <c r="G232" s="52" t="s">
        <v>75</v>
      </c>
      <c r="H232" s="53" t="s">
        <v>61</v>
      </c>
      <c r="I232" s="52" t="s">
        <v>99</v>
      </c>
      <c r="J232" s="53">
        <v>2356</v>
      </c>
      <c r="K232" s="54">
        <v>4521</v>
      </c>
      <c r="L232" s="54">
        <v>2000</v>
      </c>
      <c r="M232" s="54" t="s">
        <v>63</v>
      </c>
      <c r="N232" s="63">
        <v>11.4</v>
      </c>
      <c r="O232" s="64">
        <f t="shared" si="6"/>
        <v>226.8614035087719</v>
      </c>
      <c r="P232" s="57">
        <v>10.35</v>
      </c>
      <c r="Q232" s="58" t="s">
        <v>90</v>
      </c>
      <c r="R232" s="54" t="s">
        <v>65</v>
      </c>
      <c r="S232" s="54" t="s">
        <v>68</v>
      </c>
      <c r="T232" s="54"/>
      <c r="U232" s="65"/>
      <c r="V232" s="60">
        <f t="shared" si="7"/>
        <v>110</v>
      </c>
      <c r="W232" s="44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</row>
    <row r="233" spans="1:115" s="46" customFormat="1" ht="21" customHeight="1" x14ac:dyDescent="0.15">
      <c r="A233" s="47"/>
      <c r="B233" s="48"/>
      <c r="C233" s="62"/>
      <c r="D233" s="51" t="s">
        <v>137</v>
      </c>
      <c r="E233" s="54" t="s">
        <v>60</v>
      </c>
      <c r="F233" s="53">
        <v>2.9990000000000001</v>
      </c>
      <c r="G233" s="52" t="s">
        <v>75</v>
      </c>
      <c r="H233" s="53" t="s">
        <v>61</v>
      </c>
      <c r="I233" s="52" t="s">
        <v>99</v>
      </c>
      <c r="J233" s="53">
        <v>2652</v>
      </c>
      <c r="K233" s="54">
        <v>5812</v>
      </c>
      <c r="L233" s="54">
        <v>2995</v>
      </c>
      <c r="M233" s="54" t="s">
        <v>63</v>
      </c>
      <c r="N233" s="63">
        <v>10.8</v>
      </c>
      <c r="O233" s="64">
        <f t="shared" si="6"/>
        <v>239.46481481481482</v>
      </c>
      <c r="P233" s="57">
        <v>9.51</v>
      </c>
      <c r="Q233" s="58" t="s">
        <v>64</v>
      </c>
      <c r="R233" s="54" t="s">
        <v>65</v>
      </c>
      <c r="S233" s="54" t="s">
        <v>68</v>
      </c>
      <c r="T233" s="54"/>
      <c r="U233" s="65"/>
      <c r="V233" s="60">
        <f t="shared" si="7"/>
        <v>113</v>
      </c>
      <c r="W233" s="44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</row>
    <row r="234" spans="1:115" s="46" customFormat="1" ht="21" customHeight="1" x14ac:dyDescent="0.15">
      <c r="A234" s="47"/>
      <c r="B234" s="48"/>
      <c r="C234" s="62"/>
      <c r="D234" s="51" t="s">
        <v>137</v>
      </c>
      <c r="E234" s="54" t="s">
        <v>60</v>
      </c>
      <c r="F234" s="53">
        <v>2.9990000000000001</v>
      </c>
      <c r="G234" s="52" t="s">
        <v>84</v>
      </c>
      <c r="H234" s="53" t="s">
        <v>85</v>
      </c>
      <c r="I234" s="52" t="s">
        <v>99</v>
      </c>
      <c r="J234" s="53">
        <v>2652</v>
      </c>
      <c r="K234" s="54">
        <v>5812</v>
      </c>
      <c r="L234" s="54">
        <v>2995</v>
      </c>
      <c r="M234" s="54" t="s">
        <v>63</v>
      </c>
      <c r="N234" s="63">
        <v>10.8</v>
      </c>
      <c r="O234" s="64">
        <f t="shared" si="6"/>
        <v>239.46481481481482</v>
      </c>
      <c r="P234" s="57">
        <v>9.51</v>
      </c>
      <c r="Q234" s="58" t="s">
        <v>64</v>
      </c>
      <c r="R234" s="54" t="s">
        <v>65</v>
      </c>
      <c r="S234" s="54" t="s">
        <v>68</v>
      </c>
      <c r="T234" s="54"/>
      <c r="U234" s="65"/>
      <c r="V234" s="60">
        <f t="shared" si="7"/>
        <v>113</v>
      </c>
      <c r="W234" s="44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</row>
    <row r="235" spans="1:115" s="46" customFormat="1" ht="21" customHeight="1" x14ac:dyDescent="0.15">
      <c r="A235" s="47"/>
      <c r="B235" s="48"/>
      <c r="C235" s="62"/>
      <c r="D235" s="51" t="s">
        <v>137</v>
      </c>
      <c r="E235" s="54" t="s">
        <v>60</v>
      </c>
      <c r="F235" s="53">
        <v>2.9990000000000001</v>
      </c>
      <c r="G235" s="52" t="s">
        <v>75</v>
      </c>
      <c r="H235" s="53" t="s">
        <v>61</v>
      </c>
      <c r="I235" s="52" t="s">
        <v>62</v>
      </c>
      <c r="J235" s="53">
        <v>2652</v>
      </c>
      <c r="K235" s="54">
        <v>5812</v>
      </c>
      <c r="L235" s="54">
        <v>2995</v>
      </c>
      <c r="M235" s="54" t="s">
        <v>63</v>
      </c>
      <c r="N235" s="63">
        <v>10.8</v>
      </c>
      <c r="O235" s="64">
        <f t="shared" si="6"/>
        <v>239.46481481481482</v>
      </c>
      <c r="P235" s="57">
        <v>9.51</v>
      </c>
      <c r="Q235" s="58" t="s">
        <v>90</v>
      </c>
      <c r="R235" s="54" t="s">
        <v>65</v>
      </c>
      <c r="S235" s="54" t="s">
        <v>68</v>
      </c>
      <c r="T235" s="54"/>
      <c r="U235" s="65"/>
      <c r="V235" s="60">
        <f t="shared" si="7"/>
        <v>113</v>
      </c>
      <c r="W235" s="44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</row>
    <row r="236" spans="1:115" s="46" customFormat="1" ht="21" customHeight="1" x14ac:dyDescent="0.15">
      <c r="A236" s="47"/>
      <c r="B236" s="48"/>
      <c r="C236" s="62"/>
      <c r="D236" s="51" t="s">
        <v>137</v>
      </c>
      <c r="E236" s="54" t="s">
        <v>60</v>
      </c>
      <c r="F236" s="53">
        <v>2.9990000000000001</v>
      </c>
      <c r="G236" s="52" t="s">
        <v>84</v>
      </c>
      <c r="H236" s="53" t="s">
        <v>85</v>
      </c>
      <c r="I236" s="52" t="s">
        <v>62</v>
      </c>
      <c r="J236" s="53">
        <v>2652</v>
      </c>
      <c r="K236" s="54">
        <v>5812</v>
      </c>
      <c r="L236" s="54">
        <v>2995</v>
      </c>
      <c r="M236" s="54" t="s">
        <v>63</v>
      </c>
      <c r="N236" s="63">
        <v>10.8</v>
      </c>
      <c r="O236" s="64">
        <f t="shared" si="6"/>
        <v>239.46481481481482</v>
      </c>
      <c r="P236" s="57">
        <v>9.51</v>
      </c>
      <c r="Q236" s="58" t="s">
        <v>90</v>
      </c>
      <c r="R236" s="54" t="s">
        <v>65</v>
      </c>
      <c r="S236" s="54" t="s">
        <v>68</v>
      </c>
      <c r="T236" s="54"/>
      <c r="U236" s="65"/>
      <c r="V236" s="60">
        <f t="shared" si="7"/>
        <v>113</v>
      </c>
      <c r="W236" s="44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</row>
    <row r="237" spans="1:115" s="46" customFormat="1" ht="21" customHeight="1" x14ac:dyDescent="0.15">
      <c r="A237" s="47"/>
      <c r="B237" s="48"/>
      <c r="C237" s="62"/>
      <c r="D237" s="51" t="s">
        <v>137</v>
      </c>
      <c r="E237" s="54" t="s">
        <v>60</v>
      </c>
      <c r="F237" s="53">
        <v>2.9990000000000001</v>
      </c>
      <c r="G237" s="52" t="s">
        <v>75</v>
      </c>
      <c r="H237" s="53" t="s">
        <v>61</v>
      </c>
      <c r="I237" s="52" t="s">
        <v>99</v>
      </c>
      <c r="J237" s="53">
        <v>2652</v>
      </c>
      <c r="K237" s="54">
        <v>5812</v>
      </c>
      <c r="L237" s="54">
        <v>2995</v>
      </c>
      <c r="M237" s="54" t="s">
        <v>63</v>
      </c>
      <c r="N237" s="63">
        <v>10.6</v>
      </c>
      <c r="O237" s="64">
        <f t="shared" si="6"/>
        <v>243.98301886792456</v>
      </c>
      <c r="P237" s="57">
        <v>9.51</v>
      </c>
      <c r="Q237" s="58" t="s">
        <v>90</v>
      </c>
      <c r="R237" s="54" t="s">
        <v>65</v>
      </c>
      <c r="S237" s="54" t="s">
        <v>68</v>
      </c>
      <c r="T237" s="54"/>
      <c r="U237" s="65"/>
      <c r="V237" s="60">
        <f t="shared" si="7"/>
        <v>111</v>
      </c>
      <c r="W237" s="44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</row>
    <row r="238" spans="1:115" s="46" customFormat="1" ht="21" customHeight="1" x14ac:dyDescent="0.15">
      <c r="A238" s="47"/>
      <c r="B238" s="48"/>
      <c r="C238" s="62"/>
      <c r="D238" s="51" t="s">
        <v>137</v>
      </c>
      <c r="E238" s="54" t="s">
        <v>60</v>
      </c>
      <c r="F238" s="53">
        <v>2.9990000000000001</v>
      </c>
      <c r="G238" s="52" t="s">
        <v>75</v>
      </c>
      <c r="H238" s="53" t="s">
        <v>61</v>
      </c>
      <c r="I238" s="52" t="s">
        <v>62</v>
      </c>
      <c r="J238" s="53">
        <v>2979</v>
      </c>
      <c r="K238" s="54">
        <v>6893</v>
      </c>
      <c r="L238" s="54">
        <v>3749</v>
      </c>
      <c r="M238" s="54" t="s">
        <v>63</v>
      </c>
      <c r="N238" s="63">
        <v>9.1999999999999993</v>
      </c>
      <c r="O238" s="64">
        <f t="shared" si="6"/>
        <v>281.1108695652174</v>
      </c>
      <c r="P238" s="57">
        <v>8.1199999999999992</v>
      </c>
      <c r="Q238" s="58" t="s">
        <v>64</v>
      </c>
      <c r="R238" s="54" t="s">
        <v>65</v>
      </c>
      <c r="S238" s="54" t="s">
        <v>68</v>
      </c>
      <c r="T238" s="54"/>
      <c r="U238" s="65"/>
      <c r="V238" s="60">
        <f t="shared" si="7"/>
        <v>113</v>
      </c>
      <c r="W238" s="44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</row>
    <row r="239" spans="1:115" s="46" customFormat="1" ht="21" customHeight="1" x14ac:dyDescent="0.15">
      <c r="A239" s="47"/>
      <c r="B239" s="48"/>
      <c r="C239" s="62"/>
      <c r="D239" s="51" t="s">
        <v>137</v>
      </c>
      <c r="E239" s="54" t="s">
        <v>60</v>
      </c>
      <c r="F239" s="53">
        <v>2.9990000000000001</v>
      </c>
      <c r="G239" s="52" t="s">
        <v>84</v>
      </c>
      <c r="H239" s="53" t="s">
        <v>85</v>
      </c>
      <c r="I239" s="52" t="s">
        <v>62</v>
      </c>
      <c r="J239" s="53">
        <v>2979</v>
      </c>
      <c r="K239" s="54">
        <v>6893</v>
      </c>
      <c r="L239" s="54">
        <v>3749</v>
      </c>
      <c r="M239" s="54" t="s">
        <v>63</v>
      </c>
      <c r="N239" s="63">
        <v>9.1999999999999993</v>
      </c>
      <c r="O239" s="64">
        <f t="shared" si="6"/>
        <v>281.1108695652174</v>
      </c>
      <c r="P239" s="57">
        <v>8.1199999999999992</v>
      </c>
      <c r="Q239" s="58" t="s">
        <v>64</v>
      </c>
      <c r="R239" s="54" t="s">
        <v>65</v>
      </c>
      <c r="S239" s="54" t="s">
        <v>68</v>
      </c>
      <c r="T239" s="54"/>
      <c r="U239" s="65"/>
      <c r="V239" s="60">
        <f t="shared" si="7"/>
        <v>113</v>
      </c>
      <c r="W239" s="44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</row>
    <row r="240" spans="1:115" s="46" customFormat="1" ht="21" customHeight="1" x14ac:dyDescent="0.15">
      <c r="A240" s="47"/>
      <c r="B240" s="48"/>
      <c r="C240" s="62"/>
      <c r="D240" s="51" t="s">
        <v>137</v>
      </c>
      <c r="E240" s="54" t="s">
        <v>60</v>
      </c>
      <c r="F240" s="53">
        <v>2.9990000000000001</v>
      </c>
      <c r="G240" s="52" t="s">
        <v>75</v>
      </c>
      <c r="H240" s="53" t="s">
        <v>61</v>
      </c>
      <c r="I240" s="52" t="s">
        <v>99</v>
      </c>
      <c r="J240" s="53">
        <v>2979</v>
      </c>
      <c r="K240" s="54">
        <v>6893</v>
      </c>
      <c r="L240" s="54">
        <v>3749</v>
      </c>
      <c r="M240" s="54" t="s">
        <v>63</v>
      </c>
      <c r="N240" s="55">
        <v>9</v>
      </c>
      <c r="O240" s="56">
        <f t="shared" si="6"/>
        <v>287.35777777777776</v>
      </c>
      <c r="P240" s="57">
        <v>8.1199999999999992</v>
      </c>
      <c r="Q240" s="58" t="s">
        <v>64</v>
      </c>
      <c r="R240" s="54" t="s">
        <v>65</v>
      </c>
      <c r="S240" s="54" t="s">
        <v>68</v>
      </c>
      <c r="T240" s="54"/>
      <c r="U240" s="65"/>
      <c r="V240" s="60">
        <f t="shared" si="7"/>
        <v>110</v>
      </c>
      <c r="W240" s="44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</row>
    <row r="241" spans="1:43" s="46" customFormat="1" ht="21" customHeight="1" x14ac:dyDescent="0.15">
      <c r="A241" s="47"/>
      <c r="B241" s="48"/>
      <c r="C241" s="62"/>
      <c r="D241" s="51" t="s">
        <v>137</v>
      </c>
      <c r="E241" s="54" t="s">
        <v>60</v>
      </c>
      <c r="F241" s="53">
        <v>2.9990000000000001</v>
      </c>
      <c r="G241" s="52" t="s">
        <v>84</v>
      </c>
      <c r="H241" s="53" t="s">
        <v>85</v>
      </c>
      <c r="I241" s="52" t="s">
        <v>99</v>
      </c>
      <c r="J241" s="53">
        <v>2979</v>
      </c>
      <c r="K241" s="54">
        <v>6893</v>
      </c>
      <c r="L241" s="54">
        <v>3749</v>
      </c>
      <c r="M241" s="54" t="s">
        <v>63</v>
      </c>
      <c r="N241" s="55">
        <v>9</v>
      </c>
      <c r="O241" s="56">
        <f t="shared" si="6"/>
        <v>287.35777777777776</v>
      </c>
      <c r="P241" s="57">
        <v>8.1199999999999992</v>
      </c>
      <c r="Q241" s="58" t="s">
        <v>64</v>
      </c>
      <c r="R241" s="54" t="s">
        <v>65</v>
      </c>
      <c r="S241" s="54" t="s">
        <v>68</v>
      </c>
      <c r="T241" s="54"/>
      <c r="U241" s="65"/>
      <c r="V241" s="60">
        <f t="shared" si="7"/>
        <v>110</v>
      </c>
      <c r="W241" s="44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</row>
    <row r="242" spans="1:43" s="46" customFormat="1" ht="21" customHeight="1" x14ac:dyDescent="0.15">
      <c r="A242" s="47"/>
      <c r="B242" s="48"/>
      <c r="C242" s="62"/>
      <c r="D242" s="51" t="s">
        <v>137</v>
      </c>
      <c r="E242" s="54" t="s">
        <v>60</v>
      </c>
      <c r="F242" s="53">
        <v>2.9990000000000001</v>
      </c>
      <c r="G242" s="52" t="s">
        <v>75</v>
      </c>
      <c r="H242" s="53" t="s">
        <v>61</v>
      </c>
      <c r="I242" s="52" t="s">
        <v>62</v>
      </c>
      <c r="J242" s="53">
        <v>2979</v>
      </c>
      <c r="K242" s="54">
        <v>6893</v>
      </c>
      <c r="L242" s="54">
        <v>3749</v>
      </c>
      <c r="M242" s="54" t="s">
        <v>63</v>
      </c>
      <c r="N242" s="63">
        <v>9</v>
      </c>
      <c r="O242" s="64">
        <f t="shared" si="6"/>
        <v>287.35777777777776</v>
      </c>
      <c r="P242" s="57">
        <v>8.1199999999999992</v>
      </c>
      <c r="Q242" s="58" t="s">
        <v>90</v>
      </c>
      <c r="R242" s="54" t="s">
        <v>65</v>
      </c>
      <c r="S242" s="54" t="s">
        <v>68</v>
      </c>
      <c r="T242" s="54"/>
      <c r="U242" s="65"/>
      <c r="V242" s="60">
        <f t="shared" si="7"/>
        <v>110</v>
      </c>
      <c r="W242" s="44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</row>
    <row r="243" spans="1:43" s="46" customFormat="1" ht="21" customHeight="1" x14ac:dyDescent="0.15">
      <c r="A243" s="47"/>
      <c r="B243" s="48"/>
      <c r="C243" s="62"/>
      <c r="D243" s="51" t="s">
        <v>137</v>
      </c>
      <c r="E243" s="54" t="s">
        <v>60</v>
      </c>
      <c r="F243" s="53">
        <v>2.9990000000000001</v>
      </c>
      <c r="G243" s="52" t="s">
        <v>84</v>
      </c>
      <c r="H243" s="53" t="s">
        <v>85</v>
      </c>
      <c r="I243" s="52" t="s">
        <v>62</v>
      </c>
      <c r="J243" s="53">
        <v>2979</v>
      </c>
      <c r="K243" s="54">
        <v>6893</v>
      </c>
      <c r="L243" s="54">
        <v>3749</v>
      </c>
      <c r="M243" s="54" t="s">
        <v>63</v>
      </c>
      <c r="N243" s="63">
        <v>9</v>
      </c>
      <c r="O243" s="64">
        <f t="shared" si="6"/>
        <v>287.35777777777776</v>
      </c>
      <c r="P243" s="57">
        <v>8.1199999999999992</v>
      </c>
      <c r="Q243" s="58" t="s">
        <v>90</v>
      </c>
      <c r="R243" s="54" t="s">
        <v>65</v>
      </c>
      <c r="S243" s="54" t="s">
        <v>68</v>
      </c>
      <c r="T243" s="54"/>
      <c r="U243" s="65"/>
      <c r="V243" s="60">
        <f t="shared" si="7"/>
        <v>110</v>
      </c>
      <c r="W243" s="44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</row>
    <row r="244" spans="1:43" s="46" customFormat="1" ht="21" customHeight="1" x14ac:dyDescent="0.15">
      <c r="A244" s="47"/>
      <c r="B244" s="48"/>
      <c r="C244" s="62"/>
      <c r="D244" s="51" t="s">
        <v>138</v>
      </c>
      <c r="E244" s="54" t="s">
        <v>60</v>
      </c>
      <c r="F244" s="53">
        <v>2.9990000000000001</v>
      </c>
      <c r="G244" s="52" t="s">
        <v>75</v>
      </c>
      <c r="H244" s="53" t="s">
        <v>61</v>
      </c>
      <c r="I244" s="52" t="s">
        <v>99</v>
      </c>
      <c r="J244" s="53">
        <v>2356</v>
      </c>
      <c r="K244" s="54">
        <v>4521</v>
      </c>
      <c r="L244" s="54">
        <v>2000</v>
      </c>
      <c r="M244" s="54" t="s">
        <v>63</v>
      </c>
      <c r="N244" s="63">
        <v>11.8</v>
      </c>
      <c r="O244" s="64">
        <f t="shared" si="6"/>
        <v>219.17118644067796</v>
      </c>
      <c r="P244" s="57">
        <v>10.35</v>
      </c>
      <c r="Q244" s="58" t="s">
        <v>64</v>
      </c>
      <c r="R244" s="54" t="s">
        <v>65</v>
      </c>
      <c r="S244" s="54" t="s">
        <v>68</v>
      </c>
      <c r="T244" s="54"/>
      <c r="U244" s="65"/>
      <c r="V244" s="60">
        <f t="shared" si="7"/>
        <v>114</v>
      </c>
      <c r="W244" s="44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</row>
    <row r="245" spans="1:43" s="46" customFormat="1" ht="21" customHeight="1" x14ac:dyDescent="0.15">
      <c r="A245" s="47"/>
      <c r="B245" s="48"/>
      <c r="C245" s="62"/>
      <c r="D245" s="51" t="s">
        <v>138</v>
      </c>
      <c r="E245" s="54" t="s">
        <v>60</v>
      </c>
      <c r="F245" s="53">
        <v>2.9990000000000001</v>
      </c>
      <c r="G245" s="52" t="s">
        <v>75</v>
      </c>
      <c r="H245" s="53" t="s">
        <v>61</v>
      </c>
      <c r="I245" s="52" t="s">
        <v>62</v>
      </c>
      <c r="J245" s="53">
        <v>2356</v>
      </c>
      <c r="K245" s="54">
        <v>4521</v>
      </c>
      <c r="L245" s="54">
        <v>2000</v>
      </c>
      <c r="M245" s="54" t="s">
        <v>63</v>
      </c>
      <c r="N245" s="63">
        <v>11.8</v>
      </c>
      <c r="O245" s="64">
        <f t="shared" si="6"/>
        <v>219.17118644067796</v>
      </c>
      <c r="P245" s="57">
        <v>10.35</v>
      </c>
      <c r="Q245" s="58" t="s">
        <v>90</v>
      </c>
      <c r="R245" s="54" t="s">
        <v>65</v>
      </c>
      <c r="S245" s="54" t="s">
        <v>68</v>
      </c>
      <c r="T245" s="54"/>
      <c r="U245" s="65"/>
      <c r="V245" s="60">
        <f t="shared" si="7"/>
        <v>114</v>
      </c>
      <c r="W245" s="44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</row>
    <row r="246" spans="1:43" s="46" customFormat="1" ht="21" customHeight="1" x14ac:dyDescent="0.15">
      <c r="A246" s="47"/>
      <c r="B246" s="48"/>
      <c r="C246" s="62"/>
      <c r="D246" s="51" t="s">
        <v>138</v>
      </c>
      <c r="E246" s="54" t="s">
        <v>60</v>
      </c>
      <c r="F246" s="53">
        <v>2.9990000000000001</v>
      </c>
      <c r="G246" s="52" t="s">
        <v>75</v>
      </c>
      <c r="H246" s="53" t="s">
        <v>61</v>
      </c>
      <c r="I246" s="52" t="s">
        <v>99</v>
      </c>
      <c r="J246" s="53">
        <v>2356</v>
      </c>
      <c r="K246" s="54">
        <v>4521</v>
      </c>
      <c r="L246" s="54">
        <v>2000</v>
      </c>
      <c r="M246" s="54" t="s">
        <v>63</v>
      </c>
      <c r="N246" s="63">
        <v>11.4</v>
      </c>
      <c r="O246" s="64">
        <f t="shared" si="6"/>
        <v>226.8614035087719</v>
      </c>
      <c r="P246" s="57">
        <v>10.35</v>
      </c>
      <c r="Q246" s="58" t="s">
        <v>90</v>
      </c>
      <c r="R246" s="54" t="s">
        <v>65</v>
      </c>
      <c r="S246" s="54" t="s">
        <v>68</v>
      </c>
      <c r="T246" s="54"/>
      <c r="U246" s="65"/>
      <c r="V246" s="60">
        <f t="shared" si="7"/>
        <v>110</v>
      </c>
      <c r="W246" s="44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</row>
    <row r="247" spans="1:43" s="46" customFormat="1" ht="21" customHeight="1" x14ac:dyDescent="0.15">
      <c r="A247" s="47"/>
      <c r="B247" s="48"/>
      <c r="C247" s="62"/>
      <c r="D247" s="51" t="s">
        <v>138</v>
      </c>
      <c r="E247" s="54" t="s">
        <v>60</v>
      </c>
      <c r="F247" s="53">
        <v>2.9990000000000001</v>
      </c>
      <c r="G247" s="52" t="s">
        <v>75</v>
      </c>
      <c r="H247" s="53" t="s">
        <v>61</v>
      </c>
      <c r="I247" s="52" t="s">
        <v>99</v>
      </c>
      <c r="J247" s="53">
        <v>2652</v>
      </c>
      <c r="K247" s="54">
        <v>5812</v>
      </c>
      <c r="L247" s="54">
        <v>2995</v>
      </c>
      <c r="M247" s="54" t="s">
        <v>63</v>
      </c>
      <c r="N247" s="63">
        <v>10.8</v>
      </c>
      <c r="O247" s="64">
        <f t="shared" si="6"/>
        <v>239.46481481481482</v>
      </c>
      <c r="P247" s="57">
        <v>9.51</v>
      </c>
      <c r="Q247" s="58" t="s">
        <v>64</v>
      </c>
      <c r="R247" s="54" t="s">
        <v>65</v>
      </c>
      <c r="S247" s="54" t="s">
        <v>68</v>
      </c>
      <c r="T247" s="54"/>
      <c r="U247" s="65"/>
      <c r="V247" s="60">
        <f t="shared" si="7"/>
        <v>113</v>
      </c>
      <c r="W247" s="44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</row>
    <row r="248" spans="1:43" s="46" customFormat="1" ht="21" customHeight="1" x14ac:dyDescent="0.15">
      <c r="A248" s="47"/>
      <c r="B248" s="48"/>
      <c r="C248" s="62"/>
      <c r="D248" s="51" t="s">
        <v>138</v>
      </c>
      <c r="E248" s="54" t="s">
        <v>60</v>
      </c>
      <c r="F248" s="53">
        <v>2.9990000000000001</v>
      </c>
      <c r="G248" s="52" t="s">
        <v>84</v>
      </c>
      <c r="H248" s="53" t="s">
        <v>85</v>
      </c>
      <c r="I248" s="52" t="s">
        <v>99</v>
      </c>
      <c r="J248" s="53">
        <v>2652</v>
      </c>
      <c r="K248" s="54">
        <v>5812</v>
      </c>
      <c r="L248" s="54">
        <v>2995</v>
      </c>
      <c r="M248" s="54" t="s">
        <v>63</v>
      </c>
      <c r="N248" s="63">
        <v>10.8</v>
      </c>
      <c r="O248" s="64">
        <f t="shared" si="6"/>
        <v>239.46481481481482</v>
      </c>
      <c r="P248" s="57">
        <v>9.51</v>
      </c>
      <c r="Q248" s="58" t="s">
        <v>64</v>
      </c>
      <c r="R248" s="54" t="s">
        <v>65</v>
      </c>
      <c r="S248" s="54" t="s">
        <v>68</v>
      </c>
      <c r="T248" s="54"/>
      <c r="U248" s="65"/>
      <c r="V248" s="60">
        <f t="shared" si="7"/>
        <v>113</v>
      </c>
      <c r="W248" s="44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</row>
    <row r="249" spans="1:43" s="46" customFormat="1" ht="21" customHeight="1" x14ac:dyDescent="0.15">
      <c r="A249" s="47"/>
      <c r="B249" s="48"/>
      <c r="C249" s="62"/>
      <c r="D249" s="51" t="s">
        <v>138</v>
      </c>
      <c r="E249" s="54" t="s">
        <v>60</v>
      </c>
      <c r="F249" s="53">
        <v>2.9990000000000001</v>
      </c>
      <c r="G249" s="52" t="s">
        <v>75</v>
      </c>
      <c r="H249" s="53" t="s">
        <v>61</v>
      </c>
      <c r="I249" s="52" t="s">
        <v>62</v>
      </c>
      <c r="J249" s="53">
        <v>2652</v>
      </c>
      <c r="K249" s="54">
        <v>5812</v>
      </c>
      <c r="L249" s="54">
        <v>2995</v>
      </c>
      <c r="M249" s="54" t="s">
        <v>63</v>
      </c>
      <c r="N249" s="63">
        <v>10.8</v>
      </c>
      <c r="O249" s="64">
        <f t="shared" si="6"/>
        <v>239.46481481481482</v>
      </c>
      <c r="P249" s="57">
        <v>9.51</v>
      </c>
      <c r="Q249" s="58" t="s">
        <v>90</v>
      </c>
      <c r="R249" s="54" t="s">
        <v>65</v>
      </c>
      <c r="S249" s="54" t="s">
        <v>68</v>
      </c>
      <c r="T249" s="54"/>
      <c r="U249" s="65"/>
      <c r="V249" s="60">
        <f t="shared" si="7"/>
        <v>113</v>
      </c>
      <c r="W249" s="44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</row>
    <row r="250" spans="1:43" s="46" customFormat="1" ht="21" customHeight="1" x14ac:dyDescent="0.15">
      <c r="A250" s="47"/>
      <c r="B250" s="48"/>
      <c r="C250" s="62"/>
      <c r="D250" s="51" t="s">
        <v>138</v>
      </c>
      <c r="E250" s="54" t="s">
        <v>60</v>
      </c>
      <c r="F250" s="53">
        <v>2.9990000000000001</v>
      </c>
      <c r="G250" s="52" t="s">
        <v>84</v>
      </c>
      <c r="H250" s="53" t="s">
        <v>85</v>
      </c>
      <c r="I250" s="52" t="s">
        <v>62</v>
      </c>
      <c r="J250" s="53">
        <v>2652</v>
      </c>
      <c r="K250" s="54">
        <v>5812</v>
      </c>
      <c r="L250" s="54">
        <v>2995</v>
      </c>
      <c r="M250" s="54" t="s">
        <v>63</v>
      </c>
      <c r="N250" s="63">
        <v>10.8</v>
      </c>
      <c r="O250" s="64">
        <f t="shared" si="6"/>
        <v>239.46481481481482</v>
      </c>
      <c r="P250" s="57">
        <v>9.51</v>
      </c>
      <c r="Q250" s="58" t="s">
        <v>90</v>
      </c>
      <c r="R250" s="54" t="s">
        <v>65</v>
      </c>
      <c r="S250" s="54" t="s">
        <v>68</v>
      </c>
      <c r="T250" s="54"/>
      <c r="U250" s="65"/>
      <c r="V250" s="60">
        <f t="shared" si="7"/>
        <v>113</v>
      </c>
      <c r="W250" s="44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</row>
    <row r="251" spans="1:43" s="46" customFormat="1" ht="21" customHeight="1" x14ac:dyDescent="0.15">
      <c r="A251" s="47"/>
      <c r="B251" s="48"/>
      <c r="C251" s="62"/>
      <c r="D251" s="51" t="s">
        <v>138</v>
      </c>
      <c r="E251" s="54" t="s">
        <v>60</v>
      </c>
      <c r="F251" s="53">
        <v>2.9990000000000001</v>
      </c>
      <c r="G251" s="52" t="s">
        <v>75</v>
      </c>
      <c r="H251" s="53" t="s">
        <v>61</v>
      </c>
      <c r="I251" s="52" t="s">
        <v>99</v>
      </c>
      <c r="J251" s="53">
        <v>2652</v>
      </c>
      <c r="K251" s="54">
        <v>5812</v>
      </c>
      <c r="L251" s="54">
        <v>2995</v>
      </c>
      <c r="M251" s="54" t="s">
        <v>63</v>
      </c>
      <c r="N251" s="63">
        <v>10.6</v>
      </c>
      <c r="O251" s="64">
        <f t="shared" si="6"/>
        <v>243.98301886792456</v>
      </c>
      <c r="P251" s="57">
        <v>9.51</v>
      </c>
      <c r="Q251" s="58" t="s">
        <v>90</v>
      </c>
      <c r="R251" s="54" t="s">
        <v>65</v>
      </c>
      <c r="S251" s="54" t="s">
        <v>68</v>
      </c>
      <c r="T251" s="54"/>
      <c r="U251" s="65"/>
      <c r="V251" s="60">
        <f t="shared" si="7"/>
        <v>111</v>
      </c>
      <c r="W251" s="44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</row>
    <row r="252" spans="1:43" s="46" customFormat="1" ht="21" customHeight="1" x14ac:dyDescent="0.15">
      <c r="A252" s="47"/>
      <c r="B252" s="48"/>
      <c r="C252" s="62"/>
      <c r="D252" s="51" t="s">
        <v>138</v>
      </c>
      <c r="E252" s="54" t="s">
        <v>60</v>
      </c>
      <c r="F252" s="53">
        <v>2.9990000000000001</v>
      </c>
      <c r="G252" s="52" t="s">
        <v>75</v>
      </c>
      <c r="H252" s="53" t="s">
        <v>61</v>
      </c>
      <c r="I252" s="52" t="s">
        <v>62</v>
      </c>
      <c r="J252" s="53">
        <v>2979</v>
      </c>
      <c r="K252" s="54">
        <v>6893</v>
      </c>
      <c r="L252" s="54">
        <v>3749</v>
      </c>
      <c r="M252" s="54" t="s">
        <v>63</v>
      </c>
      <c r="N252" s="63">
        <v>9.1999999999999993</v>
      </c>
      <c r="O252" s="64">
        <f t="shared" si="6"/>
        <v>281.1108695652174</v>
      </c>
      <c r="P252" s="57">
        <v>8.1199999999999992</v>
      </c>
      <c r="Q252" s="58" t="s">
        <v>64</v>
      </c>
      <c r="R252" s="54" t="s">
        <v>65</v>
      </c>
      <c r="S252" s="54" t="s">
        <v>68</v>
      </c>
      <c r="T252" s="54"/>
      <c r="U252" s="65"/>
      <c r="V252" s="60">
        <f t="shared" si="7"/>
        <v>113</v>
      </c>
      <c r="W252" s="44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</row>
    <row r="253" spans="1:43" s="46" customFormat="1" ht="21" customHeight="1" x14ac:dyDescent="0.15">
      <c r="A253" s="47"/>
      <c r="B253" s="48"/>
      <c r="C253" s="62"/>
      <c r="D253" s="51" t="s">
        <v>138</v>
      </c>
      <c r="E253" s="54" t="s">
        <v>60</v>
      </c>
      <c r="F253" s="53">
        <v>2.9990000000000001</v>
      </c>
      <c r="G253" s="52" t="s">
        <v>84</v>
      </c>
      <c r="H253" s="53" t="s">
        <v>85</v>
      </c>
      <c r="I253" s="52" t="s">
        <v>62</v>
      </c>
      <c r="J253" s="53">
        <v>2979</v>
      </c>
      <c r="K253" s="54">
        <v>6893</v>
      </c>
      <c r="L253" s="54">
        <v>3749</v>
      </c>
      <c r="M253" s="54" t="s">
        <v>63</v>
      </c>
      <c r="N253" s="63">
        <v>9.1999999999999993</v>
      </c>
      <c r="O253" s="64">
        <f t="shared" si="6"/>
        <v>281.1108695652174</v>
      </c>
      <c r="P253" s="57">
        <v>8.1199999999999992</v>
      </c>
      <c r="Q253" s="58" t="s">
        <v>64</v>
      </c>
      <c r="R253" s="54" t="s">
        <v>65</v>
      </c>
      <c r="S253" s="54" t="s">
        <v>68</v>
      </c>
      <c r="T253" s="54"/>
      <c r="U253" s="65"/>
      <c r="V253" s="60">
        <f t="shared" si="7"/>
        <v>113</v>
      </c>
      <c r="W253" s="44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</row>
    <row r="254" spans="1:43" s="46" customFormat="1" ht="21" customHeight="1" x14ac:dyDescent="0.15">
      <c r="A254" s="47"/>
      <c r="B254" s="48"/>
      <c r="C254" s="62"/>
      <c r="D254" s="51" t="s">
        <v>138</v>
      </c>
      <c r="E254" s="54" t="s">
        <v>60</v>
      </c>
      <c r="F254" s="53">
        <v>2.9990000000000001</v>
      </c>
      <c r="G254" s="52" t="s">
        <v>75</v>
      </c>
      <c r="H254" s="53" t="s">
        <v>61</v>
      </c>
      <c r="I254" s="52" t="s">
        <v>99</v>
      </c>
      <c r="J254" s="53">
        <v>2979</v>
      </c>
      <c r="K254" s="54">
        <v>6893</v>
      </c>
      <c r="L254" s="54">
        <v>3749</v>
      </c>
      <c r="M254" s="54" t="s">
        <v>63</v>
      </c>
      <c r="N254" s="63">
        <v>9</v>
      </c>
      <c r="O254" s="64">
        <f t="shared" si="6"/>
        <v>287.35777777777776</v>
      </c>
      <c r="P254" s="57">
        <v>8.1199999999999992</v>
      </c>
      <c r="Q254" s="58" t="s">
        <v>64</v>
      </c>
      <c r="R254" s="54" t="s">
        <v>65</v>
      </c>
      <c r="S254" s="54" t="s">
        <v>68</v>
      </c>
      <c r="T254" s="54"/>
      <c r="U254" s="65"/>
      <c r="V254" s="60">
        <f t="shared" si="7"/>
        <v>110</v>
      </c>
      <c r="W254" s="44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</row>
    <row r="255" spans="1:43" s="46" customFormat="1" ht="21" customHeight="1" x14ac:dyDescent="0.15">
      <c r="A255" s="47"/>
      <c r="B255" s="48"/>
      <c r="C255" s="62"/>
      <c r="D255" s="51" t="s">
        <v>138</v>
      </c>
      <c r="E255" s="54" t="s">
        <v>60</v>
      </c>
      <c r="F255" s="53">
        <v>2.9990000000000001</v>
      </c>
      <c r="G255" s="52" t="s">
        <v>84</v>
      </c>
      <c r="H255" s="53" t="s">
        <v>85</v>
      </c>
      <c r="I255" s="52" t="s">
        <v>99</v>
      </c>
      <c r="J255" s="53">
        <v>2979</v>
      </c>
      <c r="K255" s="54">
        <v>6893</v>
      </c>
      <c r="L255" s="54">
        <v>3749</v>
      </c>
      <c r="M255" s="54" t="s">
        <v>63</v>
      </c>
      <c r="N255" s="63">
        <v>9</v>
      </c>
      <c r="O255" s="64">
        <f t="shared" si="6"/>
        <v>287.35777777777776</v>
      </c>
      <c r="P255" s="57">
        <v>8.1199999999999992</v>
      </c>
      <c r="Q255" s="58" t="s">
        <v>64</v>
      </c>
      <c r="R255" s="54" t="s">
        <v>65</v>
      </c>
      <c r="S255" s="54" t="s">
        <v>68</v>
      </c>
      <c r="T255" s="54"/>
      <c r="U255" s="65"/>
      <c r="V255" s="60">
        <f t="shared" si="7"/>
        <v>110</v>
      </c>
      <c r="W255" s="44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</row>
    <row r="256" spans="1:43" s="46" customFormat="1" ht="21" customHeight="1" x14ac:dyDescent="0.15">
      <c r="A256" s="47"/>
      <c r="B256" s="48"/>
      <c r="C256" s="62"/>
      <c r="D256" s="51" t="s">
        <v>138</v>
      </c>
      <c r="E256" s="54" t="s">
        <v>60</v>
      </c>
      <c r="F256" s="53">
        <v>2.9990000000000001</v>
      </c>
      <c r="G256" s="52" t="s">
        <v>75</v>
      </c>
      <c r="H256" s="53" t="s">
        <v>61</v>
      </c>
      <c r="I256" s="52" t="s">
        <v>62</v>
      </c>
      <c r="J256" s="53">
        <v>2979</v>
      </c>
      <c r="K256" s="54">
        <v>6893</v>
      </c>
      <c r="L256" s="54">
        <v>3749</v>
      </c>
      <c r="M256" s="54" t="s">
        <v>63</v>
      </c>
      <c r="N256" s="63">
        <v>9</v>
      </c>
      <c r="O256" s="64">
        <f t="shared" si="6"/>
        <v>287.35777777777776</v>
      </c>
      <c r="P256" s="57">
        <v>8.1199999999999992</v>
      </c>
      <c r="Q256" s="58" t="s">
        <v>90</v>
      </c>
      <c r="R256" s="54" t="s">
        <v>65</v>
      </c>
      <c r="S256" s="54" t="s">
        <v>68</v>
      </c>
      <c r="T256" s="54"/>
      <c r="U256" s="65"/>
      <c r="V256" s="60">
        <f t="shared" si="7"/>
        <v>110</v>
      </c>
      <c r="W256" s="44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</row>
    <row r="257" spans="1:115" s="46" customFormat="1" ht="21" customHeight="1" x14ac:dyDescent="0.15">
      <c r="A257" s="47"/>
      <c r="B257" s="48"/>
      <c r="C257" s="62"/>
      <c r="D257" s="51" t="s">
        <v>138</v>
      </c>
      <c r="E257" s="54" t="s">
        <v>60</v>
      </c>
      <c r="F257" s="53">
        <v>2.9990000000000001</v>
      </c>
      <c r="G257" s="52" t="s">
        <v>84</v>
      </c>
      <c r="H257" s="53" t="s">
        <v>85</v>
      </c>
      <c r="I257" s="52" t="s">
        <v>62</v>
      </c>
      <c r="J257" s="53">
        <v>2979</v>
      </c>
      <c r="K257" s="54">
        <v>6893</v>
      </c>
      <c r="L257" s="54">
        <v>3749</v>
      </c>
      <c r="M257" s="54" t="s">
        <v>63</v>
      </c>
      <c r="N257" s="63">
        <v>9</v>
      </c>
      <c r="O257" s="64">
        <f t="shared" si="6"/>
        <v>287.35777777777776</v>
      </c>
      <c r="P257" s="57">
        <v>8.1199999999999992</v>
      </c>
      <c r="Q257" s="58" t="s">
        <v>90</v>
      </c>
      <c r="R257" s="54" t="s">
        <v>65</v>
      </c>
      <c r="S257" s="54" t="s">
        <v>68</v>
      </c>
      <c r="T257" s="54"/>
      <c r="U257" s="65"/>
      <c r="V257" s="60">
        <f t="shared" si="7"/>
        <v>110</v>
      </c>
      <c r="W257" s="44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</row>
    <row r="258" spans="1:115" s="46" customFormat="1" ht="21" customHeight="1" x14ac:dyDescent="0.15">
      <c r="A258" s="47"/>
      <c r="B258" s="48"/>
      <c r="C258" s="62"/>
      <c r="D258" s="51" t="s">
        <v>139</v>
      </c>
      <c r="E258" s="54" t="s">
        <v>60</v>
      </c>
      <c r="F258" s="53">
        <v>2.9990000000000001</v>
      </c>
      <c r="G258" s="52">
        <v>375</v>
      </c>
      <c r="H258" s="53">
        <v>110</v>
      </c>
      <c r="I258" s="52" t="s">
        <v>99</v>
      </c>
      <c r="J258" s="53">
        <v>2356</v>
      </c>
      <c r="K258" s="54">
        <v>4521</v>
      </c>
      <c r="L258" s="54">
        <v>2000</v>
      </c>
      <c r="M258" s="54" t="s">
        <v>63</v>
      </c>
      <c r="N258" s="63">
        <v>11.8</v>
      </c>
      <c r="O258" s="64">
        <f t="shared" si="6"/>
        <v>219.17118644067796</v>
      </c>
      <c r="P258" s="57">
        <v>10.35</v>
      </c>
      <c r="Q258" s="58" t="s">
        <v>64</v>
      </c>
      <c r="R258" s="54" t="s">
        <v>65</v>
      </c>
      <c r="S258" s="54" t="s">
        <v>68</v>
      </c>
      <c r="T258" s="54"/>
      <c r="U258" s="65"/>
      <c r="V258" s="60">
        <f t="shared" si="7"/>
        <v>114</v>
      </c>
      <c r="W258" s="44"/>
      <c r="X258" s="61"/>
      <c r="Y258" s="44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  <c r="BP258" s="45"/>
      <c r="BQ258" s="45"/>
      <c r="BR258" s="45"/>
      <c r="BS258" s="45"/>
      <c r="BT258" s="45"/>
      <c r="BU258" s="45"/>
      <c r="BV258" s="45"/>
      <c r="BW258" s="45"/>
      <c r="BX258" s="45"/>
      <c r="BY258" s="45"/>
      <c r="BZ258" s="45"/>
      <c r="CA258" s="45"/>
      <c r="CB258" s="45"/>
      <c r="CC258" s="45"/>
      <c r="CD258" s="45"/>
      <c r="CE258" s="45"/>
      <c r="CF258" s="45"/>
      <c r="CG258" s="45"/>
      <c r="CH258" s="45"/>
      <c r="CI258" s="45"/>
      <c r="CJ258" s="45"/>
      <c r="CK258" s="45"/>
      <c r="CL258" s="45"/>
      <c r="CM258" s="45"/>
      <c r="CN258" s="45"/>
      <c r="CO258" s="45"/>
      <c r="CP258" s="45"/>
      <c r="CQ258" s="45"/>
      <c r="CR258" s="45"/>
      <c r="CS258" s="45"/>
      <c r="CT258" s="45"/>
      <c r="CU258" s="45"/>
      <c r="CV258" s="45"/>
      <c r="CW258" s="45"/>
      <c r="CX258" s="45"/>
      <c r="CY258" s="45"/>
      <c r="CZ258" s="45"/>
      <c r="DA258" s="45"/>
      <c r="DB258" s="45"/>
      <c r="DC258" s="45"/>
      <c r="DD258" s="45"/>
      <c r="DE258" s="45"/>
      <c r="DF258" s="45"/>
      <c r="DG258" s="45"/>
      <c r="DH258" s="45"/>
      <c r="DI258" s="45"/>
      <c r="DJ258" s="45"/>
      <c r="DK258" s="45"/>
    </row>
    <row r="259" spans="1:115" s="46" customFormat="1" ht="21" customHeight="1" x14ac:dyDescent="0.15">
      <c r="A259" s="47"/>
      <c r="B259" s="48"/>
      <c r="C259" s="62"/>
      <c r="D259" s="51" t="s">
        <v>139</v>
      </c>
      <c r="E259" s="54" t="s">
        <v>60</v>
      </c>
      <c r="F259" s="53">
        <v>2.9990000000000001</v>
      </c>
      <c r="G259" s="52">
        <v>375</v>
      </c>
      <c r="H259" s="53">
        <v>110</v>
      </c>
      <c r="I259" s="52" t="s">
        <v>99</v>
      </c>
      <c r="J259" s="53">
        <v>2356</v>
      </c>
      <c r="K259" s="54">
        <v>4521</v>
      </c>
      <c r="L259" s="54">
        <v>2000</v>
      </c>
      <c r="M259" s="54" t="s">
        <v>63</v>
      </c>
      <c r="N259" s="63">
        <v>11.4</v>
      </c>
      <c r="O259" s="64">
        <f t="shared" si="6"/>
        <v>226.8614035087719</v>
      </c>
      <c r="P259" s="57">
        <v>10.35</v>
      </c>
      <c r="Q259" s="58" t="s">
        <v>90</v>
      </c>
      <c r="R259" s="54" t="s">
        <v>65</v>
      </c>
      <c r="S259" s="54" t="s">
        <v>68</v>
      </c>
      <c r="T259" s="54"/>
      <c r="U259" s="65"/>
      <c r="V259" s="60">
        <f t="shared" si="7"/>
        <v>110</v>
      </c>
      <c r="W259" s="44"/>
      <c r="X259" s="61"/>
      <c r="Y259" s="44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  <c r="BP259" s="45"/>
      <c r="BQ259" s="45"/>
      <c r="BR259" s="45"/>
      <c r="BS259" s="45"/>
      <c r="BT259" s="45"/>
      <c r="BU259" s="45"/>
      <c r="BV259" s="45"/>
      <c r="BW259" s="45"/>
      <c r="BX259" s="45"/>
      <c r="BY259" s="45"/>
      <c r="BZ259" s="45"/>
      <c r="CA259" s="45"/>
      <c r="CB259" s="45"/>
      <c r="CC259" s="45"/>
      <c r="CD259" s="45"/>
      <c r="CE259" s="45"/>
      <c r="CF259" s="45"/>
      <c r="CG259" s="45"/>
      <c r="CH259" s="45"/>
      <c r="CI259" s="45"/>
      <c r="CJ259" s="45"/>
      <c r="CK259" s="45"/>
      <c r="CL259" s="45"/>
      <c r="CM259" s="45"/>
      <c r="CN259" s="45"/>
      <c r="CO259" s="45"/>
      <c r="CP259" s="45"/>
      <c r="CQ259" s="45"/>
      <c r="CR259" s="45"/>
      <c r="CS259" s="45"/>
      <c r="CT259" s="45"/>
      <c r="CU259" s="45"/>
      <c r="CV259" s="45"/>
      <c r="CW259" s="45"/>
      <c r="CX259" s="45"/>
      <c r="CY259" s="45"/>
      <c r="CZ259" s="45"/>
      <c r="DA259" s="45"/>
      <c r="DB259" s="45"/>
      <c r="DC259" s="45"/>
      <c r="DD259" s="45"/>
      <c r="DE259" s="45"/>
      <c r="DF259" s="45"/>
      <c r="DG259" s="45"/>
      <c r="DH259" s="45"/>
      <c r="DI259" s="45"/>
      <c r="DJ259" s="45"/>
      <c r="DK259" s="45"/>
    </row>
    <row r="260" spans="1:115" s="46" customFormat="1" ht="21" customHeight="1" x14ac:dyDescent="0.15">
      <c r="A260" s="47"/>
      <c r="B260" s="48"/>
      <c r="C260" s="62"/>
      <c r="D260" s="51" t="s">
        <v>139</v>
      </c>
      <c r="E260" s="54" t="s">
        <v>60</v>
      </c>
      <c r="F260" s="53">
        <v>2.9990000000000001</v>
      </c>
      <c r="G260" s="52">
        <v>375</v>
      </c>
      <c r="H260" s="53">
        <v>110</v>
      </c>
      <c r="I260" s="52" t="s">
        <v>99</v>
      </c>
      <c r="J260" s="53">
        <v>2652</v>
      </c>
      <c r="K260" s="54">
        <v>5812</v>
      </c>
      <c r="L260" s="54">
        <v>2995</v>
      </c>
      <c r="M260" s="54" t="s">
        <v>63</v>
      </c>
      <c r="N260" s="63">
        <v>10.8</v>
      </c>
      <c r="O260" s="64">
        <f t="shared" si="6"/>
        <v>239.46481481481482</v>
      </c>
      <c r="P260" s="57">
        <v>9.51</v>
      </c>
      <c r="Q260" s="58" t="s">
        <v>64</v>
      </c>
      <c r="R260" s="54" t="s">
        <v>65</v>
      </c>
      <c r="S260" s="54" t="s">
        <v>68</v>
      </c>
      <c r="T260" s="54"/>
      <c r="U260" s="65"/>
      <c r="V260" s="60">
        <f t="shared" si="7"/>
        <v>113</v>
      </c>
      <c r="W260" s="44"/>
      <c r="X260" s="61"/>
      <c r="Y260" s="44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  <c r="BP260" s="45"/>
      <c r="BQ260" s="45"/>
      <c r="BR260" s="45"/>
      <c r="BS260" s="45"/>
      <c r="BT260" s="45"/>
      <c r="BU260" s="45"/>
      <c r="BV260" s="45"/>
      <c r="BW260" s="45"/>
      <c r="BX260" s="45"/>
      <c r="BY260" s="45"/>
      <c r="BZ260" s="45"/>
      <c r="CA260" s="45"/>
      <c r="CB260" s="45"/>
      <c r="CC260" s="45"/>
      <c r="CD260" s="45"/>
      <c r="CE260" s="45"/>
      <c r="CF260" s="45"/>
      <c r="CG260" s="45"/>
      <c r="CH260" s="45"/>
      <c r="CI260" s="45"/>
      <c r="CJ260" s="45"/>
      <c r="CK260" s="45"/>
      <c r="CL260" s="45"/>
      <c r="CM260" s="45"/>
      <c r="CN260" s="45"/>
      <c r="CO260" s="45"/>
      <c r="CP260" s="45"/>
      <c r="CQ260" s="45"/>
      <c r="CR260" s="45"/>
      <c r="CS260" s="45"/>
      <c r="CT260" s="45"/>
      <c r="CU260" s="45"/>
      <c r="CV260" s="45"/>
      <c r="CW260" s="45"/>
      <c r="CX260" s="45"/>
      <c r="CY260" s="45"/>
      <c r="CZ260" s="45"/>
      <c r="DA260" s="45"/>
      <c r="DB260" s="45"/>
      <c r="DC260" s="45"/>
      <c r="DD260" s="45"/>
      <c r="DE260" s="45"/>
      <c r="DF260" s="45"/>
      <c r="DG260" s="45"/>
      <c r="DH260" s="45"/>
      <c r="DI260" s="45"/>
      <c r="DJ260" s="45"/>
      <c r="DK260" s="45"/>
    </row>
    <row r="261" spans="1:115" s="46" customFormat="1" ht="21" customHeight="1" x14ac:dyDescent="0.15">
      <c r="A261" s="47"/>
      <c r="B261" s="48"/>
      <c r="C261" s="62"/>
      <c r="D261" s="51" t="s">
        <v>139</v>
      </c>
      <c r="E261" s="54" t="s">
        <v>60</v>
      </c>
      <c r="F261" s="53">
        <v>2.9990000000000001</v>
      </c>
      <c r="G261" s="52">
        <v>430</v>
      </c>
      <c r="H261" s="53">
        <v>129</v>
      </c>
      <c r="I261" s="52" t="s">
        <v>99</v>
      </c>
      <c r="J261" s="53">
        <v>2652</v>
      </c>
      <c r="K261" s="54">
        <v>5812</v>
      </c>
      <c r="L261" s="54">
        <v>2995</v>
      </c>
      <c r="M261" s="54" t="s">
        <v>63</v>
      </c>
      <c r="N261" s="63">
        <v>10.8</v>
      </c>
      <c r="O261" s="64">
        <f t="shared" si="6"/>
        <v>239.46481481481482</v>
      </c>
      <c r="P261" s="57">
        <v>9.51</v>
      </c>
      <c r="Q261" s="58" t="s">
        <v>64</v>
      </c>
      <c r="R261" s="54" t="s">
        <v>65</v>
      </c>
      <c r="S261" s="54" t="s">
        <v>68</v>
      </c>
      <c r="T261" s="54"/>
      <c r="U261" s="65"/>
      <c r="V261" s="60">
        <f t="shared" si="7"/>
        <v>113</v>
      </c>
      <c r="W261" s="44"/>
      <c r="X261" s="61"/>
      <c r="Y261" s="44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  <c r="BP261" s="45"/>
      <c r="BQ261" s="45"/>
      <c r="BR261" s="45"/>
      <c r="BS261" s="45"/>
      <c r="BT261" s="45"/>
      <c r="BU261" s="45"/>
      <c r="BV261" s="45"/>
      <c r="BW261" s="45"/>
      <c r="BX261" s="45"/>
      <c r="BY261" s="45"/>
      <c r="BZ261" s="45"/>
      <c r="CA261" s="45"/>
      <c r="CB261" s="45"/>
      <c r="CC261" s="45"/>
      <c r="CD261" s="45"/>
      <c r="CE261" s="45"/>
      <c r="CF261" s="45"/>
      <c r="CG261" s="45"/>
      <c r="CH261" s="45"/>
      <c r="CI261" s="45"/>
      <c r="CJ261" s="45"/>
      <c r="CK261" s="45"/>
      <c r="CL261" s="45"/>
      <c r="CM261" s="45"/>
      <c r="CN261" s="45"/>
      <c r="CO261" s="45"/>
      <c r="CP261" s="45"/>
      <c r="CQ261" s="45"/>
      <c r="CR261" s="45"/>
      <c r="CS261" s="45"/>
      <c r="CT261" s="45"/>
      <c r="CU261" s="45"/>
      <c r="CV261" s="45"/>
      <c r="CW261" s="45"/>
      <c r="CX261" s="45"/>
      <c r="CY261" s="45"/>
      <c r="CZ261" s="45"/>
      <c r="DA261" s="45"/>
      <c r="DB261" s="45"/>
      <c r="DC261" s="45"/>
      <c r="DD261" s="45"/>
      <c r="DE261" s="45"/>
      <c r="DF261" s="45"/>
      <c r="DG261" s="45"/>
      <c r="DH261" s="45"/>
      <c r="DI261" s="45"/>
      <c r="DJ261" s="45"/>
      <c r="DK261" s="45"/>
    </row>
    <row r="262" spans="1:115" s="46" customFormat="1" ht="21" customHeight="1" x14ac:dyDescent="0.15">
      <c r="A262" s="47"/>
      <c r="B262" s="48"/>
      <c r="C262" s="62"/>
      <c r="D262" s="51" t="s">
        <v>139</v>
      </c>
      <c r="E262" s="54" t="s">
        <v>60</v>
      </c>
      <c r="F262" s="53">
        <v>2.9990000000000001</v>
      </c>
      <c r="G262" s="52">
        <v>375</v>
      </c>
      <c r="H262" s="53">
        <v>110</v>
      </c>
      <c r="I262" s="52" t="s">
        <v>99</v>
      </c>
      <c r="J262" s="53">
        <v>2652</v>
      </c>
      <c r="K262" s="54">
        <v>5812</v>
      </c>
      <c r="L262" s="54">
        <v>2995</v>
      </c>
      <c r="M262" s="54" t="s">
        <v>63</v>
      </c>
      <c r="N262" s="63">
        <v>10.6</v>
      </c>
      <c r="O262" s="64">
        <f t="shared" si="6"/>
        <v>243.98301886792456</v>
      </c>
      <c r="P262" s="57">
        <v>9.51</v>
      </c>
      <c r="Q262" s="58" t="s">
        <v>90</v>
      </c>
      <c r="R262" s="54" t="s">
        <v>65</v>
      </c>
      <c r="S262" s="54" t="s">
        <v>68</v>
      </c>
      <c r="T262" s="54"/>
      <c r="U262" s="65"/>
      <c r="V262" s="60">
        <f t="shared" si="7"/>
        <v>111</v>
      </c>
      <c r="W262" s="44"/>
      <c r="X262" s="61"/>
      <c r="Y262" s="44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  <c r="BP262" s="45"/>
      <c r="BQ262" s="45"/>
      <c r="BR262" s="45"/>
      <c r="BS262" s="45"/>
      <c r="BT262" s="45"/>
      <c r="BU262" s="45"/>
      <c r="BV262" s="45"/>
      <c r="BW262" s="45"/>
      <c r="BX262" s="45"/>
      <c r="BY262" s="45"/>
      <c r="BZ262" s="45"/>
      <c r="CA262" s="45"/>
      <c r="CB262" s="45"/>
      <c r="CC262" s="45"/>
      <c r="CD262" s="45"/>
      <c r="CE262" s="45"/>
      <c r="CF262" s="45"/>
      <c r="CG262" s="45"/>
      <c r="CH262" s="45"/>
      <c r="CI262" s="45"/>
      <c r="CJ262" s="45"/>
      <c r="CK262" s="45"/>
      <c r="CL262" s="45"/>
      <c r="CM262" s="45"/>
      <c r="CN262" s="45"/>
      <c r="CO262" s="45"/>
      <c r="CP262" s="45"/>
      <c r="CQ262" s="45"/>
      <c r="CR262" s="45"/>
      <c r="CS262" s="45"/>
      <c r="CT262" s="45"/>
      <c r="CU262" s="45"/>
      <c r="CV262" s="45"/>
      <c r="CW262" s="45"/>
      <c r="CX262" s="45"/>
      <c r="CY262" s="45"/>
      <c r="CZ262" s="45"/>
      <c r="DA262" s="45"/>
      <c r="DB262" s="45"/>
      <c r="DC262" s="45"/>
      <c r="DD262" s="45"/>
      <c r="DE262" s="45"/>
      <c r="DF262" s="45"/>
      <c r="DG262" s="45"/>
      <c r="DH262" s="45"/>
      <c r="DI262" s="45"/>
      <c r="DJ262" s="45"/>
      <c r="DK262" s="45"/>
    </row>
    <row r="263" spans="1:115" s="46" customFormat="1" ht="21" customHeight="1" x14ac:dyDescent="0.15">
      <c r="A263" s="47"/>
      <c r="B263" s="48"/>
      <c r="C263" s="62"/>
      <c r="D263" s="51" t="s">
        <v>139</v>
      </c>
      <c r="E263" s="54" t="s">
        <v>60</v>
      </c>
      <c r="F263" s="53">
        <v>2.9990000000000001</v>
      </c>
      <c r="G263" s="52">
        <v>430</v>
      </c>
      <c r="H263" s="53">
        <v>129</v>
      </c>
      <c r="I263" s="52" t="s">
        <v>99</v>
      </c>
      <c r="J263" s="53">
        <v>2652</v>
      </c>
      <c r="K263" s="54">
        <v>5812</v>
      </c>
      <c r="L263" s="54">
        <v>2995</v>
      </c>
      <c r="M263" s="54" t="s">
        <v>63</v>
      </c>
      <c r="N263" s="63">
        <v>10.6</v>
      </c>
      <c r="O263" s="64">
        <f t="shared" si="6"/>
        <v>243.98301886792456</v>
      </c>
      <c r="P263" s="57">
        <v>9.51</v>
      </c>
      <c r="Q263" s="58" t="s">
        <v>90</v>
      </c>
      <c r="R263" s="54" t="s">
        <v>65</v>
      </c>
      <c r="S263" s="54" t="s">
        <v>68</v>
      </c>
      <c r="T263" s="54"/>
      <c r="U263" s="65"/>
      <c r="V263" s="60">
        <f t="shared" si="7"/>
        <v>111</v>
      </c>
      <c r="W263" s="44"/>
      <c r="X263" s="61"/>
      <c r="Y263" s="44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  <c r="BP263" s="45"/>
      <c r="BQ263" s="45"/>
      <c r="BR263" s="45"/>
      <c r="BS263" s="45"/>
      <c r="BT263" s="45"/>
      <c r="BU263" s="45"/>
      <c r="BV263" s="45"/>
      <c r="BW263" s="45"/>
      <c r="BX263" s="45"/>
      <c r="BY263" s="45"/>
      <c r="BZ263" s="45"/>
      <c r="CA263" s="45"/>
      <c r="CB263" s="45"/>
      <c r="CC263" s="45"/>
      <c r="CD263" s="45"/>
      <c r="CE263" s="45"/>
      <c r="CF263" s="45"/>
      <c r="CG263" s="45"/>
      <c r="CH263" s="45"/>
      <c r="CI263" s="45"/>
      <c r="CJ263" s="45"/>
      <c r="CK263" s="45"/>
      <c r="CL263" s="45"/>
      <c r="CM263" s="45"/>
      <c r="CN263" s="45"/>
      <c r="CO263" s="45"/>
      <c r="CP263" s="45"/>
      <c r="CQ263" s="45"/>
      <c r="CR263" s="45"/>
      <c r="CS263" s="45"/>
      <c r="CT263" s="45"/>
      <c r="CU263" s="45"/>
      <c r="CV263" s="45"/>
      <c r="CW263" s="45"/>
      <c r="CX263" s="45"/>
      <c r="CY263" s="45"/>
      <c r="CZ263" s="45"/>
      <c r="DA263" s="45"/>
      <c r="DB263" s="45"/>
      <c r="DC263" s="45"/>
      <c r="DD263" s="45"/>
      <c r="DE263" s="45"/>
      <c r="DF263" s="45"/>
      <c r="DG263" s="45"/>
      <c r="DH263" s="45"/>
      <c r="DI263" s="45"/>
      <c r="DJ263" s="45"/>
      <c r="DK263" s="45"/>
    </row>
    <row r="264" spans="1:115" s="46" customFormat="1" ht="21" customHeight="1" x14ac:dyDescent="0.15">
      <c r="A264" s="47"/>
      <c r="B264" s="48"/>
      <c r="C264" s="62"/>
      <c r="D264" s="51" t="s">
        <v>139</v>
      </c>
      <c r="E264" s="54" t="s">
        <v>60</v>
      </c>
      <c r="F264" s="53">
        <v>2.9990000000000001</v>
      </c>
      <c r="G264" s="52">
        <v>375</v>
      </c>
      <c r="H264" s="53">
        <v>110</v>
      </c>
      <c r="I264" s="52" t="s">
        <v>99</v>
      </c>
      <c r="J264" s="53">
        <v>2979</v>
      </c>
      <c r="K264" s="54">
        <v>6893</v>
      </c>
      <c r="L264" s="54">
        <v>3749</v>
      </c>
      <c r="M264" s="54" t="s">
        <v>63</v>
      </c>
      <c r="N264" s="63">
        <v>9.1</v>
      </c>
      <c r="O264" s="64">
        <f t="shared" ref="O264:O327" si="8">IF(N264&gt;0,1/N264*37.7*68.6,"")</f>
        <v>284.2</v>
      </c>
      <c r="P264" s="57">
        <v>8.1199999999999992</v>
      </c>
      <c r="Q264" s="58" t="s">
        <v>64</v>
      </c>
      <c r="R264" s="54" t="s">
        <v>65</v>
      </c>
      <c r="S264" s="54" t="s">
        <v>68</v>
      </c>
      <c r="T264" s="54"/>
      <c r="U264" s="65"/>
      <c r="V264" s="60">
        <f t="shared" ref="V264:V327" si="9">IF(N264&lt;&gt;0, IF(N264&gt;=P264,ROUNDDOWN(N264/P264*100,0),""),"")</f>
        <v>112</v>
      </c>
      <c r="W264" s="44"/>
      <c r="X264" s="61"/>
      <c r="Y264" s="44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  <c r="BP264" s="45"/>
      <c r="BQ264" s="45"/>
      <c r="BR264" s="45"/>
      <c r="BS264" s="45"/>
      <c r="BT264" s="45"/>
      <c r="BU264" s="45"/>
      <c r="BV264" s="45"/>
      <c r="BW264" s="45"/>
      <c r="BX264" s="45"/>
      <c r="BY264" s="45"/>
      <c r="BZ264" s="45"/>
      <c r="CA264" s="45"/>
      <c r="CB264" s="45"/>
      <c r="CC264" s="45"/>
      <c r="CD264" s="45"/>
      <c r="CE264" s="45"/>
      <c r="CF264" s="45"/>
      <c r="CG264" s="45"/>
      <c r="CH264" s="45"/>
      <c r="CI264" s="45"/>
      <c r="CJ264" s="45"/>
      <c r="CK264" s="45"/>
      <c r="CL264" s="45"/>
      <c r="CM264" s="45"/>
      <c r="CN264" s="45"/>
      <c r="CO264" s="45"/>
      <c r="CP264" s="45"/>
      <c r="CQ264" s="45"/>
      <c r="CR264" s="45"/>
      <c r="CS264" s="45"/>
      <c r="CT264" s="45"/>
      <c r="CU264" s="45"/>
      <c r="CV264" s="45"/>
      <c r="CW264" s="45"/>
      <c r="CX264" s="45"/>
      <c r="CY264" s="45"/>
      <c r="CZ264" s="45"/>
      <c r="DA264" s="45"/>
      <c r="DB264" s="45"/>
      <c r="DC264" s="45"/>
      <c r="DD264" s="45"/>
      <c r="DE264" s="45"/>
      <c r="DF264" s="45"/>
      <c r="DG264" s="45"/>
      <c r="DH264" s="45"/>
      <c r="DI264" s="45"/>
      <c r="DJ264" s="45"/>
      <c r="DK264" s="45"/>
    </row>
    <row r="265" spans="1:115" s="46" customFormat="1" ht="21" customHeight="1" x14ac:dyDescent="0.15">
      <c r="A265" s="47"/>
      <c r="B265" s="48"/>
      <c r="C265" s="62"/>
      <c r="D265" s="51" t="s">
        <v>139</v>
      </c>
      <c r="E265" s="54" t="s">
        <v>60</v>
      </c>
      <c r="F265" s="53">
        <v>2.9990000000000001</v>
      </c>
      <c r="G265" s="52">
        <v>430</v>
      </c>
      <c r="H265" s="53">
        <v>129</v>
      </c>
      <c r="I265" s="52" t="s">
        <v>99</v>
      </c>
      <c r="J265" s="53">
        <v>2979</v>
      </c>
      <c r="K265" s="54">
        <v>6893</v>
      </c>
      <c r="L265" s="54">
        <v>3749</v>
      </c>
      <c r="M265" s="54" t="s">
        <v>63</v>
      </c>
      <c r="N265" s="63">
        <v>9.1</v>
      </c>
      <c r="O265" s="64">
        <f t="shared" si="8"/>
        <v>284.2</v>
      </c>
      <c r="P265" s="57">
        <v>8.1199999999999992</v>
      </c>
      <c r="Q265" s="58" t="s">
        <v>64</v>
      </c>
      <c r="R265" s="54" t="s">
        <v>65</v>
      </c>
      <c r="S265" s="54" t="s">
        <v>68</v>
      </c>
      <c r="T265" s="54"/>
      <c r="U265" s="65"/>
      <c r="V265" s="60">
        <f t="shared" si="9"/>
        <v>112</v>
      </c>
      <c r="W265" s="44"/>
      <c r="X265" s="61"/>
      <c r="Y265" s="44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  <c r="BP265" s="45"/>
      <c r="BQ265" s="45"/>
      <c r="BR265" s="45"/>
      <c r="BS265" s="45"/>
      <c r="BT265" s="45"/>
      <c r="BU265" s="45"/>
      <c r="BV265" s="45"/>
      <c r="BW265" s="45"/>
      <c r="BX265" s="45"/>
      <c r="BY265" s="45"/>
      <c r="BZ265" s="45"/>
      <c r="CA265" s="45"/>
      <c r="CB265" s="45"/>
      <c r="CC265" s="45"/>
      <c r="CD265" s="45"/>
      <c r="CE265" s="45"/>
      <c r="CF265" s="45"/>
      <c r="CG265" s="45"/>
      <c r="CH265" s="45"/>
      <c r="CI265" s="45"/>
      <c r="CJ265" s="45"/>
      <c r="CK265" s="45"/>
      <c r="CL265" s="45"/>
      <c r="CM265" s="45"/>
      <c r="CN265" s="45"/>
      <c r="CO265" s="45"/>
      <c r="CP265" s="45"/>
      <c r="CQ265" s="45"/>
      <c r="CR265" s="45"/>
      <c r="CS265" s="45"/>
      <c r="CT265" s="45"/>
      <c r="CU265" s="45"/>
      <c r="CV265" s="45"/>
      <c r="CW265" s="45"/>
      <c r="CX265" s="45"/>
      <c r="CY265" s="45"/>
      <c r="CZ265" s="45"/>
      <c r="DA265" s="45"/>
      <c r="DB265" s="45"/>
      <c r="DC265" s="45"/>
      <c r="DD265" s="45"/>
      <c r="DE265" s="45"/>
      <c r="DF265" s="45"/>
      <c r="DG265" s="45"/>
      <c r="DH265" s="45"/>
      <c r="DI265" s="45"/>
      <c r="DJ265" s="45"/>
      <c r="DK265" s="45"/>
    </row>
    <row r="266" spans="1:115" s="46" customFormat="1" ht="21" customHeight="1" x14ac:dyDescent="0.15">
      <c r="A266" s="47"/>
      <c r="B266" s="48"/>
      <c r="C266" s="62"/>
      <c r="D266" s="51" t="s">
        <v>140</v>
      </c>
      <c r="E266" s="54" t="s">
        <v>60</v>
      </c>
      <c r="F266" s="53">
        <v>2.9990000000000001</v>
      </c>
      <c r="G266" s="52">
        <v>375</v>
      </c>
      <c r="H266" s="53">
        <v>110</v>
      </c>
      <c r="I266" s="52" t="s">
        <v>99</v>
      </c>
      <c r="J266" s="53">
        <v>2356</v>
      </c>
      <c r="K266" s="54">
        <v>4521</v>
      </c>
      <c r="L266" s="54">
        <v>2000</v>
      </c>
      <c r="M266" s="54" t="s">
        <v>63</v>
      </c>
      <c r="N266" s="63">
        <v>11.8</v>
      </c>
      <c r="O266" s="64">
        <f t="shared" si="8"/>
        <v>219.17118644067796</v>
      </c>
      <c r="P266" s="57">
        <v>10.35</v>
      </c>
      <c r="Q266" s="58" t="s">
        <v>64</v>
      </c>
      <c r="R266" s="54" t="s">
        <v>65</v>
      </c>
      <c r="S266" s="54" t="s">
        <v>68</v>
      </c>
      <c r="T266" s="54"/>
      <c r="U266" s="65"/>
      <c r="V266" s="60">
        <f t="shared" si="9"/>
        <v>114</v>
      </c>
      <c r="W266" s="44"/>
      <c r="X266" s="61"/>
      <c r="Y266" s="44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  <c r="BP266" s="45"/>
      <c r="BQ266" s="45"/>
      <c r="BR266" s="45"/>
      <c r="BS266" s="45"/>
      <c r="BT266" s="45"/>
      <c r="BU266" s="45"/>
      <c r="BV266" s="45"/>
      <c r="BW266" s="45"/>
      <c r="BX266" s="45"/>
      <c r="BY266" s="45"/>
      <c r="BZ266" s="45"/>
      <c r="CA266" s="45"/>
      <c r="CB266" s="45"/>
      <c r="CC266" s="45"/>
      <c r="CD266" s="45"/>
      <c r="CE266" s="45"/>
      <c r="CF266" s="45"/>
      <c r="CG266" s="45"/>
      <c r="CH266" s="45"/>
      <c r="CI266" s="45"/>
      <c r="CJ266" s="45"/>
      <c r="CK266" s="45"/>
      <c r="CL266" s="45"/>
      <c r="CM266" s="45"/>
      <c r="CN266" s="45"/>
      <c r="CO266" s="45"/>
      <c r="CP266" s="45"/>
      <c r="CQ266" s="45"/>
      <c r="CR266" s="45"/>
      <c r="CS266" s="45"/>
      <c r="CT266" s="45"/>
      <c r="CU266" s="45"/>
      <c r="CV266" s="45"/>
      <c r="CW266" s="45"/>
      <c r="CX266" s="45"/>
      <c r="CY266" s="45"/>
      <c r="CZ266" s="45"/>
      <c r="DA266" s="45"/>
      <c r="DB266" s="45"/>
      <c r="DC266" s="45"/>
      <c r="DD266" s="45"/>
      <c r="DE266" s="45"/>
      <c r="DF266" s="45"/>
      <c r="DG266" s="45"/>
      <c r="DH266" s="45"/>
      <c r="DI266" s="45"/>
      <c r="DJ266" s="45"/>
      <c r="DK266" s="45"/>
    </row>
    <row r="267" spans="1:115" s="46" customFormat="1" ht="21" customHeight="1" x14ac:dyDescent="0.15">
      <c r="A267" s="47"/>
      <c r="B267" s="48"/>
      <c r="C267" s="62"/>
      <c r="D267" s="51" t="s">
        <v>140</v>
      </c>
      <c r="E267" s="54" t="s">
        <v>60</v>
      </c>
      <c r="F267" s="53">
        <v>2.9990000000000001</v>
      </c>
      <c r="G267" s="52">
        <v>375</v>
      </c>
      <c r="H267" s="53">
        <v>110</v>
      </c>
      <c r="I267" s="52" t="s">
        <v>99</v>
      </c>
      <c r="J267" s="53">
        <v>2356</v>
      </c>
      <c r="K267" s="54">
        <v>4521</v>
      </c>
      <c r="L267" s="54">
        <v>2000</v>
      </c>
      <c r="M267" s="54" t="s">
        <v>63</v>
      </c>
      <c r="N267" s="63">
        <v>11.4</v>
      </c>
      <c r="O267" s="64">
        <f t="shared" si="8"/>
        <v>226.8614035087719</v>
      </c>
      <c r="P267" s="57">
        <v>10.35</v>
      </c>
      <c r="Q267" s="58" t="s">
        <v>90</v>
      </c>
      <c r="R267" s="54" t="s">
        <v>65</v>
      </c>
      <c r="S267" s="54" t="s">
        <v>68</v>
      </c>
      <c r="T267" s="54"/>
      <c r="U267" s="65"/>
      <c r="V267" s="60">
        <f t="shared" si="9"/>
        <v>110</v>
      </c>
      <c r="W267" s="44"/>
      <c r="X267" s="61"/>
      <c r="Y267" s="44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  <c r="BP267" s="45"/>
      <c r="BQ267" s="45"/>
      <c r="BR267" s="45"/>
      <c r="BS267" s="45"/>
      <c r="BT267" s="45"/>
      <c r="BU267" s="45"/>
      <c r="BV267" s="45"/>
      <c r="BW267" s="45"/>
      <c r="BX267" s="45"/>
      <c r="BY267" s="45"/>
      <c r="BZ267" s="45"/>
      <c r="CA267" s="45"/>
      <c r="CB267" s="45"/>
      <c r="CC267" s="45"/>
      <c r="CD267" s="45"/>
      <c r="CE267" s="45"/>
      <c r="CF267" s="45"/>
      <c r="CG267" s="45"/>
      <c r="CH267" s="45"/>
      <c r="CI267" s="45"/>
      <c r="CJ267" s="45"/>
      <c r="CK267" s="45"/>
      <c r="CL267" s="45"/>
      <c r="CM267" s="45"/>
      <c r="CN267" s="45"/>
      <c r="CO267" s="45"/>
      <c r="CP267" s="45"/>
      <c r="CQ267" s="45"/>
      <c r="CR267" s="45"/>
      <c r="CS267" s="45"/>
      <c r="CT267" s="45"/>
      <c r="CU267" s="45"/>
      <c r="CV267" s="45"/>
      <c r="CW267" s="45"/>
      <c r="CX267" s="45"/>
      <c r="CY267" s="45"/>
      <c r="CZ267" s="45"/>
      <c r="DA267" s="45"/>
      <c r="DB267" s="45"/>
      <c r="DC267" s="45"/>
      <c r="DD267" s="45"/>
      <c r="DE267" s="45"/>
      <c r="DF267" s="45"/>
      <c r="DG267" s="45"/>
      <c r="DH267" s="45"/>
      <c r="DI267" s="45"/>
      <c r="DJ267" s="45"/>
      <c r="DK267" s="45"/>
    </row>
    <row r="268" spans="1:115" s="46" customFormat="1" ht="21" customHeight="1" x14ac:dyDescent="0.15">
      <c r="A268" s="47"/>
      <c r="B268" s="48"/>
      <c r="C268" s="62"/>
      <c r="D268" s="51" t="s">
        <v>140</v>
      </c>
      <c r="E268" s="54" t="s">
        <v>60</v>
      </c>
      <c r="F268" s="53">
        <v>2.9990000000000001</v>
      </c>
      <c r="G268" s="52">
        <v>375</v>
      </c>
      <c r="H268" s="53">
        <v>110</v>
      </c>
      <c r="I268" s="52" t="s">
        <v>99</v>
      </c>
      <c r="J268" s="53">
        <v>2652</v>
      </c>
      <c r="K268" s="54">
        <v>5812</v>
      </c>
      <c r="L268" s="54">
        <v>2995</v>
      </c>
      <c r="M268" s="54" t="s">
        <v>63</v>
      </c>
      <c r="N268" s="63">
        <v>10.8</v>
      </c>
      <c r="O268" s="64">
        <f t="shared" si="8"/>
        <v>239.46481481481482</v>
      </c>
      <c r="P268" s="57">
        <v>9.51</v>
      </c>
      <c r="Q268" s="58" t="s">
        <v>64</v>
      </c>
      <c r="R268" s="54" t="s">
        <v>65</v>
      </c>
      <c r="S268" s="54" t="s">
        <v>68</v>
      </c>
      <c r="T268" s="54"/>
      <c r="U268" s="65"/>
      <c r="V268" s="60">
        <f t="shared" si="9"/>
        <v>113</v>
      </c>
      <c r="W268" s="44"/>
      <c r="X268" s="61"/>
      <c r="Y268" s="44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  <c r="BP268" s="45"/>
      <c r="BQ268" s="45"/>
      <c r="BR268" s="45"/>
      <c r="BS268" s="45"/>
      <c r="BT268" s="45"/>
      <c r="BU268" s="45"/>
      <c r="BV268" s="45"/>
      <c r="BW268" s="45"/>
      <c r="BX268" s="45"/>
      <c r="BY268" s="45"/>
      <c r="BZ268" s="45"/>
      <c r="CA268" s="45"/>
      <c r="CB268" s="45"/>
      <c r="CC268" s="45"/>
      <c r="CD268" s="45"/>
      <c r="CE268" s="45"/>
      <c r="CF268" s="45"/>
      <c r="CG268" s="45"/>
      <c r="CH268" s="45"/>
      <c r="CI268" s="45"/>
      <c r="CJ268" s="45"/>
      <c r="CK268" s="45"/>
      <c r="CL268" s="45"/>
      <c r="CM268" s="45"/>
      <c r="CN268" s="45"/>
      <c r="CO268" s="45"/>
      <c r="CP268" s="45"/>
      <c r="CQ268" s="45"/>
      <c r="CR268" s="45"/>
      <c r="CS268" s="45"/>
      <c r="CT268" s="45"/>
      <c r="CU268" s="45"/>
      <c r="CV268" s="45"/>
      <c r="CW268" s="45"/>
      <c r="CX268" s="45"/>
      <c r="CY268" s="45"/>
      <c r="CZ268" s="45"/>
      <c r="DA268" s="45"/>
      <c r="DB268" s="45"/>
      <c r="DC268" s="45"/>
      <c r="DD268" s="45"/>
      <c r="DE268" s="45"/>
      <c r="DF268" s="45"/>
      <c r="DG268" s="45"/>
      <c r="DH268" s="45"/>
      <c r="DI268" s="45"/>
      <c r="DJ268" s="45"/>
      <c r="DK268" s="45"/>
    </row>
    <row r="269" spans="1:115" s="46" customFormat="1" ht="21" customHeight="1" x14ac:dyDescent="0.15">
      <c r="A269" s="47"/>
      <c r="B269" s="48"/>
      <c r="C269" s="62"/>
      <c r="D269" s="51" t="s">
        <v>140</v>
      </c>
      <c r="E269" s="54" t="s">
        <v>60</v>
      </c>
      <c r="F269" s="53">
        <v>2.9990000000000001</v>
      </c>
      <c r="G269" s="52">
        <v>430</v>
      </c>
      <c r="H269" s="53">
        <v>129</v>
      </c>
      <c r="I269" s="52" t="s">
        <v>99</v>
      </c>
      <c r="J269" s="53">
        <v>2652</v>
      </c>
      <c r="K269" s="54">
        <v>5812</v>
      </c>
      <c r="L269" s="54">
        <v>2995</v>
      </c>
      <c r="M269" s="54" t="s">
        <v>63</v>
      </c>
      <c r="N269" s="63">
        <v>10.8</v>
      </c>
      <c r="O269" s="64">
        <f t="shared" si="8"/>
        <v>239.46481481481482</v>
      </c>
      <c r="P269" s="57">
        <v>9.51</v>
      </c>
      <c r="Q269" s="58" t="s">
        <v>64</v>
      </c>
      <c r="R269" s="54" t="s">
        <v>65</v>
      </c>
      <c r="S269" s="54" t="s">
        <v>68</v>
      </c>
      <c r="T269" s="54"/>
      <c r="U269" s="65"/>
      <c r="V269" s="60">
        <f t="shared" si="9"/>
        <v>113</v>
      </c>
      <c r="W269" s="44"/>
      <c r="X269" s="61"/>
      <c r="Y269" s="44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  <c r="BP269" s="45"/>
      <c r="BQ269" s="45"/>
      <c r="BR269" s="45"/>
      <c r="BS269" s="45"/>
      <c r="BT269" s="45"/>
      <c r="BU269" s="45"/>
      <c r="BV269" s="45"/>
      <c r="BW269" s="45"/>
      <c r="BX269" s="45"/>
      <c r="BY269" s="45"/>
      <c r="BZ269" s="45"/>
      <c r="CA269" s="45"/>
      <c r="CB269" s="45"/>
      <c r="CC269" s="45"/>
      <c r="CD269" s="45"/>
      <c r="CE269" s="45"/>
      <c r="CF269" s="45"/>
      <c r="CG269" s="45"/>
      <c r="CH269" s="45"/>
      <c r="CI269" s="45"/>
      <c r="CJ269" s="45"/>
      <c r="CK269" s="45"/>
      <c r="CL269" s="45"/>
      <c r="CM269" s="45"/>
      <c r="CN269" s="45"/>
      <c r="CO269" s="45"/>
      <c r="CP269" s="45"/>
      <c r="CQ269" s="45"/>
      <c r="CR269" s="45"/>
      <c r="CS269" s="45"/>
      <c r="CT269" s="45"/>
      <c r="CU269" s="45"/>
      <c r="CV269" s="45"/>
      <c r="CW269" s="45"/>
      <c r="CX269" s="45"/>
      <c r="CY269" s="45"/>
      <c r="CZ269" s="45"/>
      <c r="DA269" s="45"/>
      <c r="DB269" s="45"/>
      <c r="DC269" s="45"/>
      <c r="DD269" s="45"/>
      <c r="DE269" s="45"/>
      <c r="DF269" s="45"/>
      <c r="DG269" s="45"/>
      <c r="DH269" s="45"/>
      <c r="DI269" s="45"/>
      <c r="DJ269" s="45"/>
      <c r="DK269" s="45"/>
    </row>
    <row r="270" spans="1:115" s="46" customFormat="1" ht="21" customHeight="1" x14ac:dyDescent="0.15">
      <c r="A270" s="47"/>
      <c r="B270" s="48"/>
      <c r="C270" s="62"/>
      <c r="D270" s="51" t="s">
        <v>140</v>
      </c>
      <c r="E270" s="54" t="s">
        <v>60</v>
      </c>
      <c r="F270" s="53">
        <v>2.9990000000000001</v>
      </c>
      <c r="G270" s="52">
        <v>375</v>
      </c>
      <c r="H270" s="53">
        <v>110</v>
      </c>
      <c r="I270" s="52" t="s">
        <v>99</v>
      </c>
      <c r="J270" s="53">
        <v>2652</v>
      </c>
      <c r="K270" s="54">
        <v>5812</v>
      </c>
      <c r="L270" s="54">
        <v>2995</v>
      </c>
      <c r="M270" s="54" t="s">
        <v>63</v>
      </c>
      <c r="N270" s="63">
        <v>10.6</v>
      </c>
      <c r="O270" s="64">
        <f t="shared" si="8"/>
        <v>243.98301886792456</v>
      </c>
      <c r="P270" s="57">
        <v>9.51</v>
      </c>
      <c r="Q270" s="58" t="s">
        <v>90</v>
      </c>
      <c r="R270" s="54" t="s">
        <v>65</v>
      </c>
      <c r="S270" s="54" t="s">
        <v>68</v>
      </c>
      <c r="T270" s="54"/>
      <c r="U270" s="65"/>
      <c r="V270" s="60">
        <f t="shared" si="9"/>
        <v>111</v>
      </c>
      <c r="W270" s="44"/>
      <c r="X270" s="61"/>
      <c r="Y270" s="44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  <c r="BP270" s="45"/>
      <c r="BQ270" s="45"/>
      <c r="BR270" s="45"/>
      <c r="BS270" s="45"/>
      <c r="BT270" s="45"/>
      <c r="BU270" s="45"/>
      <c r="BV270" s="45"/>
      <c r="BW270" s="45"/>
      <c r="BX270" s="45"/>
      <c r="BY270" s="45"/>
      <c r="BZ270" s="45"/>
      <c r="CA270" s="45"/>
      <c r="CB270" s="45"/>
      <c r="CC270" s="45"/>
      <c r="CD270" s="45"/>
      <c r="CE270" s="45"/>
      <c r="CF270" s="45"/>
      <c r="CG270" s="45"/>
      <c r="CH270" s="45"/>
      <c r="CI270" s="45"/>
      <c r="CJ270" s="45"/>
      <c r="CK270" s="45"/>
      <c r="CL270" s="45"/>
      <c r="CM270" s="45"/>
      <c r="CN270" s="45"/>
      <c r="CO270" s="45"/>
      <c r="CP270" s="45"/>
      <c r="CQ270" s="45"/>
      <c r="CR270" s="45"/>
      <c r="CS270" s="45"/>
      <c r="CT270" s="45"/>
      <c r="CU270" s="45"/>
      <c r="CV270" s="45"/>
      <c r="CW270" s="45"/>
      <c r="CX270" s="45"/>
      <c r="CY270" s="45"/>
      <c r="CZ270" s="45"/>
      <c r="DA270" s="45"/>
      <c r="DB270" s="45"/>
      <c r="DC270" s="45"/>
      <c r="DD270" s="45"/>
      <c r="DE270" s="45"/>
      <c r="DF270" s="45"/>
      <c r="DG270" s="45"/>
      <c r="DH270" s="45"/>
      <c r="DI270" s="45"/>
      <c r="DJ270" s="45"/>
      <c r="DK270" s="45"/>
    </row>
    <row r="271" spans="1:115" s="46" customFormat="1" ht="21" customHeight="1" x14ac:dyDescent="0.15">
      <c r="A271" s="47"/>
      <c r="B271" s="48"/>
      <c r="C271" s="62"/>
      <c r="D271" s="51" t="s">
        <v>140</v>
      </c>
      <c r="E271" s="54" t="s">
        <v>60</v>
      </c>
      <c r="F271" s="53">
        <v>2.9990000000000001</v>
      </c>
      <c r="G271" s="52">
        <v>430</v>
      </c>
      <c r="H271" s="53">
        <v>129</v>
      </c>
      <c r="I271" s="52" t="s">
        <v>99</v>
      </c>
      <c r="J271" s="53">
        <v>2652</v>
      </c>
      <c r="K271" s="54">
        <v>5812</v>
      </c>
      <c r="L271" s="54">
        <v>2995</v>
      </c>
      <c r="M271" s="54" t="s">
        <v>63</v>
      </c>
      <c r="N271" s="63">
        <v>10.6</v>
      </c>
      <c r="O271" s="64">
        <f t="shared" si="8"/>
        <v>243.98301886792456</v>
      </c>
      <c r="P271" s="57">
        <v>9.51</v>
      </c>
      <c r="Q271" s="58" t="s">
        <v>90</v>
      </c>
      <c r="R271" s="54" t="s">
        <v>65</v>
      </c>
      <c r="S271" s="54" t="s">
        <v>68</v>
      </c>
      <c r="T271" s="54"/>
      <c r="U271" s="65"/>
      <c r="V271" s="60">
        <f t="shared" si="9"/>
        <v>111</v>
      </c>
      <c r="W271" s="44"/>
      <c r="X271" s="61"/>
      <c r="Y271" s="44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  <c r="BP271" s="45"/>
      <c r="BQ271" s="45"/>
      <c r="BR271" s="45"/>
      <c r="BS271" s="45"/>
      <c r="BT271" s="45"/>
      <c r="BU271" s="45"/>
      <c r="BV271" s="45"/>
      <c r="BW271" s="45"/>
      <c r="BX271" s="45"/>
      <c r="BY271" s="45"/>
      <c r="BZ271" s="45"/>
      <c r="CA271" s="45"/>
      <c r="CB271" s="45"/>
      <c r="CC271" s="45"/>
      <c r="CD271" s="45"/>
      <c r="CE271" s="45"/>
      <c r="CF271" s="45"/>
      <c r="CG271" s="45"/>
      <c r="CH271" s="45"/>
      <c r="CI271" s="45"/>
      <c r="CJ271" s="45"/>
      <c r="CK271" s="45"/>
      <c r="CL271" s="45"/>
      <c r="CM271" s="45"/>
      <c r="CN271" s="45"/>
      <c r="CO271" s="45"/>
      <c r="CP271" s="45"/>
      <c r="CQ271" s="45"/>
      <c r="CR271" s="45"/>
      <c r="CS271" s="45"/>
      <c r="CT271" s="45"/>
      <c r="CU271" s="45"/>
      <c r="CV271" s="45"/>
      <c r="CW271" s="45"/>
      <c r="CX271" s="45"/>
      <c r="CY271" s="45"/>
      <c r="CZ271" s="45"/>
      <c r="DA271" s="45"/>
      <c r="DB271" s="45"/>
      <c r="DC271" s="45"/>
      <c r="DD271" s="45"/>
      <c r="DE271" s="45"/>
      <c r="DF271" s="45"/>
      <c r="DG271" s="45"/>
      <c r="DH271" s="45"/>
      <c r="DI271" s="45"/>
      <c r="DJ271" s="45"/>
      <c r="DK271" s="45"/>
    </row>
    <row r="272" spans="1:115" s="46" customFormat="1" ht="21" customHeight="1" x14ac:dyDescent="0.15">
      <c r="A272" s="47"/>
      <c r="B272" s="48"/>
      <c r="C272" s="62"/>
      <c r="D272" s="51" t="s">
        <v>140</v>
      </c>
      <c r="E272" s="54" t="s">
        <v>60</v>
      </c>
      <c r="F272" s="53">
        <v>2.9990000000000001</v>
      </c>
      <c r="G272" s="52">
        <v>375</v>
      </c>
      <c r="H272" s="53">
        <v>110</v>
      </c>
      <c r="I272" s="52" t="s">
        <v>99</v>
      </c>
      <c r="J272" s="53">
        <v>2979</v>
      </c>
      <c r="K272" s="54">
        <v>6893</v>
      </c>
      <c r="L272" s="54">
        <v>3749</v>
      </c>
      <c r="M272" s="54" t="s">
        <v>63</v>
      </c>
      <c r="N272" s="63">
        <v>9.1</v>
      </c>
      <c r="O272" s="64">
        <f t="shared" si="8"/>
        <v>284.2</v>
      </c>
      <c r="P272" s="57">
        <v>8.1199999999999992</v>
      </c>
      <c r="Q272" s="58" t="s">
        <v>64</v>
      </c>
      <c r="R272" s="54" t="s">
        <v>65</v>
      </c>
      <c r="S272" s="54" t="s">
        <v>68</v>
      </c>
      <c r="T272" s="54"/>
      <c r="U272" s="65"/>
      <c r="V272" s="60">
        <f t="shared" si="9"/>
        <v>112</v>
      </c>
      <c r="W272" s="44"/>
      <c r="X272" s="61"/>
      <c r="Y272" s="44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  <c r="BP272" s="45"/>
      <c r="BQ272" s="45"/>
      <c r="BR272" s="45"/>
      <c r="BS272" s="45"/>
      <c r="BT272" s="45"/>
      <c r="BU272" s="45"/>
      <c r="BV272" s="45"/>
      <c r="BW272" s="45"/>
      <c r="BX272" s="45"/>
      <c r="BY272" s="45"/>
      <c r="BZ272" s="45"/>
      <c r="CA272" s="45"/>
      <c r="CB272" s="45"/>
      <c r="CC272" s="45"/>
      <c r="CD272" s="45"/>
      <c r="CE272" s="45"/>
      <c r="CF272" s="45"/>
      <c r="CG272" s="45"/>
      <c r="CH272" s="45"/>
      <c r="CI272" s="45"/>
      <c r="CJ272" s="45"/>
      <c r="CK272" s="45"/>
      <c r="CL272" s="45"/>
      <c r="CM272" s="45"/>
      <c r="CN272" s="45"/>
      <c r="CO272" s="45"/>
      <c r="CP272" s="45"/>
      <c r="CQ272" s="45"/>
      <c r="CR272" s="45"/>
      <c r="CS272" s="45"/>
      <c r="CT272" s="45"/>
      <c r="CU272" s="45"/>
      <c r="CV272" s="45"/>
      <c r="CW272" s="45"/>
      <c r="CX272" s="45"/>
      <c r="CY272" s="45"/>
      <c r="CZ272" s="45"/>
      <c r="DA272" s="45"/>
      <c r="DB272" s="45"/>
      <c r="DC272" s="45"/>
      <c r="DD272" s="45"/>
      <c r="DE272" s="45"/>
      <c r="DF272" s="45"/>
      <c r="DG272" s="45"/>
      <c r="DH272" s="45"/>
      <c r="DI272" s="45"/>
      <c r="DJ272" s="45"/>
      <c r="DK272" s="45"/>
    </row>
    <row r="273" spans="1:115" s="46" customFormat="1" ht="21" customHeight="1" x14ac:dyDescent="0.15">
      <c r="A273" s="47"/>
      <c r="B273" s="48"/>
      <c r="C273" s="62"/>
      <c r="D273" s="51" t="s">
        <v>140</v>
      </c>
      <c r="E273" s="54" t="s">
        <v>60</v>
      </c>
      <c r="F273" s="53">
        <v>2.9990000000000001</v>
      </c>
      <c r="G273" s="52">
        <v>430</v>
      </c>
      <c r="H273" s="53">
        <v>129</v>
      </c>
      <c r="I273" s="52" t="s">
        <v>99</v>
      </c>
      <c r="J273" s="53">
        <v>2979</v>
      </c>
      <c r="K273" s="54">
        <v>6893</v>
      </c>
      <c r="L273" s="54">
        <v>3749</v>
      </c>
      <c r="M273" s="54" t="s">
        <v>63</v>
      </c>
      <c r="N273" s="63">
        <v>9.1</v>
      </c>
      <c r="O273" s="64">
        <f t="shared" si="8"/>
        <v>284.2</v>
      </c>
      <c r="P273" s="57">
        <v>8.1199999999999992</v>
      </c>
      <c r="Q273" s="58" t="s">
        <v>64</v>
      </c>
      <c r="R273" s="54" t="s">
        <v>65</v>
      </c>
      <c r="S273" s="54" t="s">
        <v>68</v>
      </c>
      <c r="T273" s="54"/>
      <c r="U273" s="65"/>
      <c r="V273" s="60">
        <f t="shared" si="9"/>
        <v>112</v>
      </c>
      <c r="W273" s="44"/>
      <c r="X273" s="61"/>
      <c r="Y273" s="44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  <c r="BP273" s="45"/>
      <c r="BQ273" s="45"/>
      <c r="BR273" s="45"/>
      <c r="BS273" s="45"/>
      <c r="BT273" s="45"/>
      <c r="BU273" s="45"/>
      <c r="BV273" s="45"/>
      <c r="BW273" s="45"/>
      <c r="BX273" s="45"/>
      <c r="BY273" s="45"/>
      <c r="BZ273" s="45"/>
      <c r="CA273" s="45"/>
      <c r="CB273" s="45"/>
      <c r="CC273" s="45"/>
      <c r="CD273" s="45"/>
      <c r="CE273" s="45"/>
      <c r="CF273" s="45"/>
      <c r="CG273" s="45"/>
      <c r="CH273" s="45"/>
      <c r="CI273" s="45"/>
      <c r="CJ273" s="45"/>
      <c r="CK273" s="45"/>
      <c r="CL273" s="45"/>
      <c r="CM273" s="45"/>
      <c r="CN273" s="45"/>
      <c r="CO273" s="45"/>
      <c r="CP273" s="45"/>
      <c r="CQ273" s="45"/>
      <c r="CR273" s="45"/>
      <c r="CS273" s="45"/>
      <c r="CT273" s="45"/>
      <c r="CU273" s="45"/>
      <c r="CV273" s="45"/>
      <c r="CW273" s="45"/>
      <c r="CX273" s="45"/>
      <c r="CY273" s="45"/>
      <c r="CZ273" s="45"/>
      <c r="DA273" s="45"/>
      <c r="DB273" s="45"/>
      <c r="DC273" s="45"/>
      <c r="DD273" s="45"/>
      <c r="DE273" s="45"/>
      <c r="DF273" s="45"/>
      <c r="DG273" s="45"/>
      <c r="DH273" s="45"/>
      <c r="DI273" s="45"/>
      <c r="DJ273" s="45"/>
      <c r="DK273" s="45"/>
    </row>
    <row r="274" spans="1:115" s="46" customFormat="1" ht="21" customHeight="1" x14ac:dyDescent="0.15">
      <c r="A274" s="47"/>
      <c r="B274" s="48"/>
      <c r="C274" s="62"/>
      <c r="D274" s="51" t="s">
        <v>141</v>
      </c>
      <c r="E274" s="54" t="s">
        <v>60</v>
      </c>
      <c r="F274" s="53">
        <v>2.9990000000000001</v>
      </c>
      <c r="G274" s="52">
        <v>375</v>
      </c>
      <c r="H274" s="53">
        <v>110</v>
      </c>
      <c r="I274" s="52" t="s">
        <v>97</v>
      </c>
      <c r="J274" s="53">
        <v>2356</v>
      </c>
      <c r="K274" s="54">
        <v>4521</v>
      </c>
      <c r="L274" s="54">
        <v>2000</v>
      </c>
      <c r="M274" s="54" t="s">
        <v>63</v>
      </c>
      <c r="N274" s="63">
        <v>11.4</v>
      </c>
      <c r="O274" s="64">
        <f t="shared" si="8"/>
        <v>226.8614035087719</v>
      </c>
      <c r="P274" s="57">
        <v>10.35</v>
      </c>
      <c r="Q274" s="58" t="s">
        <v>90</v>
      </c>
      <c r="R274" s="54" t="s">
        <v>65</v>
      </c>
      <c r="S274" s="54" t="s">
        <v>68</v>
      </c>
      <c r="T274" s="54"/>
      <c r="U274" s="65"/>
      <c r="V274" s="60">
        <f t="shared" si="9"/>
        <v>110</v>
      </c>
      <c r="W274" s="44"/>
      <c r="X274" s="61"/>
      <c r="Y274" s="44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  <c r="BP274" s="45"/>
      <c r="BQ274" s="45"/>
      <c r="BR274" s="45"/>
      <c r="BS274" s="45"/>
      <c r="BT274" s="45"/>
      <c r="BU274" s="45"/>
      <c r="BV274" s="45"/>
      <c r="BW274" s="45"/>
      <c r="BX274" s="45"/>
      <c r="BY274" s="45"/>
      <c r="BZ274" s="45"/>
      <c r="CA274" s="45"/>
      <c r="CB274" s="45"/>
      <c r="CC274" s="45"/>
      <c r="CD274" s="45"/>
      <c r="CE274" s="45"/>
      <c r="CF274" s="45"/>
      <c r="CG274" s="45"/>
      <c r="CH274" s="45"/>
      <c r="CI274" s="45"/>
      <c r="CJ274" s="45"/>
      <c r="CK274" s="45"/>
      <c r="CL274" s="45"/>
      <c r="CM274" s="45"/>
      <c r="CN274" s="45"/>
      <c r="CO274" s="45"/>
      <c r="CP274" s="45"/>
      <c r="CQ274" s="45"/>
      <c r="CR274" s="45"/>
      <c r="CS274" s="45"/>
      <c r="CT274" s="45"/>
      <c r="CU274" s="45"/>
      <c r="CV274" s="45"/>
      <c r="CW274" s="45"/>
      <c r="CX274" s="45"/>
      <c r="CY274" s="45"/>
      <c r="CZ274" s="45"/>
      <c r="DA274" s="45"/>
      <c r="DB274" s="45"/>
      <c r="DC274" s="45"/>
      <c r="DD274" s="45"/>
      <c r="DE274" s="45"/>
      <c r="DF274" s="45"/>
      <c r="DG274" s="45"/>
      <c r="DH274" s="45"/>
      <c r="DI274" s="45"/>
      <c r="DJ274" s="45"/>
      <c r="DK274" s="45"/>
    </row>
    <row r="275" spans="1:115" s="46" customFormat="1" ht="21" customHeight="1" x14ac:dyDescent="0.15">
      <c r="A275" s="47"/>
      <c r="B275" s="48"/>
      <c r="C275" s="62"/>
      <c r="D275" s="51" t="s">
        <v>141</v>
      </c>
      <c r="E275" s="54" t="s">
        <v>60</v>
      </c>
      <c r="F275" s="53">
        <v>2.9990000000000001</v>
      </c>
      <c r="G275" s="52">
        <v>375</v>
      </c>
      <c r="H275" s="53">
        <v>110</v>
      </c>
      <c r="I275" s="52" t="s">
        <v>99</v>
      </c>
      <c r="J275" s="53">
        <v>2356</v>
      </c>
      <c r="K275" s="54">
        <v>4521</v>
      </c>
      <c r="L275" s="54">
        <v>2000</v>
      </c>
      <c r="M275" s="54" t="s">
        <v>63</v>
      </c>
      <c r="N275" s="63">
        <v>11.4</v>
      </c>
      <c r="O275" s="64">
        <f t="shared" si="8"/>
        <v>226.8614035087719</v>
      </c>
      <c r="P275" s="57">
        <v>10.35</v>
      </c>
      <c r="Q275" s="58" t="s">
        <v>90</v>
      </c>
      <c r="R275" s="54" t="s">
        <v>65</v>
      </c>
      <c r="S275" s="54" t="s">
        <v>68</v>
      </c>
      <c r="T275" s="54"/>
      <c r="U275" s="65"/>
      <c r="V275" s="60">
        <f t="shared" si="9"/>
        <v>110</v>
      </c>
      <c r="W275" s="44"/>
      <c r="X275" s="61"/>
      <c r="Y275" s="44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  <c r="BP275" s="45"/>
      <c r="BQ275" s="45"/>
      <c r="BR275" s="45"/>
      <c r="BS275" s="45"/>
      <c r="BT275" s="45"/>
      <c r="BU275" s="45"/>
      <c r="BV275" s="45"/>
      <c r="BW275" s="45"/>
      <c r="BX275" s="45"/>
      <c r="BY275" s="45"/>
      <c r="BZ275" s="45"/>
      <c r="CA275" s="45"/>
      <c r="CB275" s="45"/>
      <c r="CC275" s="45"/>
      <c r="CD275" s="45"/>
      <c r="CE275" s="45"/>
      <c r="CF275" s="45"/>
      <c r="CG275" s="45"/>
      <c r="CH275" s="45"/>
      <c r="CI275" s="45"/>
      <c r="CJ275" s="45"/>
      <c r="CK275" s="45"/>
      <c r="CL275" s="45"/>
      <c r="CM275" s="45"/>
      <c r="CN275" s="45"/>
      <c r="CO275" s="45"/>
      <c r="CP275" s="45"/>
      <c r="CQ275" s="45"/>
      <c r="CR275" s="45"/>
      <c r="CS275" s="45"/>
      <c r="CT275" s="45"/>
      <c r="CU275" s="45"/>
      <c r="CV275" s="45"/>
      <c r="CW275" s="45"/>
      <c r="CX275" s="45"/>
      <c r="CY275" s="45"/>
      <c r="CZ275" s="45"/>
      <c r="DA275" s="45"/>
      <c r="DB275" s="45"/>
      <c r="DC275" s="45"/>
      <c r="DD275" s="45"/>
      <c r="DE275" s="45"/>
      <c r="DF275" s="45"/>
      <c r="DG275" s="45"/>
      <c r="DH275" s="45"/>
      <c r="DI275" s="45"/>
      <c r="DJ275" s="45"/>
      <c r="DK275" s="45"/>
    </row>
    <row r="276" spans="1:115" s="46" customFormat="1" ht="21" customHeight="1" x14ac:dyDescent="0.15">
      <c r="A276" s="47"/>
      <c r="B276" s="48"/>
      <c r="C276" s="62"/>
      <c r="D276" s="51" t="s">
        <v>142</v>
      </c>
      <c r="E276" s="54" t="s">
        <v>60</v>
      </c>
      <c r="F276" s="53">
        <v>2.9990000000000001</v>
      </c>
      <c r="G276" s="52">
        <v>375</v>
      </c>
      <c r="H276" s="53" t="s">
        <v>61</v>
      </c>
      <c r="I276" s="52" t="s">
        <v>97</v>
      </c>
      <c r="J276" s="53">
        <v>2356</v>
      </c>
      <c r="K276" s="54">
        <v>4521</v>
      </c>
      <c r="L276" s="54">
        <v>2000</v>
      </c>
      <c r="M276" s="54" t="s">
        <v>63</v>
      </c>
      <c r="N276" s="63">
        <v>11.4</v>
      </c>
      <c r="O276" s="64">
        <f t="shared" si="8"/>
        <v>226.8614035087719</v>
      </c>
      <c r="P276" s="57">
        <v>10.35</v>
      </c>
      <c r="Q276" s="58" t="s">
        <v>90</v>
      </c>
      <c r="R276" s="54" t="s">
        <v>65</v>
      </c>
      <c r="S276" s="54" t="s">
        <v>68</v>
      </c>
      <c r="T276" s="54"/>
      <c r="U276" s="65"/>
      <c r="V276" s="60">
        <f t="shared" si="9"/>
        <v>110</v>
      </c>
      <c r="W276" s="44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</row>
    <row r="277" spans="1:115" s="46" customFormat="1" ht="21" customHeight="1" x14ac:dyDescent="0.15">
      <c r="A277" s="47"/>
      <c r="B277" s="48"/>
      <c r="C277" s="62"/>
      <c r="D277" s="51" t="s">
        <v>143</v>
      </c>
      <c r="E277" s="54" t="s">
        <v>60</v>
      </c>
      <c r="F277" s="53">
        <v>2.9990000000000001</v>
      </c>
      <c r="G277" s="52">
        <v>375</v>
      </c>
      <c r="H277" s="53">
        <v>110</v>
      </c>
      <c r="I277" s="52" t="s">
        <v>99</v>
      </c>
      <c r="J277" s="53">
        <v>2356</v>
      </c>
      <c r="K277" s="54">
        <v>4521</v>
      </c>
      <c r="L277" s="54">
        <v>2000</v>
      </c>
      <c r="M277" s="54" t="s">
        <v>63</v>
      </c>
      <c r="N277" s="63">
        <v>11.4</v>
      </c>
      <c r="O277" s="64">
        <f t="shared" si="8"/>
        <v>226.8614035087719</v>
      </c>
      <c r="P277" s="57">
        <v>10.35</v>
      </c>
      <c r="Q277" s="58" t="s">
        <v>90</v>
      </c>
      <c r="R277" s="54" t="s">
        <v>65</v>
      </c>
      <c r="S277" s="54" t="s">
        <v>68</v>
      </c>
      <c r="T277" s="54"/>
      <c r="U277" s="65"/>
      <c r="V277" s="60">
        <f t="shared" si="9"/>
        <v>110</v>
      </c>
      <c r="W277" s="44"/>
      <c r="X277" s="61"/>
      <c r="Y277" s="44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  <c r="BP277" s="45"/>
      <c r="BQ277" s="45"/>
      <c r="BR277" s="45"/>
      <c r="BS277" s="45"/>
      <c r="BT277" s="45"/>
      <c r="BU277" s="45"/>
      <c r="BV277" s="45"/>
      <c r="BW277" s="45"/>
      <c r="BX277" s="45"/>
      <c r="BY277" s="45"/>
      <c r="BZ277" s="45"/>
      <c r="CA277" s="45"/>
      <c r="CB277" s="45"/>
      <c r="CC277" s="45"/>
      <c r="CD277" s="45"/>
      <c r="CE277" s="45"/>
      <c r="CF277" s="45"/>
      <c r="CG277" s="45"/>
      <c r="CH277" s="45"/>
      <c r="CI277" s="45"/>
      <c r="CJ277" s="45"/>
      <c r="CK277" s="45"/>
      <c r="CL277" s="45"/>
      <c r="CM277" s="45"/>
      <c r="CN277" s="45"/>
      <c r="CO277" s="45"/>
      <c r="CP277" s="45"/>
      <c r="CQ277" s="45"/>
      <c r="CR277" s="45"/>
      <c r="CS277" s="45"/>
      <c r="CT277" s="45"/>
      <c r="CU277" s="45"/>
      <c r="CV277" s="45"/>
      <c r="CW277" s="45"/>
      <c r="CX277" s="45"/>
      <c r="CY277" s="45"/>
      <c r="CZ277" s="45"/>
      <c r="DA277" s="45"/>
      <c r="DB277" s="45"/>
      <c r="DC277" s="45"/>
      <c r="DD277" s="45"/>
      <c r="DE277" s="45"/>
      <c r="DF277" s="45"/>
      <c r="DG277" s="45"/>
      <c r="DH277" s="45"/>
      <c r="DI277" s="45"/>
      <c r="DJ277" s="45"/>
      <c r="DK277" s="45"/>
    </row>
    <row r="278" spans="1:115" s="46" customFormat="1" ht="21" customHeight="1" x14ac:dyDescent="0.15">
      <c r="A278" s="47"/>
      <c r="B278" s="48"/>
      <c r="C278" s="62"/>
      <c r="D278" s="51" t="s">
        <v>143</v>
      </c>
      <c r="E278" s="54" t="s">
        <v>60</v>
      </c>
      <c r="F278" s="53">
        <v>2.9990000000000001</v>
      </c>
      <c r="G278" s="52">
        <v>375</v>
      </c>
      <c r="H278" s="53">
        <v>110</v>
      </c>
      <c r="I278" s="52" t="s">
        <v>99</v>
      </c>
      <c r="J278" s="53">
        <v>2652</v>
      </c>
      <c r="K278" s="54">
        <v>5812</v>
      </c>
      <c r="L278" s="54">
        <v>2995</v>
      </c>
      <c r="M278" s="54" t="s">
        <v>63</v>
      </c>
      <c r="N278" s="63">
        <v>10.6</v>
      </c>
      <c r="O278" s="64">
        <f t="shared" si="8"/>
        <v>243.98301886792456</v>
      </c>
      <c r="P278" s="57">
        <v>9.51</v>
      </c>
      <c r="Q278" s="58" t="s">
        <v>90</v>
      </c>
      <c r="R278" s="54" t="s">
        <v>65</v>
      </c>
      <c r="S278" s="54" t="s">
        <v>68</v>
      </c>
      <c r="T278" s="54"/>
      <c r="U278" s="65"/>
      <c r="V278" s="60">
        <f t="shared" si="9"/>
        <v>111</v>
      </c>
      <c r="W278" s="44"/>
      <c r="X278" s="61"/>
      <c r="Y278" s="44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  <c r="BP278" s="45"/>
      <c r="BQ278" s="45"/>
      <c r="BR278" s="45"/>
      <c r="BS278" s="45"/>
      <c r="BT278" s="45"/>
      <c r="BU278" s="45"/>
      <c r="BV278" s="45"/>
      <c r="BW278" s="45"/>
      <c r="BX278" s="45"/>
      <c r="BY278" s="45"/>
      <c r="BZ278" s="45"/>
      <c r="CA278" s="45"/>
      <c r="CB278" s="45"/>
      <c r="CC278" s="45"/>
      <c r="CD278" s="45"/>
      <c r="CE278" s="45"/>
      <c r="CF278" s="45"/>
      <c r="CG278" s="45"/>
      <c r="CH278" s="45"/>
      <c r="CI278" s="45"/>
      <c r="CJ278" s="45"/>
      <c r="CK278" s="45"/>
      <c r="CL278" s="45"/>
      <c r="CM278" s="45"/>
      <c r="CN278" s="45"/>
      <c r="CO278" s="45"/>
      <c r="CP278" s="45"/>
      <c r="CQ278" s="45"/>
      <c r="CR278" s="45"/>
      <c r="CS278" s="45"/>
      <c r="CT278" s="45"/>
      <c r="CU278" s="45"/>
      <c r="CV278" s="45"/>
      <c r="CW278" s="45"/>
      <c r="CX278" s="45"/>
      <c r="CY278" s="45"/>
      <c r="CZ278" s="45"/>
      <c r="DA278" s="45"/>
      <c r="DB278" s="45"/>
      <c r="DC278" s="45"/>
      <c r="DD278" s="45"/>
      <c r="DE278" s="45"/>
      <c r="DF278" s="45"/>
      <c r="DG278" s="45"/>
      <c r="DH278" s="45"/>
      <c r="DI278" s="45"/>
      <c r="DJ278" s="45"/>
      <c r="DK278" s="45"/>
    </row>
    <row r="279" spans="1:115" s="46" customFormat="1" ht="21" customHeight="1" x14ac:dyDescent="0.15">
      <c r="A279" s="47"/>
      <c r="B279" s="48"/>
      <c r="C279" s="62"/>
      <c r="D279" s="51" t="s">
        <v>144</v>
      </c>
      <c r="E279" s="54" t="s">
        <v>60</v>
      </c>
      <c r="F279" s="53">
        <v>2.9990000000000001</v>
      </c>
      <c r="G279" s="52">
        <v>375</v>
      </c>
      <c r="H279" s="53">
        <v>110</v>
      </c>
      <c r="I279" s="52" t="s">
        <v>99</v>
      </c>
      <c r="J279" s="53">
        <v>2356</v>
      </c>
      <c r="K279" s="54">
        <v>4521</v>
      </c>
      <c r="L279" s="54">
        <v>2000</v>
      </c>
      <c r="M279" s="54" t="s">
        <v>63</v>
      </c>
      <c r="N279" s="63">
        <v>11.4</v>
      </c>
      <c r="O279" s="64">
        <f t="shared" si="8"/>
        <v>226.8614035087719</v>
      </c>
      <c r="P279" s="57">
        <v>10.35</v>
      </c>
      <c r="Q279" s="58" t="s">
        <v>90</v>
      </c>
      <c r="R279" s="54" t="s">
        <v>65</v>
      </c>
      <c r="S279" s="54" t="s">
        <v>68</v>
      </c>
      <c r="T279" s="54"/>
      <c r="U279" s="65"/>
      <c r="V279" s="60">
        <f t="shared" si="9"/>
        <v>110</v>
      </c>
      <c r="W279" s="44"/>
      <c r="X279" s="61"/>
      <c r="Y279" s="44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  <c r="BP279" s="45"/>
      <c r="BQ279" s="45"/>
      <c r="BR279" s="45"/>
      <c r="BS279" s="45"/>
      <c r="BT279" s="45"/>
      <c r="BU279" s="45"/>
      <c r="BV279" s="45"/>
      <c r="BW279" s="45"/>
      <c r="BX279" s="45"/>
      <c r="BY279" s="45"/>
      <c r="BZ279" s="45"/>
      <c r="CA279" s="45"/>
      <c r="CB279" s="45"/>
      <c r="CC279" s="45"/>
      <c r="CD279" s="45"/>
      <c r="CE279" s="45"/>
      <c r="CF279" s="45"/>
      <c r="CG279" s="45"/>
      <c r="CH279" s="45"/>
      <c r="CI279" s="45"/>
      <c r="CJ279" s="45"/>
      <c r="CK279" s="45"/>
      <c r="CL279" s="45"/>
      <c r="CM279" s="45"/>
      <c r="CN279" s="45"/>
      <c r="CO279" s="45"/>
      <c r="CP279" s="45"/>
      <c r="CQ279" s="45"/>
      <c r="CR279" s="45"/>
      <c r="CS279" s="45"/>
      <c r="CT279" s="45"/>
      <c r="CU279" s="45"/>
      <c r="CV279" s="45"/>
      <c r="CW279" s="45"/>
      <c r="CX279" s="45"/>
      <c r="CY279" s="45"/>
      <c r="CZ279" s="45"/>
      <c r="DA279" s="45"/>
      <c r="DB279" s="45"/>
      <c r="DC279" s="45"/>
      <c r="DD279" s="45"/>
      <c r="DE279" s="45"/>
      <c r="DF279" s="45"/>
      <c r="DG279" s="45"/>
      <c r="DH279" s="45"/>
      <c r="DI279" s="45"/>
      <c r="DJ279" s="45"/>
      <c r="DK279" s="45"/>
    </row>
    <row r="280" spans="1:115" s="46" customFormat="1" ht="21" customHeight="1" x14ac:dyDescent="0.15">
      <c r="A280" s="47"/>
      <c r="B280" s="48"/>
      <c r="C280" s="62"/>
      <c r="D280" s="51" t="s">
        <v>144</v>
      </c>
      <c r="E280" s="54" t="s">
        <v>60</v>
      </c>
      <c r="F280" s="53">
        <v>2.9990000000000001</v>
      </c>
      <c r="G280" s="52">
        <v>375</v>
      </c>
      <c r="H280" s="53">
        <v>110</v>
      </c>
      <c r="I280" s="52" t="s">
        <v>99</v>
      </c>
      <c r="J280" s="53">
        <v>2652</v>
      </c>
      <c r="K280" s="54">
        <v>5812</v>
      </c>
      <c r="L280" s="54">
        <v>2995</v>
      </c>
      <c r="M280" s="54" t="s">
        <v>63</v>
      </c>
      <c r="N280" s="63">
        <v>10.8</v>
      </c>
      <c r="O280" s="64">
        <f t="shared" si="8"/>
        <v>239.46481481481482</v>
      </c>
      <c r="P280" s="57">
        <v>9.51</v>
      </c>
      <c r="Q280" s="58" t="s">
        <v>64</v>
      </c>
      <c r="R280" s="54" t="s">
        <v>65</v>
      </c>
      <c r="S280" s="54" t="s">
        <v>68</v>
      </c>
      <c r="T280" s="54"/>
      <c r="U280" s="65"/>
      <c r="V280" s="60">
        <f t="shared" si="9"/>
        <v>113</v>
      </c>
      <c r="W280" s="44"/>
      <c r="X280" s="61"/>
      <c r="Y280" s="44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  <c r="BP280" s="45"/>
      <c r="BQ280" s="45"/>
      <c r="BR280" s="45"/>
      <c r="BS280" s="45"/>
      <c r="BT280" s="45"/>
      <c r="BU280" s="45"/>
      <c r="BV280" s="45"/>
      <c r="BW280" s="45"/>
      <c r="BX280" s="45"/>
      <c r="BY280" s="45"/>
      <c r="BZ280" s="45"/>
      <c r="CA280" s="45"/>
      <c r="CB280" s="45"/>
      <c r="CC280" s="45"/>
      <c r="CD280" s="45"/>
      <c r="CE280" s="45"/>
      <c r="CF280" s="45"/>
      <c r="CG280" s="45"/>
      <c r="CH280" s="45"/>
      <c r="CI280" s="45"/>
      <c r="CJ280" s="45"/>
      <c r="CK280" s="45"/>
      <c r="CL280" s="45"/>
      <c r="CM280" s="45"/>
      <c r="CN280" s="45"/>
      <c r="CO280" s="45"/>
      <c r="CP280" s="45"/>
      <c r="CQ280" s="45"/>
      <c r="CR280" s="45"/>
      <c r="CS280" s="45"/>
      <c r="CT280" s="45"/>
      <c r="CU280" s="45"/>
      <c r="CV280" s="45"/>
      <c r="CW280" s="45"/>
      <c r="CX280" s="45"/>
      <c r="CY280" s="45"/>
      <c r="CZ280" s="45"/>
      <c r="DA280" s="45"/>
      <c r="DB280" s="45"/>
      <c r="DC280" s="45"/>
      <c r="DD280" s="45"/>
      <c r="DE280" s="45"/>
      <c r="DF280" s="45"/>
      <c r="DG280" s="45"/>
      <c r="DH280" s="45"/>
      <c r="DI280" s="45"/>
      <c r="DJ280" s="45"/>
      <c r="DK280" s="45"/>
    </row>
    <row r="281" spans="1:115" s="46" customFormat="1" ht="21" customHeight="1" x14ac:dyDescent="0.15">
      <c r="A281" s="47"/>
      <c r="B281" s="48"/>
      <c r="C281" s="62"/>
      <c r="D281" s="51" t="s">
        <v>144</v>
      </c>
      <c r="E281" s="54" t="s">
        <v>60</v>
      </c>
      <c r="F281" s="53">
        <v>2.9990000000000001</v>
      </c>
      <c r="G281" s="52">
        <v>375</v>
      </c>
      <c r="H281" s="53">
        <v>110</v>
      </c>
      <c r="I281" s="52" t="s">
        <v>99</v>
      </c>
      <c r="J281" s="53">
        <v>2652</v>
      </c>
      <c r="K281" s="54">
        <v>5812</v>
      </c>
      <c r="L281" s="54">
        <v>2995</v>
      </c>
      <c r="M281" s="54" t="s">
        <v>63</v>
      </c>
      <c r="N281" s="63">
        <v>10.6</v>
      </c>
      <c r="O281" s="64">
        <f t="shared" si="8"/>
        <v>243.98301886792456</v>
      </c>
      <c r="P281" s="57">
        <v>9.51</v>
      </c>
      <c r="Q281" s="58" t="s">
        <v>90</v>
      </c>
      <c r="R281" s="54" t="s">
        <v>65</v>
      </c>
      <c r="S281" s="54" t="s">
        <v>68</v>
      </c>
      <c r="T281" s="54"/>
      <c r="U281" s="65"/>
      <c r="V281" s="60">
        <f t="shared" si="9"/>
        <v>111</v>
      </c>
      <c r="W281" s="44"/>
      <c r="X281" s="61"/>
      <c r="Y281" s="44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  <c r="BP281" s="45"/>
      <c r="BQ281" s="45"/>
      <c r="BR281" s="45"/>
      <c r="BS281" s="45"/>
      <c r="BT281" s="45"/>
      <c r="BU281" s="45"/>
      <c r="BV281" s="45"/>
      <c r="BW281" s="45"/>
      <c r="BX281" s="45"/>
      <c r="BY281" s="45"/>
      <c r="BZ281" s="45"/>
      <c r="CA281" s="45"/>
      <c r="CB281" s="45"/>
      <c r="CC281" s="45"/>
      <c r="CD281" s="45"/>
      <c r="CE281" s="45"/>
      <c r="CF281" s="45"/>
      <c r="CG281" s="45"/>
      <c r="CH281" s="45"/>
      <c r="CI281" s="45"/>
      <c r="CJ281" s="45"/>
      <c r="CK281" s="45"/>
      <c r="CL281" s="45"/>
      <c r="CM281" s="45"/>
      <c r="CN281" s="45"/>
      <c r="CO281" s="45"/>
      <c r="CP281" s="45"/>
      <c r="CQ281" s="45"/>
      <c r="CR281" s="45"/>
      <c r="CS281" s="45"/>
      <c r="CT281" s="45"/>
      <c r="CU281" s="45"/>
      <c r="CV281" s="45"/>
      <c r="CW281" s="45"/>
      <c r="CX281" s="45"/>
      <c r="CY281" s="45"/>
      <c r="CZ281" s="45"/>
      <c r="DA281" s="45"/>
      <c r="DB281" s="45"/>
      <c r="DC281" s="45"/>
      <c r="DD281" s="45"/>
      <c r="DE281" s="45"/>
      <c r="DF281" s="45"/>
      <c r="DG281" s="45"/>
      <c r="DH281" s="45"/>
      <c r="DI281" s="45"/>
      <c r="DJ281" s="45"/>
      <c r="DK281" s="45"/>
    </row>
    <row r="282" spans="1:115" s="46" customFormat="1" ht="21" customHeight="1" x14ac:dyDescent="0.15">
      <c r="A282" s="47"/>
      <c r="B282" s="48"/>
      <c r="C282" s="62"/>
      <c r="D282" s="51" t="s">
        <v>144</v>
      </c>
      <c r="E282" s="54" t="s">
        <v>60</v>
      </c>
      <c r="F282" s="53">
        <v>2.9990000000000001</v>
      </c>
      <c r="G282" s="52">
        <v>375</v>
      </c>
      <c r="H282" s="53">
        <v>110</v>
      </c>
      <c r="I282" s="52" t="s">
        <v>99</v>
      </c>
      <c r="J282" s="53">
        <v>2979</v>
      </c>
      <c r="K282" s="54">
        <v>6893</v>
      </c>
      <c r="L282" s="54">
        <v>3749</v>
      </c>
      <c r="M282" s="54" t="s">
        <v>63</v>
      </c>
      <c r="N282" s="63">
        <v>9.1</v>
      </c>
      <c r="O282" s="64">
        <f t="shared" si="8"/>
        <v>284.2</v>
      </c>
      <c r="P282" s="57">
        <v>8.1199999999999992</v>
      </c>
      <c r="Q282" s="58" t="s">
        <v>64</v>
      </c>
      <c r="R282" s="54" t="s">
        <v>65</v>
      </c>
      <c r="S282" s="54" t="s">
        <v>68</v>
      </c>
      <c r="T282" s="54"/>
      <c r="U282" s="65"/>
      <c r="V282" s="60">
        <f t="shared" si="9"/>
        <v>112</v>
      </c>
      <c r="W282" s="44"/>
      <c r="X282" s="61"/>
      <c r="Y282" s="44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  <c r="BP282" s="45"/>
      <c r="BQ282" s="45"/>
      <c r="BR282" s="45"/>
      <c r="BS282" s="45"/>
      <c r="BT282" s="45"/>
      <c r="BU282" s="45"/>
      <c r="BV282" s="45"/>
      <c r="BW282" s="45"/>
      <c r="BX282" s="45"/>
      <c r="BY282" s="45"/>
      <c r="BZ282" s="45"/>
      <c r="CA282" s="45"/>
      <c r="CB282" s="45"/>
      <c r="CC282" s="45"/>
      <c r="CD282" s="45"/>
      <c r="CE282" s="45"/>
      <c r="CF282" s="45"/>
      <c r="CG282" s="45"/>
      <c r="CH282" s="45"/>
      <c r="CI282" s="45"/>
      <c r="CJ282" s="45"/>
      <c r="CK282" s="45"/>
      <c r="CL282" s="45"/>
      <c r="CM282" s="45"/>
      <c r="CN282" s="45"/>
      <c r="CO282" s="45"/>
      <c r="CP282" s="45"/>
      <c r="CQ282" s="45"/>
      <c r="CR282" s="45"/>
      <c r="CS282" s="45"/>
      <c r="CT282" s="45"/>
      <c r="CU282" s="45"/>
      <c r="CV282" s="45"/>
      <c r="CW282" s="45"/>
      <c r="CX282" s="45"/>
      <c r="CY282" s="45"/>
      <c r="CZ282" s="45"/>
      <c r="DA282" s="45"/>
      <c r="DB282" s="45"/>
      <c r="DC282" s="45"/>
      <c r="DD282" s="45"/>
      <c r="DE282" s="45"/>
      <c r="DF282" s="45"/>
      <c r="DG282" s="45"/>
      <c r="DH282" s="45"/>
      <c r="DI282" s="45"/>
      <c r="DJ282" s="45"/>
      <c r="DK282" s="45"/>
    </row>
    <row r="283" spans="1:115" s="46" customFormat="1" ht="21" customHeight="1" x14ac:dyDescent="0.15">
      <c r="A283" s="47"/>
      <c r="B283" s="48"/>
      <c r="C283" s="62"/>
      <c r="D283" s="51" t="s">
        <v>145</v>
      </c>
      <c r="E283" s="54" t="s">
        <v>60</v>
      </c>
      <c r="F283" s="53">
        <v>2.9990000000000001</v>
      </c>
      <c r="G283" s="52">
        <v>375</v>
      </c>
      <c r="H283" s="53">
        <v>110</v>
      </c>
      <c r="I283" s="52" t="s">
        <v>97</v>
      </c>
      <c r="J283" s="53">
        <v>2356</v>
      </c>
      <c r="K283" s="54">
        <v>4521</v>
      </c>
      <c r="L283" s="54">
        <v>2000</v>
      </c>
      <c r="M283" s="54" t="s">
        <v>63</v>
      </c>
      <c r="N283" s="63">
        <v>11.4</v>
      </c>
      <c r="O283" s="64">
        <f t="shared" si="8"/>
        <v>226.8614035087719</v>
      </c>
      <c r="P283" s="57">
        <v>10.35</v>
      </c>
      <c r="Q283" s="58" t="s">
        <v>64</v>
      </c>
      <c r="R283" s="54" t="s">
        <v>65</v>
      </c>
      <c r="S283" s="54" t="s">
        <v>93</v>
      </c>
      <c r="T283" s="54"/>
      <c r="U283" s="65"/>
      <c r="V283" s="60">
        <f t="shared" si="9"/>
        <v>110</v>
      </c>
      <c r="W283" s="44"/>
      <c r="X283" s="61"/>
      <c r="Y283" s="44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  <c r="BP283" s="45"/>
      <c r="BQ283" s="45"/>
      <c r="BR283" s="45"/>
      <c r="BS283" s="45"/>
      <c r="BT283" s="45"/>
      <c r="BU283" s="45"/>
      <c r="BV283" s="45"/>
      <c r="BW283" s="45"/>
      <c r="BX283" s="45"/>
      <c r="BY283" s="45"/>
      <c r="BZ283" s="45"/>
      <c r="CA283" s="45"/>
      <c r="CB283" s="45"/>
      <c r="CC283" s="45"/>
      <c r="CD283" s="45"/>
      <c r="CE283" s="45"/>
      <c r="CF283" s="45"/>
      <c r="CG283" s="45"/>
      <c r="CH283" s="45"/>
      <c r="CI283" s="45"/>
      <c r="CJ283" s="45"/>
      <c r="CK283" s="45"/>
      <c r="CL283" s="45"/>
      <c r="CM283" s="45"/>
      <c r="CN283" s="45"/>
      <c r="CO283" s="45"/>
      <c r="CP283" s="45"/>
      <c r="CQ283" s="45"/>
      <c r="CR283" s="45"/>
      <c r="CS283" s="45"/>
      <c r="CT283" s="45"/>
      <c r="CU283" s="45"/>
      <c r="CV283" s="45"/>
      <c r="CW283" s="45"/>
      <c r="CX283" s="45"/>
      <c r="CY283" s="45"/>
      <c r="CZ283" s="45"/>
      <c r="DA283" s="45"/>
      <c r="DB283" s="45"/>
      <c r="DC283" s="45"/>
      <c r="DD283" s="45"/>
      <c r="DE283" s="45"/>
      <c r="DF283" s="45"/>
      <c r="DG283" s="45"/>
      <c r="DH283" s="45"/>
      <c r="DI283" s="45"/>
      <c r="DJ283" s="45"/>
      <c r="DK283" s="45"/>
    </row>
    <row r="284" spans="1:115" s="46" customFormat="1" ht="21" customHeight="1" x14ac:dyDescent="0.15">
      <c r="A284" s="47"/>
      <c r="B284" s="48"/>
      <c r="C284" s="62"/>
      <c r="D284" s="51" t="s">
        <v>146</v>
      </c>
      <c r="E284" s="54" t="s">
        <v>60</v>
      </c>
      <c r="F284" s="53">
        <v>2.9990000000000001</v>
      </c>
      <c r="G284" s="52">
        <v>375</v>
      </c>
      <c r="H284" s="53">
        <v>110</v>
      </c>
      <c r="I284" s="52" t="s">
        <v>97</v>
      </c>
      <c r="J284" s="53">
        <v>2356</v>
      </c>
      <c r="K284" s="54">
        <v>4521</v>
      </c>
      <c r="L284" s="54">
        <v>2000</v>
      </c>
      <c r="M284" s="54" t="s">
        <v>63</v>
      </c>
      <c r="N284" s="63">
        <v>11.4</v>
      </c>
      <c r="O284" s="64">
        <f t="shared" si="8"/>
        <v>226.8614035087719</v>
      </c>
      <c r="P284" s="57">
        <v>10.35</v>
      </c>
      <c r="Q284" s="58" t="s">
        <v>64</v>
      </c>
      <c r="R284" s="54" t="s">
        <v>65</v>
      </c>
      <c r="S284" s="54" t="s">
        <v>93</v>
      </c>
      <c r="T284" s="54"/>
      <c r="U284" s="65"/>
      <c r="V284" s="60">
        <f t="shared" si="9"/>
        <v>110</v>
      </c>
      <c r="W284" s="44"/>
      <c r="X284" s="61"/>
      <c r="Y284" s="44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  <c r="BP284" s="45"/>
      <c r="BQ284" s="45"/>
      <c r="BR284" s="45"/>
      <c r="BS284" s="45"/>
      <c r="BT284" s="45"/>
      <c r="BU284" s="45"/>
      <c r="BV284" s="45"/>
      <c r="BW284" s="45"/>
      <c r="BX284" s="45"/>
      <c r="BY284" s="45"/>
      <c r="BZ284" s="45"/>
      <c r="CA284" s="45"/>
      <c r="CB284" s="45"/>
      <c r="CC284" s="45"/>
      <c r="CD284" s="45"/>
      <c r="CE284" s="45"/>
      <c r="CF284" s="45"/>
      <c r="CG284" s="45"/>
      <c r="CH284" s="45"/>
      <c r="CI284" s="45"/>
      <c r="CJ284" s="45"/>
      <c r="CK284" s="45"/>
      <c r="CL284" s="45"/>
      <c r="CM284" s="45"/>
      <c r="CN284" s="45"/>
      <c r="CO284" s="45"/>
      <c r="CP284" s="45"/>
      <c r="CQ284" s="45"/>
      <c r="CR284" s="45"/>
      <c r="CS284" s="45"/>
      <c r="CT284" s="45"/>
      <c r="CU284" s="45"/>
      <c r="CV284" s="45"/>
      <c r="CW284" s="45"/>
      <c r="CX284" s="45"/>
      <c r="CY284" s="45"/>
      <c r="CZ284" s="45"/>
      <c r="DA284" s="45"/>
      <c r="DB284" s="45"/>
      <c r="DC284" s="45"/>
      <c r="DD284" s="45"/>
      <c r="DE284" s="45"/>
      <c r="DF284" s="45"/>
      <c r="DG284" s="45"/>
      <c r="DH284" s="45"/>
      <c r="DI284" s="45"/>
      <c r="DJ284" s="45"/>
      <c r="DK284" s="45"/>
    </row>
    <row r="285" spans="1:115" s="46" customFormat="1" ht="21" customHeight="1" x14ac:dyDescent="0.15">
      <c r="A285" s="47"/>
      <c r="B285" s="48"/>
      <c r="C285" s="62"/>
      <c r="D285" s="51" t="s">
        <v>147</v>
      </c>
      <c r="E285" s="54" t="s">
        <v>60</v>
      </c>
      <c r="F285" s="53">
        <v>2.9990000000000001</v>
      </c>
      <c r="G285" s="52" t="s">
        <v>75</v>
      </c>
      <c r="H285" s="53" t="s">
        <v>61</v>
      </c>
      <c r="I285" s="52" t="s">
        <v>97</v>
      </c>
      <c r="J285" s="53">
        <v>2356</v>
      </c>
      <c r="K285" s="54">
        <v>4521</v>
      </c>
      <c r="L285" s="54">
        <v>2000</v>
      </c>
      <c r="M285" s="54" t="s">
        <v>63</v>
      </c>
      <c r="N285" s="63">
        <v>11.4</v>
      </c>
      <c r="O285" s="64">
        <f t="shared" si="8"/>
        <v>226.8614035087719</v>
      </c>
      <c r="P285" s="57">
        <v>10.35</v>
      </c>
      <c r="Q285" s="58" t="s">
        <v>90</v>
      </c>
      <c r="R285" s="54" t="s">
        <v>65</v>
      </c>
      <c r="S285" s="54" t="s">
        <v>68</v>
      </c>
      <c r="T285" s="54"/>
      <c r="U285" s="65"/>
      <c r="V285" s="60">
        <f t="shared" si="9"/>
        <v>110</v>
      </c>
      <c r="W285" s="44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</row>
    <row r="286" spans="1:115" s="46" customFormat="1" ht="21" customHeight="1" x14ac:dyDescent="0.15">
      <c r="A286" s="47"/>
      <c r="B286" s="48"/>
      <c r="C286" s="62"/>
      <c r="D286" s="51" t="s">
        <v>148</v>
      </c>
      <c r="E286" s="54" t="s">
        <v>60</v>
      </c>
      <c r="F286" s="53">
        <v>2.9990000000000001</v>
      </c>
      <c r="G286" s="52">
        <v>375</v>
      </c>
      <c r="H286" s="53">
        <v>110</v>
      </c>
      <c r="I286" s="52" t="s">
        <v>97</v>
      </c>
      <c r="J286" s="53">
        <v>2356</v>
      </c>
      <c r="K286" s="54">
        <v>4521</v>
      </c>
      <c r="L286" s="54">
        <v>2000</v>
      </c>
      <c r="M286" s="54" t="s">
        <v>63</v>
      </c>
      <c r="N286" s="63">
        <v>11.4</v>
      </c>
      <c r="O286" s="64">
        <f t="shared" si="8"/>
        <v>226.8614035087719</v>
      </c>
      <c r="P286" s="57">
        <v>10.35</v>
      </c>
      <c r="Q286" s="58" t="s">
        <v>64</v>
      </c>
      <c r="R286" s="54" t="s">
        <v>65</v>
      </c>
      <c r="S286" s="54" t="s">
        <v>93</v>
      </c>
      <c r="T286" s="54"/>
      <c r="U286" s="65"/>
      <c r="V286" s="60">
        <f t="shared" si="9"/>
        <v>110</v>
      </c>
      <c r="W286" s="44"/>
      <c r="X286" s="61"/>
      <c r="Y286" s="44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  <c r="BP286" s="45"/>
      <c r="BQ286" s="45"/>
      <c r="BR286" s="45"/>
      <c r="BS286" s="45"/>
      <c r="BT286" s="45"/>
      <c r="BU286" s="45"/>
      <c r="BV286" s="45"/>
      <c r="BW286" s="45"/>
      <c r="BX286" s="45"/>
      <c r="BY286" s="45"/>
      <c r="BZ286" s="45"/>
      <c r="CA286" s="45"/>
      <c r="CB286" s="45"/>
      <c r="CC286" s="45"/>
      <c r="CD286" s="45"/>
      <c r="CE286" s="45"/>
      <c r="CF286" s="45"/>
      <c r="CG286" s="45"/>
      <c r="CH286" s="45"/>
      <c r="CI286" s="45"/>
      <c r="CJ286" s="45"/>
      <c r="CK286" s="45"/>
      <c r="CL286" s="45"/>
      <c r="CM286" s="45"/>
      <c r="CN286" s="45"/>
      <c r="CO286" s="45"/>
      <c r="CP286" s="45"/>
      <c r="CQ286" s="45"/>
      <c r="CR286" s="45"/>
      <c r="CS286" s="45"/>
      <c r="CT286" s="45"/>
      <c r="CU286" s="45"/>
      <c r="CV286" s="45"/>
      <c r="CW286" s="45"/>
      <c r="CX286" s="45"/>
      <c r="CY286" s="45"/>
      <c r="CZ286" s="45"/>
      <c r="DA286" s="45"/>
      <c r="DB286" s="45"/>
      <c r="DC286" s="45"/>
      <c r="DD286" s="45"/>
      <c r="DE286" s="45"/>
      <c r="DF286" s="45"/>
      <c r="DG286" s="45"/>
      <c r="DH286" s="45"/>
      <c r="DI286" s="45"/>
      <c r="DJ286" s="45"/>
      <c r="DK286" s="45"/>
    </row>
    <row r="287" spans="1:115" s="46" customFormat="1" ht="21" customHeight="1" x14ac:dyDescent="0.15">
      <c r="A287" s="47"/>
      <c r="B287" s="48"/>
      <c r="C287" s="62"/>
      <c r="D287" s="51" t="s">
        <v>149</v>
      </c>
      <c r="E287" s="54" t="s">
        <v>60</v>
      </c>
      <c r="F287" s="53">
        <v>2.9990000000000001</v>
      </c>
      <c r="G287" s="52">
        <v>375</v>
      </c>
      <c r="H287" s="53">
        <v>110</v>
      </c>
      <c r="I287" s="52" t="s">
        <v>97</v>
      </c>
      <c r="J287" s="53">
        <v>2356</v>
      </c>
      <c r="K287" s="54">
        <v>4521</v>
      </c>
      <c r="L287" s="54">
        <v>2000</v>
      </c>
      <c r="M287" s="54" t="s">
        <v>63</v>
      </c>
      <c r="N287" s="63">
        <v>11.4</v>
      </c>
      <c r="O287" s="64">
        <f t="shared" si="8"/>
        <v>226.8614035087719</v>
      </c>
      <c r="P287" s="57">
        <v>10.35</v>
      </c>
      <c r="Q287" s="58" t="s">
        <v>64</v>
      </c>
      <c r="R287" s="54" t="s">
        <v>65</v>
      </c>
      <c r="S287" s="54" t="s">
        <v>93</v>
      </c>
      <c r="T287" s="54"/>
      <c r="U287" s="65"/>
      <c r="V287" s="60">
        <f t="shared" si="9"/>
        <v>110</v>
      </c>
      <c r="W287" s="44"/>
      <c r="X287" s="61"/>
      <c r="Y287" s="44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  <c r="BP287" s="45"/>
      <c r="BQ287" s="45"/>
      <c r="BR287" s="45"/>
      <c r="BS287" s="45"/>
      <c r="BT287" s="45"/>
      <c r="BU287" s="45"/>
      <c r="BV287" s="45"/>
      <c r="BW287" s="45"/>
      <c r="BX287" s="45"/>
      <c r="BY287" s="45"/>
      <c r="BZ287" s="45"/>
      <c r="CA287" s="45"/>
      <c r="CB287" s="45"/>
      <c r="CC287" s="45"/>
      <c r="CD287" s="45"/>
      <c r="CE287" s="45"/>
      <c r="CF287" s="45"/>
      <c r="CG287" s="45"/>
      <c r="CH287" s="45"/>
      <c r="CI287" s="45"/>
      <c r="CJ287" s="45"/>
      <c r="CK287" s="45"/>
      <c r="CL287" s="45"/>
      <c r="CM287" s="45"/>
      <c r="CN287" s="45"/>
      <c r="CO287" s="45"/>
      <c r="CP287" s="45"/>
      <c r="CQ287" s="45"/>
      <c r="CR287" s="45"/>
      <c r="CS287" s="45"/>
      <c r="CT287" s="45"/>
      <c r="CU287" s="45"/>
      <c r="CV287" s="45"/>
      <c r="CW287" s="45"/>
      <c r="CX287" s="45"/>
      <c r="CY287" s="45"/>
      <c r="CZ287" s="45"/>
      <c r="DA287" s="45"/>
      <c r="DB287" s="45"/>
      <c r="DC287" s="45"/>
      <c r="DD287" s="45"/>
      <c r="DE287" s="45"/>
      <c r="DF287" s="45"/>
      <c r="DG287" s="45"/>
      <c r="DH287" s="45"/>
      <c r="DI287" s="45"/>
      <c r="DJ287" s="45"/>
      <c r="DK287" s="45"/>
    </row>
    <row r="288" spans="1:115" s="46" customFormat="1" ht="21" customHeight="1" x14ac:dyDescent="0.15">
      <c r="A288" s="47"/>
      <c r="B288" s="48"/>
      <c r="C288" s="62"/>
      <c r="D288" s="51" t="s">
        <v>150</v>
      </c>
      <c r="E288" s="54" t="s">
        <v>60</v>
      </c>
      <c r="F288" s="53">
        <v>2.9990000000000001</v>
      </c>
      <c r="G288" s="52">
        <v>375</v>
      </c>
      <c r="H288" s="53">
        <v>110</v>
      </c>
      <c r="I288" s="52" t="s">
        <v>97</v>
      </c>
      <c r="J288" s="53">
        <v>2356</v>
      </c>
      <c r="K288" s="54">
        <v>4521</v>
      </c>
      <c r="L288" s="54">
        <v>2000</v>
      </c>
      <c r="M288" s="54" t="s">
        <v>63</v>
      </c>
      <c r="N288" s="63">
        <v>11.4</v>
      </c>
      <c r="O288" s="64">
        <f t="shared" si="8"/>
        <v>226.8614035087719</v>
      </c>
      <c r="P288" s="57">
        <v>10.35</v>
      </c>
      <c r="Q288" s="58" t="s">
        <v>64</v>
      </c>
      <c r="R288" s="54" t="s">
        <v>65</v>
      </c>
      <c r="S288" s="54" t="s">
        <v>93</v>
      </c>
      <c r="T288" s="54"/>
      <c r="U288" s="65"/>
      <c r="V288" s="60">
        <f t="shared" si="9"/>
        <v>110</v>
      </c>
      <c r="W288" s="44"/>
      <c r="X288" s="61"/>
      <c r="Y288" s="44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  <c r="BP288" s="45"/>
      <c r="BQ288" s="45"/>
      <c r="BR288" s="45"/>
      <c r="BS288" s="45"/>
      <c r="BT288" s="45"/>
      <c r="BU288" s="45"/>
      <c r="BV288" s="45"/>
      <c r="BW288" s="45"/>
      <c r="BX288" s="45"/>
      <c r="BY288" s="45"/>
      <c r="BZ288" s="45"/>
      <c r="CA288" s="45"/>
      <c r="CB288" s="45"/>
      <c r="CC288" s="45"/>
      <c r="CD288" s="45"/>
      <c r="CE288" s="45"/>
      <c r="CF288" s="45"/>
      <c r="CG288" s="45"/>
      <c r="CH288" s="45"/>
      <c r="CI288" s="45"/>
      <c r="CJ288" s="45"/>
      <c r="CK288" s="45"/>
      <c r="CL288" s="45"/>
      <c r="CM288" s="45"/>
      <c r="CN288" s="45"/>
      <c r="CO288" s="45"/>
      <c r="CP288" s="45"/>
      <c r="CQ288" s="45"/>
      <c r="CR288" s="45"/>
      <c r="CS288" s="45"/>
      <c r="CT288" s="45"/>
      <c r="CU288" s="45"/>
      <c r="CV288" s="45"/>
      <c r="CW288" s="45"/>
      <c r="CX288" s="45"/>
      <c r="CY288" s="45"/>
      <c r="CZ288" s="45"/>
      <c r="DA288" s="45"/>
      <c r="DB288" s="45"/>
      <c r="DC288" s="45"/>
      <c r="DD288" s="45"/>
      <c r="DE288" s="45"/>
      <c r="DF288" s="45"/>
      <c r="DG288" s="45"/>
      <c r="DH288" s="45"/>
      <c r="DI288" s="45"/>
      <c r="DJ288" s="45"/>
      <c r="DK288" s="45"/>
    </row>
    <row r="289" spans="1:115" s="46" customFormat="1" ht="21" customHeight="1" x14ac:dyDescent="0.15">
      <c r="A289" s="47"/>
      <c r="B289" s="48"/>
      <c r="C289" s="62"/>
      <c r="D289" s="51" t="s">
        <v>151</v>
      </c>
      <c r="E289" s="54" t="s">
        <v>60</v>
      </c>
      <c r="F289" s="53">
        <v>2.9990000000000001</v>
      </c>
      <c r="G289" s="52">
        <v>375</v>
      </c>
      <c r="H289" s="53">
        <v>110</v>
      </c>
      <c r="I289" s="52" t="s">
        <v>97</v>
      </c>
      <c r="J289" s="53">
        <v>2356</v>
      </c>
      <c r="K289" s="54">
        <v>4521</v>
      </c>
      <c r="L289" s="54">
        <v>2000</v>
      </c>
      <c r="M289" s="54" t="s">
        <v>63</v>
      </c>
      <c r="N289" s="63">
        <v>11.4</v>
      </c>
      <c r="O289" s="64">
        <f t="shared" si="8"/>
        <v>226.8614035087719</v>
      </c>
      <c r="P289" s="57">
        <v>10.35</v>
      </c>
      <c r="Q289" s="58" t="s">
        <v>64</v>
      </c>
      <c r="R289" s="54" t="s">
        <v>65</v>
      </c>
      <c r="S289" s="54" t="s">
        <v>93</v>
      </c>
      <c r="T289" s="54"/>
      <c r="U289" s="65"/>
      <c r="V289" s="60">
        <f t="shared" si="9"/>
        <v>110</v>
      </c>
      <c r="W289" s="44"/>
      <c r="X289" s="61"/>
      <c r="Y289" s="44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  <c r="BP289" s="45"/>
      <c r="BQ289" s="45"/>
      <c r="BR289" s="45"/>
      <c r="BS289" s="45"/>
      <c r="BT289" s="45"/>
      <c r="BU289" s="45"/>
      <c r="BV289" s="45"/>
      <c r="BW289" s="45"/>
      <c r="BX289" s="45"/>
      <c r="BY289" s="45"/>
      <c r="BZ289" s="45"/>
      <c r="CA289" s="45"/>
      <c r="CB289" s="45"/>
      <c r="CC289" s="45"/>
      <c r="CD289" s="45"/>
      <c r="CE289" s="45"/>
      <c r="CF289" s="45"/>
      <c r="CG289" s="45"/>
      <c r="CH289" s="45"/>
      <c r="CI289" s="45"/>
      <c r="CJ289" s="45"/>
      <c r="CK289" s="45"/>
      <c r="CL289" s="45"/>
      <c r="CM289" s="45"/>
      <c r="CN289" s="45"/>
      <c r="CO289" s="45"/>
      <c r="CP289" s="45"/>
      <c r="CQ289" s="45"/>
      <c r="CR289" s="45"/>
      <c r="CS289" s="45"/>
      <c r="CT289" s="45"/>
      <c r="CU289" s="45"/>
      <c r="CV289" s="45"/>
      <c r="CW289" s="45"/>
      <c r="CX289" s="45"/>
      <c r="CY289" s="45"/>
      <c r="CZ289" s="45"/>
      <c r="DA289" s="45"/>
      <c r="DB289" s="45"/>
      <c r="DC289" s="45"/>
      <c r="DD289" s="45"/>
      <c r="DE289" s="45"/>
      <c r="DF289" s="45"/>
      <c r="DG289" s="45"/>
      <c r="DH289" s="45"/>
      <c r="DI289" s="45"/>
      <c r="DJ289" s="45"/>
      <c r="DK289" s="45"/>
    </row>
    <row r="290" spans="1:115" s="46" customFormat="1" ht="21" customHeight="1" x14ac:dyDescent="0.15">
      <c r="A290" s="47"/>
      <c r="B290" s="48"/>
      <c r="C290" s="62"/>
      <c r="D290" s="51" t="s">
        <v>152</v>
      </c>
      <c r="E290" s="54" t="s">
        <v>60</v>
      </c>
      <c r="F290" s="53">
        <v>2.9990000000000001</v>
      </c>
      <c r="G290" s="52">
        <v>375</v>
      </c>
      <c r="H290" s="53">
        <v>110</v>
      </c>
      <c r="I290" s="52" t="s">
        <v>97</v>
      </c>
      <c r="J290" s="53">
        <v>2356</v>
      </c>
      <c r="K290" s="54">
        <v>4521</v>
      </c>
      <c r="L290" s="54">
        <v>2000</v>
      </c>
      <c r="M290" s="54" t="s">
        <v>63</v>
      </c>
      <c r="N290" s="63">
        <v>11</v>
      </c>
      <c r="O290" s="64">
        <f t="shared" si="8"/>
        <v>235.1109090909091</v>
      </c>
      <c r="P290" s="57">
        <v>10.35</v>
      </c>
      <c r="Q290" s="58" t="s">
        <v>90</v>
      </c>
      <c r="R290" s="54" t="s">
        <v>65</v>
      </c>
      <c r="S290" s="54" t="s">
        <v>93</v>
      </c>
      <c r="T290" s="54"/>
      <c r="U290" s="65"/>
      <c r="V290" s="60">
        <f t="shared" si="9"/>
        <v>106</v>
      </c>
      <c r="W290" s="44"/>
      <c r="X290" s="61"/>
      <c r="Y290" s="44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  <c r="BP290" s="45"/>
      <c r="BQ290" s="45"/>
      <c r="BR290" s="45"/>
      <c r="BS290" s="45"/>
      <c r="BT290" s="45"/>
      <c r="BU290" s="45"/>
      <c r="BV290" s="45"/>
      <c r="BW290" s="45"/>
      <c r="BX290" s="45"/>
      <c r="BY290" s="45"/>
      <c r="BZ290" s="45"/>
      <c r="CA290" s="45"/>
      <c r="CB290" s="45"/>
      <c r="CC290" s="45"/>
      <c r="CD290" s="45"/>
      <c r="CE290" s="45"/>
      <c r="CF290" s="45"/>
      <c r="CG290" s="45"/>
      <c r="CH290" s="45"/>
      <c r="CI290" s="45"/>
      <c r="CJ290" s="45"/>
      <c r="CK290" s="45"/>
      <c r="CL290" s="45"/>
      <c r="CM290" s="45"/>
      <c r="CN290" s="45"/>
      <c r="CO290" s="45"/>
      <c r="CP290" s="45"/>
      <c r="CQ290" s="45"/>
      <c r="CR290" s="45"/>
      <c r="CS290" s="45"/>
      <c r="CT290" s="45"/>
      <c r="CU290" s="45"/>
      <c r="CV290" s="45"/>
      <c r="CW290" s="45"/>
      <c r="CX290" s="45"/>
      <c r="CY290" s="45"/>
      <c r="CZ290" s="45"/>
      <c r="DA290" s="45"/>
      <c r="DB290" s="45"/>
      <c r="DC290" s="45"/>
      <c r="DD290" s="45"/>
      <c r="DE290" s="45"/>
      <c r="DF290" s="45"/>
      <c r="DG290" s="45"/>
      <c r="DH290" s="45"/>
      <c r="DI290" s="45"/>
      <c r="DJ290" s="45"/>
      <c r="DK290" s="45"/>
    </row>
    <row r="291" spans="1:115" s="46" customFormat="1" ht="21" customHeight="1" x14ac:dyDescent="0.15">
      <c r="A291" s="47"/>
      <c r="B291" s="48"/>
      <c r="C291" s="62"/>
      <c r="D291" s="51" t="s">
        <v>153</v>
      </c>
      <c r="E291" s="54" t="s">
        <v>60</v>
      </c>
      <c r="F291" s="53">
        <v>2.9990000000000001</v>
      </c>
      <c r="G291" s="52">
        <v>375</v>
      </c>
      <c r="H291" s="53">
        <v>110</v>
      </c>
      <c r="I291" s="52" t="s">
        <v>97</v>
      </c>
      <c r="J291" s="53">
        <v>2356</v>
      </c>
      <c r="K291" s="54">
        <v>4521</v>
      </c>
      <c r="L291" s="54">
        <v>2000</v>
      </c>
      <c r="M291" s="54" t="s">
        <v>63</v>
      </c>
      <c r="N291" s="63">
        <v>11</v>
      </c>
      <c r="O291" s="64">
        <f t="shared" si="8"/>
        <v>235.1109090909091</v>
      </c>
      <c r="P291" s="57">
        <v>10.35</v>
      </c>
      <c r="Q291" s="58" t="s">
        <v>90</v>
      </c>
      <c r="R291" s="54" t="s">
        <v>65</v>
      </c>
      <c r="S291" s="54" t="s">
        <v>93</v>
      </c>
      <c r="T291" s="54"/>
      <c r="U291" s="65"/>
      <c r="V291" s="60">
        <f t="shared" si="9"/>
        <v>106</v>
      </c>
      <c r="W291" s="44"/>
      <c r="X291" s="61"/>
      <c r="Y291" s="44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  <c r="BP291" s="45"/>
      <c r="BQ291" s="45"/>
      <c r="BR291" s="45"/>
      <c r="BS291" s="45"/>
      <c r="BT291" s="45"/>
      <c r="BU291" s="45"/>
      <c r="BV291" s="45"/>
      <c r="BW291" s="45"/>
      <c r="BX291" s="45"/>
      <c r="BY291" s="45"/>
      <c r="BZ291" s="45"/>
      <c r="CA291" s="45"/>
      <c r="CB291" s="45"/>
      <c r="CC291" s="45"/>
      <c r="CD291" s="45"/>
      <c r="CE291" s="45"/>
      <c r="CF291" s="45"/>
      <c r="CG291" s="45"/>
      <c r="CH291" s="45"/>
      <c r="CI291" s="45"/>
      <c r="CJ291" s="45"/>
      <c r="CK291" s="45"/>
      <c r="CL291" s="45"/>
      <c r="CM291" s="45"/>
      <c r="CN291" s="45"/>
      <c r="CO291" s="45"/>
      <c r="CP291" s="45"/>
      <c r="CQ291" s="45"/>
      <c r="CR291" s="45"/>
      <c r="CS291" s="45"/>
      <c r="CT291" s="45"/>
      <c r="CU291" s="45"/>
      <c r="CV291" s="45"/>
      <c r="CW291" s="45"/>
      <c r="CX291" s="45"/>
      <c r="CY291" s="45"/>
      <c r="CZ291" s="45"/>
      <c r="DA291" s="45"/>
      <c r="DB291" s="45"/>
      <c r="DC291" s="45"/>
      <c r="DD291" s="45"/>
      <c r="DE291" s="45"/>
      <c r="DF291" s="45"/>
      <c r="DG291" s="45"/>
      <c r="DH291" s="45"/>
      <c r="DI291" s="45"/>
      <c r="DJ291" s="45"/>
      <c r="DK291" s="45"/>
    </row>
    <row r="292" spans="1:115" s="46" customFormat="1" ht="21" customHeight="1" x14ac:dyDescent="0.15">
      <c r="A292" s="47"/>
      <c r="B292" s="48"/>
      <c r="C292" s="62"/>
      <c r="D292" s="51" t="s">
        <v>154</v>
      </c>
      <c r="E292" s="54" t="s">
        <v>60</v>
      </c>
      <c r="F292" s="53">
        <v>2.9990000000000001</v>
      </c>
      <c r="G292" s="52">
        <v>375</v>
      </c>
      <c r="H292" s="53">
        <v>110</v>
      </c>
      <c r="I292" s="52" t="s">
        <v>97</v>
      </c>
      <c r="J292" s="53">
        <v>2356</v>
      </c>
      <c r="K292" s="54">
        <v>4521</v>
      </c>
      <c r="L292" s="54">
        <v>2000</v>
      </c>
      <c r="M292" s="54" t="s">
        <v>63</v>
      </c>
      <c r="N292" s="63">
        <v>11</v>
      </c>
      <c r="O292" s="64">
        <f t="shared" si="8"/>
        <v>235.1109090909091</v>
      </c>
      <c r="P292" s="57">
        <v>10.35</v>
      </c>
      <c r="Q292" s="58" t="s">
        <v>90</v>
      </c>
      <c r="R292" s="54" t="s">
        <v>65</v>
      </c>
      <c r="S292" s="54" t="s">
        <v>93</v>
      </c>
      <c r="T292" s="54"/>
      <c r="U292" s="65"/>
      <c r="V292" s="60">
        <f t="shared" si="9"/>
        <v>106</v>
      </c>
      <c r="W292" s="44"/>
      <c r="X292" s="61"/>
      <c r="Y292" s="44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  <c r="BP292" s="45"/>
      <c r="BQ292" s="45"/>
      <c r="BR292" s="45"/>
      <c r="BS292" s="45"/>
      <c r="BT292" s="45"/>
      <c r="BU292" s="45"/>
      <c r="BV292" s="45"/>
      <c r="BW292" s="45"/>
      <c r="BX292" s="45"/>
      <c r="BY292" s="45"/>
      <c r="BZ292" s="45"/>
      <c r="CA292" s="45"/>
      <c r="CB292" s="45"/>
      <c r="CC292" s="45"/>
      <c r="CD292" s="45"/>
      <c r="CE292" s="45"/>
      <c r="CF292" s="45"/>
      <c r="CG292" s="45"/>
      <c r="CH292" s="45"/>
      <c r="CI292" s="45"/>
      <c r="CJ292" s="45"/>
      <c r="CK292" s="45"/>
      <c r="CL292" s="45"/>
      <c r="CM292" s="45"/>
      <c r="CN292" s="45"/>
      <c r="CO292" s="45"/>
      <c r="CP292" s="45"/>
      <c r="CQ292" s="45"/>
      <c r="CR292" s="45"/>
      <c r="CS292" s="45"/>
      <c r="CT292" s="45"/>
      <c r="CU292" s="45"/>
      <c r="CV292" s="45"/>
      <c r="CW292" s="45"/>
      <c r="CX292" s="45"/>
      <c r="CY292" s="45"/>
      <c r="CZ292" s="45"/>
      <c r="DA292" s="45"/>
      <c r="DB292" s="45"/>
      <c r="DC292" s="45"/>
      <c r="DD292" s="45"/>
      <c r="DE292" s="45"/>
      <c r="DF292" s="45"/>
      <c r="DG292" s="45"/>
      <c r="DH292" s="45"/>
      <c r="DI292" s="45"/>
      <c r="DJ292" s="45"/>
      <c r="DK292" s="45"/>
    </row>
    <row r="293" spans="1:115" s="46" customFormat="1" ht="21" customHeight="1" x14ac:dyDescent="0.15">
      <c r="A293" s="47"/>
      <c r="B293" s="48"/>
      <c r="C293" s="62"/>
      <c r="D293" s="51" t="s">
        <v>154</v>
      </c>
      <c r="E293" s="54" t="s">
        <v>60</v>
      </c>
      <c r="F293" s="53">
        <v>2.9990000000000001</v>
      </c>
      <c r="G293" s="52">
        <v>375</v>
      </c>
      <c r="H293" s="53">
        <v>110</v>
      </c>
      <c r="I293" s="52" t="s">
        <v>97</v>
      </c>
      <c r="J293" s="53">
        <v>2652</v>
      </c>
      <c r="K293" s="54">
        <v>5812</v>
      </c>
      <c r="L293" s="54">
        <v>2995</v>
      </c>
      <c r="M293" s="54" t="s">
        <v>63</v>
      </c>
      <c r="N293" s="63">
        <v>10.4</v>
      </c>
      <c r="O293" s="64">
        <f t="shared" si="8"/>
        <v>248.67499999999998</v>
      </c>
      <c r="P293" s="57">
        <v>9.51</v>
      </c>
      <c r="Q293" s="58" t="s">
        <v>64</v>
      </c>
      <c r="R293" s="54" t="s">
        <v>65</v>
      </c>
      <c r="S293" s="54" t="s">
        <v>93</v>
      </c>
      <c r="T293" s="54"/>
      <c r="U293" s="65"/>
      <c r="V293" s="60">
        <f t="shared" si="9"/>
        <v>109</v>
      </c>
      <c r="W293" s="44"/>
      <c r="X293" s="61"/>
      <c r="Y293" s="44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  <c r="BP293" s="45"/>
      <c r="BQ293" s="45"/>
      <c r="BR293" s="45"/>
      <c r="BS293" s="45"/>
      <c r="BT293" s="45"/>
      <c r="BU293" s="45"/>
      <c r="BV293" s="45"/>
      <c r="BW293" s="45"/>
      <c r="BX293" s="45"/>
      <c r="BY293" s="45"/>
      <c r="BZ293" s="45"/>
      <c r="CA293" s="45"/>
      <c r="CB293" s="45"/>
      <c r="CC293" s="45"/>
      <c r="CD293" s="45"/>
      <c r="CE293" s="45"/>
      <c r="CF293" s="45"/>
      <c r="CG293" s="45"/>
      <c r="CH293" s="45"/>
      <c r="CI293" s="45"/>
      <c r="CJ293" s="45"/>
      <c r="CK293" s="45"/>
      <c r="CL293" s="45"/>
      <c r="CM293" s="45"/>
      <c r="CN293" s="45"/>
      <c r="CO293" s="45"/>
      <c r="CP293" s="45"/>
      <c r="CQ293" s="45"/>
      <c r="CR293" s="45"/>
      <c r="CS293" s="45"/>
      <c r="CT293" s="45"/>
      <c r="CU293" s="45"/>
      <c r="CV293" s="45"/>
      <c r="CW293" s="45"/>
      <c r="CX293" s="45"/>
      <c r="CY293" s="45"/>
      <c r="CZ293" s="45"/>
      <c r="DA293" s="45"/>
      <c r="DB293" s="45"/>
      <c r="DC293" s="45"/>
      <c r="DD293" s="45"/>
      <c r="DE293" s="45"/>
      <c r="DF293" s="45"/>
      <c r="DG293" s="45"/>
      <c r="DH293" s="45"/>
      <c r="DI293" s="45"/>
      <c r="DJ293" s="45"/>
      <c r="DK293" s="45"/>
    </row>
    <row r="294" spans="1:115" s="46" customFormat="1" ht="21" customHeight="1" x14ac:dyDescent="0.15">
      <c r="A294" s="47"/>
      <c r="B294" s="48"/>
      <c r="C294" s="62"/>
      <c r="D294" s="51" t="s">
        <v>154</v>
      </c>
      <c r="E294" s="54" t="s">
        <v>60</v>
      </c>
      <c r="F294" s="53">
        <v>2.9990000000000001</v>
      </c>
      <c r="G294" s="52">
        <v>375</v>
      </c>
      <c r="H294" s="53">
        <v>110</v>
      </c>
      <c r="I294" s="52" t="s">
        <v>97</v>
      </c>
      <c r="J294" s="53">
        <v>2652</v>
      </c>
      <c r="K294" s="54">
        <v>5812</v>
      </c>
      <c r="L294" s="54">
        <v>2995</v>
      </c>
      <c r="M294" s="54" t="s">
        <v>63</v>
      </c>
      <c r="N294" s="63">
        <v>10.199999999999999</v>
      </c>
      <c r="O294" s="64">
        <f t="shared" si="8"/>
        <v>253.55098039215687</v>
      </c>
      <c r="P294" s="57">
        <v>9.51</v>
      </c>
      <c r="Q294" s="58" t="s">
        <v>90</v>
      </c>
      <c r="R294" s="54" t="s">
        <v>65</v>
      </c>
      <c r="S294" s="54" t="s">
        <v>93</v>
      </c>
      <c r="T294" s="54"/>
      <c r="U294" s="65"/>
      <c r="V294" s="60">
        <f t="shared" si="9"/>
        <v>107</v>
      </c>
      <c r="W294" s="44"/>
      <c r="X294" s="61"/>
      <c r="Y294" s="44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  <c r="BP294" s="45"/>
      <c r="BQ294" s="45"/>
      <c r="BR294" s="45"/>
      <c r="BS294" s="45"/>
      <c r="BT294" s="45"/>
      <c r="BU294" s="45"/>
      <c r="BV294" s="45"/>
      <c r="BW294" s="45"/>
      <c r="BX294" s="45"/>
      <c r="BY294" s="45"/>
      <c r="BZ294" s="45"/>
      <c r="CA294" s="45"/>
      <c r="CB294" s="45"/>
      <c r="CC294" s="45"/>
      <c r="CD294" s="45"/>
      <c r="CE294" s="45"/>
      <c r="CF294" s="45"/>
      <c r="CG294" s="45"/>
      <c r="CH294" s="45"/>
      <c r="CI294" s="45"/>
      <c r="CJ294" s="45"/>
      <c r="CK294" s="45"/>
      <c r="CL294" s="45"/>
      <c r="CM294" s="45"/>
      <c r="CN294" s="45"/>
      <c r="CO294" s="45"/>
      <c r="CP294" s="45"/>
      <c r="CQ294" s="45"/>
      <c r="CR294" s="45"/>
      <c r="CS294" s="45"/>
      <c r="CT294" s="45"/>
      <c r="CU294" s="45"/>
      <c r="CV294" s="45"/>
      <c r="CW294" s="45"/>
      <c r="CX294" s="45"/>
      <c r="CY294" s="45"/>
      <c r="CZ294" s="45"/>
      <c r="DA294" s="45"/>
      <c r="DB294" s="45"/>
      <c r="DC294" s="45"/>
      <c r="DD294" s="45"/>
      <c r="DE294" s="45"/>
      <c r="DF294" s="45"/>
      <c r="DG294" s="45"/>
      <c r="DH294" s="45"/>
      <c r="DI294" s="45"/>
      <c r="DJ294" s="45"/>
      <c r="DK294" s="45"/>
    </row>
    <row r="295" spans="1:115" s="46" customFormat="1" ht="21" customHeight="1" x14ac:dyDescent="0.15">
      <c r="A295" s="47"/>
      <c r="B295" s="48"/>
      <c r="C295" s="62"/>
      <c r="D295" s="51" t="s">
        <v>155</v>
      </c>
      <c r="E295" s="54" t="s">
        <v>60</v>
      </c>
      <c r="F295" s="53">
        <v>2.9990000000000001</v>
      </c>
      <c r="G295" s="52">
        <v>375</v>
      </c>
      <c r="H295" s="53">
        <v>110</v>
      </c>
      <c r="I295" s="52" t="s">
        <v>97</v>
      </c>
      <c r="J295" s="53">
        <v>2356</v>
      </c>
      <c r="K295" s="54">
        <v>4521</v>
      </c>
      <c r="L295" s="54">
        <v>2000</v>
      </c>
      <c r="M295" s="54" t="s">
        <v>63</v>
      </c>
      <c r="N295" s="63">
        <v>11</v>
      </c>
      <c r="O295" s="64">
        <f t="shared" si="8"/>
        <v>235.1109090909091</v>
      </c>
      <c r="P295" s="57">
        <v>10.35</v>
      </c>
      <c r="Q295" s="58" t="s">
        <v>90</v>
      </c>
      <c r="R295" s="54" t="s">
        <v>65</v>
      </c>
      <c r="S295" s="54" t="s">
        <v>93</v>
      </c>
      <c r="T295" s="54"/>
      <c r="U295" s="65"/>
      <c r="V295" s="60">
        <f t="shared" si="9"/>
        <v>106</v>
      </c>
      <c r="W295" s="44"/>
      <c r="X295" s="61"/>
      <c r="Y295" s="44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  <c r="BP295" s="45"/>
      <c r="BQ295" s="45"/>
      <c r="BR295" s="45"/>
      <c r="BS295" s="45"/>
      <c r="BT295" s="45"/>
      <c r="BU295" s="45"/>
      <c r="BV295" s="45"/>
      <c r="BW295" s="45"/>
      <c r="BX295" s="45"/>
      <c r="BY295" s="45"/>
      <c r="BZ295" s="45"/>
      <c r="CA295" s="45"/>
      <c r="CB295" s="45"/>
      <c r="CC295" s="45"/>
      <c r="CD295" s="45"/>
      <c r="CE295" s="45"/>
      <c r="CF295" s="45"/>
      <c r="CG295" s="45"/>
      <c r="CH295" s="45"/>
      <c r="CI295" s="45"/>
      <c r="CJ295" s="45"/>
      <c r="CK295" s="45"/>
      <c r="CL295" s="45"/>
      <c r="CM295" s="45"/>
      <c r="CN295" s="45"/>
      <c r="CO295" s="45"/>
      <c r="CP295" s="45"/>
      <c r="CQ295" s="45"/>
      <c r="CR295" s="45"/>
      <c r="CS295" s="45"/>
      <c r="CT295" s="45"/>
      <c r="CU295" s="45"/>
      <c r="CV295" s="45"/>
      <c r="CW295" s="45"/>
      <c r="CX295" s="45"/>
      <c r="CY295" s="45"/>
      <c r="CZ295" s="45"/>
      <c r="DA295" s="45"/>
      <c r="DB295" s="45"/>
      <c r="DC295" s="45"/>
      <c r="DD295" s="45"/>
      <c r="DE295" s="45"/>
      <c r="DF295" s="45"/>
      <c r="DG295" s="45"/>
      <c r="DH295" s="45"/>
      <c r="DI295" s="45"/>
      <c r="DJ295" s="45"/>
      <c r="DK295" s="45"/>
    </row>
    <row r="296" spans="1:115" s="46" customFormat="1" ht="21" customHeight="1" x14ac:dyDescent="0.15">
      <c r="A296" s="47"/>
      <c r="B296" s="48"/>
      <c r="C296" s="62"/>
      <c r="D296" s="51" t="s">
        <v>155</v>
      </c>
      <c r="E296" s="54" t="s">
        <v>60</v>
      </c>
      <c r="F296" s="53">
        <v>2.9990000000000001</v>
      </c>
      <c r="G296" s="52">
        <v>375</v>
      </c>
      <c r="H296" s="53">
        <v>110</v>
      </c>
      <c r="I296" s="52" t="s">
        <v>97</v>
      </c>
      <c r="J296" s="53">
        <v>2652</v>
      </c>
      <c r="K296" s="54">
        <v>5812</v>
      </c>
      <c r="L296" s="54">
        <v>2995</v>
      </c>
      <c r="M296" s="54" t="s">
        <v>63</v>
      </c>
      <c r="N296" s="63">
        <v>10.4</v>
      </c>
      <c r="O296" s="64">
        <f t="shared" si="8"/>
        <v>248.67499999999998</v>
      </c>
      <c r="P296" s="57">
        <v>9.51</v>
      </c>
      <c r="Q296" s="58" t="s">
        <v>64</v>
      </c>
      <c r="R296" s="54" t="s">
        <v>65</v>
      </c>
      <c r="S296" s="54" t="s">
        <v>93</v>
      </c>
      <c r="T296" s="54"/>
      <c r="U296" s="65"/>
      <c r="V296" s="60">
        <f t="shared" si="9"/>
        <v>109</v>
      </c>
      <c r="W296" s="44"/>
      <c r="X296" s="61"/>
      <c r="Y296" s="44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  <c r="BP296" s="45"/>
      <c r="BQ296" s="45"/>
      <c r="BR296" s="45"/>
      <c r="BS296" s="45"/>
      <c r="BT296" s="45"/>
      <c r="BU296" s="45"/>
      <c r="BV296" s="45"/>
      <c r="BW296" s="45"/>
      <c r="BX296" s="45"/>
      <c r="BY296" s="45"/>
      <c r="BZ296" s="45"/>
      <c r="CA296" s="45"/>
      <c r="CB296" s="45"/>
      <c r="CC296" s="45"/>
      <c r="CD296" s="45"/>
      <c r="CE296" s="45"/>
      <c r="CF296" s="45"/>
      <c r="CG296" s="45"/>
      <c r="CH296" s="45"/>
      <c r="CI296" s="45"/>
      <c r="CJ296" s="45"/>
      <c r="CK296" s="45"/>
      <c r="CL296" s="45"/>
      <c r="CM296" s="45"/>
      <c r="CN296" s="45"/>
      <c r="CO296" s="45"/>
      <c r="CP296" s="45"/>
      <c r="CQ296" s="45"/>
      <c r="CR296" s="45"/>
      <c r="CS296" s="45"/>
      <c r="CT296" s="45"/>
      <c r="CU296" s="45"/>
      <c r="CV296" s="45"/>
      <c r="CW296" s="45"/>
      <c r="CX296" s="45"/>
      <c r="CY296" s="45"/>
      <c r="CZ296" s="45"/>
      <c r="DA296" s="45"/>
      <c r="DB296" s="45"/>
      <c r="DC296" s="45"/>
      <c r="DD296" s="45"/>
      <c r="DE296" s="45"/>
      <c r="DF296" s="45"/>
      <c r="DG296" s="45"/>
      <c r="DH296" s="45"/>
      <c r="DI296" s="45"/>
      <c r="DJ296" s="45"/>
      <c r="DK296" s="45"/>
    </row>
    <row r="297" spans="1:115" s="46" customFormat="1" ht="21" customHeight="1" x14ac:dyDescent="0.15">
      <c r="A297" s="47"/>
      <c r="B297" s="48"/>
      <c r="C297" s="62"/>
      <c r="D297" s="51" t="s">
        <v>155</v>
      </c>
      <c r="E297" s="54" t="s">
        <v>60</v>
      </c>
      <c r="F297" s="53">
        <v>2.9990000000000001</v>
      </c>
      <c r="G297" s="52">
        <v>375</v>
      </c>
      <c r="H297" s="53">
        <v>110</v>
      </c>
      <c r="I297" s="52" t="s">
        <v>97</v>
      </c>
      <c r="J297" s="53">
        <v>2652</v>
      </c>
      <c r="K297" s="54">
        <v>5812</v>
      </c>
      <c r="L297" s="54">
        <v>2995</v>
      </c>
      <c r="M297" s="54" t="s">
        <v>63</v>
      </c>
      <c r="N297" s="63">
        <v>10.199999999999999</v>
      </c>
      <c r="O297" s="64">
        <f t="shared" si="8"/>
        <v>253.55098039215687</v>
      </c>
      <c r="P297" s="57">
        <v>9.51</v>
      </c>
      <c r="Q297" s="58" t="s">
        <v>90</v>
      </c>
      <c r="R297" s="54" t="s">
        <v>65</v>
      </c>
      <c r="S297" s="54" t="s">
        <v>93</v>
      </c>
      <c r="T297" s="54"/>
      <c r="U297" s="65"/>
      <c r="V297" s="60">
        <f t="shared" si="9"/>
        <v>107</v>
      </c>
      <c r="W297" s="44"/>
      <c r="X297" s="61"/>
      <c r="Y297" s="44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  <c r="BP297" s="45"/>
      <c r="BQ297" s="45"/>
      <c r="BR297" s="45"/>
      <c r="BS297" s="45"/>
      <c r="BT297" s="45"/>
      <c r="BU297" s="45"/>
      <c r="BV297" s="45"/>
      <c r="BW297" s="45"/>
      <c r="BX297" s="45"/>
      <c r="BY297" s="45"/>
      <c r="BZ297" s="45"/>
      <c r="CA297" s="45"/>
      <c r="CB297" s="45"/>
      <c r="CC297" s="45"/>
      <c r="CD297" s="45"/>
      <c r="CE297" s="45"/>
      <c r="CF297" s="45"/>
      <c r="CG297" s="45"/>
      <c r="CH297" s="45"/>
      <c r="CI297" s="45"/>
      <c r="CJ297" s="45"/>
      <c r="CK297" s="45"/>
      <c r="CL297" s="45"/>
      <c r="CM297" s="45"/>
      <c r="CN297" s="45"/>
      <c r="CO297" s="45"/>
      <c r="CP297" s="45"/>
      <c r="CQ297" s="45"/>
      <c r="CR297" s="45"/>
      <c r="CS297" s="45"/>
      <c r="CT297" s="45"/>
      <c r="CU297" s="45"/>
      <c r="CV297" s="45"/>
      <c r="CW297" s="45"/>
      <c r="CX297" s="45"/>
      <c r="CY297" s="45"/>
      <c r="CZ297" s="45"/>
      <c r="DA297" s="45"/>
      <c r="DB297" s="45"/>
      <c r="DC297" s="45"/>
      <c r="DD297" s="45"/>
      <c r="DE297" s="45"/>
      <c r="DF297" s="45"/>
      <c r="DG297" s="45"/>
      <c r="DH297" s="45"/>
      <c r="DI297" s="45"/>
      <c r="DJ297" s="45"/>
      <c r="DK297" s="45"/>
    </row>
    <row r="298" spans="1:115" s="46" customFormat="1" ht="21" customHeight="1" x14ac:dyDescent="0.15">
      <c r="A298" s="47"/>
      <c r="B298" s="48"/>
      <c r="C298" s="62"/>
      <c r="D298" s="51" t="s">
        <v>156</v>
      </c>
      <c r="E298" s="54" t="s">
        <v>60</v>
      </c>
      <c r="F298" s="53">
        <v>2.9990000000000001</v>
      </c>
      <c r="G298" s="52">
        <v>375</v>
      </c>
      <c r="H298" s="53">
        <v>110</v>
      </c>
      <c r="I298" s="52" t="s">
        <v>97</v>
      </c>
      <c r="J298" s="53">
        <v>2356</v>
      </c>
      <c r="K298" s="54">
        <v>4521</v>
      </c>
      <c r="L298" s="54">
        <v>2000</v>
      </c>
      <c r="M298" s="54" t="s">
        <v>63</v>
      </c>
      <c r="N298" s="63">
        <v>11</v>
      </c>
      <c r="O298" s="64">
        <f t="shared" si="8"/>
        <v>235.1109090909091</v>
      </c>
      <c r="P298" s="57">
        <v>10.35</v>
      </c>
      <c r="Q298" s="58" t="s">
        <v>90</v>
      </c>
      <c r="R298" s="54" t="s">
        <v>65</v>
      </c>
      <c r="S298" s="54" t="s">
        <v>93</v>
      </c>
      <c r="T298" s="54"/>
      <c r="U298" s="65"/>
      <c r="V298" s="60">
        <f t="shared" si="9"/>
        <v>106</v>
      </c>
      <c r="W298" s="44"/>
      <c r="X298" s="61"/>
      <c r="Y298" s="44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  <c r="BP298" s="45"/>
      <c r="BQ298" s="45"/>
      <c r="BR298" s="45"/>
      <c r="BS298" s="45"/>
      <c r="BT298" s="45"/>
      <c r="BU298" s="45"/>
      <c r="BV298" s="45"/>
      <c r="BW298" s="45"/>
      <c r="BX298" s="45"/>
      <c r="BY298" s="45"/>
      <c r="BZ298" s="45"/>
      <c r="CA298" s="45"/>
      <c r="CB298" s="45"/>
      <c r="CC298" s="45"/>
      <c r="CD298" s="45"/>
      <c r="CE298" s="45"/>
      <c r="CF298" s="45"/>
      <c r="CG298" s="45"/>
      <c r="CH298" s="45"/>
      <c r="CI298" s="45"/>
      <c r="CJ298" s="45"/>
      <c r="CK298" s="45"/>
      <c r="CL298" s="45"/>
      <c r="CM298" s="45"/>
      <c r="CN298" s="45"/>
      <c r="CO298" s="45"/>
      <c r="CP298" s="45"/>
      <c r="CQ298" s="45"/>
      <c r="CR298" s="45"/>
      <c r="CS298" s="45"/>
      <c r="CT298" s="45"/>
      <c r="CU298" s="45"/>
      <c r="CV298" s="45"/>
      <c r="CW298" s="45"/>
      <c r="CX298" s="45"/>
      <c r="CY298" s="45"/>
      <c r="CZ298" s="45"/>
      <c r="DA298" s="45"/>
      <c r="DB298" s="45"/>
      <c r="DC298" s="45"/>
      <c r="DD298" s="45"/>
      <c r="DE298" s="45"/>
      <c r="DF298" s="45"/>
      <c r="DG298" s="45"/>
      <c r="DH298" s="45"/>
      <c r="DI298" s="45"/>
      <c r="DJ298" s="45"/>
      <c r="DK298" s="45"/>
    </row>
    <row r="299" spans="1:115" s="46" customFormat="1" ht="21" customHeight="1" x14ac:dyDescent="0.15">
      <c r="A299" s="47"/>
      <c r="B299" s="48"/>
      <c r="C299" s="62"/>
      <c r="D299" s="51" t="s">
        <v>157</v>
      </c>
      <c r="E299" s="54" t="s">
        <v>60</v>
      </c>
      <c r="F299" s="53">
        <v>2.9990000000000001</v>
      </c>
      <c r="G299" s="52">
        <v>375</v>
      </c>
      <c r="H299" s="53">
        <v>110</v>
      </c>
      <c r="I299" s="52" t="s">
        <v>97</v>
      </c>
      <c r="J299" s="53">
        <v>2356</v>
      </c>
      <c r="K299" s="54">
        <v>4521</v>
      </c>
      <c r="L299" s="54">
        <v>2000</v>
      </c>
      <c r="M299" s="54" t="s">
        <v>63</v>
      </c>
      <c r="N299" s="63">
        <v>11</v>
      </c>
      <c r="O299" s="64">
        <f t="shared" si="8"/>
        <v>235.1109090909091</v>
      </c>
      <c r="P299" s="57">
        <v>10.35</v>
      </c>
      <c r="Q299" s="58" t="s">
        <v>90</v>
      </c>
      <c r="R299" s="54" t="s">
        <v>65</v>
      </c>
      <c r="S299" s="54" t="s">
        <v>93</v>
      </c>
      <c r="T299" s="54"/>
      <c r="U299" s="65"/>
      <c r="V299" s="60">
        <f t="shared" si="9"/>
        <v>106</v>
      </c>
      <c r="W299" s="44"/>
      <c r="X299" s="61"/>
      <c r="Y299" s="44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  <c r="BP299" s="45"/>
      <c r="BQ299" s="45"/>
      <c r="BR299" s="45"/>
      <c r="BS299" s="45"/>
      <c r="BT299" s="45"/>
      <c r="BU299" s="45"/>
      <c r="BV299" s="45"/>
      <c r="BW299" s="45"/>
      <c r="BX299" s="45"/>
      <c r="BY299" s="45"/>
      <c r="BZ299" s="45"/>
      <c r="CA299" s="45"/>
      <c r="CB299" s="45"/>
      <c r="CC299" s="45"/>
      <c r="CD299" s="45"/>
      <c r="CE299" s="45"/>
      <c r="CF299" s="45"/>
      <c r="CG299" s="45"/>
      <c r="CH299" s="45"/>
      <c r="CI299" s="45"/>
      <c r="CJ299" s="45"/>
      <c r="CK299" s="45"/>
      <c r="CL299" s="45"/>
      <c r="CM299" s="45"/>
      <c r="CN299" s="45"/>
      <c r="CO299" s="45"/>
      <c r="CP299" s="45"/>
      <c r="CQ299" s="45"/>
      <c r="CR299" s="45"/>
      <c r="CS299" s="45"/>
      <c r="CT299" s="45"/>
      <c r="CU299" s="45"/>
      <c r="CV299" s="45"/>
      <c r="CW299" s="45"/>
      <c r="CX299" s="45"/>
      <c r="CY299" s="45"/>
      <c r="CZ299" s="45"/>
      <c r="DA299" s="45"/>
      <c r="DB299" s="45"/>
      <c r="DC299" s="45"/>
      <c r="DD299" s="45"/>
      <c r="DE299" s="45"/>
      <c r="DF299" s="45"/>
      <c r="DG299" s="45"/>
      <c r="DH299" s="45"/>
      <c r="DI299" s="45"/>
      <c r="DJ299" s="45"/>
      <c r="DK299" s="45"/>
    </row>
    <row r="300" spans="1:115" s="46" customFormat="1" ht="21" customHeight="1" x14ac:dyDescent="0.15">
      <c r="A300" s="47"/>
      <c r="B300" s="48"/>
      <c r="C300" s="62"/>
      <c r="D300" s="51" t="s">
        <v>157</v>
      </c>
      <c r="E300" s="54" t="s">
        <v>60</v>
      </c>
      <c r="F300" s="53">
        <v>2.9990000000000001</v>
      </c>
      <c r="G300" s="52">
        <v>375</v>
      </c>
      <c r="H300" s="53">
        <v>110</v>
      </c>
      <c r="I300" s="52" t="s">
        <v>97</v>
      </c>
      <c r="J300" s="53">
        <v>2652</v>
      </c>
      <c r="K300" s="54">
        <v>5812</v>
      </c>
      <c r="L300" s="54">
        <v>2995</v>
      </c>
      <c r="M300" s="54" t="s">
        <v>63</v>
      </c>
      <c r="N300" s="63">
        <v>10.4</v>
      </c>
      <c r="O300" s="64">
        <f t="shared" si="8"/>
        <v>248.67499999999998</v>
      </c>
      <c r="P300" s="57">
        <v>9.51</v>
      </c>
      <c r="Q300" s="58" t="s">
        <v>64</v>
      </c>
      <c r="R300" s="54" t="s">
        <v>65</v>
      </c>
      <c r="S300" s="54" t="s">
        <v>93</v>
      </c>
      <c r="T300" s="54"/>
      <c r="U300" s="65"/>
      <c r="V300" s="60">
        <f t="shared" si="9"/>
        <v>109</v>
      </c>
      <c r="W300" s="44"/>
      <c r="X300" s="61"/>
      <c r="Y300" s="44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  <c r="BP300" s="45"/>
      <c r="BQ300" s="45"/>
      <c r="BR300" s="45"/>
      <c r="BS300" s="45"/>
      <c r="BT300" s="45"/>
      <c r="BU300" s="45"/>
      <c r="BV300" s="45"/>
      <c r="BW300" s="45"/>
      <c r="BX300" s="45"/>
      <c r="BY300" s="45"/>
      <c r="BZ300" s="45"/>
      <c r="CA300" s="45"/>
      <c r="CB300" s="45"/>
      <c r="CC300" s="45"/>
      <c r="CD300" s="45"/>
      <c r="CE300" s="45"/>
      <c r="CF300" s="45"/>
      <c r="CG300" s="45"/>
      <c r="CH300" s="45"/>
      <c r="CI300" s="45"/>
      <c r="CJ300" s="45"/>
      <c r="CK300" s="45"/>
      <c r="CL300" s="45"/>
      <c r="CM300" s="45"/>
      <c r="CN300" s="45"/>
      <c r="CO300" s="45"/>
      <c r="CP300" s="45"/>
      <c r="CQ300" s="45"/>
      <c r="CR300" s="45"/>
      <c r="CS300" s="45"/>
      <c r="CT300" s="45"/>
      <c r="CU300" s="45"/>
      <c r="CV300" s="45"/>
      <c r="CW300" s="45"/>
      <c r="CX300" s="45"/>
      <c r="CY300" s="45"/>
      <c r="CZ300" s="45"/>
      <c r="DA300" s="45"/>
      <c r="DB300" s="45"/>
      <c r="DC300" s="45"/>
      <c r="DD300" s="45"/>
      <c r="DE300" s="45"/>
      <c r="DF300" s="45"/>
      <c r="DG300" s="45"/>
      <c r="DH300" s="45"/>
      <c r="DI300" s="45"/>
      <c r="DJ300" s="45"/>
      <c r="DK300" s="45"/>
    </row>
    <row r="301" spans="1:115" s="46" customFormat="1" ht="21" customHeight="1" x14ac:dyDescent="0.15">
      <c r="A301" s="47"/>
      <c r="B301" s="48"/>
      <c r="C301" s="62"/>
      <c r="D301" s="51" t="s">
        <v>157</v>
      </c>
      <c r="E301" s="54" t="s">
        <v>60</v>
      </c>
      <c r="F301" s="53">
        <v>2.9990000000000001</v>
      </c>
      <c r="G301" s="52">
        <v>375</v>
      </c>
      <c r="H301" s="53">
        <v>110</v>
      </c>
      <c r="I301" s="52" t="s">
        <v>97</v>
      </c>
      <c r="J301" s="53">
        <v>2652</v>
      </c>
      <c r="K301" s="54">
        <v>5812</v>
      </c>
      <c r="L301" s="54">
        <v>2995</v>
      </c>
      <c r="M301" s="54" t="s">
        <v>63</v>
      </c>
      <c r="N301" s="63">
        <v>10.199999999999999</v>
      </c>
      <c r="O301" s="64">
        <f t="shared" si="8"/>
        <v>253.55098039215687</v>
      </c>
      <c r="P301" s="57">
        <v>9.51</v>
      </c>
      <c r="Q301" s="58" t="s">
        <v>90</v>
      </c>
      <c r="R301" s="54" t="s">
        <v>65</v>
      </c>
      <c r="S301" s="54" t="s">
        <v>93</v>
      </c>
      <c r="T301" s="54"/>
      <c r="U301" s="65"/>
      <c r="V301" s="60">
        <f t="shared" si="9"/>
        <v>107</v>
      </c>
      <c r="W301" s="44"/>
      <c r="X301" s="61"/>
      <c r="Y301" s="44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  <c r="BP301" s="45"/>
      <c r="BQ301" s="45"/>
      <c r="BR301" s="45"/>
      <c r="BS301" s="45"/>
      <c r="BT301" s="45"/>
      <c r="BU301" s="45"/>
      <c r="BV301" s="45"/>
      <c r="BW301" s="45"/>
      <c r="BX301" s="45"/>
      <c r="BY301" s="45"/>
      <c r="BZ301" s="45"/>
      <c r="CA301" s="45"/>
      <c r="CB301" s="45"/>
      <c r="CC301" s="45"/>
      <c r="CD301" s="45"/>
      <c r="CE301" s="45"/>
      <c r="CF301" s="45"/>
      <c r="CG301" s="45"/>
      <c r="CH301" s="45"/>
      <c r="CI301" s="45"/>
      <c r="CJ301" s="45"/>
      <c r="CK301" s="45"/>
      <c r="CL301" s="45"/>
      <c r="CM301" s="45"/>
      <c r="CN301" s="45"/>
      <c r="CO301" s="45"/>
      <c r="CP301" s="45"/>
      <c r="CQ301" s="45"/>
      <c r="CR301" s="45"/>
      <c r="CS301" s="45"/>
      <c r="CT301" s="45"/>
      <c r="CU301" s="45"/>
      <c r="CV301" s="45"/>
      <c r="CW301" s="45"/>
      <c r="CX301" s="45"/>
      <c r="CY301" s="45"/>
      <c r="CZ301" s="45"/>
      <c r="DA301" s="45"/>
      <c r="DB301" s="45"/>
      <c r="DC301" s="45"/>
      <c r="DD301" s="45"/>
      <c r="DE301" s="45"/>
      <c r="DF301" s="45"/>
      <c r="DG301" s="45"/>
      <c r="DH301" s="45"/>
      <c r="DI301" s="45"/>
      <c r="DJ301" s="45"/>
      <c r="DK301" s="45"/>
    </row>
    <row r="302" spans="1:115" s="46" customFormat="1" ht="21" customHeight="1" x14ac:dyDescent="0.15">
      <c r="A302" s="47"/>
      <c r="B302" s="48"/>
      <c r="C302" s="62"/>
      <c r="D302" s="51" t="s">
        <v>158</v>
      </c>
      <c r="E302" s="54" t="s">
        <v>60</v>
      </c>
      <c r="F302" s="53">
        <v>2.9990000000000001</v>
      </c>
      <c r="G302" s="52">
        <v>375</v>
      </c>
      <c r="H302" s="53">
        <v>110</v>
      </c>
      <c r="I302" s="52" t="s">
        <v>97</v>
      </c>
      <c r="J302" s="53">
        <v>2356</v>
      </c>
      <c r="K302" s="54">
        <v>4521</v>
      </c>
      <c r="L302" s="54">
        <v>2000</v>
      </c>
      <c r="M302" s="54" t="s">
        <v>63</v>
      </c>
      <c r="N302" s="63">
        <v>11</v>
      </c>
      <c r="O302" s="64">
        <f t="shared" si="8"/>
        <v>235.1109090909091</v>
      </c>
      <c r="P302" s="57">
        <v>10.35</v>
      </c>
      <c r="Q302" s="58" t="s">
        <v>90</v>
      </c>
      <c r="R302" s="54" t="s">
        <v>65</v>
      </c>
      <c r="S302" s="54" t="s">
        <v>93</v>
      </c>
      <c r="T302" s="54"/>
      <c r="U302" s="65"/>
      <c r="V302" s="60">
        <f t="shared" si="9"/>
        <v>106</v>
      </c>
      <c r="W302" s="44"/>
      <c r="X302" s="61"/>
      <c r="Y302" s="44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  <c r="BP302" s="45"/>
      <c r="BQ302" s="45"/>
      <c r="BR302" s="45"/>
      <c r="BS302" s="45"/>
      <c r="BT302" s="45"/>
      <c r="BU302" s="45"/>
      <c r="BV302" s="45"/>
      <c r="BW302" s="45"/>
      <c r="BX302" s="45"/>
      <c r="BY302" s="45"/>
      <c r="BZ302" s="45"/>
      <c r="CA302" s="45"/>
      <c r="CB302" s="45"/>
      <c r="CC302" s="45"/>
      <c r="CD302" s="45"/>
      <c r="CE302" s="45"/>
      <c r="CF302" s="45"/>
      <c r="CG302" s="45"/>
      <c r="CH302" s="45"/>
      <c r="CI302" s="45"/>
      <c r="CJ302" s="45"/>
      <c r="CK302" s="45"/>
      <c r="CL302" s="45"/>
      <c r="CM302" s="45"/>
      <c r="CN302" s="45"/>
      <c r="CO302" s="45"/>
      <c r="CP302" s="45"/>
      <c r="CQ302" s="45"/>
      <c r="CR302" s="45"/>
      <c r="CS302" s="45"/>
      <c r="CT302" s="45"/>
      <c r="CU302" s="45"/>
      <c r="CV302" s="45"/>
      <c r="CW302" s="45"/>
      <c r="CX302" s="45"/>
      <c r="CY302" s="45"/>
      <c r="CZ302" s="45"/>
      <c r="DA302" s="45"/>
      <c r="DB302" s="45"/>
      <c r="DC302" s="45"/>
      <c r="DD302" s="45"/>
      <c r="DE302" s="45"/>
      <c r="DF302" s="45"/>
      <c r="DG302" s="45"/>
      <c r="DH302" s="45"/>
      <c r="DI302" s="45"/>
      <c r="DJ302" s="45"/>
      <c r="DK302" s="45"/>
    </row>
    <row r="303" spans="1:115" s="46" customFormat="1" ht="21" customHeight="1" x14ac:dyDescent="0.15">
      <c r="A303" s="47"/>
      <c r="B303" s="48"/>
      <c r="C303" s="62"/>
      <c r="D303" s="51" t="s">
        <v>158</v>
      </c>
      <c r="E303" s="54" t="s">
        <v>60</v>
      </c>
      <c r="F303" s="53">
        <v>2.9990000000000001</v>
      </c>
      <c r="G303" s="52">
        <v>375</v>
      </c>
      <c r="H303" s="53">
        <v>110</v>
      </c>
      <c r="I303" s="52" t="s">
        <v>97</v>
      </c>
      <c r="J303" s="53">
        <v>2652</v>
      </c>
      <c r="K303" s="54">
        <v>5812</v>
      </c>
      <c r="L303" s="54">
        <v>2995</v>
      </c>
      <c r="M303" s="54" t="s">
        <v>63</v>
      </c>
      <c r="N303" s="63">
        <v>10.4</v>
      </c>
      <c r="O303" s="64">
        <f t="shared" si="8"/>
        <v>248.67499999999998</v>
      </c>
      <c r="P303" s="57">
        <v>9.51</v>
      </c>
      <c r="Q303" s="58" t="s">
        <v>64</v>
      </c>
      <c r="R303" s="54" t="s">
        <v>65</v>
      </c>
      <c r="S303" s="54" t="s">
        <v>93</v>
      </c>
      <c r="T303" s="54"/>
      <c r="U303" s="65"/>
      <c r="V303" s="60">
        <f t="shared" si="9"/>
        <v>109</v>
      </c>
      <c r="W303" s="44"/>
      <c r="X303" s="61"/>
      <c r="Y303" s="44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  <c r="BP303" s="45"/>
      <c r="BQ303" s="45"/>
      <c r="BR303" s="45"/>
      <c r="BS303" s="45"/>
      <c r="BT303" s="45"/>
      <c r="BU303" s="45"/>
      <c r="BV303" s="45"/>
      <c r="BW303" s="45"/>
      <c r="BX303" s="45"/>
      <c r="BY303" s="45"/>
      <c r="BZ303" s="45"/>
      <c r="CA303" s="45"/>
      <c r="CB303" s="45"/>
      <c r="CC303" s="45"/>
      <c r="CD303" s="45"/>
      <c r="CE303" s="45"/>
      <c r="CF303" s="45"/>
      <c r="CG303" s="45"/>
      <c r="CH303" s="45"/>
      <c r="CI303" s="45"/>
      <c r="CJ303" s="45"/>
      <c r="CK303" s="45"/>
      <c r="CL303" s="45"/>
      <c r="CM303" s="45"/>
      <c r="CN303" s="45"/>
      <c r="CO303" s="45"/>
      <c r="CP303" s="45"/>
      <c r="CQ303" s="45"/>
      <c r="CR303" s="45"/>
      <c r="CS303" s="45"/>
      <c r="CT303" s="45"/>
      <c r="CU303" s="45"/>
      <c r="CV303" s="45"/>
      <c r="CW303" s="45"/>
      <c r="CX303" s="45"/>
      <c r="CY303" s="45"/>
      <c r="CZ303" s="45"/>
      <c r="DA303" s="45"/>
      <c r="DB303" s="45"/>
      <c r="DC303" s="45"/>
      <c r="DD303" s="45"/>
      <c r="DE303" s="45"/>
      <c r="DF303" s="45"/>
      <c r="DG303" s="45"/>
      <c r="DH303" s="45"/>
      <c r="DI303" s="45"/>
      <c r="DJ303" s="45"/>
      <c r="DK303" s="45"/>
    </row>
    <row r="304" spans="1:115" s="46" customFormat="1" ht="21" customHeight="1" x14ac:dyDescent="0.15">
      <c r="A304" s="47"/>
      <c r="B304" s="48"/>
      <c r="C304" s="62"/>
      <c r="D304" s="51" t="s">
        <v>158</v>
      </c>
      <c r="E304" s="54" t="s">
        <v>60</v>
      </c>
      <c r="F304" s="53">
        <v>2.9990000000000001</v>
      </c>
      <c r="G304" s="52">
        <v>375</v>
      </c>
      <c r="H304" s="53">
        <v>110</v>
      </c>
      <c r="I304" s="52" t="s">
        <v>97</v>
      </c>
      <c r="J304" s="53">
        <v>2652</v>
      </c>
      <c r="K304" s="54">
        <v>5812</v>
      </c>
      <c r="L304" s="54">
        <v>2995</v>
      </c>
      <c r="M304" s="54" t="s">
        <v>63</v>
      </c>
      <c r="N304" s="63">
        <v>10.199999999999999</v>
      </c>
      <c r="O304" s="64">
        <f t="shared" si="8"/>
        <v>253.55098039215687</v>
      </c>
      <c r="P304" s="57">
        <v>9.51</v>
      </c>
      <c r="Q304" s="58" t="s">
        <v>90</v>
      </c>
      <c r="R304" s="54" t="s">
        <v>65</v>
      </c>
      <c r="S304" s="54" t="s">
        <v>93</v>
      </c>
      <c r="T304" s="54"/>
      <c r="U304" s="65"/>
      <c r="V304" s="60">
        <f t="shared" si="9"/>
        <v>107</v>
      </c>
      <c r="W304" s="44"/>
      <c r="X304" s="61"/>
      <c r="Y304" s="44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  <c r="BP304" s="45"/>
      <c r="BQ304" s="45"/>
      <c r="BR304" s="45"/>
      <c r="BS304" s="45"/>
      <c r="BT304" s="45"/>
      <c r="BU304" s="45"/>
      <c r="BV304" s="45"/>
      <c r="BW304" s="45"/>
      <c r="BX304" s="45"/>
      <c r="BY304" s="45"/>
      <c r="BZ304" s="45"/>
      <c r="CA304" s="45"/>
      <c r="CB304" s="45"/>
      <c r="CC304" s="45"/>
      <c r="CD304" s="45"/>
      <c r="CE304" s="45"/>
      <c r="CF304" s="45"/>
      <c r="CG304" s="45"/>
      <c r="CH304" s="45"/>
      <c r="CI304" s="45"/>
      <c r="CJ304" s="45"/>
      <c r="CK304" s="45"/>
      <c r="CL304" s="45"/>
      <c r="CM304" s="45"/>
      <c r="CN304" s="45"/>
      <c r="CO304" s="45"/>
      <c r="CP304" s="45"/>
      <c r="CQ304" s="45"/>
      <c r="CR304" s="45"/>
      <c r="CS304" s="45"/>
      <c r="CT304" s="45"/>
      <c r="CU304" s="45"/>
      <c r="CV304" s="45"/>
      <c r="CW304" s="45"/>
      <c r="CX304" s="45"/>
      <c r="CY304" s="45"/>
      <c r="CZ304" s="45"/>
      <c r="DA304" s="45"/>
      <c r="DB304" s="45"/>
      <c r="DC304" s="45"/>
      <c r="DD304" s="45"/>
      <c r="DE304" s="45"/>
      <c r="DF304" s="45"/>
      <c r="DG304" s="45"/>
      <c r="DH304" s="45"/>
      <c r="DI304" s="45"/>
      <c r="DJ304" s="45"/>
      <c r="DK304" s="45"/>
    </row>
    <row r="305" spans="1:115" s="46" customFormat="1" ht="21" customHeight="1" x14ac:dyDescent="0.15">
      <c r="A305" s="47"/>
      <c r="B305" s="48"/>
      <c r="C305" s="62"/>
      <c r="D305" s="51" t="s">
        <v>159</v>
      </c>
      <c r="E305" s="54" t="s">
        <v>60</v>
      </c>
      <c r="F305" s="53">
        <v>2.9990000000000001</v>
      </c>
      <c r="G305" s="52">
        <v>375</v>
      </c>
      <c r="H305" s="53" t="s">
        <v>61</v>
      </c>
      <c r="I305" s="52" t="s">
        <v>62</v>
      </c>
      <c r="J305" s="53">
        <v>2652</v>
      </c>
      <c r="K305" s="54">
        <v>5812</v>
      </c>
      <c r="L305" s="54">
        <v>2995</v>
      </c>
      <c r="M305" s="54" t="s">
        <v>63</v>
      </c>
      <c r="N305" s="63">
        <v>11</v>
      </c>
      <c r="O305" s="64">
        <f t="shared" si="8"/>
        <v>235.1109090909091</v>
      </c>
      <c r="P305" s="57">
        <v>9.51</v>
      </c>
      <c r="Q305" s="58" t="s">
        <v>64</v>
      </c>
      <c r="R305" s="54" t="s">
        <v>65</v>
      </c>
      <c r="S305" s="54" t="s">
        <v>68</v>
      </c>
      <c r="T305" s="54"/>
      <c r="U305" s="65"/>
      <c r="V305" s="60">
        <f t="shared" si="9"/>
        <v>115</v>
      </c>
      <c r="W305" s="44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</row>
    <row r="306" spans="1:115" s="46" customFormat="1" ht="21" customHeight="1" x14ac:dyDescent="0.15">
      <c r="A306" s="47"/>
      <c r="B306" s="48"/>
      <c r="C306" s="62"/>
      <c r="D306" s="51" t="s">
        <v>160</v>
      </c>
      <c r="E306" s="54" t="s">
        <v>60</v>
      </c>
      <c r="F306" s="53">
        <v>2.9990000000000001</v>
      </c>
      <c r="G306" s="52" t="s">
        <v>84</v>
      </c>
      <c r="H306" s="53" t="s">
        <v>85</v>
      </c>
      <c r="I306" s="52" t="s">
        <v>99</v>
      </c>
      <c r="J306" s="53">
        <v>2652</v>
      </c>
      <c r="K306" s="54">
        <v>5812</v>
      </c>
      <c r="L306" s="54">
        <v>2995</v>
      </c>
      <c r="M306" s="54" t="s">
        <v>63</v>
      </c>
      <c r="N306" s="63">
        <v>10.4</v>
      </c>
      <c r="O306" s="64">
        <f t="shared" si="8"/>
        <v>248.67499999999998</v>
      </c>
      <c r="P306" s="57">
        <v>9.51</v>
      </c>
      <c r="Q306" s="58" t="s">
        <v>90</v>
      </c>
      <c r="R306" s="54" t="s">
        <v>65</v>
      </c>
      <c r="S306" s="54" t="s">
        <v>68</v>
      </c>
      <c r="T306" s="54"/>
      <c r="U306" s="65"/>
      <c r="V306" s="60">
        <f t="shared" si="9"/>
        <v>109</v>
      </c>
      <c r="W306" s="44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</row>
    <row r="307" spans="1:115" s="46" customFormat="1" ht="21" customHeight="1" x14ac:dyDescent="0.15">
      <c r="A307" s="47"/>
      <c r="B307" s="48"/>
      <c r="C307" s="62"/>
      <c r="D307" s="51" t="s">
        <v>160</v>
      </c>
      <c r="E307" s="54" t="s">
        <v>60</v>
      </c>
      <c r="F307" s="53">
        <v>2.9990000000000001</v>
      </c>
      <c r="G307" s="52" t="s">
        <v>75</v>
      </c>
      <c r="H307" s="53" t="s">
        <v>61</v>
      </c>
      <c r="I307" s="52" t="s">
        <v>99</v>
      </c>
      <c r="J307" s="53">
        <v>2979</v>
      </c>
      <c r="K307" s="54">
        <v>6893</v>
      </c>
      <c r="L307" s="54">
        <v>3749</v>
      </c>
      <c r="M307" s="54" t="s">
        <v>63</v>
      </c>
      <c r="N307" s="63">
        <v>8.8000000000000007</v>
      </c>
      <c r="O307" s="64">
        <f t="shared" si="8"/>
        <v>293.88863636363635</v>
      </c>
      <c r="P307" s="57">
        <v>8.1199999999999992</v>
      </c>
      <c r="Q307" s="58" t="s">
        <v>90</v>
      </c>
      <c r="R307" s="54" t="s">
        <v>65</v>
      </c>
      <c r="S307" s="54" t="s">
        <v>68</v>
      </c>
      <c r="T307" s="54"/>
      <c r="U307" s="65"/>
      <c r="V307" s="60">
        <f t="shared" si="9"/>
        <v>108</v>
      </c>
      <c r="W307" s="44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</row>
    <row r="308" spans="1:115" s="46" customFormat="1" ht="21" customHeight="1" x14ac:dyDescent="0.15">
      <c r="A308" s="47"/>
      <c r="B308" s="48"/>
      <c r="C308" s="62"/>
      <c r="D308" s="51" t="s">
        <v>160</v>
      </c>
      <c r="E308" s="54" t="s">
        <v>60</v>
      </c>
      <c r="F308" s="53">
        <v>2.9990000000000001</v>
      </c>
      <c r="G308" s="52" t="s">
        <v>84</v>
      </c>
      <c r="H308" s="53" t="s">
        <v>85</v>
      </c>
      <c r="I308" s="52" t="s">
        <v>99</v>
      </c>
      <c r="J308" s="53">
        <v>2979</v>
      </c>
      <c r="K308" s="54">
        <v>6893</v>
      </c>
      <c r="L308" s="54">
        <v>3749</v>
      </c>
      <c r="M308" s="54" t="s">
        <v>63</v>
      </c>
      <c r="N308" s="63">
        <v>8.8000000000000007</v>
      </c>
      <c r="O308" s="64">
        <f t="shared" si="8"/>
        <v>293.88863636363635</v>
      </c>
      <c r="P308" s="57">
        <v>8.1199999999999992</v>
      </c>
      <c r="Q308" s="58" t="s">
        <v>90</v>
      </c>
      <c r="R308" s="54" t="s">
        <v>65</v>
      </c>
      <c r="S308" s="54" t="s">
        <v>68</v>
      </c>
      <c r="T308" s="54"/>
      <c r="U308" s="65"/>
      <c r="V308" s="60">
        <f t="shared" si="9"/>
        <v>108</v>
      </c>
      <c r="W308" s="44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</row>
    <row r="309" spans="1:115" s="46" customFormat="1" ht="21" customHeight="1" x14ac:dyDescent="0.15">
      <c r="A309" s="47"/>
      <c r="B309" s="48"/>
      <c r="C309" s="62"/>
      <c r="D309" s="51" t="s">
        <v>161</v>
      </c>
      <c r="E309" s="54" t="s">
        <v>60</v>
      </c>
      <c r="F309" s="53">
        <v>2.9990000000000001</v>
      </c>
      <c r="G309" s="52" t="s">
        <v>84</v>
      </c>
      <c r="H309" s="53" t="s">
        <v>85</v>
      </c>
      <c r="I309" s="52" t="s">
        <v>99</v>
      </c>
      <c r="J309" s="53">
        <v>2652</v>
      </c>
      <c r="K309" s="54">
        <v>5812</v>
      </c>
      <c r="L309" s="54">
        <v>2995</v>
      </c>
      <c r="M309" s="54" t="s">
        <v>63</v>
      </c>
      <c r="N309" s="63">
        <v>10.4</v>
      </c>
      <c r="O309" s="64">
        <f t="shared" si="8"/>
        <v>248.67499999999998</v>
      </c>
      <c r="P309" s="57">
        <v>9.51</v>
      </c>
      <c r="Q309" s="58" t="s">
        <v>90</v>
      </c>
      <c r="R309" s="54" t="s">
        <v>65</v>
      </c>
      <c r="S309" s="54" t="s">
        <v>68</v>
      </c>
      <c r="T309" s="54"/>
      <c r="U309" s="65"/>
      <c r="V309" s="60">
        <f t="shared" si="9"/>
        <v>109</v>
      </c>
      <c r="W309" s="44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</row>
    <row r="310" spans="1:115" s="46" customFormat="1" ht="21" customHeight="1" x14ac:dyDescent="0.15">
      <c r="A310" s="47"/>
      <c r="B310" s="48"/>
      <c r="C310" s="62"/>
      <c r="D310" s="51" t="s">
        <v>161</v>
      </c>
      <c r="E310" s="54" t="s">
        <v>60</v>
      </c>
      <c r="F310" s="53">
        <v>2.9990000000000001</v>
      </c>
      <c r="G310" s="52" t="s">
        <v>75</v>
      </c>
      <c r="H310" s="53" t="s">
        <v>61</v>
      </c>
      <c r="I310" s="52" t="s">
        <v>99</v>
      </c>
      <c r="J310" s="53">
        <v>2979</v>
      </c>
      <c r="K310" s="54">
        <v>6893</v>
      </c>
      <c r="L310" s="54">
        <v>3749</v>
      </c>
      <c r="M310" s="54" t="s">
        <v>63</v>
      </c>
      <c r="N310" s="63">
        <v>8.8000000000000007</v>
      </c>
      <c r="O310" s="64">
        <f t="shared" si="8"/>
        <v>293.88863636363635</v>
      </c>
      <c r="P310" s="57">
        <v>8.1199999999999992</v>
      </c>
      <c r="Q310" s="58" t="s">
        <v>90</v>
      </c>
      <c r="R310" s="54" t="s">
        <v>65</v>
      </c>
      <c r="S310" s="54" t="s">
        <v>68</v>
      </c>
      <c r="T310" s="54"/>
      <c r="U310" s="65"/>
      <c r="V310" s="60">
        <f t="shared" si="9"/>
        <v>108</v>
      </c>
      <c r="W310" s="44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</row>
    <row r="311" spans="1:115" s="46" customFormat="1" ht="21" customHeight="1" x14ac:dyDescent="0.15">
      <c r="A311" s="47"/>
      <c r="B311" s="48"/>
      <c r="C311" s="62"/>
      <c r="D311" s="51" t="s">
        <v>161</v>
      </c>
      <c r="E311" s="54" t="s">
        <v>60</v>
      </c>
      <c r="F311" s="53">
        <v>2.9990000000000001</v>
      </c>
      <c r="G311" s="52" t="s">
        <v>84</v>
      </c>
      <c r="H311" s="53" t="s">
        <v>85</v>
      </c>
      <c r="I311" s="52" t="s">
        <v>99</v>
      </c>
      <c r="J311" s="53">
        <v>2979</v>
      </c>
      <c r="K311" s="54">
        <v>6893</v>
      </c>
      <c r="L311" s="54">
        <v>3749</v>
      </c>
      <c r="M311" s="54" t="s">
        <v>63</v>
      </c>
      <c r="N311" s="63">
        <v>8.8000000000000007</v>
      </c>
      <c r="O311" s="64">
        <f t="shared" si="8"/>
        <v>293.88863636363635</v>
      </c>
      <c r="P311" s="57">
        <v>8.1199999999999992</v>
      </c>
      <c r="Q311" s="58" t="s">
        <v>90</v>
      </c>
      <c r="R311" s="54" t="s">
        <v>65</v>
      </c>
      <c r="S311" s="54" t="s">
        <v>68</v>
      </c>
      <c r="T311" s="54"/>
      <c r="U311" s="65"/>
      <c r="V311" s="60">
        <f t="shared" si="9"/>
        <v>108</v>
      </c>
      <c r="W311" s="44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</row>
    <row r="312" spans="1:115" s="46" customFormat="1" ht="21" customHeight="1" x14ac:dyDescent="0.15">
      <c r="A312" s="47"/>
      <c r="B312" s="48"/>
      <c r="C312" s="62"/>
      <c r="D312" s="51" t="s">
        <v>162</v>
      </c>
      <c r="E312" s="54" t="s">
        <v>60</v>
      </c>
      <c r="F312" s="53">
        <v>2.9990000000000001</v>
      </c>
      <c r="G312" s="52" t="s">
        <v>75</v>
      </c>
      <c r="H312" s="53" t="s">
        <v>61</v>
      </c>
      <c r="I312" s="52" t="s">
        <v>62</v>
      </c>
      <c r="J312" s="53">
        <v>2979</v>
      </c>
      <c r="K312" s="54">
        <v>6893</v>
      </c>
      <c r="L312" s="54">
        <v>3749</v>
      </c>
      <c r="M312" s="54" t="s">
        <v>63</v>
      </c>
      <c r="N312" s="63">
        <v>9.1999999999999993</v>
      </c>
      <c r="O312" s="64">
        <f t="shared" si="8"/>
        <v>281.1108695652174</v>
      </c>
      <c r="P312" s="57">
        <v>8.1199999999999992</v>
      </c>
      <c r="Q312" s="58" t="s">
        <v>64</v>
      </c>
      <c r="R312" s="54" t="s">
        <v>65</v>
      </c>
      <c r="S312" s="54" t="s">
        <v>68</v>
      </c>
      <c r="T312" s="54"/>
      <c r="U312" s="65"/>
      <c r="V312" s="60">
        <f t="shared" si="9"/>
        <v>113</v>
      </c>
      <c r="W312" s="44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</row>
    <row r="313" spans="1:115" s="46" customFormat="1" ht="21" customHeight="1" x14ac:dyDescent="0.15">
      <c r="A313" s="47"/>
      <c r="B313" s="48"/>
      <c r="C313" s="62"/>
      <c r="D313" s="51" t="s">
        <v>162</v>
      </c>
      <c r="E313" s="54" t="s">
        <v>60</v>
      </c>
      <c r="F313" s="53">
        <v>2.9990000000000001</v>
      </c>
      <c r="G313" s="52" t="s">
        <v>84</v>
      </c>
      <c r="H313" s="53" t="s">
        <v>85</v>
      </c>
      <c r="I313" s="52" t="s">
        <v>62</v>
      </c>
      <c r="J313" s="53">
        <v>2979</v>
      </c>
      <c r="K313" s="54">
        <v>6893</v>
      </c>
      <c r="L313" s="54">
        <v>3749</v>
      </c>
      <c r="M313" s="54" t="s">
        <v>63</v>
      </c>
      <c r="N313" s="63">
        <v>9.1999999999999993</v>
      </c>
      <c r="O313" s="64">
        <f t="shared" si="8"/>
        <v>281.1108695652174</v>
      </c>
      <c r="P313" s="57">
        <v>8.1199999999999992</v>
      </c>
      <c r="Q313" s="58" t="s">
        <v>64</v>
      </c>
      <c r="R313" s="54" t="s">
        <v>65</v>
      </c>
      <c r="S313" s="54" t="s">
        <v>68</v>
      </c>
      <c r="T313" s="54"/>
      <c r="U313" s="65"/>
      <c r="V313" s="60">
        <f t="shared" si="9"/>
        <v>113</v>
      </c>
      <c r="W313" s="44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</row>
    <row r="314" spans="1:115" s="46" customFormat="1" ht="21" customHeight="1" x14ac:dyDescent="0.15">
      <c r="A314" s="47"/>
      <c r="B314" s="48"/>
      <c r="C314" s="62"/>
      <c r="D314" s="51" t="s">
        <v>162</v>
      </c>
      <c r="E314" s="54" t="s">
        <v>60</v>
      </c>
      <c r="F314" s="53">
        <v>2.9990000000000001</v>
      </c>
      <c r="G314" s="52" t="s">
        <v>75</v>
      </c>
      <c r="H314" s="53" t="s">
        <v>61</v>
      </c>
      <c r="I314" s="52" t="s">
        <v>99</v>
      </c>
      <c r="J314" s="53">
        <v>2979</v>
      </c>
      <c r="K314" s="54">
        <v>6893</v>
      </c>
      <c r="L314" s="54">
        <v>3749</v>
      </c>
      <c r="M314" s="54" t="s">
        <v>63</v>
      </c>
      <c r="N314" s="63">
        <v>9</v>
      </c>
      <c r="O314" s="64">
        <f t="shared" si="8"/>
        <v>287.35777777777776</v>
      </c>
      <c r="P314" s="57">
        <v>8.1199999999999992</v>
      </c>
      <c r="Q314" s="58" t="s">
        <v>64</v>
      </c>
      <c r="R314" s="54" t="s">
        <v>65</v>
      </c>
      <c r="S314" s="54" t="s">
        <v>68</v>
      </c>
      <c r="T314" s="54"/>
      <c r="U314" s="65"/>
      <c r="V314" s="60">
        <f t="shared" si="9"/>
        <v>110</v>
      </c>
      <c r="W314" s="44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</row>
    <row r="315" spans="1:115" s="46" customFormat="1" ht="21" customHeight="1" x14ac:dyDescent="0.15">
      <c r="A315" s="47"/>
      <c r="B315" s="48"/>
      <c r="C315" s="62"/>
      <c r="D315" s="51" t="s">
        <v>162</v>
      </c>
      <c r="E315" s="54" t="s">
        <v>60</v>
      </c>
      <c r="F315" s="53">
        <v>2.9990000000000001</v>
      </c>
      <c r="G315" s="52" t="s">
        <v>84</v>
      </c>
      <c r="H315" s="53" t="s">
        <v>85</v>
      </c>
      <c r="I315" s="52" t="s">
        <v>99</v>
      </c>
      <c r="J315" s="53">
        <v>2979</v>
      </c>
      <c r="K315" s="54">
        <v>6893</v>
      </c>
      <c r="L315" s="54">
        <v>3749</v>
      </c>
      <c r="M315" s="54" t="s">
        <v>63</v>
      </c>
      <c r="N315" s="63">
        <v>9</v>
      </c>
      <c r="O315" s="64">
        <f t="shared" si="8"/>
        <v>287.35777777777776</v>
      </c>
      <c r="P315" s="57">
        <v>8.1199999999999992</v>
      </c>
      <c r="Q315" s="58" t="s">
        <v>64</v>
      </c>
      <c r="R315" s="54" t="s">
        <v>65</v>
      </c>
      <c r="S315" s="54" t="s">
        <v>68</v>
      </c>
      <c r="T315" s="54"/>
      <c r="U315" s="65"/>
      <c r="V315" s="60">
        <f t="shared" si="9"/>
        <v>110</v>
      </c>
      <c r="W315" s="44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</row>
    <row r="316" spans="1:115" s="46" customFormat="1" ht="21" customHeight="1" x14ac:dyDescent="0.15">
      <c r="A316" s="47"/>
      <c r="B316" s="48"/>
      <c r="C316" s="62"/>
      <c r="D316" s="51" t="s">
        <v>162</v>
      </c>
      <c r="E316" s="54" t="s">
        <v>60</v>
      </c>
      <c r="F316" s="53">
        <v>2.9990000000000001</v>
      </c>
      <c r="G316" s="52" t="s">
        <v>75</v>
      </c>
      <c r="H316" s="53" t="s">
        <v>61</v>
      </c>
      <c r="I316" s="52" t="s">
        <v>62</v>
      </c>
      <c r="J316" s="53">
        <v>2979</v>
      </c>
      <c r="K316" s="54">
        <v>6893</v>
      </c>
      <c r="L316" s="54">
        <v>3749</v>
      </c>
      <c r="M316" s="54" t="s">
        <v>63</v>
      </c>
      <c r="N316" s="63">
        <v>9</v>
      </c>
      <c r="O316" s="64">
        <f t="shared" si="8"/>
        <v>287.35777777777776</v>
      </c>
      <c r="P316" s="57">
        <v>8.1199999999999992</v>
      </c>
      <c r="Q316" s="58" t="s">
        <v>90</v>
      </c>
      <c r="R316" s="54" t="s">
        <v>65</v>
      </c>
      <c r="S316" s="54" t="s">
        <v>68</v>
      </c>
      <c r="T316" s="54"/>
      <c r="U316" s="65"/>
      <c r="V316" s="60">
        <f t="shared" si="9"/>
        <v>110</v>
      </c>
      <c r="W316" s="44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</row>
    <row r="317" spans="1:115" s="46" customFormat="1" ht="21" customHeight="1" x14ac:dyDescent="0.15">
      <c r="A317" s="47"/>
      <c r="B317" s="48"/>
      <c r="C317" s="62"/>
      <c r="D317" s="51" t="s">
        <v>162</v>
      </c>
      <c r="E317" s="54" t="s">
        <v>60</v>
      </c>
      <c r="F317" s="53">
        <v>2.9990000000000001</v>
      </c>
      <c r="G317" s="52" t="s">
        <v>84</v>
      </c>
      <c r="H317" s="53" t="s">
        <v>85</v>
      </c>
      <c r="I317" s="52" t="s">
        <v>62</v>
      </c>
      <c r="J317" s="53">
        <v>2979</v>
      </c>
      <c r="K317" s="54">
        <v>6893</v>
      </c>
      <c r="L317" s="54">
        <v>3749</v>
      </c>
      <c r="M317" s="54" t="s">
        <v>63</v>
      </c>
      <c r="N317" s="63">
        <v>9</v>
      </c>
      <c r="O317" s="64">
        <f t="shared" si="8"/>
        <v>287.35777777777776</v>
      </c>
      <c r="P317" s="57">
        <v>8.1199999999999992</v>
      </c>
      <c r="Q317" s="58" t="s">
        <v>90</v>
      </c>
      <c r="R317" s="54" t="s">
        <v>65</v>
      </c>
      <c r="S317" s="54" t="s">
        <v>68</v>
      </c>
      <c r="T317" s="54"/>
      <c r="U317" s="65"/>
      <c r="V317" s="60">
        <f t="shared" si="9"/>
        <v>110</v>
      </c>
      <c r="W317" s="44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</row>
    <row r="318" spans="1:115" s="46" customFormat="1" ht="21" customHeight="1" x14ac:dyDescent="0.15">
      <c r="A318" s="47"/>
      <c r="B318" s="48"/>
      <c r="C318" s="62"/>
      <c r="D318" s="51" t="s">
        <v>163</v>
      </c>
      <c r="E318" s="54" t="s">
        <v>60</v>
      </c>
      <c r="F318" s="53">
        <v>2.9990000000000001</v>
      </c>
      <c r="G318" s="52">
        <v>375</v>
      </c>
      <c r="H318" s="53">
        <v>110</v>
      </c>
      <c r="I318" s="52" t="s">
        <v>99</v>
      </c>
      <c r="J318" s="53">
        <v>2979</v>
      </c>
      <c r="K318" s="54">
        <v>6893</v>
      </c>
      <c r="L318" s="54">
        <v>3749</v>
      </c>
      <c r="M318" s="54" t="s">
        <v>63</v>
      </c>
      <c r="N318" s="63">
        <v>9.1</v>
      </c>
      <c r="O318" s="64">
        <f t="shared" si="8"/>
        <v>284.2</v>
      </c>
      <c r="P318" s="57">
        <v>8.1199999999999992</v>
      </c>
      <c r="Q318" s="58" t="s">
        <v>64</v>
      </c>
      <c r="R318" s="54" t="s">
        <v>65</v>
      </c>
      <c r="S318" s="54" t="s">
        <v>68</v>
      </c>
      <c r="T318" s="54"/>
      <c r="U318" s="65"/>
      <c r="V318" s="60">
        <f t="shared" si="9"/>
        <v>112</v>
      </c>
      <c r="W318" s="44"/>
      <c r="X318" s="61"/>
      <c r="Y318" s="44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  <c r="BP318" s="45"/>
      <c r="BQ318" s="45"/>
      <c r="BR318" s="45"/>
      <c r="BS318" s="45"/>
      <c r="BT318" s="45"/>
      <c r="BU318" s="45"/>
      <c r="BV318" s="45"/>
      <c r="BW318" s="45"/>
      <c r="BX318" s="45"/>
      <c r="BY318" s="45"/>
      <c r="BZ318" s="45"/>
      <c r="CA318" s="45"/>
      <c r="CB318" s="45"/>
      <c r="CC318" s="45"/>
      <c r="CD318" s="45"/>
      <c r="CE318" s="45"/>
      <c r="CF318" s="45"/>
      <c r="CG318" s="45"/>
      <c r="CH318" s="45"/>
      <c r="CI318" s="45"/>
      <c r="CJ318" s="45"/>
      <c r="CK318" s="45"/>
      <c r="CL318" s="45"/>
      <c r="CM318" s="45"/>
      <c r="CN318" s="45"/>
      <c r="CO318" s="45"/>
      <c r="CP318" s="45"/>
      <c r="CQ318" s="45"/>
      <c r="CR318" s="45"/>
      <c r="CS318" s="45"/>
      <c r="CT318" s="45"/>
      <c r="CU318" s="45"/>
      <c r="CV318" s="45"/>
      <c r="CW318" s="45"/>
      <c r="CX318" s="45"/>
      <c r="CY318" s="45"/>
      <c r="CZ318" s="45"/>
      <c r="DA318" s="45"/>
      <c r="DB318" s="45"/>
      <c r="DC318" s="45"/>
      <c r="DD318" s="45"/>
      <c r="DE318" s="45"/>
      <c r="DF318" s="45"/>
      <c r="DG318" s="45"/>
      <c r="DH318" s="45"/>
      <c r="DI318" s="45"/>
      <c r="DJ318" s="45"/>
      <c r="DK318" s="45"/>
    </row>
    <row r="319" spans="1:115" s="46" customFormat="1" ht="21" customHeight="1" x14ac:dyDescent="0.15">
      <c r="A319" s="47"/>
      <c r="B319" s="48"/>
      <c r="C319" s="62"/>
      <c r="D319" s="51" t="s">
        <v>163</v>
      </c>
      <c r="E319" s="54" t="s">
        <v>60</v>
      </c>
      <c r="F319" s="53">
        <v>2.9990000000000001</v>
      </c>
      <c r="G319" s="52">
        <v>430</v>
      </c>
      <c r="H319" s="53">
        <v>129</v>
      </c>
      <c r="I319" s="52" t="s">
        <v>99</v>
      </c>
      <c r="J319" s="53">
        <v>2979</v>
      </c>
      <c r="K319" s="54">
        <v>6893</v>
      </c>
      <c r="L319" s="54">
        <v>3749</v>
      </c>
      <c r="M319" s="54" t="s">
        <v>63</v>
      </c>
      <c r="N319" s="63">
        <v>9.1</v>
      </c>
      <c r="O319" s="64">
        <f t="shared" si="8"/>
        <v>284.2</v>
      </c>
      <c r="P319" s="57">
        <v>8.1199999999999992</v>
      </c>
      <c r="Q319" s="58" t="s">
        <v>64</v>
      </c>
      <c r="R319" s="54" t="s">
        <v>65</v>
      </c>
      <c r="S319" s="54" t="s">
        <v>68</v>
      </c>
      <c r="T319" s="54"/>
      <c r="U319" s="65"/>
      <c r="V319" s="60">
        <f t="shared" si="9"/>
        <v>112</v>
      </c>
      <c r="W319" s="44"/>
      <c r="X319" s="61"/>
      <c r="Y319" s="44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  <c r="BP319" s="45"/>
      <c r="BQ319" s="45"/>
      <c r="BR319" s="45"/>
      <c r="BS319" s="45"/>
      <c r="BT319" s="45"/>
      <c r="BU319" s="45"/>
      <c r="BV319" s="45"/>
      <c r="BW319" s="45"/>
      <c r="BX319" s="45"/>
      <c r="BY319" s="45"/>
      <c r="BZ319" s="45"/>
      <c r="CA319" s="45"/>
      <c r="CB319" s="45"/>
      <c r="CC319" s="45"/>
      <c r="CD319" s="45"/>
      <c r="CE319" s="45"/>
      <c r="CF319" s="45"/>
      <c r="CG319" s="45"/>
      <c r="CH319" s="45"/>
      <c r="CI319" s="45"/>
      <c r="CJ319" s="45"/>
      <c r="CK319" s="45"/>
      <c r="CL319" s="45"/>
      <c r="CM319" s="45"/>
      <c r="CN319" s="45"/>
      <c r="CO319" s="45"/>
      <c r="CP319" s="45"/>
      <c r="CQ319" s="45"/>
      <c r="CR319" s="45"/>
      <c r="CS319" s="45"/>
      <c r="CT319" s="45"/>
      <c r="CU319" s="45"/>
      <c r="CV319" s="45"/>
      <c r="CW319" s="45"/>
      <c r="CX319" s="45"/>
      <c r="CY319" s="45"/>
      <c r="CZ319" s="45"/>
      <c r="DA319" s="45"/>
      <c r="DB319" s="45"/>
      <c r="DC319" s="45"/>
      <c r="DD319" s="45"/>
      <c r="DE319" s="45"/>
      <c r="DF319" s="45"/>
      <c r="DG319" s="45"/>
      <c r="DH319" s="45"/>
      <c r="DI319" s="45"/>
      <c r="DJ319" s="45"/>
      <c r="DK319" s="45"/>
    </row>
    <row r="320" spans="1:115" s="46" customFormat="1" ht="21" customHeight="1" x14ac:dyDescent="0.15">
      <c r="A320" s="47"/>
      <c r="B320" s="48"/>
      <c r="C320" s="62"/>
      <c r="D320" s="51" t="s">
        <v>164</v>
      </c>
      <c r="E320" s="54" t="s">
        <v>60</v>
      </c>
      <c r="F320" s="53">
        <v>2.9990000000000001</v>
      </c>
      <c r="G320" s="52">
        <v>375</v>
      </c>
      <c r="H320" s="53">
        <v>110</v>
      </c>
      <c r="I320" s="52" t="s">
        <v>99</v>
      </c>
      <c r="J320" s="53">
        <v>2979</v>
      </c>
      <c r="K320" s="54">
        <v>6893</v>
      </c>
      <c r="L320" s="54">
        <v>3749</v>
      </c>
      <c r="M320" s="54" t="s">
        <v>63</v>
      </c>
      <c r="N320" s="63">
        <v>8.9</v>
      </c>
      <c r="O320" s="64">
        <f t="shared" si="8"/>
        <v>290.58651685393255</v>
      </c>
      <c r="P320" s="57">
        <v>8.1199999999999992</v>
      </c>
      <c r="Q320" s="58" t="s">
        <v>90</v>
      </c>
      <c r="R320" s="54" t="s">
        <v>65</v>
      </c>
      <c r="S320" s="54" t="s">
        <v>68</v>
      </c>
      <c r="T320" s="54"/>
      <c r="U320" s="65"/>
      <c r="V320" s="60">
        <f t="shared" si="9"/>
        <v>109</v>
      </c>
      <c r="W320" s="44"/>
      <c r="X320" s="61"/>
      <c r="Y320" s="44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  <c r="BP320" s="45"/>
      <c r="BQ320" s="45"/>
      <c r="BR320" s="45"/>
      <c r="BS320" s="45"/>
      <c r="BT320" s="45"/>
      <c r="BU320" s="45"/>
      <c r="BV320" s="45"/>
      <c r="BW320" s="45"/>
      <c r="BX320" s="45"/>
      <c r="BY320" s="45"/>
      <c r="BZ320" s="45"/>
      <c r="CA320" s="45"/>
      <c r="CB320" s="45"/>
      <c r="CC320" s="45"/>
      <c r="CD320" s="45"/>
      <c r="CE320" s="45"/>
      <c r="CF320" s="45"/>
      <c r="CG320" s="45"/>
      <c r="CH320" s="45"/>
      <c r="CI320" s="45"/>
      <c r="CJ320" s="45"/>
      <c r="CK320" s="45"/>
      <c r="CL320" s="45"/>
      <c r="CM320" s="45"/>
      <c r="CN320" s="45"/>
      <c r="CO320" s="45"/>
      <c r="CP320" s="45"/>
      <c r="CQ320" s="45"/>
      <c r="CR320" s="45"/>
      <c r="CS320" s="45"/>
      <c r="CT320" s="45"/>
      <c r="CU320" s="45"/>
      <c r="CV320" s="45"/>
      <c r="CW320" s="45"/>
      <c r="CX320" s="45"/>
      <c r="CY320" s="45"/>
      <c r="CZ320" s="45"/>
      <c r="DA320" s="45"/>
      <c r="DB320" s="45"/>
      <c r="DC320" s="45"/>
      <c r="DD320" s="45"/>
      <c r="DE320" s="45"/>
      <c r="DF320" s="45"/>
      <c r="DG320" s="45"/>
      <c r="DH320" s="45"/>
      <c r="DI320" s="45"/>
      <c r="DJ320" s="45"/>
      <c r="DK320" s="45"/>
    </row>
    <row r="321" spans="1:115" s="46" customFormat="1" ht="21" customHeight="1" x14ac:dyDescent="0.15">
      <c r="A321" s="47"/>
      <c r="B321" s="48"/>
      <c r="C321" s="62"/>
      <c r="D321" s="51" t="s">
        <v>165</v>
      </c>
      <c r="E321" s="54" t="s">
        <v>60</v>
      </c>
      <c r="F321" s="53">
        <v>2.9990000000000001</v>
      </c>
      <c r="G321" s="52">
        <v>375</v>
      </c>
      <c r="H321" s="53">
        <v>110</v>
      </c>
      <c r="I321" s="52" t="s">
        <v>99</v>
      </c>
      <c r="J321" s="53">
        <v>2979</v>
      </c>
      <c r="K321" s="54">
        <v>6893</v>
      </c>
      <c r="L321" s="54">
        <v>3749</v>
      </c>
      <c r="M321" s="54" t="s">
        <v>63</v>
      </c>
      <c r="N321" s="63">
        <v>8.9</v>
      </c>
      <c r="O321" s="64">
        <f t="shared" si="8"/>
        <v>290.58651685393255</v>
      </c>
      <c r="P321" s="57">
        <v>8.1199999999999992</v>
      </c>
      <c r="Q321" s="58" t="s">
        <v>90</v>
      </c>
      <c r="R321" s="54" t="s">
        <v>65</v>
      </c>
      <c r="S321" s="54" t="s">
        <v>68</v>
      </c>
      <c r="T321" s="54"/>
      <c r="U321" s="65"/>
      <c r="V321" s="60">
        <f t="shared" si="9"/>
        <v>109</v>
      </c>
      <c r="W321" s="44"/>
      <c r="X321" s="61"/>
      <c r="Y321" s="44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  <c r="BP321" s="45"/>
      <c r="BQ321" s="45"/>
      <c r="BR321" s="45"/>
      <c r="BS321" s="45"/>
      <c r="BT321" s="45"/>
      <c r="BU321" s="45"/>
      <c r="BV321" s="45"/>
      <c r="BW321" s="45"/>
      <c r="BX321" s="45"/>
      <c r="BY321" s="45"/>
      <c r="BZ321" s="45"/>
      <c r="CA321" s="45"/>
      <c r="CB321" s="45"/>
      <c r="CC321" s="45"/>
      <c r="CD321" s="45"/>
      <c r="CE321" s="45"/>
      <c r="CF321" s="45"/>
      <c r="CG321" s="45"/>
      <c r="CH321" s="45"/>
      <c r="CI321" s="45"/>
      <c r="CJ321" s="45"/>
      <c r="CK321" s="45"/>
      <c r="CL321" s="45"/>
      <c r="CM321" s="45"/>
      <c r="CN321" s="45"/>
      <c r="CO321" s="45"/>
      <c r="CP321" s="45"/>
      <c r="CQ321" s="45"/>
      <c r="CR321" s="45"/>
      <c r="CS321" s="45"/>
      <c r="CT321" s="45"/>
      <c r="CU321" s="45"/>
      <c r="CV321" s="45"/>
      <c r="CW321" s="45"/>
      <c r="CX321" s="45"/>
      <c r="CY321" s="45"/>
      <c r="CZ321" s="45"/>
      <c r="DA321" s="45"/>
      <c r="DB321" s="45"/>
      <c r="DC321" s="45"/>
      <c r="DD321" s="45"/>
      <c r="DE321" s="45"/>
      <c r="DF321" s="45"/>
      <c r="DG321" s="45"/>
      <c r="DH321" s="45"/>
      <c r="DI321" s="45"/>
      <c r="DJ321" s="45"/>
      <c r="DK321" s="45"/>
    </row>
    <row r="322" spans="1:115" s="46" customFormat="1" ht="21" customHeight="1" x14ac:dyDescent="0.15">
      <c r="A322" s="47"/>
      <c r="B322" s="48"/>
      <c r="C322" s="62"/>
      <c r="D322" s="51" t="s">
        <v>166</v>
      </c>
      <c r="E322" s="54" t="s">
        <v>60</v>
      </c>
      <c r="F322" s="53">
        <v>2.9990000000000001</v>
      </c>
      <c r="G322" s="52">
        <v>375</v>
      </c>
      <c r="H322" s="53">
        <v>110</v>
      </c>
      <c r="I322" s="52" t="s">
        <v>99</v>
      </c>
      <c r="J322" s="53">
        <v>2979</v>
      </c>
      <c r="K322" s="54">
        <v>6893</v>
      </c>
      <c r="L322" s="54">
        <v>3749</v>
      </c>
      <c r="M322" s="54" t="s">
        <v>63</v>
      </c>
      <c r="N322" s="63">
        <v>8.9</v>
      </c>
      <c r="O322" s="64">
        <f t="shared" si="8"/>
        <v>290.58651685393255</v>
      </c>
      <c r="P322" s="57">
        <v>8.1199999999999992</v>
      </c>
      <c r="Q322" s="58" t="s">
        <v>90</v>
      </c>
      <c r="R322" s="54" t="s">
        <v>65</v>
      </c>
      <c r="S322" s="54" t="s">
        <v>68</v>
      </c>
      <c r="T322" s="54"/>
      <c r="U322" s="65"/>
      <c r="V322" s="60">
        <f t="shared" si="9"/>
        <v>109</v>
      </c>
      <c r="W322" s="44"/>
      <c r="X322" s="61"/>
      <c r="Y322" s="44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  <c r="BP322" s="45"/>
      <c r="BQ322" s="45"/>
      <c r="BR322" s="45"/>
      <c r="BS322" s="45"/>
      <c r="BT322" s="45"/>
      <c r="BU322" s="45"/>
      <c r="BV322" s="45"/>
      <c r="BW322" s="45"/>
      <c r="BX322" s="45"/>
      <c r="BY322" s="45"/>
      <c r="BZ322" s="45"/>
      <c r="CA322" s="45"/>
      <c r="CB322" s="45"/>
      <c r="CC322" s="45"/>
      <c r="CD322" s="45"/>
      <c r="CE322" s="45"/>
      <c r="CF322" s="45"/>
      <c r="CG322" s="45"/>
      <c r="CH322" s="45"/>
      <c r="CI322" s="45"/>
      <c r="CJ322" s="45"/>
      <c r="CK322" s="45"/>
      <c r="CL322" s="45"/>
      <c r="CM322" s="45"/>
      <c r="CN322" s="45"/>
      <c r="CO322" s="45"/>
      <c r="CP322" s="45"/>
      <c r="CQ322" s="45"/>
      <c r="CR322" s="45"/>
      <c r="CS322" s="45"/>
      <c r="CT322" s="45"/>
      <c r="CU322" s="45"/>
      <c r="CV322" s="45"/>
      <c r="CW322" s="45"/>
      <c r="CX322" s="45"/>
      <c r="CY322" s="45"/>
      <c r="CZ322" s="45"/>
      <c r="DA322" s="45"/>
      <c r="DB322" s="45"/>
      <c r="DC322" s="45"/>
      <c r="DD322" s="45"/>
      <c r="DE322" s="45"/>
      <c r="DF322" s="45"/>
      <c r="DG322" s="45"/>
      <c r="DH322" s="45"/>
      <c r="DI322" s="45"/>
      <c r="DJ322" s="45"/>
      <c r="DK322" s="45"/>
    </row>
    <row r="323" spans="1:115" s="46" customFormat="1" ht="21" customHeight="1" x14ac:dyDescent="0.15">
      <c r="A323" s="47"/>
      <c r="B323" s="48"/>
      <c r="C323" s="62"/>
      <c r="D323" s="51" t="s">
        <v>167</v>
      </c>
      <c r="E323" s="54" t="s">
        <v>60</v>
      </c>
      <c r="F323" s="53">
        <v>2.9990000000000001</v>
      </c>
      <c r="G323" s="52">
        <v>375</v>
      </c>
      <c r="H323" s="53">
        <v>110</v>
      </c>
      <c r="I323" s="52" t="s">
        <v>99</v>
      </c>
      <c r="J323" s="53">
        <v>2979</v>
      </c>
      <c r="K323" s="54">
        <v>6893</v>
      </c>
      <c r="L323" s="54">
        <v>3749</v>
      </c>
      <c r="M323" s="54" t="s">
        <v>63</v>
      </c>
      <c r="N323" s="63">
        <v>8.9</v>
      </c>
      <c r="O323" s="64">
        <f t="shared" si="8"/>
        <v>290.58651685393255</v>
      </c>
      <c r="P323" s="57">
        <v>8.1199999999999992</v>
      </c>
      <c r="Q323" s="58" t="s">
        <v>90</v>
      </c>
      <c r="R323" s="54" t="s">
        <v>65</v>
      </c>
      <c r="S323" s="54" t="s">
        <v>68</v>
      </c>
      <c r="T323" s="54"/>
      <c r="U323" s="65"/>
      <c r="V323" s="60">
        <f t="shared" si="9"/>
        <v>109</v>
      </c>
      <c r="W323" s="44"/>
      <c r="X323" s="61"/>
      <c r="Y323" s="44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  <c r="BP323" s="45"/>
      <c r="BQ323" s="45"/>
      <c r="BR323" s="45"/>
      <c r="BS323" s="45"/>
      <c r="BT323" s="45"/>
      <c r="BU323" s="45"/>
      <c r="BV323" s="45"/>
      <c r="BW323" s="45"/>
      <c r="BX323" s="45"/>
      <c r="BY323" s="45"/>
      <c r="BZ323" s="45"/>
      <c r="CA323" s="45"/>
      <c r="CB323" s="45"/>
      <c r="CC323" s="45"/>
      <c r="CD323" s="45"/>
      <c r="CE323" s="45"/>
      <c r="CF323" s="45"/>
      <c r="CG323" s="45"/>
      <c r="CH323" s="45"/>
      <c r="CI323" s="45"/>
      <c r="CJ323" s="45"/>
      <c r="CK323" s="45"/>
      <c r="CL323" s="45"/>
      <c r="CM323" s="45"/>
      <c r="CN323" s="45"/>
      <c r="CO323" s="45"/>
      <c r="CP323" s="45"/>
      <c r="CQ323" s="45"/>
      <c r="CR323" s="45"/>
      <c r="CS323" s="45"/>
      <c r="CT323" s="45"/>
      <c r="CU323" s="45"/>
      <c r="CV323" s="45"/>
      <c r="CW323" s="45"/>
      <c r="CX323" s="45"/>
      <c r="CY323" s="45"/>
      <c r="CZ323" s="45"/>
      <c r="DA323" s="45"/>
      <c r="DB323" s="45"/>
      <c r="DC323" s="45"/>
      <c r="DD323" s="45"/>
      <c r="DE323" s="45"/>
      <c r="DF323" s="45"/>
      <c r="DG323" s="45"/>
      <c r="DH323" s="45"/>
      <c r="DI323" s="45"/>
      <c r="DJ323" s="45"/>
      <c r="DK323" s="45"/>
    </row>
    <row r="324" spans="1:115" s="46" customFormat="1" ht="21" customHeight="1" x14ac:dyDescent="0.15">
      <c r="A324" s="47"/>
      <c r="B324" s="48"/>
      <c r="C324" s="62"/>
      <c r="D324" s="51" t="s">
        <v>168</v>
      </c>
      <c r="E324" s="54" t="s">
        <v>60</v>
      </c>
      <c r="F324" s="53">
        <v>2.9990000000000001</v>
      </c>
      <c r="G324" s="52">
        <v>375</v>
      </c>
      <c r="H324" s="53">
        <v>110</v>
      </c>
      <c r="I324" s="52" t="s">
        <v>99</v>
      </c>
      <c r="J324" s="53">
        <v>2979</v>
      </c>
      <c r="K324" s="54">
        <v>6893</v>
      </c>
      <c r="L324" s="54">
        <v>3749</v>
      </c>
      <c r="M324" s="54" t="s">
        <v>63</v>
      </c>
      <c r="N324" s="63">
        <v>8.9</v>
      </c>
      <c r="O324" s="64">
        <f t="shared" si="8"/>
        <v>290.58651685393255</v>
      </c>
      <c r="P324" s="57">
        <v>8.1199999999999992</v>
      </c>
      <c r="Q324" s="58" t="s">
        <v>90</v>
      </c>
      <c r="R324" s="54" t="s">
        <v>65</v>
      </c>
      <c r="S324" s="54" t="s">
        <v>68</v>
      </c>
      <c r="T324" s="54"/>
      <c r="U324" s="65"/>
      <c r="V324" s="60">
        <f t="shared" si="9"/>
        <v>109</v>
      </c>
      <c r="W324" s="44"/>
      <c r="X324" s="61"/>
      <c r="Y324" s="44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  <c r="BP324" s="45"/>
      <c r="BQ324" s="45"/>
      <c r="BR324" s="45"/>
      <c r="BS324" s="45"/>
      <c r="BT324" s="45"/>
      <c r="BU324" s="45"/>
      <c r="BV324" s="45"/>
      <c r="BW324" s="45"/>
      <c r="BX324" s="45"/>
      <c r="BY324" s="45"/>
      <c r="BZ324" s="45"/>
      <c r="CA324" s="45"/>
      <c r="CB324" s="45"/>
      <c r="CC324" s="45"/>
      <c r="CD324" s="45"/>
      <c r="CE324" s="45"/>
      <c r="CF324" s="45"/>
      <c r="CG324" s="45"/>
      <c r="CH324" s="45"/>
      <c r="CI324" s="45"/>
      <c r="CJ324" s="45"/>
      <c r="CK324" s="45"/>
      <c r="CL324" s="45"/>
      <c r="CM324" s="45"/>
      <c r="CN324" s="45"/>
      <c r="CO324" s="45"/>
      <c r="CP324" s="45"/>
      <c r="CQ324" s="45"/>
      <c r="CR324" s="45"/>
      <c r="CS324" s="45"/>
      <c r="CT324" s="45"/>
      <c r="CU324" s="45"/>
      <c r="CV324" s="45"/>
      <c r="CW324" s="45"/>
      <c r="CX324" s="45"/>
      <c r="CY324" s="45"/>
      <c r="CZ324" s="45"/>
      <c r="DA324" s="45"/>
      <c r="DB324" s="45"/>
      <c r="DC324" s="45"/>
      <c r="DD324" s="45"/>
      <c r="DE324" s="45"/>
      <c r="DF324" s="45"/>
      <c r="DG324" s="45"/>
      <c r="DH324" s="45"/>
      <c r="DI324" s="45"/>
      <c r="DJ324" s="45"/>
      <c r="DK324" s="45"/>
    </row>
    <row r="325" spans="1:115" s="46" customFormat="1" ht="21" customHeight="1" x14ac:dyDescent="0.15">
      <c r="A325" s="47"/>
      <c r="B325" s="48"/>
      <c r="C325" s="62"/>
      <c r="D325" s="51" t="s">
        <v>168</v>
      </c>
      <c r="E325" s="54" t="s">
        <v>60</v>
      </c>
      <c r="F325" s="53">
        <v>2.9990000000000001</v>
      </c>
      <c r="G325" s="52">
        <v>430</v>
      </c>
      <c r="H325" s="53">
        <v>129</v>
      </c>
      <c r="I325" s="52" t="s">
        <v>99</v>
      </c>
      <c r="J325" s="53">
        <v>2979</v>
      </c>
      <c r="K325" s="54">
        <v>6893</v>
      </c>
      <c r="L325" s="54">
        <v>3749</v>
      </c>
      <c r="M325" s="54" t="s">
        <v>63</v>
      </c>
      <c r="N325" s="63">
        <v>8.9</v>
      </c>
      <c r="O325" s="64">
        <f t="shared" si="8"/>
        <v>290.58651685393255</v>
      </c>
      <c r="P325" s="57">
        <v>8.1199999999999992</v>
      </c>
      <c r="Q325" s="58" t="s">
        <v>90</v>
      </c>
      <c r="R325" s="54" t="s">
        <v>65</v>
      </c>
      <c r="S325" s="54" t="s">
        <v>68</v>
      </c>
      <c r="T325" s="54"/>
      <c r="U325" s="65"/>
      <c r="V325" s="60">
        <f t="shared" si="9"/>
        <v>109</v>
      </c>
      <c r="W325" s="44"/>
      <c r="X325" s="61"/>
      <c r="Y325" s="44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  <c r="BP325" s="45"/>
      <c r="BQ325" s="45"/>
      <c r="BR325" s="45"/>
      <c r="BS325" s="45"/>
      <c r="BT325" s="45"/>
      <c r="BU325" s="45"/>
      <c r="BV325" s="45"/>
      <c r="BW325" s="45"/>
      <c r="BX325" s="45"/>
      <c r="BY325" s="45"/>
      <c r="BZ325" s="45"/>
      <c r="CA325" s="45"/>
      <c r="CB325" s="45"/>
      <c r="CC325" s="45"/>
      <c r="CD325" s="45"/>
      <c r="CE325" s="45"/>
      <c r="CF325" s="45"/>
      <c r="CG325" s="45"/>
      <c r="CH325" s="45"/>
      <c r="CI325" s="45"/>
      <c r="CJ325" s="45"/>
      <c r="CK325" s="45"/>
      <c r="CL325" s="45"/>
      <c r="CM325" s="45"/>
      <c r="CN325" s="45"/>
      <c r="CO325" s="45"/>
      <c r="CP325" s="45"/>
      <c r="CQ325" s="45"/>
      <c r="CR325" s="45"/>
      <c r="CS325" s="45"/>
      <c r="CT325" s="45"/>
      <c r="CU325" s="45"/>
      <c r="CV325" s="45"/>
      <c r="CW325" s="45"/>
      <c r="CX325" s="45"/>
      <c r="CY325" s="45"/>
      <c r="CZ325" s="45"/>
      <c r="DA325" s="45"/>
      <c r="DB325" s="45"/>
      <c r="DC325" s="45"/>
      <c r="DD325" s="45"/>
      <c r="DE325" s="45"/>
      <c r="DF325" s="45"/>
      <c r="DG325" s="45"/>
      <c r="DH325" s="45"/>
      <c r="DI325" s="45"/>
      <c r="DJ325" s="45"/>
      <c r="DK325" s="45"/>
    </row>
    <row r="326" spans="1:115" s="46" customFormat="1" ht="21" customHeight="1" x14ac:dyDescent="0.15">
      <c r="A326" s="47"/>
      <c r="B326" s="48"/>
      <c r="C326" s="62"/>
      <c r="D326" s="51" t="s">
        <v>169</v>
      </c>
      <c r="E326" s="54" t="s">
        <v>60</v>
      </c>
      <c r="F326" s="53">
        <v>2.9990000000000001</v>
      </c>
      <c r="G326" s="52">
        <v>375</v>
      </c>
      <c r="H326" s="53">
        <v>110</v>
      </c>
      <c r="I326" s="52" t="s">
        <v>99</v>
      </c>
      <c r="J326" s="53">
        <v>2979</v>
      </c>
      <c r="K326" s="54">
        <v>6893</v>
      </c>
      <c r="L326" s="54">
        <v>3749</v>
      </c>
      <c r="M326" s="54" t="s">
        <v>63</v>
      </c>
      <c r="N326" s="63">
        <v>8.9</v>
      </c>
      <c r="O326" s="64">
        <f t="shared" si="8"/>
        <v>290.58651685393255</v>
      </c>
      <c r="P326" s="57">
        <v>8.1199999999999992</v>
      </c>
      <c r="Q326" s="58" t="s">
        <v>90</v>
      </c>
      <c r="R326" s="54" t="s">
        <v>65</v>
      </c>
      <c r="S326" s="54" t="s">
        <v>68</v>
      </c>
      <c r="T326" s="54"/>
      <c r="U326" s="65"/>
      <c r="V326" s="60">
        <f t="shared" si="9"/>
        <v>109</v>
      </c>
      <c r="W326" s="44"/>
      <c r="X326" s="61"/>
      <c r="Y326" s="44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  <c r="BP326" s="45"/>
      <c r="BQ326" s="45"/>
      <c r="BR326" s="45"/>
      <c r="BS326" s="45"/>
      <c r="BT326" s="45"/>
      <c r="BU326" s="45"/>
      <c r="BV326" s="45"/>
      <c r="BW326" s="45"/>
      <c r="BX326" s="45"/>
      <c r="BY326" s="45"/>
      <c r="BZ326" s="45"/>
      <c r="CA326" s="45"/>
      <c r="CB326" s="45"/>
      <c r="CC326" s="45"/>
      <c r="CD326" s="45"/>
      <c r="CE326" s="45"/>
      <c r="CF326" s="45"/>
      <c r="CG326" s="45"/>
      <c r="CH326" s="45"/>
      <c r="CI326" s="45"/>
      <c r="CJ326" s="45"/>
      <c r="CK326" s="45"/>
      <c r="CL326" s="45"/>
      <c r="CM326" s="45"/>
      <c r="CN326" s="45"/>
      <c r="CO326" s="45"/>
      <c r="CP326" s="45"/>
      <c r="CQ326" s="45"/>
      <c r="CR326" s="45"/>
      <c r="CS326" s="45"/>
      <c r="CT326" s="45"/>
      <c r="CU326" s="45"/>
      <c r="CV326" s="45"/>
      <c r="CW326" s="45"/>
      <c r="CX326" s="45"/>
      <c r="CY326" s="45"/>
      <c r="CZ326" s="45"/>
      <c r="DA326" s="45"/>
      <c r="DB326" s="45"/>
      <c r="DC326" s="45"/>
      <c r="DD326" s="45"/>
      <c r="DE326" s="45"/>
      <c r="DF326" s="45"/>
      <c r="DG326" s="45"/>
      <c r="DH326" s="45"/>
      <c r="DI326" s="45"/>
      <c r="DJ326" s="45"/>
      <c r="DK326" s="45"/>
    </row>
    <row r="327" spans="1:115" s="46" customFormat="1" ht="21" customHeight="1" x14ac:dyDescent="0.15">
      <c r="A327" s="47"/>
      <c r="B327" s="48"/>
      <c r="C327" s="62"/>
      <c r="D327" s="51" t="s">
        <v>169</v>
      </c>
      <c r="E327" s="54" t="s">
        <v>60</v>
      </c>
      <c r="F327" s="53">
        <v>2.9990000000000001</v>
      </c>
      <c r="G327" s="52">
        <v>430</v>
      </c>
      <c r="H327" s="53">
        <v>129</v>
      </c>
      <c r="I327" s="52" t="s">
        <v>99</v>
      </c>
      <c r="J327" s="53">
        <v>2979</v>
      </c>
      <c r="K327" s="54">
        <v>6893</v>
      </c>
      <c r="L327" s="54">
        <v>3749</v>
      </c>
      <c r="M327" s="54" t="s">
        <v>63</v>
      </c>
      <c r="N327" s="63">
        <v>8.9</v>
      </c>
      <c r="O327" s="64">
        <f t="shared" si="8"/>
        <v>290.58651685393255</v>
      </c>
      <c r="P327" s="57">
        <v>8.1199999999999992</v>
      </c>
      <c r="Q327" s="58" t="s">
        <v>90</v>
      </c>
      <c r="R327" s="54" t="s">
        <v>65</v>
      </c>
      <c r="S327" s="54" t="s">
        <v>68</v>
      </c>
      <c r="T327" s="54"/>
      <c r="U327" s="65"/>
      <c r="V327" s="60">
        <f t="shared" si="9"/>
        <v>109</v>
      </c>
      <c r="W327" s="44"/>
      <c r="X327" s="61"/>
      <c r="Y327" s="44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  <c r="BP327" s="45"/>
      <c r="BQ327" s="45"/>
      <c r="BR327" s="45"/>
      <c r="BS327" s="45"/>
      <c r="BT327" s="45"/>
      <c r="BU327" s="45"/>
      <c r="BV327" s="45"/>
      <c r="BW327" s="45"/>
      <c r="BX327" s="45"/>
      <c r="BY327" s="45"/>
      <c r="BZ327" s="45"/>
      <c r="CA327" s="45"/>
      <c r="CB327" s="45"/>
      <c r="CC327" s="45"/>
      <c r="CD327" s="45"/>
      <c r="CE327" s="45"/>
      <c r="CF327" s="45"/>
      <c r="CG327" s="45"/>
      <c r="CH327" s="45"/>
      <c r="CI327" s="45"/>
      <c r="CJ327" s="45"/>
      <c r="CK327" s="45"/>
      <c r="CL327" s="45"/>
      <c r="CM327" s="45"/>
      <c r="CN327" s="45"/>
      <c r="CO327" s="45"/>
      <c r="CP327" s="45"/>
      <c r="CQ327" s="45"/>
      <c r="CR327" s="45"/>
      <c r="CS327" s="45"/>
      <c r="CT327" s="45"/>
      <c r="CU327" s="45"/>
      <c r="CV327" s="45"/>
      <c r="CW327" s="45"/>
      <c r="CX327" s="45"/>
      <c r="CY327" s="45"/>
      <c r="CZ327" s="45"/>
      <c r="DA327" s="45"/>
      <c r="DB327" s="45"/>
      <c r="DC327" s="45"/>
      <c r="DD327" s="45"/>
      <c r="DE327" s="45"/>
      <c r="DF327" s="45"/>
      <c r="DG327" s="45"/>
      <c r="DH327" s="45"/>
      <c r="DI327" s="45"/>
      <c r="DJ327" s="45"/>
      <c r="DK327" s="45"/>
    </row>
    <row r="328" spans="1:115" s="46" customFormat="1" ht="21" customHeight="1" x14ac:dyDescent="0.15">
      <c r="A328" s="47"/>
      <c r="B328" s="48"/>
      <c r="C328" s="62"/>
      <c r="D328" s="51" t="s">
        <v>170</v>
      </c>
      <c r="E328" s="54" t="s">
        <v>60</v>
      </c>
      <c r="F328" s="53">
        <v>2.9990000000000001</v>
      </c>
      <c r="G328" s="52">
        <v>375</v>
      </c>
      <c r="H328" s="53">
        <v>110</v>
      </c>
      <c r="I328" s="52" t="s">
        <v>99</v>
      </c>
      <c r="J328" s="53">
        <v>2979</v>
      </c>
      <c r="K328" s="54">
        <v>6893</v>
      </c>
      <c r="L328" s="54">
        <v>3749</v>
      </c>
      <c r="M328" s="54" t="s">
        <v>63</v>
      </c>
      <c r="N328" s="63">
        <v>8.9</v>
      </c>
      <c r="O328" s="64">
        <f t="shared" ref="O328:O361" si="10">IF(N328&gt;0,1/N328*37.7*68.6,"")</f>
        <v>290.58651685393255</v>
      </c>
      <c r="P328" s="57">
        <v>8.1199999999999992</v>
      </c>
      <c r="Q328" s="58" t="s">
        <v>90</v>
      </c>
      <c r="R328" s="54" t="s">
        <v>65</v>
      </c>
      <c r="S328" s="54" t="s">
        <v>68</v>
      </c>
      <c r="T328" s="54"/>
      <c r="U328" s="65"/>
      <c r="V328" s="60">
        <f t="shared" ref="V328:V361" si="11">IF(N328&lt;&gt;0, IF(N328&gt;=P328,ROUNDDOWN(N328/P328*100,0),""),"")</f>
        <v>109</v>
      </c>
      <c r="W328" s="44"/>
      <c r="X328" s="61"/>
      <c r="Y328" s="44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  <c r="BP328" s="45"/>
      <c r="BQ328" s="45"/>
      <c r="BR328" s="45"/>
      <c r="BS328" s="45"/>
      <c r="BT328" s="45"/>
      <c r="BU328" s="45"/>
      <c r="BV328" s="45"/>
      <c r="BW328" s="45"/>
      <c r="BX328" s="45"/>
      <c r="BY328" s="45"/>
      <c r="BZ328" s="45"/>
      <c r="CA328" s="45"/>
      <c r="CB328" s="45"/>
      <c r="CC328" s="45"/>
      <c r="CD328" s="45"/>
      <c r="CE328" s="45"/>
      <c r="CF328" s="45"/>
      <c r="CG328" s="45"/>
      <c r="CH328" s="45"/>
      <c r="CI328" s="45"/>
      <c r="CJ328" s="45"/>
      <c r="CK328" s="45"/>
      <c r="CL328" s="45"/>
      <c r="CM328" s="45"/>
      <c r="CN328" s="45"/>
      <c r="CO328" s="45"/>
      <c r="CP328" s="45"/>
      <c r="CQ328" s="45"/>
      <c r="CR328" s="45"/>
      <c r="CS328" s="45"/>
      <c r="CT328" s="45"/>
      <c r="CU328" s="45"/>
      <c r="CV328" s="45"/>
      <c r="CW328" s="45"/>
      <c r="CX328" s="45"/>
      <c r="CY328" s="45"/>
      <c r="CZ328" s="45"/>
      <c r="DA328" s="45"/>
      <c r="DB328" s="45"/>
      <c r="DC328" s="45"/>
      <c r="DD328" s="45"/>
      <c r="DE328" s="45"/>
      <c r="DF328" s="45"/>
      <c r="DG328" s="45"/>
      <c r="DH328" s="45"/>
      <c r="DI328" s="45"/>
      <c r="DJ328" s="45"/>
      <c r="DK328" s="45"/>
    </row>
    <row r="329" spans="1:115" s="46" customFormat="1" ht="21" customHeight="1" x14ac:dyDescent="0.15">
      <c r="A329" s="47"/>
      <c r="B329" s="48"/>
      <c r="C329" s="62"/>
      <c r="D329" s="51" t="s">
        <v>170</v>
      </c>
      <c r="E329" s="54" t="s">
        <v>60</v>
      </c>
      <c r="F329" s="53">
        <v>2.9990000000000001</v>
      </c>
      <c r="G329" s="52">
        <v>430</v>
      </c>
      <c r="H329" s="53">
        <v>129</v>
      </c>
      <c r="I329" s="52" t="s">
        <v>99</v>
      </c>
      <c r="J329" s="53">
        <v>2979</v>
      </c>
      <c r="K329" s="54">
        <v>6893</v>
      </c>
      <c r="L329" s="54">
        <v>3749</v>
      </c>
      <c r="M329" s="54" t="s">
        <v>63</v>
      </c>
      <c r="N329" s="63">
        <v>8.9</v>
      </c>
      <c r="O329" s="64">
        <f t="shared" si="10"/>
        <v>290.58651685393255</v>
      </c>
      <c r="P329" s="57">
        <v>8.1199999999999992</v>
      </c>
      <c r="Q329" s="58" t="s">
        <v>90</v>
      </c>
      <c r="R329" s="54" t="s">
        <v>65</v>
      </c>
      <c r="S329" s="54" t="s">
        <v>68</v>
      </c>
      <c r="T329" s="54"/>
      <c r="U329" s="65"/>
      <c r="V329" s="60">
        <f t="shared" si="11"/>
        <v>109</v>
      </c>
      <c r="W329" s="44"/>
      <c r="X329" s="61"/>
      <c r="Y329" s="44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  <c r="BP329" s="45"/>
      <c r="BQ329" s="45"/>
      <c r="BR329" s="45"/>
      <c r="BS329" s="45"/>
      <c r="BT329" s="45"/>
      <c r="BU329" s="45"/>
      <c r="BV329" s="45"/>
      <c r="BW329" s="45"/>
      <c r="BX329" s="45"/>
      <c r="BY329" s="45"/>
      <c r="BZ329" s="45"/>
      <c r="CA329" s="45"/>
      <c r="CB329" s="45"/>
      <c r="CC329" s="45"/>
      <c r="CD329" s="45"/>
      <c r="CE329" s="45"/>
      <c r="CF329" s="45"/>
      <c r="CG329" s="45"/>
      <c r="CH329" s="45"/>
      <c r="CI329" s="45"/>
      <c r="CJ329" s="45"/>
      <c r="CK329" s="45"/>
      <c r="CL329" s="45"/>
      <c r="CM329" s="45"/>
      <c r="CN329" s="45"/>
      <c r="CO329" s="45"/>
      <c r="CP329" s="45"/>
      <c r="CQ329" s="45"/>
      <c r="CR329" s="45"/>
      <c r="CS329" s="45"/>
      <c r="CT329" s="45"/>
      <c r="CU329" s="45"/>
      <c r="CV329" s="45"/>
      <c r="CW329" s="45"/>
      <c r="CX329" s="45"/>
      <c r="CY329" s="45"/>
      <c r="CZ329" s="45"/>
      <c r="DA329" s="45"/>
      <c r="DB329" s="45"/>
      <c r="DC329" s="45"/>
      <c r="DD329" s="45"/>
      <c r="DE329" s="45"/>
      <c r="DF329" s="45"/>
      <c r="DG329" s="45"/>
      <c r="DH329" s="45"/>
      <c r="DI329" s="45"/>
      <c r="DJ329" s="45"/>
      <c r="DK329" s="45"/>
    </row>
    <row r="330" spans="1:115" s="46" customFormat="1" ht="21" customHeight="1" x14ac:dyDescent="0.15">
      <c r="A330" s="47"/>
      <c r="B330" s="48"/>
      <c r="C330" s="62"/>
      <c r="D330" s="51" t="s">
        <v>171</v>
      </c>
      <c r="E330" s="54" t="s">
        <v>60</v>
      </c>
      <c r="F330" s="53">
        <v>2.9990000000000001</v>
      </c>
      <c r="G330" s="52">
        <v>375</v>
      </c>
      <c r="H330" s="53" t="s">
        <v>61</v>
      </c>
      <c r="I330" s="52" t="s">
        <v>99</v>
      </c>
      <c r="J330" s="53">
        <v>2979</v>
      </c>
      <c r="K330" s="54">
        <v>6893</v>
      </c>
      <c r="L330" s="54">
        <v>3749</v>
      </c>
      <c r="M330" s="54" t="s">
        <v>63</v>
      </c>
      <c r="N330" s="63">
        <v>8.8000000000000007</v>
      </c>
      <c r="O330" s="64">
        <f t="shared" si="10"/>
        <v>293.88863636363635</v>
      </c>
      <c r="P330" s="57">
        <v>8.1199999999999992</v>
      </c>
      <c r="Q330" s="58" t="s">
        <v>90</v>
      </c>
      <c r="R330" s="54" t="s">
        <v>65</v>
      </c>
      <c r="S330" s="54" t="s">
        <v>68</v>
      </c>
      <c r="T330" s="54"/>
      <c r="U330" s="65"/>
      <c r="V330" s="60">
        <f t="shared" si="11"/>
        <v>108</v>
      </c>
      <c r="W330" s="44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</row>
    <row r="331" spans="1:115" s="46" customFormat="1" ht="21" customHeight="1" x14ac:dyDescent="0.15">
      <c r="A331" s="47"/>
      <c r="B331" s="48"/>
      <c r="C331" s="62"/>
      <c r="D331" s="51" t="s">
        <v>172</v>
      </c>
      <c r="E331" s="54" t="s">
        <v>60</v>
      </c>
      <c r="F331" s="53">
        <v>2.9990000000000001</v>
      </c>
      <c r="G331" s="52">
        <v>375</v>
      </c>
      <c r="H331" s="53" t="s">
        <v>61</v>
      </c>
      <c r="I331" s="52" t="s">
        <v>99</v>
      </c>
      <c r="J331" s="53">
        <v>2979</v>
      </c>
      <c r="K331" s="54">
        <v>6893</v>
      </c>
      <c r="L331" s="54">
        <v>3749</v>
      </c>
      <c r="M331" s="54" t="s">
        <v>63</v>
      </c>
      <c r="N331" s="63">
        <v>8.8000000000000007</v>
      </c>
      <c r="O331" s="64">
        <f t="shared" si="10"/>
        <v>293.88863636363635</v>
      </c>
      <c r="P331" s="57">
        <v>8.1199999999999992</v>
      </c>
      <c r="Q331" s="58" t="s">
        <v>90</v>
      </c>
      <c r="R331" s="54" t="s">
        <v>65</v>
      </c>
      <c r="S331" s="54" t="s">
        <v>68</v>
      </c>
      <c r="T331" s="54"/>
      <c r="U331" s="65"/>
      <c r="V331" s="60">
        <f t="shared" si="11"/>
        <v>108</v>
      </c>
      <c r="W331" s="44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</row>
    <row r="332" spans="1:115" s="46" customFormat="1" ht="21" customHeight="1" x14ac:dyDescent="0.15">
      <c r="A332" s="47"/>
      <c r="B332" s="48"/>
      <c r="C332" s="62"/>
      <c r="D332" s="51" t="s">
        <v>173</v>
      </c>
      <c r="E332" s="54" t="s">
        <v>60</v>
      </c>
      <c r="F332" s="53">
        <v>2.9990000000000001</v>
      </c>
      <c r="G332" s="52" t="s">
        <v>75</v>
      </c>
      <c r="H332" s="53" t="s">
        <v>61</v>
      </c>
      <c r="I332" s="52" t="s">
        <v>99</v>
      </c>
      <c r="J332" s="53">
        <v>2979</v>
      </c>
      <c r="K332" s="54">
        <v>6893</v>
      </c>
      <c r="L332" s="54">
        <v>3749</v>
      </c>
      <c r="M332" s="54" t="s">
        <v>63</v>
      </c>
      <c r="N332" s="63">
        <v>8.8000000000000007</v>
      </c>
      <c r="O332" s="64">
        <f t="shared" si="10"/>
        <v>293.88863636363635</v>
      </c>
      <c r="P332" s="57">
        <v>8.1199999999999992</v>
      </c>
      <c r="Q332" s="58" t="s">
        <v>90</v>
      </c>
      <c r="R332" s="54" t="s">
        <v>65</v>
      </c>
      <c r="S332" s="54" t="s">
        <v>68</v>
      </c>
      <c r="T332" s="54"/>
      <c r="U332" s="65"/>
      <c r="V332" s="60">
        <f t="shared" si="11"/>
        <v>108</v>
      </c>
      <c r="W332" s="44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</row>
    <row r="333" spans="1:115" s="46" customFormat="1" ht="21" customHeight="1" x14ac:dyDescent="0.15">
      <c r="A333" s="47"/>
      <c r="B333" s="48"/>
      <c r="C333" s="62"/>
      <c r="D333" s="51" t="s">
        <v>174</v>
      </c>
      <c r="E333" s="54" t="s">
        <v>60</v>
      </c>
      <c r="F333" s="53">
        <v>2.9990000000000001</v>
      </c>
      <c r="G333" s="52" t="s">
        <v>75</v>
      </c>
      <c r="H333" s="53" t="s">
        <v>61</v>
      </c>
      <c r="I333" s="52" t="s">
        <v>99</v>
      </c>
      <c r="J333" s="53">
        <v>2979</v>
      </c>
      <c r="K333" s="54">
        <v>6893</v>
      </c>
      <c r="L333" s="54">
        <v>3749</v>
      </c>
      <c r="M333" s="54" t="s">
        <v>63</v>
      </c>
      <c r="N333" s="63">
        <v>8.8000000000000007</v>
      </c>
      <c r="O333" s="64">
        <f t="shared" si="10"/>
        <v>293.88863636363635</v>
      </c>
      <c r="P333" s="57">
        <v>8.1199999999999992</v>
      </c>
      <c r="Q333" s="58" t="s">
        <v>90</v>
      </c>
      <c r="R333" s="54" t="s">
        <v>65</v>
      </c>
      <c r="S333" s="54" t="s">
        <v>68</v>
      </c>
      <c r="T333" s="54"/>
      <c r="U333" s="65"/>
      <c r="V333" s="60">
        <f t="shared" si="11"/>
        <v>108</v>
      </c>
      <c r="W333" s="44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</row>
    <row r="334" spans="1:115" s="46" customFormat="1" ht="21" customHeight="1" x14ac:dyDescent="0.15">
      <c r="A334" s="47"/>
      <c r="B334" s="48"/>
      <c r="C334" s="62"/>
      <c r="D334" s="51" t="s">
        <v>175</v>
      </c>
      <c r="E334" s="54" t="s">
        <v>60</v>
      </c>
      <c r="F334" s="53">
        <v>2.9990000000000001</v>
      </c>
      <c r="G334" s="52" t="s">
        <v>75</v>
      </c>
      <c r="H334" s="53" t="s">
        <v>61</v>
      </c>
      <c r="I334" s="52" t="s">
        <v>99</v>
      </c>
      <c r="J334" s="53">
        <v>2979</v>
      </c>
      <c r="K334" s="54">
        <v>6893</v>
      </c>
      <c r="L334" s="54">
        <v>3749</v>
      </c>
      <c r="M334" s="54" t="s">
        <v>63</v>
      </c>
      <c r="N334" s="63">
        <v>8.8000000000000007</v>
      </c>
      <c r="O334" s="64">
        <f t="shared" si="10"/>
        <v>293.88863636363635</v>
      </c>
      <c r="P334" s="57">
        <v>8.1199999999999992</v>
      </c>
      <c r="Q334" s="58" t="s">
        <v>90</v>
      </c>
      <c r="R334" s="54" t="s">
        <v>65</v>
      </c>
      <c r="S334" s="54" t="s">
        <v>68</v>
      </c>
      <c r="T334" s="54"/>
      <c r="U334" s="65"/>
      <c r="V334" s="60">
        <f t="shared" si="11"/>
        <v>108</v>
      </c>
      <c r="W334" s="44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</row>
    <row r="335" spans="1:115" s="46" customFormat="1" ht="21" customHeight="1" x14ac:dyDescent="0.15">
      <c r="A335" s="47"/>
      <c r="B335" s="48"/>
      <c r="C335" s="62"/>
      <c r="D335" s="51" t="s">
        <v>175</v>
      </c>
      <c r="E335" s="54" t="s">
        <v>60</v>
      </c>
      <c r="F335" s="53">
        <v>2.9990000000000001</v>
      </c>
      <c r="G335" s="52" t="s">
        <v>84</v>
      </c>
      <c r="H335" s="53" t="s">
        <v>85</v>
      </c>
      <c r="I335" s="52" t="s">
        <v>99</v>
      </c>
      <c r="J335" s="53">
        <v>2979</v>
      </c>
      <c r="K335" s="54">
        <v>6893</v>
      </c>
      <c r="L335" s="54">
        <v>3749</v>
      </c>
      <c r="M335" s="54" t="s">
        <v>63</v>
      </c>
      <c r="N335" s="63">
        <v>8.8000000000000007</v>
      </c>
      <c r="O335" s="64">
        <f t="shared" si="10"/>
        <v>293.88863636363635</v>
      </c>
      <c r="P335" s="57">
        <v>8.1199999999999992</v>
      </c>
      <c r="Q335" s="58" t="s">
        <v>90</v>
      </c>
      <c r="R335" s="54" t="s">
        <v>65</v>
      </c>
      <c r="S335" s="54" t="s">
        <v>68</v>
      </c>
      <c r="T335" s="54"/>
      <c r="U335" s="65"/>
      <c r="V335" s="60">
        <f t="shared" si="11"/>
        <v>108</v>
      </c>
      <c r="W335" s="44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</row>
    <row r="336" spans="1:115" s="46" customFormat="1" ht="21" customHeight="1" x14ac:dyDescent="0.15">
      <c r="A336" s="47"/>
      <c r="B336" s="48"/>
      <c r="C336" s="62"/>
      <c r="D336" s="51" t="s">
        <v>176</v>
      </c>
      <c r="E336" s="54" t="s">
        <v>60</v>
      </c>
      <c r="F336" s="53">
        <v>2.9990000000000001</v>
      </c>
      <c r="G336" s="52">
        <v>375</v>
      </c>
      <c r="H336" s="53" t="s">
        <v>61</v>
      </c>
      <c r="I336" s="52" t="s">
        <v>62</v>
      </c>
      <c r="J336" s="53">
        <v>3543</v>
      </c>
      <c r="K336" s="54">
        <v>7928</v>
      </c>
      <c r="L336" s="54">
        <v>4275</v>
      </c>
      <c r="M336" s="54" t="s">
        <v>63</v>
      </c>
      <c r="N336" s="63">
        <v>8.1999999999999993</v>
      </c>
      <c r="O336" s="64">
        <f t="shared" si="10"/>
        <v>315.39268292682931</v>
      </c>
      <c r="P336" s="57">
        <v>7.24</v>
      </c>
      <c r="Q336" s="58" t="s">
        <v>64</v>
      </c>
      <c r="R336" s="54" t="s">
        <v>65</v>
      </c>
      <c r="S336" s="54" t="s">
        <v>68</v>
      </c>
      <c r="T336" s="54"/>
      <c r="U336" s="65"/>
      <c r="V336" s="60">
        <f t="shared" si="11"/>
        <v>113</v>
      </c>
      <c r="W336" s="44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</row>
    <row r="337" spans="1:115" s="46" customFormat="1" ht="21" customHeight="1" x14ac:dyDescent="0.15">
      <c r="A337" s="47"/>
      <c r="B337" s="48"/>
      <c r="C337" s="62"/>
      <c r="D337" s="51" t="s">
        <v>176</v>
      </c>
      <c r="E337" s="54" t="s">
        <v>60</v>
      </c>
      <c r="F337" s="53">
        <v>2.9990000000000001</v>
      </c>
      <c r="G337" s="52">
        <v>375</v>
      </c>
      <c r="H337" s="53" t="s">
        <v>61</v>
      </c>
      <c r="I337" s="52" t="s">
        <v>62</v>
      </c>
      <c r="J337" s="53">
        <v>3543</v>
      </c>
      <c r="K337" s="54">
        <v>7928</v>
      </c>
      <c r="L337" s="54">
        <v>4275</v>
      </c>
      <c r="M337" s="54" t="s">
        <v>63</v>
      </c>
      <c r="N337" s="63">
        <v>8.1</v>
      </c>
      <c r="O337" s="64">
        <f t="shared" si="10"/>
        <v>319.28641975308642</v>
      </c>
      <c r="P337" s="57">
        <v>7.24</v>
      </c>
      <c r="Q337" s="58" t="s">
        <v>90</v>
      </c>
      <c r="R337" s="54" t="s">
        <v>65</v>
      </c>
      <c r="S337" s="54" t="s">
        <v>68</v>
      </c>
      <c r="T337" s="54"/>
      <c r="U337" s="65"/>
      <c r="V337" s="60">
        <f t="shared" si="11"/>
        <v>111</v>
      </c>
      <c r="W337" s="44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</row>
    <row r="338" spans="1:115" s="46" customFormat="1" ht="21" customHeight="1" x14ac:dyDescent="0.15">
      <c r="A338" s="47"/>
      <c r="B338" s="48"/>
      <c r="C338" s="62"/>
      <c r="D338" s="51" t="s">
        <v>176</v>
      </c>
      <c r="E338" s="54" t="s">
        <v>60</v>
      </c>
      <c r="F338" s="53">
        <v>2.9990000000000001</v>
      </c>
      <c r="G338" s="52">
        <v>375</v>
      </c>
      <c r="H338" s="53" t="s">
        <v>61</v>
      </c>
      <c r="I338" s="52" t="s">
        <v>99</v>
      </c>
      <c r="J338" s="53">
        <v>3543</v>
      </c>
      <c r="K338" s="54">
        <v>7928</v>
      </c>
      <c r="L338" s="54">
        <v>4275</v>
      </c>
      <c r="M338" s="54" t="s">
        <v>63</v>
      </c>
      <c r="N338" s="63">
        <v>8</v>
      </c>
      <c r="O338" s="64">
        <f t="shared" si="10"/>
        <v>323.27749999999997</v>
      </c>
      <c r="P338" s="57">
        <v>7.24</v>
      </c>
      <c r="Q338" s="58" t="s">
        <v>64</v>
      </c>
      <c r="R338" s="54" t="s">
        <v>65</v>
      </c>
      <c r="S338" s="54" t="s">
        <v>68</v>
      </c>
      <c r="T338" s="54"/>
      <c r="U338" s="65"/>
      <c r="V338" s="60">
        <f t="shared" si="11"/>
        <v>110</v>
      </c>
      <c r="W338" s="44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</row>
    <row r="339" spans="1:115" s="46" customFormat="1" ht="21" customHeight="1" x14ac:dyDescent="0.15">
      <c r="A339" s="47"/>
      <c r="B339" s="48"/>
      <c r="C339" s="66"/>
      <c r="D339" s="51" t="s">
        <v>177</v>
      </c>
      <c r="E339" s="54" t="s">
        <v>60</v>
      </c>
      <c r="F339" s="53">
        <v>2.9990000000000001</v>
      </c>
      <c r="G339" s="52" t="s">
        <v>75</v>
      </c>
      <c r="H339" s="53" t="s">
        <v>61</v>
      </c>
      <c r="I339" s="52" t="s">
        <v>62</v>
      </c>
      <c r="J339" s="53">
        <v>3543</v>
      </c>
      <c r="K339" s="54">
        <v>7928</v>
      </c>
      <c r="L339" s="54">
        <v>4275</v>
      </c>
      <c r="M339" s="54" t="s">
        <v>63</v>
      </c>
      <c r="N339" s="63">
        <v>8.1999999999999993</v>
      </c>
      <c r="O339" s="64">
        <f t="shared" si="10"/>
        <v>315.39268292682931</v>
      </c>
      <c r="P339" s="57">
        <v>7.24</v>
      </c>
      <c r="Q339" s="58" t="s">
        <v>64</v>
      </c>
      <c r="R339" s="54" t="s">
        <v>65</v>
      </c>
      <c r="S339" s="54" t="s">
        <v>68</v>
      </c>
      <c r="T339" s="54"/>
      <c r="U339" s="65"/>
      <c r="V339" s="60">
        <f t="shared" si="11"/>
        <v>113</v>
      </c>
      <c r="W339" s="44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</row>
    <row r="340" spans="1:115" s="46" customFormat="1" ht="21" customHeight="1" x14ac:dyDescent="0.15">
      <c r="A340" s="47"/>
      <c r="B340" s="48"/>
      <c r="C340" s="62"/>
      <c r="D340" s="51" t="s">
        <v>177</v>
      </c>
      <c r="E340" s="54" t="s">
        <v>60</v>
      </c>
      <c r="F340" s="53">
        <v>2.9990000000000001</v>
      </c>
      <c r="G340" s="52" t="s">
        <v>84</v>
      </c>
      <c r="H340" s="53" t="s">
        <v>85</v>
      </c>
      <c r="I340" s="52" t="s">
        <v>99</v>
      </c>
      <c r="J340" s="53">
        <v>3543</v>
      </c>
      <c r="K340" s="54">
        <v>7928</v>
      </c>
      <c r="L340" s="54">
        <v>4275</v>
      </c>
      <c r="M340" s="54" t="s">
        <v>63</v>
      </c>
      <c r="N340" s="63">
        <v>8.1</v>
      </c>
      <c r="O340" s="64">
        <f t="shared" si="10"/>
        <v>319.28641975308642</v>
      </c>
      <c r="P340" s="57">
        <v>7.24</v>
      </c>
      <c r="Q340" s="58" t="s">
        <v>64</v>
      </c>
      <c r="R340" s="54" t="s">
        <v>65</v>
      </c>
      <c r="S340" s="54" t="s">
        <v>68</v>
      </c>
      <c r="T340" s="54"/>
      <c r="U340" s="65"/>
      <c r="V340" s="60">
        <f t="shared" si="11"/>
        <v>111</v>
      </c>
      <c r="W340" s="44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</row>
    <row r="341" spans="1:115" s="46" customFormat="1" ht="21" customHeight="1" x14ac:dyDescent="0.15">
      <c r="A341" s="47"/>
      <c r="B341" s="48"/>
      <c r="C341" s="62"/>
      <c r="D341" s="51" t="s">
        <v>177</v>
      </c>
      <c r="E341" s="54" t="s">
        <v>60</v>
      </c>
      <c r="F341" s="53">
        <v>2.9990000000000001</v>
      </c>
      <c r="G341" s="52" t="s">
        <v>84</v>
      </c>
      <c r="H341" s="53" t="s">
        <v>85</v>
      </c>
      <c r="I341" s="52" t="s">
        <v>62</v>
      </c>
      <c r="J341" s="53">
        <v>3543</v>
      </c>
      <c r="K341" s="54">
        <v>7928</v>
      </c>
      <c r="L341" s="54">
        <v>4275</v>
      </c>
      <c r="M341" s="54" t="s">
        <v>63</v>
      </c>
      <c r="N341" s="63">
        <v>8.1</v>
      </c>
      <c r="O341" s="64">
        <f t="shared" si="10"/>
        <v>319.28641975308642</v>
      </c>
      <c r="P341" s="57">
        <v>7.24</v>
      </c>
      <c r="Q341" s="58" t="s">
        <v>64</v>
      </c>
      <c r="R341" s="54" t="s">
        <v>65</v>
      </c>
      <c r="S341" s="54" t="s">
        <v>68</v>
      </c>
      <c r="T341" s="54"/>
      <c r="U341" s="65"/>
      <c r="V341" s="60">
        <f t="shared" si="11"/>
        <v>111</v>
      </c>
      <c r="W341" s="44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</row>
    <row r="342" spans="1:115" s="46" customFormat="1" ht="21" customHeight="1" x14ac:dyDescent="0.15">
      <c r="A342" s="47"/>
      <c r="B342" s="48"/>
      <c r="C342" s="62"/>
      <c r="D342" s="51" t="s">
        <v>177</v>
      </c>
      <c r="E342" s="54" t="s">
        <v>60</v>
      </c>
      <c r="F342" s="53">
        <v>2.9990000000000001</v>
      </c>
      <c r="G342" s="52" t="s">
        <v>75</v>
      </c>
      <c r="H342" s="53" t="s">
        <v>61</v>
      </c>
      <c r="I342" s="52" t="s">
        <v>62</v>
      </c>
      <c r="J342" s="53">
        <v>3543</v>
      </c>
      <c r="K342" s="54">
        <v>7928</v>
      </c>
      <c r="L342" s="54">
        <v>4275</v>
      </c>
      <c r="M342" s="54" t="s">
        <v>63</v>
      </c>
      <c r="N342" s="63">
        <v>8.1</v>
      </c>
      <c r="O342" s="64">
        <f t="shared" si="10"/>
        <v>319.28641975308642</v>
      </c>
      <c r="P342" s="57">
        <v>7.24</v>
      </c>
      <c r="Q342" s="58" t="s">
        <v>90</v>
      </c>
      <c r="R342" s="54" t="s">
        <v>65</v>
      </c>
      <c r="S342" s="54" t="s">
        <v>68</v>
      </c>
      <c r="T342" s="54"/>
      <c r="U342" s="65"/>
      <c r="V342" s="60">
        <f t="shared" si="11"/>
        <v>111</v>
      </c>
      <c r="W342" s="44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</row>
    <row r="343" spans="1:115" s="46" customFormat="1" ht="21" customHeight="1" x14ac:dyDescent="0.15">
      <c r="A343" s="47"/>
      <c r="B343" s="48"/>
      <c r="C343" s="62"/>
      <c r="D343" s="51" t="s">
        <v>177</v>
      </c>
      <c r="E343" s="54" t="s">
        <v>60</v>
      </c>
      <c r="F343" s="53">
        <v>2.9990000000000001</v>
      </c>
      <c r="G343" s="52" t="s">
        <v>75</v>
      </c>
      <c r="H343" s="53" t="s">
        <v>61</v>
      </c>
      <c r="I343" s="52" t="s">
        <v>99</v>
      </c>
      <c r="J343" s="53">
        <v>3543</v>
      </c>
      <c r="K343" s="54">
        <v>7928</v>
      </c>
      <c r="L343" s="54">
        <v>4275</v>
      </c>
      <c r="M343" s="54" t="s">
        <v>63</v>
      </c>
      <c r="N343" s="63">
        <v>8</v>
      </c>
      <c r="O343" s="64">
        <f t="shared" si="10"/>
        <v>323.27749999999997</v>
      </c>
      <c r="P343" s="57">
        <v>7.24</v>
      </c>
      <c r="Q343" s="58" t="s">
        <v>64</v>
      </c>
      <c r="R343" s="54" t="s">
        <v>65</v>
      </c>
      <c r="S343" s="54" t="s">
        <v>68</v>
      </c>
      <c r="T343" s="54"/>
      <c r="U343" s="65"/>
      <c r="V343" s="60">
        <f t="shared" si="11"/>
        <v>110</v>
      </c>
      <c r="W343" s="44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</row>
    <row r="344" spans="1:115" s="46" customFormat="1" ht="21" customHeight="1" x14ac:dyDescent="0.15">
      <c r="A344" s="47"/>
      <c r="B344" s="48"/>
      <c r="C344" s="62"/>
      <c r="D344" s="51" t="s">
        <v>177</v>
      </c>
      <c r="E344" s="54" t="s">
        <v>60</v>
      </c>
      <c r="F344" s="53">
        <v>2.9990000000000001</v>
      </c>
      <c r="G344" s="52" t="s">
        <v>84</v>
      </c>
      <c r="H344" s="53" t="s">
        <v>85</v>
      </c>
      <c r="I344" s="52" t="s">
        <v>99</v>
      </c>
      <c r="J344" s="53">
        <v>3543</v>
      </c>
      <c r="K344" s="54">
        <v>7928</v>
      </c>
      <c r="L344" s="54">
        <v>4275</v>
      </c>
      <c r="M344" s="54" t="s">
        <v>63</v>
      </c>
      <c r="N344" s="63">
        <v>8</v>
      </c>
      <c r="O344" s="64">
        <f t="shared" si="10"/>
        <v>323.27749999999997</v>
      </c>
      <c r="P344" s="57">
        <v>7.24</v>
      </c>
      <c r="Q344" s="58" t="s">
        <v>90</v>
      </c>
      <c r="R344" s="54" t="s">
        <v>65</v>
      </c>
      <c r="S344" s="54" t="s">
        <v>68</v>
      </c>
      <c r="T344" s="54"/>
      <c r="U344" s="65"/>
      <c r="V344" s="60">
        <f t="shared" si="11"/>
        <v>110</v>
      </c>
      <c r="W344" s="44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</row>
    <row r="345" spans="1:115" s="46" customFormat="1" ht="21" customHeight="1" x14ac:dyDescent="0.15">
      <c r="A345" s="47"/>
      <c r="B345" s="48"/>
      <c r="C345" s="62"/>
      <c r="D345" s="51" t="s">
        <v>178</v>
      </c>
      <c r="E345" s="54" t="s">
        <v>60</v>
      </c>
      <c r="F345" s="53">
        <v>2.9990000000000001</v>
      </c>
      <c r="G345" s="52" t="s">
        <v>75</v>
      </c>
      <c r="H345" s="53" t="s">
        <v>61</v>
      </c>
      <c r="I345" s="52" t="s">
        <v>62</v>
      </c>
      <c r="J345" s="53">
        <v>3543</v>
      </c>
      <c r="K345" s="54">
        <v>7928</v>
      </c>
      <c r="L345" s="54">
        <v>4275</v>
      </c>
      <c r="M345" s="54" t="s">
        <v>63</v>
      </c>
      <c r="N345" s="63">
        <v>8.1999999999999993</v>
      </c>
      <c r="O345" s="64">
        <f t="shared" si="10"/>
        <v>315.39268292682931</v>
      </c>
      <c r="P345" s="57">
        <v>7.24</v>
      </c>
      <c r="Q345" s="58" t="s">
        <v>64</v>
      </c>
      <c r="R345" s="54" t="s">
        <v>65</v>
      </c>
      <c r="S345" s="54" t="s">
        <v>68</v>
      </c>
      <c r="T345" s="54"/>
      <c r="U345" s="65"/>
      <c r="V345" s="60">
        <f t="shared" si="11"/>
        <v>113</v>
      </c>
      <c r="W345" s="44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</row>
    <row r="346" spans="1:115" s="46" customFormat="1" ht="21" customHeight="1" x14ac:dyDescent="0.15">
      <c r="A346" s="47"/>
      <c r="B346" s="48"/>
      <c r="C346" s="62"/>
      <c r="D346" s="51" t="s">
        <v>178</v>
      </c>
      <c r="E346" s="54" t="s">
        <v>60</v>
      </c>
      <c r="F346" s="53">
        <v>2.9990000000000001</v>
      </c>
      <c r="G346" s="52" t="s">
        <v>84</v>
      </c>
      <c r="H346" s="53" t="s">
        <v>85</v>
      </c>
      <c r="I346" s="52" t="s">
        <v>99</v>
      </c>
      <c r="J346" s="53">
        <v>3543</v>
      </c>
      <c r="K346" s="54">
        <v>7928</v>
      </c>
      <c r="L346" s="54">
        <v>4275</v>
      </c>
      <c r="M346" s="54" t="s">
        <v>63</v>
      </c>
      <c r="N346" s="63">
        <v>8.1</v>
      </c>
      <c r="O346" s="64">
        <f t="shared" si="10"/>
        <v>319.28641975308642</v>
      </c>
      <c r="P346" s="57">
        <v>7.24</v>
      </c>
      <c r="Q346" s="58" t="s">
        <v>64</v>
      </c>
      <c r="R346" s="54" t="s">
        <v>65</v>
      </c>
      <c r="S346" s="54" t="s">
        <v>68</v>
      </c>
      <c r="T346" s="54"/>
      <c r="U346" s="65"/>
      <c r="V346" s="60">
        <f t="shared" si="11"/>
        <v>111</v>
      </c>
      <c r="W346" s="44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</row>
    <row r="347" spans="1:115" s="46" customFormat="1" ht="21" customHeight="1" x14ac:dyDescent="0.15">
      <c r="A347" s="47"/>
      <c r="B347" s="48"/>
      <c r="C347" s="62"/>
      <c r="D347" s="51" t="s">
        <v>178</v>
      </c>
      <c r="E347" s="54" t="s">
        <v>60</v>
      </c>
      <c r="F347" s="53">
        <v>2.9990000000000001</v>
      </c>
      <c r="G347" s="52" t="s">
        <v>84</v>
      </c>
      <c r="H347" s="53" t="s">
        <v>85</v>
      </c>
      <c r="I347" s="52" t="s">
        <v>62</v>
      </c>
      <c r="J347" s="53">
        <v>3543</v>
      </c>
      <c r="K347" s="54">
        <v>7928</v>
      </c>
      <c r="L347" s="54">
        <v>4275</v>
      </c>
      <c r="M347" s="54" t="s">
        <v>63</v>
      </c>
      <c r="N347" s="63">
        <v>8.1</v>
      </c>
      <c r="O347" s="64">
        <f t="shared" si="10"/>
        <v>319.28641975308642</v>
      </c>
      <c r="P347" s="57">
        <v>7.24</v>
      </c>
      <c r="Q347" s="58" t="s">
        <v>64</v>
      </c>
      <c r="R347" s="54" t="s">
        <v>65</v>
      </c>
      <c r="S347" s="54" t="s">
        <v>68</v>
      </c>
      <c r="T347" s="54"/>
      <c r="U347" s="65"/>
      <c r="V347" s="60">
        <f t="shared" si="11"/>
        <v>111</v>
      </c>
      <c r="W347" s="44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</row>
    <row r="348" spans="1:115" s="46" customFormat="1" ht="21" customHeight="1" x14ac:dyDescent="0.15">
      <c r="A348" s="47"/>
      <c r="B348" s="48"/>
      <c r="C348" s="62"/>
      <c r="D348" s="51" t="s">
        <v>178</v>
      </c>
      <c r="E348" s="54" t="s">
        <v>60</v>
      </c>
      <c r="F348" s="53">
        <v>2.9990000000000001</v>
      </c>
      <c r="G348" s="52" t="s">
        <v>75</v>
      </c>
      <c r="H348" s="53" t="s">
        <v>61</v>
      </c>
      <c r="I348" s="52" t="s">
        <v>62</v>
      </c>
      <c r="J348" s="53">
        <v>3543</v>
      </c>
      <c r="K348" s="54">
        <v>7928</v>
      </c>
      <c r="L348" s="54">
        <v>4275</v>
      </c>
      <c r="M348" s="54" t="s">
        <v>63</v>
      </c>
      <c r="N348" s="63">
        <v>8.1</v>
      </c>
      <c r="O348" s="64">
        <f t="shared" si="10"/>
        <v>319.28641975308642</v>
      </c>
      <c r="P348" s="57">
        <v>7.24</v>
      </c>
      <c r="Q348" s="58" t="s">
        <v>90</v>
      </c>
      <c r="R348" s="54" t="s">
        <v>65</v>
      </c>
      <c r="S348" s="54" t="s">
        <v>68</v>
      </c>
      <c r="T348" s="54"/>
      <c r="U348" s="65"/>
      <c r="V348" s="60">
        <f t="shared" si="11"/>
        <v>111</v>
      </c>
      <c r="W348" s="44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</row>
    <row r="349" spans="1:115" s="46" customFormat="1" ht="21" customHeight="1" x14ac:dyDescent="0.15">
      <c r="A349" s="47"/>
      <c r="B349" s="48"/>
      <c r="C349" s="62"/>
      <c r="D349" s="51" t="s">
        <v>178</v>
      </c>
      <c r="E349" s="54" t="s">
        <v>60</v>
      </c>
      <c r="F349" s="53">
        <v>2.9990000000000001</v>
      </c>
      <c r="G349" s="52" t="s">
        <v>75</v>
      </c>
      <c r="H349" s="53" t="s">
        <v>61</v>
      </c>
      <c r="I349" s="52" t="s">
        <v>99</v>
      </c>
      <c r="J349" s="53">
        <v>3543</v>
      </c>
      <c r="K349" s="54">
        <v>7928</v>
      </c>
      <c r="L349" s="54">
        <v>4275</v>
      </c>
      <c r="M349" s="54" t="s">
        <v>63</v>
      </c>
      <c r="N349" s="63">
        <v>8</v>
      </c>
      <c r="O349" s="64">
        <f t="shared" si="10"/>
        <v>323.27749999999997</v>
      </c>
      <c r="P349" s="57">
        <v>7.24</v>
      </c>
      <c r="Q349" s="58" t="s">
        <v>64</v>
      </c>
      <c r="R349" s="54" t="s">
        <v>65</v>
      </c>
      <c r="S349" s="54" t="s">
        <v>68</v>
      </c>
      <c r="T349" s="54"/>
      <c r="U349" s="65"/>
      <c r="V349" s="60">
        <f t="shared" si="11"/>
        <v>110</v>
      </c>
      <c r="W349" s="44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</row>
    <row r="350" spans="1:115" s="46" customFormat="1" ht="21" customHeight="1" x14ac:dyDescent="0.15">
      <c r="A350" s="47"/>
      <c r="B350" s="48"/>
      <c r="C350" s="62"/>
      <c r="D350" s="51" t="s">
        <v>178</v>
      </c>
      <c r="E350" s="54" t="s">
        <v>60</v>
      </c>
      <c r="F350" s="53">
        <v>2.9990000000000001</v>
      </c>
      <c r="G350" s="52" t="s">
        <v>84</v>
      </c>
      <c r="H350" s="53" t="s">
        <v>85</v>
      </c>
      <c r="I350" s="52" t="s">
        <v>99</v>
      </c>
      <c r="J350" s="53">
        <v>3543</v>
      </c>
      <c r="K350" s="54">
        <v>7928</v>
      </c>
      <c r="L350" s="54">
        <v>4275</v>
      </c>
      <c r="M350" s="54" t="s">
        <v>63</v>
      </c>
      <c r="N350" s="63">
        <v>8</v>
      </c>
      <c r="O350" s="64">
        <f t="shared" si="10"/>
        <v>323.27749999999997</v>
      </c>
      <c r="P350" s="57">
        <v>7.24</v>
      </c>
      <c r="Q350" s="58" t="s">
        <v>90</v>
      </c>
      <c r="R350" s="54" t="s">
        <v>65</v>
      </c>
      <c r="S350" s="54" t="s">
        <v>68</v>
      </c>
      <c r="T350" s="54"/>
      <c r="U350" s="65"/>
      <c r="V350" s="60">
        <f t="shared" si="11"/>
        <v>110</v>
      </c>
      <c r="W350" s="44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</row>
    <row r="351" spans="1:115" s="46" customFormat="1" ht="21" customHeight="1" x14ac:dyDescent="0.15">
      <c r="A351" s="47"/>
      <c r="B351" s="48"/>
      <c r="C351" s="62"/>
      <c r="D351" s="51" t="s">
        <v>179</v>
      </c>
      <c r="E351" s="54" t="s">
        <v>60</v>
      </c>
      <c r="F351" s="53">
        <v>2.9990000000000001</v>
      </c>
      <c r="G351" s="52">
        <v>430</v>
      </c>
      <c r="H351" s="53">
        <v>129</v>
      </c>
      <c r="I351" s="52" t="s">
        <v>99</v>
      </c>
      <c r="J351" s="53">
        <v>3543</v>
      </c>
      <c r="K351" s="54">
        <v>7928</v>
      </c>
      <c r="L351" s="54">
        <v>4275</v>
      </c>
      <c r="M351" s="54" t="s">
        <v>63</v>
      </c>
      <c r="N351" s="63">
        <v>8.1999999999999993</v>
      </c>
      <c r="O351" s="64">
        <f t="shared" si="10"/>
        <v>315.39268292682931</v>
      </c>
      <c r="P351" s="57">
        <v>7.24</v>
      </c>
      <c r="Q351" s="58" t="s">
        <v>64</v>
      </c>
      <c r="R351" s="54" t="s">
        <v>65</v>
      </c>
      <c r="S351" s="54" t="s">
        <v>68</v>
      </c>
      <c r="T351" s="54"/>
      <c r="U351" s="65"/>
      <c r="V351" s="60">
        <f t="shared" si="11"/>
        <v>113</v>
      </c>
      <c r="W351" s="44"/>
      <c r="X351" s="61"/>
      <c r="Y351" s="44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  <c r="BP351" s="45"/>
      <c r="BQ351" s="45"/>
      <c r="BR351" s="45"/>
      <c r="BS351" s="45"/>
      <c r="BT351" s="45"/>
      <c r="BU351" s="45"/>
      <c r="BV351" s="45"/>
      <c r="BW351" s="45"/>
      <c r="BX351" s="45"/>
      <c r="BY351" s="45"/>
      <c r="BZ351" s="45"/>
      <c r="CA351" s="45"/>
      <c r="CB351" s="45"/>
      <c r="CC351" s="45"/>
      <c r="CD351" s="45"/>
      <c r="CE351" s="45"/>
      <c r="CF351" s="45"/>
      <c r="CG351" s="45"/>
      <c r="CH351" s="45"/>
      <c r="CI351" s="45"/>
      <c r="CJ351" s="45"/>
      <c r="CK351" s="45"/>
      <c r="CL351" s="45"/>
      <c r="CM351" s="45"/>
      <c r="CN351" s="45"/>
      <c r="CO351" s="45"/>
      <c r="CP351" s="45"/>
      <c r="CQ351" s="45"/>
      <c r="CR351" s="45"/>
      <c r="CS351" s="45"/>
      <c r="CT351" s="45"/>
      <c r="CU351" s="45"/>
      <c r="CV351" s="45"/>
      <c r="CW351" s="45"/>
      <c r="CX351" s="45"/>
      <c r="CY351" s="45"/>
      <c r="CZ351" s="45"/>
      <c r="DA351" s="45"/>
      <c r="DB351" s="45"/>
      <c r="DC351" s="45"/>
      <c r="DD351" s="45"/>
      <c r="DE351" s="45"/>
      <c r="DF351" s="45"/>
      <c r="DG351" s="45"/>
      <c r="DH351" s="45"/>
      <c r="DI351" s="45"/>
      <c r="DJ351" s="45"/>
      <c r="DK351" s="45"/>
    </row>
    <row r="352" spans="1:115" s="46" customFormat="1" ht="21" customHeight="1" x14ac:dyDescent="0.15">
      <c r="A352" s="47"/>
      <c r="B352" s="48"/>
      <c r="C352" s="62"/>
      <c r="D352" s="51" t="s">
        <v>179</v>
      </c>
      <c r="E352" s="54" t="s">
        <v>60</v>
      </c>
      <c r="F352" s="53">
        <v>2.9990000000000001</v>
      </c>
      <c r="G352" s="52">
        <v>375</v>
      </c>
      <c r="H352" s="53">
        <v>110</v>
      </c>
      <c r="I352" s="52" t="s">
        <v>99</v>
      </c>
      <c r="J352" s="53">
        <v>3543</v>
      </c>
      <c r="K352" s="54">
        <v>7928</v>
      </c>
      <c r="L352" s="54">
        <v>4275</v>
      </c>
      <c r="M352" s="54" t="s">
        <v>63</v>
      </c>
      <c r="N352" s="63">
        <v>8.1</v>
      </c>
      <c r="O352" s="64">
        <f t="shared" si="10"/>
        <v>319.28641975308642</v>
      </c>
      <c r="P352" s="57">
        <v>7.24</v>
      </c>
      <c r="Q352" s="58" t="s">
        <v>64</v>
      </c>
      <c r="R352" s="54" t="s">
        <v>65</v>
      </c>
      <c r="S352" s="54" t="s">
        <v>68</v>
      </c>
      <c r="T352" s="54"/>
      <c r="U352" s="65"/>
      <c r="V352" s="60">
        <f t="shared" si="11"/>
        <v>111</v>
      </c>
      <c r="W352" s="44"/>
      <c r="X352" s="61"/>
      <c r="Y352" s="44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  <c r="BP352" s="45"/>
      <c r="BQ352" s="45"/>
      <c r="BR352" s="45"/>
      <c r="BS352" s="45"/>
      <c r="BT352" s="45"/>
      <c r="BU352" s="45"/>
      <c r="BV352" s="45"/>
      <c r="BW352" s="45"/>
      <c r="BX352" s="45"/>
      <c r="BY352" s="45"/>
      <c r="BZ352" s="45"/>
      <c r="CA352" s="45"/>
      <c r="CB352" s="45"/>
      <c r="CC352" s="45"/>
      <c r="CD352" s="45"/>
      <c r="CE352" s="45"/>
      <c r="CF352" s="45"/>
      <c r="CG352" s="45"/>
      <c r="CH352" s="45"/>
      <c r="CI352" s="45"/>
      <c r="CJ352" s="45"/>
      <c r="CK352" s="45"/>
      <c r="CL352" s="45"/>
      <c r="CM352" s="45"/>
      <c r="CN352" s="45"/>
      <c r="CO352" s="45"/>
      <c r="CP352" s="45"/>
      <c r="CQ352" s="45"/>
      <c r="CR352" s="45"/>
      <c r="CS352" s="45"/>
      <c r="CT352" s="45"/>
      <c r="CU352" s="45"/>
      <c r="CV352" s="45"/>
      <c r="CW352" s="45"/>
      <c r="CX352" s="45"/>
      <c r="CY352" s="45"/>
      <c r="CZ352" s="45"/>
      <c r="DA352" s="45"/>
      <c r="DB352" s="45"/>
      <c r="DC352" s="45"/>
      <c r="DD352" s="45"/>
      <c r="DE352" s="45"/>
      <c r="DF352" s="45"/>
      <c r="DG352" s="45"/>
      <c r="DH352" s="45"/>
      <c r="DI352" s="45"/>
      <c r="DJ352" s="45"/>
      <c r="DK352" s="45"/>
    </row>
    <row r="353" spans="1:115" s="46" customFormat="1" ht="21" customHeight="1" x14ac:dyDescent="0.15">
      <c r="A353" s="47"/>
      <c r="B353" s="48"/>
      <c r="C353" s="62"/>
      <c r="D353" s="51" t="s">
        <v>179</v>
      </c>
      <c r="E353" s="54" t="s">
        <v>60</v>
      </c>
      <c r="F353" s="53">
        <v>2.9990000000000001</v>
      </c>
      <c r="G353" s="52">
        <v>430</v>
      </c>
      <c r="H353" s="53">
        <v>129</v>
      </c>
      <c r="I353" s="52" t="s">
        <v>99</v>
      </c>
      <c r="J353" s="53">
        <v>3543</v>
      </c>
      <c r="K353" s="54">
        <v>7928</v>
      </c>
      <c r="L353" s="54">
        <v>4275</v>
      </c>
      <c r="M353" s="54" t="s">
        <v>63</v>
      </c>
      <c r="N353" s="63">
        <v>8</v>
      </c>
      <c r="O353" s="64">
        <f t="shared" si="10"/>
        <v>323.27749999999997</v>
      </c>
      <c r="P353" s="57">
        <v>7.24</v>
      </c>
      <c r="Q353" s="58" t="s">
        <v>90</v>
      </c>
      <c r="R353" s="54" t="s">
        <v>65</v>
      </c>
      <c r="S353" s="54" t="s">
        <v>68</v>
      </c>
      <c r="T353" s="54"/>
      <c r="U353" s="65"/>
      <c r="V353" s="60">
        <f t="shared" si="11"/>
        <v>110</v>
      </c>
      <c r="W353" s="44"/>
      <c r="X353" s="61"/>
      <c r="Y353" s="44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  <c r="BP353" s="45"/>
      <c r="BQ353" s="45"/>
      <c r="BR353" s="45"/>
      <c r="BS353" s="45"/>
      <c r="BT353" s="45"/>
      <c r="BU353" s="45"/>
      <c r="BV353" s="45"/>
      <c r="BW353" s="45"/>
      <c r="BX353" s="45"/>
      <c r="BY353" s="45"/>
      <c r="BZ353" s="45"/>
      <c r="CA353" s="45"/>
      <c r="CB353" s="45"/>
      <c r="CC353" s="45"/>
      <c r="CD353" s="45"/>
      <c r="CE353" s="45"/>
      <c r="CF353" s="45"/>
      <c r="CG353" s="45"/>
      <c r="CH353" s="45"/>
      <c r="CI353" s="45"/>
      <c r="CJ353" s="45"/>
      <c r="CK353" s="45"/>
      <c r="CL353" s="45"/>
      <c r="CM353" s="45"/>
      <c r="CN353" s="45"/>
      <c r="CO353" s="45"/>
      <c r="CP353" s="45"/>
      <c r="CQ353" s="45"/>
      <c r="CR353" s="45"/>
      <c r="CS353" s="45"/>
      <c r="CT353" s="45"/>
      <c r="CU353" s="45"/>
      <c r="CV353" s="45"/>
      <c r="CW353" s="45"/>
      <c r="CX353" s="45"/>
      <c r="CY353" s="45"/>
      <c r="CZ353" s="45"/>
      <c r="DA353" s="45"/>
      <c r="DB353" s="45"/>
      <c r="DC353" s="45"/>
      <c r="DD353" s="45"/>
      <c r="DE353" s="45"/>
      <c r="DF353" s="45"/>
      <c r="DG353" s="45"/>
      <c r="DH353" s="45"/>
      <c r="DI353" s="45"/>
      <c r="DJ353" s="45"/>
      <c r="DK353" s="45"/>
    </row>
    <row r="354" spans="1:115" s="46" customFormat="1" ht="21" customHeight="1" x14ac:dyDescent="0.15">
      <c r="A354" s="47"/>
      <c r="B354" s="48"/>
      <c r="C354" s="62"/>
      <c r="D354" s="51" t="s">
        <v>180</v>
      </c>
      <c r="E354" s="54" t="s">
        <v>60</v>
      </c>
      <c r="F354" s="53">
        <v>2.9990000000000001</v>
      </c>
      <c r="G354" s="52">
        <v>375</v>
      </c>
      <c r="H354" s="53">
        <v>110</v>
      </c>
      <c r="I354" s="52" t="s">
        <v>99</v>
      </c>
      <c r="J354" s="53">
        <v>3543</v>
      </c>
      <c r="K354" s="54">
        <v>7928</v>
      </c>
      <c r="L354" s="54">
        <v>4275</v>
      </c>
      <c r="M354" s="54" t="s">
        <v>63</v>
      </c>
      <c r="N354" s="63">
        <v>8.1</v>
      </c>
      <c r="O354" s="64">
        <f t="shared" si="10"/>
        <v>319.28641975308642</v>
      </c>
      <c r="P354" s="57">
        <v>7.24</v>
      </c>
      <c r="Q354" s="58" t="s">
        <v>64</v>
      </c>
      <c r="R354" s="54" t="s">
        <v>65</v>
      </c>
      <c r="S354" s="54" t="s">
        <v>68</v>
      </c>
      <c r="T354" s="54"/>
      <c r="U354" s="65"/>
      <c r="V354" s="60">
        <f t="shared" si="11"/>
        <v>111</v>
      </c>
      <c r="W354" s="44"/>
      <c r="X354" s="61"/>
      <c r="Y354" s="44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  <c r="BP354" s="45"/>
      <c r="BQ354" s="45"/>
      <c r="BR354" s="45"/>
      <c r="BS354" s="45"/>
      <c r="BT354" s="45"/>
      <c r="BU354" s="45"/>
      <c r="BV354" s="45"/>
      <c r="BW354" s="45"/>
      <c r="BX354" s="45"/>
      <c r="BY354" s="45"/>
      <c r="BZ354" s="45"/>
      <c r="CA354" s="45"/>
      <c r="CB354" s="45"/>
      <c r="CC354" s="45"/>
      <c r="CD354" s="45"/>
      <c r="CE354" s="45"/>
      <c r="CF354" s="45"/>
      <c r="CG354" s="45"/>
      <c r="CH354" s="45"/>
      <c r="CI354" s="45"/>
      <c r="CJ354" s="45"/>
      <c r="CK354" s="45"/>
      <c r="CL354" s="45"/>
      <c r="CM354" s="45"/>
      <c r="CN354" s="45"/>
      <c r="CO354" s="45"/>
      <c r="CP354" s="45"/>
      <c r="CQ354" s="45"/>
      <c r="CR354" s="45"/>
      <c r="CS354" s="45"/>
      <c r="CT354" s="45"/>
      <c r="CU354" s="45"/>
      <c r="CV354" s="45"/>
      <c r="CW354" s="45"/>
      <c r="CX354" s="45"/>
      <c r="CY354" s="45"/>
      <c r="CZ354" s="45"/>
      <c r="DA354" s="45"/>
      <c r="DB354" s="45"/>
      <c r="DC354" s="45"/>
      <c r="DD354" s="45"/>
      <c r="DE354" s="45"/>
      <c r="DF354" s="45"/>
      <c r="DG354" s="45"/>
      <c r="DH354" s="45"/>
      <c r="DI354" s="45"/>
      <c r="DJ354" s="45"/>
      <c r="DK354" s="45"/>
    </row>
    <row r="355" spans="1:115" s="46" customFormat="1" ht="21" customHeight="1" x14ac:dyDescent="0.15">
      <c r="A355" s="47"/>
      <c r="B355" s="48"/>
      <c r="C355" s="62"/>
      <c r="D355" s="51" t="s">
        <v>181</v>
      </c>
      <c r="E355" s="54" t="s">
        <v>60</v>
      </c>
      <c r="F355" s="53">
        <v>2.9990000000000001</v>
      </c>
      <c r="G355" s="52">
        <v>375</v>
      </c>
      <c r="H355" s="53" t="s">
        <v>61</v>
      </c>
      <c r="I355" s="52" t="s">
        <v>99</v>
      </c>
      <c r="J355" s="53">
        <v>3543</v>
      </c>
      <c r="K355" s="54">
        <v>7928</v>
      </c>
      <c r="L355" s="54">
        <v>4275</v>
      </c>
      <c r="M355" s="54" t="s">
        <v>63</v>
      </c>
      <c r="N355" s="63">
        <v>7.9</v>
      </c>
      <c r="O355" s="64">
        <f t="shared" si="10"/>
        <v>327.3696202531645</v>
      </c>
      <c r="P355" s="57">
        <v>7.24</v>
      </c>
      <c r="Q355" s="58" t="s">
        <v>90</v>
      </c>
      <c r="R355" s="54" t="s">
        <v>65</v>
      </c>
      <c r="S355" s="54" t="s">
        <v>68</v>
      </c>
      <c r="T355" s="54"/>
      <c r="U355" s="65"/>
      <c r="V355" s="60">
        <f t="shared" si="11"/>
        <v>109</v>
      </c>
      <c r="W355" s="44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</row>
    <row r="356" spans="1:115" s="46" customFormat="1" ht="21" customHeight="1" x14ac:dyDescent="0.15">
      <c r="A356" s="47"/>
      <c r="B356" s="48"/>
      <c r="C356" s="62"/>
      <c r="D356" s="51" t="s">
        <v>182</v>
      </c>
      <c r="E356" s="54" t="s">
        <v>60</v>
      </c>
      <c r="F356" s="53">
        <v>2.9990000000000001</v>
      </c>
      <c r="G356" s="52">
        <v>375</v>
      </c>
      <c r="H356" s="53">
        <v>110</v>
      </c>
      <c r="I356" s="52" t="s">
        <v>99</v>
      </c>
      <c r="J356" s="53">
        <v>3543</v>
      </c>
      <c r="K356" s="54">
        <v>7928</v>
      </c>
      <c r="L356" s="54">
        <v>4275</v>
      </c>
      <c r="M356" s="54" t="s">
        <v>63</v>
      </c>
      <c r="N356" s="63">
        <v>7.9</v>
      </c>
      <c r="O356" s="64">
        <f t="shared" si="10"/>
        <v>327.3696202531645</v>
      </c>
      <c r="P356" s="57">
        <v>7.24</v>
      </c>
      <c r="Q356" s="58" t="s">
        <v>90</v>
      </c>
      <c r="R356" s="54" t="s">
        <v>65</v>
      </c>
      <c r="S356" s="54" t="s">
        <v>68</v>
      </c>
      <c r="T356" s="54"/>
      <c r="U356" s="65"/>
      <c r="V356" s="60">
        <f t="shared" si="11"/>
        <v>109</v>
      </c>
      <c r="W356" s="44"/>
      <c r="X356" s="61"/>
      <c r="Y356" s="44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  <c r="BP356" s="45"/>
      <c r="BQ356" s="45"/>
      <c r="BR356" s="45"/>
      <c r="BS356" s="45"/>
      <c r="BT356" s="45"/>
      <c r="BU356" s="45"/>
      <c r="BV356" s="45"/>
      <c r="BW356" s="45"/>
      <c r="BX356" s="45"/>
      <c r="BY356" s="45"/>
      <c r="BZ356" s="45"/>
      <c r="CA356" s="45"/>
      <c r="CB356" s="45"/>
      <c r="CC356" s="45"/>
      <c r="CD356" s="45"/>
      <c r="CE356" s="45"/>
      <c r="CF356" s="45"/>
      <c r="CG356" s="45"/>
      <c r="CH356" s="45"/>
      <c r="CI356" s="45"/>
      <c r="CJ356" s="45"/>
      <c r="CK356" s="45"/>
      <c r="CL356" s="45"/>
      <c r="CM356" s="45"/>
      <c r="CN356" s="45"/>
      <c r="CO356" s="45"/>
      <c r="CP356" s="45"/>
      <c r="CQ356" s="45"/>
      <c r="CR356" s="45"/>
      <c r="CS356" s="45"/>
      <c r="CT356" s="45"/>
      <c r="CU356" s="45"/>
      <c r="CV356" s="45"/>
      <c r="CW356" s="45"/>
      <c r="CX356" s="45"/>
      <c r="CY356" s="45"/>
      <c r="CZ356" s="45"/>
      <c r="DA356" s="45"/>
      <c r="DB356" s="45"/>
      <c r="DC356" s="45"/>
      <c r="DD356" s="45"/>
      <c r="DE356" s="45"/>
      <c r="DF356" s="45"/>
      <c r="DG356" s="45"/>
      <c r="DH356" s="45"/>
      <c r="DI356" s="45"/>
      <c r="DJ356" s="45"/>
      <c r="DK356" s="45"/>
    </row>
    <row r="357" spans="1:115" s="46" customFormat="1" ht="21" customHeight="1" x14ac:dyDescent="0.15">
      <c r="A357" s="47"/>
      <c r="B357" s="48"/>
      <c r="C357" s="62"/>
      <c r="D357" s="51" t="s">
        <v>183</v>
      </c>
      <c r="E357" s="54" t="s">
        <v>60</v>
      </c>
      <c r="F357" s="53">
        <v>2.9990000000000001</v>
      </c>
      <c r="G357" s="52" t="s">
        <v>75</v>
      </c>
      <c r="H357" s="53" t="s">
        <v>61</v>
      </c>
      <c r="I357" s="52" t="s">
        <v>99</v>
      </c>
      <c r="J357" s="53">
        <v>3543</v>
      </c>
      <c r="K357" s="54">
        <v>7928</v>
      </c>
      <c r="L357" s="54">
        <v>4275</v>
      </c>
      <c r="M357" s="54" t="s">
        <v>63</v>
      </c>
      <c r="N357" s="63">
        <v>7.9</v>
      </c>
      <c r="O357" s="64">
        <f t="shared" si="10"/>
        <v>327.3696202531645</v>
      </c>
      <c r="P357" s="57">
        <v>7.24</v>
      </c>
      <c r="Q357" s="58" t="s">
        <v>90</v>
      </c>
      <c r="R357" s="54" t="s">
        <v>65</v>
      </c>
      <c r="S357" s="54" t="s">
        <v>68</v>
      </c>
      <c r="T357" s="54"/>
      <c r="U357" s="65"/>
      <c r="V357" s="60">
        <f t="shared" si="11"/>
        <v>109</v>
      </c>
      <c r="W357" s="44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</row>
    <row r="358" spans="1:115" s="46" customFormat="1" ht="21" customHeight="1" x14ac:dyDescent="0.15">
      <c r="A358" s="47"/>
      <c r="B358" s="48"/>
      <c r="C358" s="62"/>
      <c r="D358" s="51" t="s">
        <v>183</v>
      </c>
      <c r="E358" s="54" t="s">
        <v>60</v>
      </c>
      <c r="F358" s="53">
        <v>2.9990000000000001</v>
      </c>
      <c r="G358" s="52" t="s">
        <v>84</v>
      </c>
      <c r="H358" s="53" t="s">
        <v>85</v>
      </c>
      <c r="I358" s="52" t="s">
        <v>62</v>
      </c>
      <c r="J358" s="53">
        <v>3543</v>
      </c>
      <c r="K358" s="54">
        <v>7928</v>
      </c>
      <c r="L358" s="54">
        <v>4275</v>
      </c>
      <c r="M358" s="54" t="s">
        <v>63</v>
      </c>
      <c r="N358" s="63">
        <v>7.9</v>
      </c>
      <c r="O358" s="64">
        <f t="shared" si="10"/>
        <v>327.3696202531645</v>
      </c>
      <c r="P358" s="57">
        <v>7.24</v>
      </c>
      <c r="Q358" s="58" t="s">
        <v>90</v>
      </c>
      <c r="R358" s="54" t="s">
        <v>65</v>
      </c>
      <c r="S358" s="54" t="s">
        <v>68</v>
      </c>
      <c r="T358" s="54"/>
      <c r="U358" s="65"/>
      <c r="V358" s="60">
        <f t="shared" si="11"/>
        <v>109</v>
      </c>
      <c r="W358" s="44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</row>
    <row r="359" spans="1:115" s="46" customFormat="1" ht="21" customHeight="1" x14ac:dyDescent="0.15">
      <c r="A359" s="47"/>
      <c r="B359" s="48"/>
      <c r="C359" s="62"/>
      <c r="D359" s="51" t="s">
        <v>184</v>
      </c>
      <c r="E359" s="54" t="s">
        <v>60</v>
      </c>
      <c r="F359" s="53">
        <v>2.9990000000000001</v>
      </c>
      <c r="G359" s="52" t="s">
        <v>75</v>
      </c>
      <c r="H359" s="53" t="s">
        <v>61</v>
      </c>
      <c r="I359" s="52" t="s">
        <v>99</v>
      </c>
      <c r="J359" s="53">
        <v>3543</v>
      </c>
      <c r="K359" s="54">
        <v>7928</v>
      </c>
      <c r="L359" s="54">
        <v>4275</v>
      </c>
      <c r="M359" s="54" t="s">
        <v>63</v>
      </c>
      <c r="N359" s="55">
        <v>7.9</v>
      </c>
      <c r="O359" s="64">
        <f t="shared" si="10"/>
        <v>327.3696202531645</v>
      </c>
      <c r="P359" s="57">
        <v>7.24</v>
      </c>
      <c r="Q359" s="58" t="s">
        <v>90</v>
      </c>
      <c r="R359" s="54" t="s">
        <v>65</v>
      </c>
      <c r="S359" s="54" t="s">
        <v>68</v>
      </c>
      <c r="T359" s="54"/>
      <c r="U359" s="65"/>
      <c r="V359" s="60">
        <f t="shared" si="11"/>
        <v>109</v>
      </c>
      <c r="W359" s="44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</row>
    <row r="360" spans="1:115" s="46" customFormat="1" ht="21" customHeight="1" x14ac:dyDescent="0.15">
      <c r="A360" s="47"/>
      <c r="B360" s="48"/>
      <c r="C360" s="62"/>
      <c r="D360" s="51" t="s">
        <v>184</v>
      </c>
      <c r="E360" s="54" t="s">
        <v>60</v>
      </c>
      <c r="F360" s="53">
        <v>2.9990000000000001</v>
      </c>
      <c r="G360" s="52" t="s">
        <v>84</v>
      </c>
      <c r="H360" s="53" t="s">
        <v>85</v>
      </c>
      <c r="I360" s="52" t="s">
        <v>62</v>
      </c>
      <c r="J360" s="53">
        <v>3543</v>
      </c>
      <c r="K360" s="54">
        <v>7928</v>
      </c>
      <c r="L360" s="54">
        <v>4275</v>
      </c>
      <c r="M360" s="54" t="s">
        <v>63</v>
      </c>
      <c r="N360" s="55">
        <v>7.9</v>
      </c>
      <c r="O360" s="64">
        <f t="shared" si="10"/>
        <v>327.3696202531645</v>
      </c>
      <c r="P360" s="57">
        <v>7.24</v>
      </c>
      <c r="Q360" s="58" t="s">
        <v>90</v>
      </c>
      <c r="R360" s="54" t="s">
        <v>65</v>
      </c>
      <c r="S360" s="54" t="s">
        <v>68</v>
      </c>
      <c r="T360" s="54"/>
      <c r="U360" s="65"/>
      <c r="V360" s="60">
        <f t="shared" si="11"/>
        <v>109</v>
      </c>
      <c r="W360" s="44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</row>
    <row r="361" spans="1:115" s="46" customFormat="1" ht="21" customHeight="1" thickBot="1" x14ac:dyDescent="0.2">
      <c r="A361" s="67"/>
      <c r="B361" s="68"/>
      <c r="C361" s="69"/>
      <c r="D361" s="51" t="s">
        <v>185</v>
      </c>
      <c r="E361" s="54" t="s">
        <v>60</v>
      </c>
      <c r="F361" s="53">
        <v>2.9990000000000001</v>
      </c>
      <c r="G361" s="52">
        <v>375</v>
      </c>
      <c r="H361" s="53">
        <v>110</v>
      </c>
      <c r="I361" s="52" t="s">
        <v>99</v>
      </c>
      <c r="J361" s="53">
        <v>3543</v>
      </c>
      <c r="K361" s="54">
        <v>7928</v>
      </c>
      <c r="L361" s="54">
        <v>4275</v>
      </c>
      <c r="M361" s="54" t="s">
        <v>63</v>
      </c>
      <c r="N361" s="70">
        <v>7.9</v>
      </c>
      <c r="O361" s="71">
        <f t="shared" si="10"/>
        <v>327.3696202531645</v>
      </c>
      <c r="P361" s="57">
        <v>7.24</v>
      </c>
      <c r="Q361" s="58" t="s">
        <v>90</v>
      </c>
      <c r="R361" s="54" t="s">
        <v>65</v>
      </c>
      <c r="S361" s="54" t="s">
        <v>68</v>
      </c>
      <c r="T361" s="54"/>
      <c r="U361" s="65"/>
      <c r="V361" s="60">
        <f t="shared" si="11"/>
        <v>109</v>
      </c>
      <c r="W361" s="44"/>
      <c r="X361" s="61"/>
      <c r="Y361" s="44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  <c r="BP361" s="45"/>
      <c r="BQ361" s="45"/>
      <c r="BR361" s="45"/>
      <c r="BS361" s="45"/>
      <c r="BT361" s="45"/>
      <c r="BU361" s="45"/>
      <c r="BV361" s="45"/>
      <c r="BW361" s="45"/>
      <c r="BX361" s="45"/>
      <c r="BY361" s="45"/>
      <c r="BZ361" s="45"/>
      <c r="CA361" s="45"/>
      <c r="CB361" s="45"/>
      <c r="CC361" s="45"/>
      <c r="CD361" s="45"/>
      <c r="CE361" s="45"/>
      <c r="CF361" s="45"/>
      <c r="CG361" s="45"/>
      <c r="CH361" s="45"/>
      <c r="CI361" s="45"/>
      <c r="CJ361" s="45"/>
      <c r="CK361" s="45"/>
      <c r="CL361" s="45"/>
      <c r="CM361" s="45"/>
      <c r="CN361" s="45"/>
      <c r="CO361" s="45"/>
      <c r="CP361" s="45"/>
      <c r="CQ361" s="45"/>
      <c r="CR361" s="45"/>
      <c r="CS361" s="45"/>
      <c r="CT361" s="45"/>
      <c r="CU361" s="45"/>
      <c r="CV361" s="45"/>
      <c r="CW361" s="45"/>
      <c r="CX361" s="45"/>
      <c r="CY361" s="45"/>
      <c r="CZ361" s="45"/>
      <c r="DA361" s="45"/>
      <c r="DB361" s="45"/>
      <c r="DC361" s="45"/>
      <c r="DD361" s="45"/>
      <c r="DE361" s="45"/>
      <c r="DF361" s="45"/>
      <c r="DG361" s="45"/>
      <c r="DH361" s="45"/>
      <c r="DI361" s="45"/>
      <c r="DJ361" s="45"/>
      <c r="DK361" s="45"/>
    </row>
    <row r="362" spans="1:115" s="81" customFormat="1" ht="12.75" x14ac:dyDescent="0.15">
      <c r="A362" s="45"/>
      <c r="B362" s="45"/>
      <c r="C362" s="72"/>
      <c r="D362" s="72"/>
      <c r="E362" s="73"/>
      <c r="F362" s="74"/>
      <c r="G362" s="73"/>
      <c r="H362" s="73"/>
      <c r="I362" s="73"/>
      <c r="J362" s="75"/>
      <c r="K362" s="75"/>
      <c r="L362" s="73"/>
      <c r="M362" s="73"/>
      <c r="N362" s="76"/>
      <c r="O362" s="77"/>
      <c r="P362" s="76"/>
      <c r="Q362" s="78"/>
      <c r="R362" s="73"/>
      <c r="S362" s="73"/>
      <c r="T362" s="79"/>
      <c r="U362" s="44"/>
      <c r="V362" s="80"/>
    </row>
    <row r="363" spans="1:115" s="81" customFormat="1" ht="12.75" x14ac:dyDescent="0.15">
      <c r="A363" s="45"/>
      <c r="B363" s="82" t="s">
        <v>186</v>
      </c>
      <c r="C363" s="72"/>
      <c r="D363" s="72"/>
      <c r="E363" s="73"/>
      <c r="F363" s="74"/>
      <c r="G363" s="73"/>
      <c r="H363" s="73"/>
      <c r="I363" s="73"/>
      <c r="J363" s="75"/>
      <c r="K363" s="75"/>
      <c r="L363" s="73"/>
      <c r="M363" s="73"/>
      <c r="N363" s="76"/>
      <c r="O363" s="77"/>
      <c r="P363" s="76"/>
      <c r="Q363" s="78"/>
      <c r="R363" s="73"/>
      <c r="S363" s="73"/>
      <c r="T363" s="79"/>
      <c r="U363" s="44"/>
      <c r="V363" s="80"/>
    </row>
    <row r="364" spans="1:115" s="81" customFormat="1" ht="12.75" x14ac:dyDescent="0.2">
      <c r="A364" s="45"/>
      <c r="B364" s="2" t="s">
        <v>187</v>
      </c>
      <c r="C364" s="72"/>
      <c r="D364" s="72"/>
      <c r="E364" s="73"/>
      <c r="F364" s="74"/>
      <c r="G364" s="73"/>
      <c r="H364" s="73"/>
      <c r="I364" s="73"/>
      <c r="J364" s="75"/>
      <c r="K364" s="75"/>
      <c r="L364" s="73"/>
      <c r="M364" s="73"/>
      <c r="N364" s="76"/>
      <c r="O364" s="77"/>
      <c r="P364" s="76"/>
      <c r="Q364" s="78"/>
      <c r="R364" s="73"/>
      <c r="S364" s="73"/>
      <c r="T364" s="79"/>
      <c r="U364" s="44"/>
      <c r="V364" s="80"/>
    </row>
    <row r="365" spans="1:115" s="81" customFormat="1" ht="12.75" x14ac:dyDescent="0.2">
      <c r="A365" s="45"/>
      <c r="B365" s="2" t="s">
        <v>188</v>
      </c>
      <c r="C365" s="72"/>
      <c r="D365" s="72"/>
      <c r="E365" s="73"/>
      <c r="F365" s="74"/>
      <c r="G365" s="73"/>
      <c r="H365" s="73"/>
      <c r="I365" s="73"/>
      <c r="J365" s="75"/>
      <c r="K365" s="75"/>
      <c r="L365" s="73"/>
      <c r="M365" s="73"/>
      <c r="N365" s="76"/>
      <c r="O365" s="77"/>
      <c r="P365" s="76"/>
      <c r="Q365" s="78"/>
      <c r="R365" s="73"/>
      <c r="S365" s="73"/>
      <c r="T365" s="79"/>
      <c r="U365" s="44"/>
      <c r="V365" s="80"/>
    </row>
    <row r="366" spans="1:115" s="81" customFormat="1" ht="12.75" x14ac:dyDescent="0.15">
      <c r="A366" s="45"/>
      <c r="B366" s="45"/>
      <c r="C366" s="72"/>
      <c r="D366" s="72"/>
      <c r="E366" s="73"/>
      <c r="F366" s="74"/>
      <c r="G366" s="73"/>
      <c r="H366" s="73"/>
      <c r="I366" s="73"/>
      <c r="J366" s="75"/>
      <c r="K366" s="75"/>
      <c r="L366" s="73"/>
      <c r="M366" s="73"/>
      <c r="N366" s="76"/>
      <c r="O366" s="77"/>
      <c r="P366" s="76"/>
      <c r="Q366" s="78"/>
      <c r="R366" s="73"/>
      <c r="S366" s="73"/>
      <c r="T366" s="79"/>
      <c r="U366" s="44"/>
      <c r="V366" s="80"/>
    </row>
    <row r="368" spans="1:115" ht="12" x14ac:dyDescent="0.2">
      <c r="B368" s="83" t="s">
        <v>189</v>
      </c>
    </row>
    <row r="369" spans="2:3" x14ac:dyDescent="0.2">
      <c r="B369" s="2" t="s">
        <v>190</v>
      </c>
    </row>
    <row r="370" spans="2:3" x14ac:dyDescent="0.2">
      <c r="B370" s="2" t="s">
        <v>191</v>
      </c>
    </row>
    <row r="371" spans="2:3" x14ac:dyDescent="0.2">
      <c r="B371" s="2" t="s">
        <v>192</v>
      </c>
    </row>
    <row r="372" spans="2:3" x14ac:dyDescent="0.2">
      <c r="B372" s="2" t="s">
        <v>193</v>
      </c>
    </row>
    <row r="373" spans="2:3" x14ac:dyDescent="0.2">
      <c r="B373" s="2" t="s">
        <v>194</v>
      </c>
    </row>
    <row r="374" spans="2:3" x14ac:dyDescent="0.2">
      <c r="B374" s="2" t="s">
        <v>195</v>
      </c>
    </row>
    <row r="375" spans="2:3" x14ac:dyDescent="0.2">
      <c r="B375" s="2" t="s">
        <v>196</v>
      </c>
    </row>
    <row r="376" spans="2:3" x14ac:dyDescent="0.2">
      <c r="B376" s="2" t="s">
        <v>197</v>
      </c>
    </row>
    <row r="377" spans="2:3" x14ac:dyDescent="0.2">
      <c r="B377" s="2" t="s">
        <v>198</v>
      </c>
    </row>
    <row r="378" spans="2:3" x14ac:dyDescent="0.2">
      <c r="C378" s="2" t="s">
        <v>199</v>
      </c>
    </row>
    <row r="379" spans="2:3" x14ac:dyDescent="0.2">
      <c r="C379" s="2" t="s">
        <v>200</v>
      </c>
    </row>
  </sheetData>
  <sheetProtection selectLockedCells="1"/>
  <mergeCells count="3">
    <mergeCell ref="S2:V2"/>
    <mergeCell ref="E4:H4"/>
    <mergeCell ref="R4:T4"/>
  </mergeCells>
  <phoneticPr fontId="3"/>
  <conditionalFormatting sqref="Y8:Y169">
    <cfRule type="cellIs" dxfId="1" priority="2" stopIfTrue="1" operator="equal">
      <formula>FALSE</formula>
    </cfRule>
  </conditionalFormatting>
  <conditionalFormatting sqref="Y170:Y173">
    <cfRule type="cellIs" dxfId="0" priority="1" stopIfTrue="1" operator="equal">
      <formula>FALSE</formula>
    </cfRule>
  </conditionalFormatting>
  <printOptions horizontalCentered="1"/>
  <pageMargins left="0.39370078740157483" right="0.39370078740157483" top="0.39370078740157483" bottom="0.39370078740157483" header="0.19685039370078741" footer="0.39370078740157483"/>
  <pageSetup paperSize="9" scale="60" fitToHeight="0" orientation="landscape" horizontalDpi="400" verticalDpi="400" r:id="rId1"/>
  <headerFooter alignWithMargins="0">
    <oddHeader>&amp;R様式3-2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3-2</vt:lpstr>
      <vt:lpstr>'3-2'!Print_Area</vt:lpstr>
      <vt:lpstr>'3-2'!Print_Titles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2023-04-28T12:19:30Z</dcterms:created>
  <dcterms:modified xsi:type="dcterms:W3CDTF">2023-04-28T12:45:32Z</dcterms:modified>
</cp:coreProperties>
</file>