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shimoto-t2wz\Documents\"/>
    </mc:Choice>
  </mc:AlternateContent>
  <bookViews>
    <workbookView xWindow="930" yWindow="0" windowWidth="27870" windowHeight="12795"/>
  </bookViews>
  <sheets>
    <sheet name="アルファロメオ　JC08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'アルファロメオ　JC08'!$A$8:$U$21</definedName>
    <definedName name="Module1.社内配布用印刷">[1]!Module1.社内配布用印刷</definedName>
    <definedName name="Module1.提出用印刷">[1]!Module1.提出用印刷</definedName>
    <definedName name="_xlnm.Print_Area" localSheetId="0">'アルファロメオ　JC08'!$A$2:$U$21</definedName>
    <definedName name="_xlnm.Print_Titles" localSheetId="0">'アルファロメオ　JC08'!$2:$8</definedName>
    <definedName name="_xlnm.Print_Titles">[2]乗用・ＲＶ車!$A$1:$IV$7</definedName>
    <definedName name="アバルト_WLTC">[3]!社内配布用印刷</definedName>
    <definedName name="フィアット_WLTC">[1]!新型構変選択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L21" i="1"/>
  <c r="U20" i="1"/>
  <c r="T20" i="1"/>
  <c r="L20" i="1"/>
  <c r="U19" i="1"/>
  <c r="T19" i="1"/>
  <c r="L19" i="1"/>
  <c r="U18" i="1"/>
  <c r="T18" i="1"/>
  <c r="L18" i="1"/>
  <c r="U17" i="1"/>
  <c r="T17" i="1"/>
  <c r="L17" i="1"/>
  <c r="U16" i="1"/>
  <c r="T16" i="1"/>
  <c r="L16" i="1"/>
  <c r="U15" i="1"/>
  <c r="T15" i="1"/>
  <c r="L15" i="1"/>
  <c r="U14" i="1"/>
  <c r="T14" i="1"/>
  <c r="L14" i="1"/>
  <c r="U13" i="1"/>
  <c r="T13" i="1"/>
  <c r="L13" i="1"/>
  <c r="U12" i="1"/>
  <c r="T12" i="1"/>
  <c r="S12" i="1"/>
  <c r="L12" i="1"/>
  <c r="U11" i="1"/>
  <c r="T11" i="1"/>
  <c r="S11" i="1"/>
  <c r="L11" i="1"/>
  <c r="U10" i="1"/>
  <c r="T10" i="1"/>
  <c r="S10" i="1"/>
  <c r="L10" i="1"/>
  <c r="U9" i="1"/>
  <c r="T9" i="1"/>
  <c r="S9" i="1"/>
  <c r="L9" i="1"/>
</calcChain>
</file>

<file path=xl/sharedStrings.xml><?xml version="1.0" encoding="utf-8"?>
<sst xmlns="http://schemas.openxmlformats.org/spreadsheetml/2006/main" count="62" uniqueCount="60">
  <si>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</si>
  <si>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t>ＦＣＡジャパン株式会社</t>
    <phoneticPr fontId="2"/>
  </si>
  <si>
    <r>
      <rPr>
        <b/>
        <sz val="12"/>
        <color indexed="8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</si>
  <si>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r>
      <rPr>
        <sz val="8"/>
        <color indexed="8"/>
        <rFont val="ＭＳ Ｐゴシック"/>
        <family val="3"/>
        <charset val="128"/>
      </rPr>
      <t>目標年度（平成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32</t>
    </r>
    <r>
      <rPr>
        <sz val="8"/>
        <color indexed="8"/>
        <rFont val="ＭＳ Ｐゴシック"/>
        <family val="3"/>
        <charset val="128"/>
      </rPr>
      <t>年度）</t>
    </r>
    <rPh sb="12" eb="14">
      <t>ヘイセイ</t>
    </rPh>
    <rPh sb="16" eb="18">
      <t>ネンド</t>
    </rPh>
    <phoneticPr fontId="2"/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</si>
  <si>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2"/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</si>
  <si>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</si>
  <si>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</si>
  <si>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</si>
  <si>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</si>
  <si>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</si>
  <si>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r>
      <t>JC08</t>
    </r>
    <r>
      <rPr>
        <sz val="8"/>
        <color indexed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</si>
  <si>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</si>
  <si>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平成32年度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</si>
  <si>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</si>
  <si>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</si>
  <si>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</si>
  <si>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32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</si>
  <si>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主要</t>
    </r>
    <rPh sb="0" eb="2">
      <t>シュヨウ</t>
    </rPh>
    <phoneticPr fontId="2"/>
  </si>
  <si>
    <r>
      <rPr>
        <sz val="8"/>
        <color indexed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</si>
  <si>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color indexed="8"/>
        <rFont val="ＭＳ Ｐゴシック"/>
        <family val="3"/>
        <charset val="128"/>
      </rPr>
      <t>（参考）</t>
    </r>
    <rPh sb="1" eb="3">
      <t>サンコウ</t>
    </rPh>
    <phoneticPr fontId="2"/>
  </si>
  <si>
    <r>
      <rPr>
        <sz val="8"/>
        <color indexed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</si>
  <si>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</si>
  <si>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</si>
  <si>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color indexed="8"/>
        <rFont val="ＭＳ Ｐゴシック"/>
        <family val="3"/>
        <charset val="128"/>
      </rPr>
      <t>燃費</t>
    </r>
  </si>
  <si>
    <r>
      <rPr>
        <sz val="8"/>
        <color indexed="8"/>
        <rFont val="ＭＳ Ｐゴシック"/>
        <family val="3"/>
        <charset val="128"/>
      </rPr>
      <t>主要排</t>
    </r>
  </si>
  <si>
    <r>
      <rPr>
        <sz val="8"/>
        <color indexed="8"/>
        <rFont val="ＭＳ Ｐゴシック"/>
        <family val="3"/>
        <charset val="128"/>
      </rPr>
      <t>低排出</t>
    </r>
  </si>
  <si>
    <r>
      <rPr>
        <sz val="8"/>
        <color indexed="8"/>
        <rFont val="ＭＳ Ｐゴシック"/>
        <family val="3"/>
        <charset val="128"/>
      </rPr>
      <t>改善</t>
    </r>
    <rPh sb="0" eb="2">
      <t>カイゼン</t>
    </rPh>
    <phoneticPr fontId="2"/>
  </si>
  <si>
    <r>
      <rPr>
        <sz val="8"/>
        <color indexed="8"/>
        <rFont val="ＭＳ Ｐゴシック"/>
        <family val="3"/>
        <charset val="128"/>
      </rPr>
      <t>出ガス</t>
    </r>
  </si>
  <si>
    <r>
      <rPr>
        <sz val="8"/>
        <color indexed="8"/>
        <rFont val="ＭＳ Ｐゴシック"/>
        <family val="3"/>
        <charset val="128"/>
      </rPr>
      <t>駆動</t>
    </r>
  </si>
  <si>
    <r>
      <rPr>
        <sz val="8"/>
        <color indexed="8"/>
        <rFont val="ＭＳ Ｐゴシック"/>
        <family val="3"/>
        <charset val="128"/>
      </rPr>
      <t>その他</t>
    </r>
  </si>
  <si>
    <r>
      <rPr>
        <sz val="8"/>
        <color indexed="8"/>
        <rFont val="ＭＳ Ｐゴシック"/>
        <family val="3"/>
        <charset val="128"/>
      </rPr>
      <t>ガス認定</t>
    </r>
  </si>
  <si>
    <r>
      <rPr>
        <sz val="8"/>
        <color indexed="8"/>
        <rFont val="ＭＳ Ｐゴシック"/>
        <family val="3"/>
        <charset val="128"/>
      </rPr>
      <t>対策</t>
    </r>
    <rPh sb="0" eb="2">
      <t>タイサク</t>
    </rPh>
    <phoneticPr fontId="2"/>
  </si>
  <si>
    <r>
      <rPr>
        <sz val="8"/>
        <color indexed="8"/>
        <rFont val="ＭＳ Ｐゴシック"/>
        <family val="3"/>
        <charset val="128"/>
      </rPr>
      <t>対策</t>
    </r>
  </si>
  <si>
    <r>
      <rPr>
        <sz val="8"/>
        <color indexed="8"/>
        <rFont val="ＭＳ Ｐゴシック"/>
        <family val="3"/>
        <charset val="128"/>
      </rPr>
      <t>形式</t>
    </r>
  </si>
  <si>
    <r>
      <rPr>
        <sz val="8"/>
        <color indexed="8"/>
        <rFont val="ＭＳ Ｐゴシック"/>
        <family val="3"/>
        <charset val="128"/>
      </rPr>
      <t>レベル</t>
    </r>
  </si>
  <si>
    <t>アルファロメオ</t>
    <phoneticPr fontId="2"/>
  </si>
  <si>
    <t>ステルヴィオ</t>
    <phoneticPr fontId="2"/>
  </si>
  <si>
    <t>3BA-94920</t>
    <phoneticPr fontId="2"/>
  </si>
  <si>
    <t>0011</t>
    <phoneticPr fontId="2"/>
  </si>
  <si>
    <t>8AT （Ｅ）</t>
    <phoneticPr fontId="2"/>
  </si>
  <si>
    <t>I, D, V, EP</t>
    <phoneticPr fontId="2"/>
  </si>
  <si>
    <t>EGR, 3W</t>
    <phoneticPr fontId="2"/>
  </si>
  <si>
    <t>Ａ</t>
    <phoneticPr fontId="2"/>
  </si>
  <si>
    <t>0012</t>
    <phoneticPr fontId="2"/>
  </si>
  <si>
    <t>トナーレ</t>
    <phoneticPr fontId="2"/>
  </si>
  <si>
    <t>3AA-AV115</t>
    <phoneticPr fontId="2"/>
  </si>
  <si>
    <t>0001,0011</t>
    <phoneticPr fontId="2"/>
  </si>
  <si>
    <t>46350313-46350540</t>
  </si>
  <si>
    <t>7AT</t>
    <phoneticPr fontId="2"/>
  </si>
  <si>
    <t>I, V, EP</t>
    <phoneticPr fontId="2"/>
  </si>
  <si>
    <t>Ｆ</t>
    <phoneticPr fontId="2"/>
  </si>
  <si>
    <t>0002,0012</t>
    <phoneticPr fontId="2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</si>
  <si>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2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</si>
  <si>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</si>
  <si>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2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</si>
  <si>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</si>
  <si>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</si>
  <si>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2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</si>
  <si>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2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</si>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</sst>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21" x14ac:knownFonts="1"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indexed="8"/>
      <name val="ＭＳ Ｐゴシック"/>
      <family val="3"/>
      <charset val="128"/>
    </font>
    <font>
      <sz val="8"/>
      <color indexed="8"/>
      <name val="Arial"/>
      <family val="2"/>
    </font>
    <font>
      <sz val="11"/>
      <color theme="1"/>
      <name val="Arial"/>
      <family val="2"/>
    </font>
    <font>
      <sz val="8"/>
      <name val="ＭＳ Ｐゴシック"/>
      <family val="3"/>
      <charset val="128"/>
    </font>
    <font>
      <sz val="8"/>
      <name val="游ゴシック Light"/>
      <family val="3"/>
      <charset val="128"/>
      <scheme val="major"/>
    </font>
    <font>
      <b/>
      <sz val="8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theme="1"/>
      <name val="ＭＳ Ｐゴシック"/>
      <family val="2"/>
      <charset val="128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8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9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2" fillId="0" borderId="10" xfId="0" applyFont="1" applyBorder="1"/>
    <xf numFmtId="0" fontId="12" fillId="0" borderId="0" xfId="0" applyFont="1"/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2" fillId="0" borderId="12" xfId="0" applyFont="1" applyBorder="1"/>
    <xf numFmtId="0" fontId="12" fillId="0" borderId="1" xfId="0" applyFont="1" applyBorder="1"/>
    <xf numFmtId="0" fontId="3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3" fontId="14" fillId="0" borderId="25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77" fontId="15" fillId="0" borderId="27" xfId="0" applyNumberFormat="1" applyFont="1" applyBorder="1" applyAlignment="1">
      <alignment horizontal="center" vertical="center"/>
    </xf>
    <xf numFmtId="178" fontId="16" fillId="0" borderId="28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177" fontId="16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179" fontId="5" fillId="0" borderId="31" xfId="0" applyNumberFormat="1" applyFont="1" applyBorder="1" applyAlignment="1">
      <alignment horizontal="center" vertical="center"/>
    </xf>
    <xf numFmtId="179" fontId="5" fillId="0" borderId="25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177" fontId="15" fillId="0" borderId="32" xfId="0" quotePrefix="1" applyNumberFormat="1" applyFont="1" applyBorder="1" applyAlignment="1" applyProtection="1">
      <alignment horizontal="center" vertical="center" wrapText="1"/>
      <protection locked="0"/>
    </xf>
    <xf numFmtId="178" fontId="16" fillId="0" borderId="33" xfId="0" applyNumberFormat="1" applyFont="1" applyBorder="1" applyAlignment="1">
      <alignment horizontal="center" vertical="center" wrapText="1"/>
    </xf>
    <xf numFmtId="177" fontId="15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7" fontId="19" fillId="0" borderId="22" xfId="0" quotePrefix="1" applyNumberFormat="1" applyFont="1" applyBorder="1" applyAlignment="1" applyProtection="1">
      <alignment horizontal="center" vertical="center" wrapText="1"/>
      <protection locked="0"/>
    </xf>
    <xf numFmtId="178" fontId="19" fillId="0" borderId="23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177" fontId="19" fillId="0" borderId="25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176" fontId="5" fillId="0" borderId="21" xfId="0" applyNumberFormat="1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>
      <alignment horizontal="center" vertical="center"/>
    </xf>
    <xf numFmtId="177" fontId="19" fillId="0" borderId="27" xfId="0" quotePrefix="1" applyNumberFormat="1" applyFont="1" applyBorder="1" applyAlignment="1" applyProtection="1">
      <alignment horizontal="center" vertical="center" wrapText="1"/>
      <protection locked="0"/>
    </xf>
    <xf numFmtId="178" fontId="19" fillId="0" borderId="28" xfId="0" applyNumberFormat="1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77" fontId="19" fillId="0" borderId="15" xfId="0" quotePrefix="1" applyNumberFormat="1" applyFont="1" applyBorder="1" applyAlignment="1" applyProtection="1">
      <alignment horizontal="center" vertical="center" wrapText="1"/>
      <protection locked="0"/>
    </xf>
    <xf numFmtId="178" fontId="19" fillId="0" borderId="26" xfId="0" applyNumberFormat="1" applyFont="1" applyBorder="1" applyAlignment="1">
      <alignment horizontal="center" vertical="center" wrapText="1"/>
    </xf>
    <xf numFmtId="0" fontId="5" fillId="0" borderId="21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U30"/>
  <sheetViews>
    <sheetView tabSelected="1" view="pageBreakPreview" zoomScaleNormal="55" zoomScaleSheetLayoutView="100" workbookViewId="0">
      <pane xSplit="3" ySplit="8" topLeftCell="G9" activePane="bottomRight" state="frozen"/>
      <selection activeCell="F6" sqref="F6:G8"/>
      <selection pane="topRight" activeCell="F6" sqref="F6:G8"/>
      <selection pane="bottomLeft" activeCell="F6" sqref="F6:G8"/>
      <selection pane="bottomRight" activeCell="F6" sqref="F6:G8"/>
    </sheetView>
  </sheetViews>
  <sheetFormatPr defaultColWidth="9" defaultRowHeight="11.25" x14ac:dyDescent="0.2"/>
  <cols>
    <col min="1" max="1" width="15.875" style="127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3" customWidth="1"/>
    <col min="6" max="6" width="13.125" style="2" bestFit="1" customWidth="1"/>
    <col min="7" max="7" width="5.8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1" width="8.25" style="2" bestFit="1" customWidth="1"/>
    <col min="22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875" style="2" customWidth="1"/>
    <col min="262" max="262" width="13.125" style="2" bestFit="1" customWidth="1"/>
    <col min="263" max="263" width="5.875" style="2" bestFit="1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5" style="2" bestFit="1" customWidth="1"/>
    <col min="270" max="270" width="8.62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875" style="2" customWidth="1"/>
    <col min="518" max="518" width="13.125" style="2" bestFit="1" customWidth="1"/>
    <col min="519" max="519" width="5.875" style="2" bestFit="1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5" style="2" bestFit="1" customWidth="1"/>
    <col min="526" max="526" width="8.62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875" style="2" customWidth="1"/>
    <col min="774" max="774" width="13.125" style="2" bestFit="1" customWidth="1"/>
    <col min="775" max="775" width="5.875" style="2" bestFit="1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5" style="2" bestFit="1" customWidth="1"/>
    <col min="782" max="782" width="8.62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875" style="2" customWidth="1"/>
    <col min="1030" max="1030" width="13.125" style="2" bestFit="1" customWidth="1"/>
    <col min="1031" max="1031" width="5.875" style="2" bestFit="1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5" style="2" bestFit="1" customWidth="1"/>
    <col min="1038" max="1038" width="8.62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875" style="2" customWidth="1"/>
    <col min="1286" max="1286" width="13.125" style="2" bestFit="1" customWidth="1"/>
    <col min="1287" max="1287" width="5.875" style="2" bestFit="1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5" style="2" bestFit="1" customWidth="1"/>
    <col min="1294" max="1294" width="8.62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875" style="2" customWidth="1"/>
    <col min="1542" max="1542" width="13.125" style="2" bestFit="1" customWidth="1"/>
    <col min="1543" max="1543" width="5.875" style="2" bestFit="1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5" style="2" bestFit="1" customWidth="1"/>
    <col min="1550" max="1550" width="8.62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875" style="2" customWidth="1"/>
    <col min="1798" max="1798" width="13.125" style="2" bestFit="1" customWidth="1"/>
    <col min="1799" max="1799" width="5.875" style="2" bestFit="1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5" style="2" bestFit="1" customWidth="1"/>
    <col min="1806" max="1806" width="8.62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875" style="2" customWidth="1"/>
    <col min="2054" max="2054" width="13.125" style="2" bestFit="1" customWidth="1"/>
    <col min="2055" max="2055" width="5.875" style="2" bestFit="1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5" style="2" bestFit="1" customWidth="1"/>
    <col min="2062" max="2062" width="8.62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875" style="2" customWidth="1"/>
    <col min="2310" max="2310" width="13.125" style="2" bestFit="1" customWidth="1"/>
    <col min="2311" max="2311" width="5.875" style="2" bestFit="1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5" style="2" bestFit="1" customWidth="1"/>
    <col min="2318" max="2318" width="8.62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875" style="2" customWidth="1"/>
    <col min="2566" max="2566" width="13.125" style="2" bestFit="1" customWidth="1"/>
    <col min="2567" max="2567" width="5.875" style="2" bestFit="1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5" style="2" bestFit="1" customWidth="1"/>
    <col min="2574" max="2574" width="8.62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875" style="2" customWidth="1"/>
    <col min="2822" max="2822" width="13.125" style="2" bestFit="1" customWidth="1"/>
    <col min="2823" max="2823" width="5.875" style="2" bestFit="1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5" style="2" bestFit="1" customWidth="1"/>
    <col min="2830" max="2830" width="8.62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875" style="2" customWidth="1"/>
    <col min="3078" max="3078" width="13.125" style="2" bestFit="1" customWidth="1"/>
    <col min="3079" max="3079" width="5.875" style="2" bestFit="1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5" style="2" bestFit="1" customWidth="1"/>
    <col min="3086" max="3086" width="8.62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875" style="2" customWidth="1"/>
    <col min="3334" max="3334" width="13.125" style="2" bestFit="1" customWidth="1"/>
    <col min="3335" max="3335" width="5.875" style="2" bestFit="1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5" style="2" bestFit="1" customWidth="1"/>
    <col min="3342" max="3342" width="8.62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875" style="2" customWidth="1"/>
    <col min="3590" max="3590" width="13.125" style="2" bestFit="1" customWidth="1"/>
    <col min="3591" max="3591" width="5.875" style="2" bestFit="1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5" style="2" bestFit="1" customWidth="1"/>
    <col min="3598" max="3598" width="8.62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875" style="2" customWidth="1"/>
    <col min="3846" max="3846" width="13.125" style="2" bestFit="1" customWidth="1"/>
    <col min="3847" max="3847" width="5.875" style="2" bestFit="1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5" style="2" bestFit="1" customWidth="1"/>
    <col min="3854" max="3854" width="8.62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875" style="2" customWidth="1"/>
    <col min="4102" max="4102" width="13.125" style="2" bestFit="1" customWidth="1"/>
    <col min="4103" max="4103" width="5.875" style="2" bestFit="1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5" style="2" bestFit="1" customWidth="1"/>
    <col min="4110" max="4110" width="8.62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875" style="2" customWidth="1"/>
    <col min="4358" max="4358" width="13.125" style="2" bestFit="1" customWidth="1"/>
    <col min="4359" max="4359" width="5.875" style="2" bestFit="1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5" style="2" bestFit="1" customWidth="1"/>
    <col min="4366" max="4366" width="8.62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875" style="2" customWidth="1"/>
    <col min="4614" max="4614" width="13.125" style="2" bestFit="1" customWidth="1"/>
    <col min="4615" max="4615" width="5.875" style="2" bestFit="1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5" style="2" bestFit="1" customWidth="1"/>
    <col min="4622" max="4622" width="8.62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875" style="2" customWidth="1"/>
    <col min="4870" max="4870" width="13.125" style="2" bestFit="1" customWidth="1"/>
    <col min="4871" max="4871" width="5.875" style="2" bestFit="1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5" style="2" bestFit="1" customWidth="1"/>
    <col min="4878" max="4878" width="8.62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875" style="2" customWidth="1"/>
    <col min="5126" max="5126" width="13.125" style="2" bestFit="1" customWidth="1"/>
    <col min="5127" max="5127" width="5.875" style="2" bestFit="1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5" style="2" bestFit="1" customWidth="1"/>
    <col min="5134" max="5134" width="8.62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875" style="2" customWidth="1"/>
    <col min="5382" max="5382" width="13.125" style="2" bestFit="1" customWidth="1"/>
    <col min="5383" max="5383" width="5.875" style="2" bestFit="1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5" style="2" bestFit="1" customWidth="1"/>
    <col min="5390" max="5390" width="8.62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875" style="2" customWidth="1"/>
    <col min="5638" max="5638" width="13.125" style="2" bestFit="1" customWidth="1"/>
    <col min="5639" max="5639" width="5.875" style="2" bestFit="1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5" style="2" bestFit="1" customWidth="1"/>
    <col min="5646" max="5646" width="8.62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875" style="2" customWidth="1"/>
    <col min="5894" max="5894" width="13.125" style="2" bestFit="1" customWidth="1"/>
    <col min="5895" max="5895" width="5.875" style="2" bestFit="1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5" style="2" bestFit="1" customWidth="1"/>
    <col min="5902" max="5902" width="8.62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875" style="2" customWidth="1"/>
    <col min="6150" max="6150" width="13.125" style="2" bestFit="1" customWidth="1"/>
    <col min="6151" max="6151" width="5.875" style="2" bestFit="1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5" style="2" bestFit="1" customWidth="1"/>
    <col min="6158" max="6158" width="8.62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875" style="2" customWidth="1"/>
    <col min="6406" max="6406" width="13.125" style="2" bestFit="1" customWidth="1"/>
    <col min="6407" max="6407" width="5.875" style="2" bestFit="1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5" style="2" bestFit="1" customWidth="1"/>
    <col min="6414" max="6414" width="8.62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875" style="2" customWidth="1"/>
    <col min="6662" max="6662" width="13.125" style="2" bestFit="1" customWidth="1"/>
    <col min="6663" max="6663" width="5.875" style="2" bestFit="1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5" style="2" bestFit="1" customWidth="1"/>
    <col min="6670" max="6670" width="8.62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875" style="2" customWidth="1"/>
    <col min="6918" max="6918" width="13.125" style="2" bestFit="1" customWidth="1"/>
    <col min="6919" max="6919" width="5.875" style="2" bestFit="1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5" style="2" bestFit="1" customWidth="1"/>
    <col min="6926" max="6926" width="8.62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875" style="2" customWidth="1"/>
    <col min="7174" max="7174" width="13.125" style="2" bestFit="1" customWidth="1"/>
    <col min="7175" max="7175" width="5.875" style="2" bestFit="1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5" style="2" bestFit="1" customWidth="1"/>
    <col min="7182" max="7182" width="8.62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875" style="2" customWidth="1"/>
    <col min="7430" max="7430" width="13.125" style="2" bestFit="1" customWidth="1"/>
    <col min="7431" max="7431" width="5.875" style="2" bestFit="1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5" style="2" bestFit="1" customWidth="1"/>
    <col min="7438" max="7438" width="8.62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875" style="2" customWidth="1"/>
    <col min="7686" max="7686" width="13.125" style="2" bestFit="1" customWidth="1"/>
    <col min="7687" max="7687" width="5.875" style="2" bestFit="1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5" style="2" bestFit="1" customWidth="1"/>
    <col min="7694" max="7694" width="8.62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875" style="2" customWidth="1"/>
    <col min="7942" max="7942" width="13.125" style="2" bestFit="1" customWidth="1"/>
    <col min="7943" max="7943" width="5.875" style="2" bestFit="1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5" style="2" bestFit="1" customWidth="1"/>
    <col min="7950" max="7950" width="8.62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875" style="2" customWidth="1"/>
    <col min="8198" max="8198" width="13.125" style="2" bestFit="1" customWidth="1"/>
    <col min="8199" max="8199" width="5.875" style="2" bestFit="1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5" style="2" bestFit="1" customWidth="1"/>
    <col min="8206" max="8206" width="8.62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875" style="2" customWidth="1"/>
    <col min="8454" max="8454" width="13.125" style="2" bestFit="1" customWidth="1"/>
    <col min="8455" max="8455" width="5.875" style="2" bestFit="1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5" style="2" bestFit="1" customWidth="1"/>
    <col min="8462" max="8462" width="8.62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875" style="2" customWidth="1"/>
    <col min="8710" max="8710" width="13.125" style="2" bestFit="1" customWidth="1"/>
    <col min="8711" max="8711" width="5.875" style="2" bestFit="1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5" style="2" bestFit="1" customWidth="1"/>
    <col min="8718" max="8718" width="8.62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875" style="2" customWidth="1"/>
    <col min="8966" max="8966" width="13.125" style="2" bestFit="1" customWidth="1"/>
    <col min="8967" max="8967" width="5.875" style="2" bestFit="1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5" style="2" bestFit="1" customWidth="1"/>
    <col min="8974" max="8974" width="8.62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875" style="2" customWidth="1"/>
    <col min="9222" max="9222" width="13.125" style="2" bestFit="1" customWidth="1"/>
    <col min="9223" max="9223" width="5.875" style="2" bestFit="1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5" style="2" bestFit="1" customWidth="1"/>
    <col min="9230" max="9230" width="8.62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875" style="2" customWidth="1"/>
    <col min="9478" max="9478" width="13.125" style="2" bestFit="1" customWidth="1"/>
    <col min="9479" max="9479" width="5.875" style="2" bestFit="1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5" style="2" bestFit="1" customWidth="1"/>
    <col min="9486" max="9486" width="8.62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875" style="2" customWidth="1"/>
    <col min="9734" max="9734" width="13.125" style="2" bestFit="1" customWidth="1"/>
    <col min="9735" max="9735" width="5.875" style="2" bestFit="1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5" style="2" bestFit="1" customWidth="1"/>
    <col min="9742" max="9742" width="8.62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875" style="2" customWidth="1"/>
    <col min="9990" max="9990" width="13.125" style="2" bestFit="1" customWidth="1"/>
    <col min="9991" max="9991" width="5.875" style="2" bestFit="1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5" style="2" bestFit="1" customWidth="1"/>
    <col min="9998" max="9998" width="8.62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875" style="2" customWidth="1"/>
    <col min="10246" max="10246" width="13.125" style="2" bestFit="1" customWidth="1"/>
    <col min="10247" max="10247" width="5.875" style="2" bestFit="1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5" style="2" bestFit="1" customWidth="1"/>
    <col min="10254" max="10254" width="8.62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875" style="2" customWidth="1"/>
    <col min="10502" max="10502" width="13.125" style="2" bestFit="1" customWidth="1"/>
    <col min="10503" max="10503" width="5.875" style="2" bestFit="1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5" style="2" bestFit="1" customWidth="1"/>
    <col min="10510" max="10510" width="8.62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875" style="2" customWidth="1"/>
    <col min="10758" max="10758" width="13.125" style="2" bestFit="1" customWidth="1"/>
    <col min="10759" max="10759" width="5.875" style="2" bestFit="1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5" style="2" bestFit="1" customWidth="1"/>
    <col min="10766" max="10766" width="8.62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875" style="2" customWidth="1"/>
    <col min="11014" max="11014" width="13.125" style="2" bestFit="1" customWidth="1"/>
    <col min="11015" max="11015" width="5.875" style="2" bestFit="1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5" style="2" bestFit="1" customWidth="1"/>
    <col min="11022" max="11022" width="8.62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875" style="2" customWidth="1"/>
    <col min="11270" max="11270" width="13.125" style="2" bestFit="1" customWidth="1"/>
    <col min="11271" max="11271" width="5.875" style="2" bestFit="1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5" style="2" bestFit="1" customWidth="1"/>
    <col min="11278" max="11278" width="8.62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875" style="2" customWidth="1"/>
    <col min="11526" max="11526" width="13.125" style="2" bestFit="1" customWidth="1"/>
    <col min="11527" max="11527" width="5.875" style="2" bestFit="1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5" style="2" bestFit="1" customWidth="1"/>
    <col min="11534" max="11534" width="8.62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875" style="2" customWidth="1"/>
    <col min="11782" max="11782" width="13.125" style="2" bestFit="1" customWidth="1"/>
    <col min="11783" max="11783" width="5.875" style="2" bestFit="1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5" style="2" bestFit="1" customWidth="1"/>
    <col min="11790" max="11790" width="8.62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875" style="2" customWidth="1"/>
    <col min="12038" max="12038" width="13.125" style="2" bestFit="1" customWidth="1"/>
    <col min="12039" max="12039" width="5.875" style="2" bestFit="1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5" style="2" bestFit="1" customWidth="1"/>
    <col min="12046" max="12046" width="8.62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875" style="2" customWidth="1"/>
    <col min="12294" max="12294" width="13.125" style="2" bestFit="1" customWidth="1"/>
    <col min="12295" max="12295" width="5.875" style="2" bestFit="1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5" style="2" bestFit="1" customWidth="1"/>
    <col min="12302" max="12302" width="8.62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875" style="2" customWidth="1"/>
    <col min="12550" max="12550" width="13.125" style="2" bestFit="1" customWidth="1"/>
    <col min="12551" max="12551" width="5.875" style="2" bestFit="1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5" style="2" bestFit="1" customWidth="1"/>
    <col min="12558" max="12558" width="8.62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875" style="2" customWidth="1"/>
    <col min="12806" max="12806" width="13.125" style="2" bestFit="1" customWidth="1"/>
    <col min="12807" max="12807" width="5.875" style="2" bestFit="1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5" style="2" bestFit="1" customWidth="1"/>
    <col min="12814" max="12814" width="8.62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875" style="2" customWidth="1"/>
    <col min="13062" max="13062" width="13.125" style="2" bestFit="1" customWidth="1"/>
    <col min="13063" max="13063" width="5.875" style="2" bestFit="1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5" style="2" bestFit="1" customWidth="1"/>
    <col min="13070" max="13070" width="8.62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875" style="2" customWidth="1"/>
    <col min="13318" max="13318" width="13.125" style="2" bestFit="1" customWidth="1"/>
    <col min="13319" max="13319" width="5.875" style="2" bestFit="1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5" style="2" bestFit="1" customWidth="1"/>
    <col min="13326" max="13326" width="8.62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875" style="2" customWidth="1"/>
    <col min="13574" max="13574" width="13.125" style="2" bestFit="1" customWidth="1"/>
    <col min="13575" max="13575" width="5.875" style="2" bestFit="1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5" style="2" bestFit="1" customWidth="1"/>
    <col min="13582" max="13582" width="8.62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875" style="2" customWidth="1"/>
    <col min="13830" max="13830" width="13.125" style="2" bestFit="1" customWidth="1"/>
    <col min="13831" max="13831" width="5.875" style="2" bestFit="1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5" style="2" bestFit="1" customWidth="1"/>
    <col min="13838" max="13838" width="8.62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875" style="2" customWidth="1"/>
    <col min="14086" max="14086" width="13.125" style="2" bestFit="1" customWidth="1"/>
    <col min="14087" max="14087" width="5.875" style="2" bestFit="1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5" style="2" bestFit="1" customWidth="1"/>
    <col min="14094" max="14094" width="8.62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875" style="2" customWidth="1"/>
    <col min="14342" max="14342" width="13.125" style="2" bestFit="1" customWidth="1"/>
    <col min="14343" max="14343" width="5.875" style="2" bestFit="1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5" style="2" bestFit="1" customWidth="1"/>
    <col min="14350" max="14350" width="8.62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875" style="2" customWidth="1"/>
    <col min="14598" max="14598" width="13.125" style="2" bestFit="1" customWidth="1"/>
    <col min="14599" max="14599" width="5.875" style="2" bestFit="1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5" style="2" bestFit="1" customWidth="1"/>
    <col min="14606" max="14606" width="8.62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875" style="2" customWidth="1"/>
    <col min="14854" max="14854" width="13.125" style="2" bestFit="1" customWidth="1"/>
    <col min="14855" max="14855" width="5.875" style="2" bestFit="1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5" style="2" bestFit="1" customWidth="1"/>
    <col min="14862" max="14862" width="8.62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875" style="2" customWidth="1"/>
    <col min="15110" max="15110" width="13.125" style="2" bestFit="1" customWidth="1"/>
    <col min="15111" max="15111" width="5.875" style="2" bestFit="1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5" style="2" bestFit="1" customWidth="1"/>
    <col min="15118" max="15118" width="8.62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875" style="2" customWidth="1"/>
    <col min="15366" max="15366" width="13.125" style="2" bestFit="1" customWidth="1"/>
    <col min="15367" max="15367" width="5.875" style="2" bestFit="1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5" style="2" bestFit="1" customWidth="1"/>
    <col min="15374" max="15374" width="8.62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875" style="2" customWidth="1"/>
    <col min="15622" max="15622" width="13.125" style="2" bestFit="1" customWidth="1"/>
    <col min="15623" max="15623" width="5.875" style="2" bestFit="1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5" style="2" bestFit="1" customWidth="1"/>
    <col min="15630" max="15630" width="8.62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875" style="2" customWidth="1"/>
    <col min="15878" max="15878" width="13.125" style="2" bestFit="1" customWidth="1"/>
    <col min="15879" max="15879" width="5.875" style="2" bestFit="1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5" style="2" bestFit="1" customWidth="1"/>
    <col min="15886" max="15886" width="8.62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875" style="2" customWidth="1"/>
    <col min="16134" max="16134" width="13.125" style="2" bestFit="1" customWidth="1"/>
    <col min="16135" max="16135" width="5.875" style="2" bestFit="1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5" style="2" bestFit="1" customWidth="1"/>
    <col min="16142" max="16142" width="8.62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21" ht="21.75" customHeight="1" x14ac:dyDescent="0.25">
      <c r="A1" s="1"/>
      <c r="B1" s="1"/>
      <c r="Q1" s="4"/>
    </row>
    <row r="2" spans="1:21" ht="15" x14ac:dyDescent="0.2">
      <c r="A2" s="5"/>
      <c r="B2" s="5"/>
      <c r="C2" s="5"/>
      <c r="D2" s="5"/>
      <c r="E2" s="5"/>
      <c r="F2" s="6"/>
      <c r="G2" s="5"/>
      <c r="H2" s="5"/>
      <c r="I2" s="5"/>
      <c r="J2" s="7" t="s">
        <v>0</v>
      </c>
      <c r="K2" s="7"/>
      <c r="L2" s="7"/>
      <c r="M2" s="7"/>
      <c r="N2" s="7"/>
      <c r="O2" s="7"/>
      <c r="P2" s="8"/>
      <c r="Q2" s="9" t="s">
        <v>1</v>
      </c>
      <c r="R2" s="10"/>
      <c r="S2" s="10"/>
      <c r="T2" s="10"/>
      <c r="U2" s="10"/>
    </row>
    <row r="3" spans="1:21" ht="23.25" customHeight="1" x14ac:dyDescent="0.25">
      <c r="A3" s="11" t="s">
        <v>2</v>
      </c>
      <c r="B3" s="11"/>
      <c r="C3" s="5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12"/>
      <c r="R3" s="13" t="s">
        <v>3</v>
      </c>
      <c r="S3" s="13"/>
      <c r="T3" s="13"/>
      <c r="U3" s="13"/>
    </row>
    <row r="4" spans="1:21" ht="14.25" customHeight="1" thickBot="1" x14ac:dyDescent="0.25">
      <c r="A4" s="14" t="s">
        <v>4</v>
      </c>
      <c r="B4" s="15" t="s">
        <v>5</v>
      </c>
      <c r="C4" s="16"/>
      <c r="D4" s="17"/>
      <c r="E4" s="18"/>
      <c r="F4" s="15" t="s">
        <v>6</v>
      </c>
      <c r="G4" s="19"/>
      <c r="H4" s="20" t="s">
        <v>7</v>
      </c>
      <c r="I4" s="20" t="s">
        <v>8</v>
      </c>
      <c r="J4" s="21" t="s">
        <v>9</v>
      </c>
      <c r="K4" s="22" t="s">
        <v>10</v>
      </c>
      <c r="L4" s="23"/>
      <c r="M4" s="23"/>
      <c r="N4" s="24"/>
      <c r="O4" s="18"/>
      <c r="P4" s="25"/>
      <c r="Q4" s="26"/>
      <c r="R4" s="27"/>
      <c r="S4" s="28"/>
      <c r="T4" s="29" t="s">
        <v>11</v>
      </c>
      <c r="U4" s="30" t="s">
        <v>12</v>
      </c>
    </row>
    <row r="5" spans="1:21" ht="14.1" customHeight="1" x14ac:dyDescent="0.2">
      <c r="A5" s="31"/>
      <c r="B5" s="32"/>
      <c r="C5" s="33"/>
      <c r="D5" s="34"/>
      <c r="E5" s="35"/>
      <c r="F5" s="36"/>
      <c r="G5" s="37"/>
      <c r="H5" s="31"/>
      <c r="I5" s="31"/>
      <c r="J5" s="38"/>
      <c r="K5" s="39" t="s">
        <v>13</v>
      </c>
      <c r="L5" s="40" t="s">
        <v>14</v>
      </c>
      <c r="M5" s="41" t="s">
        <v>15</v>
      </c>
      <c r="N5" s="42" t="s">
        <v>16</v>
      </c>
      <c r="O5" s="43" t="s">
        <v>17</v>
      </c>
      <c r="P5" s="44" t="s">
        <v>18</v>
      </c>
      <c r="Q5" s="45"/>
      <c r="R5" s="46"/>
      <c r="S5" s="47" t="s">
        <v>19</v>
      </c>
      <c r="T5" s="48"/>
      <c r="U5" s="31"/>
    </row>
    <row r="6" spans="1:21" ht="14.1" customHeight="1" x14ac:dyDescent="0.2">
      <c r="A6" s="31"/>
      <c r="B6" s="32"/>
      <c r="C6" s="33"/>
      <c r="D6" s="14" t="s">
        <v>20</v>
      </c>
      <c r="E6" s="49" t="s">
        <v>21</v>
      </c>
      <c r="F6" s="14" t="s">
        <v>20</v>
      </c>
      <c r="G6" s="20" t="s">
        <v>22</v>
      </c>
      <c r="H6" s="31"/>
      <c r="I6" s="31"/>
      <c r="J6" s="38"/>
      <c r="K6" s="50"/>
      <c r="L6" s="51"/>
      <c r="M6" s="50"/>
      <c r="N6" s="52"/>
      <c r="O6" s="53" t="s">
        <v>23</v>
      </c>
      <c r="P6" s="53" t="s">
        <v>24</v>
      </c>
      <c r="Q6" s="53"/>
      <c r="R6" s="53"/>
      <c r="S6" s="54" t="s">
        <v>25</v>
      </c>
      <c r="T6" s="48"/>
      <c r="U6" s="31"/>
    </row>
    <row r="7" spans="1:21" ht="14.1" customHeight="1" x14ac:dyDescent="0.2">
      <c r="A7" s="31"/>
      <c r="B7" s="32"/>
      <c r="C7" s="33"/>
      <c r="D7" s="31"/>
      <c r="E7" s="55"/>
      <c r="F7" s="31"/>
      <c r="G7" s="31"/>
      <c r="H7" s="31"/>
      <c r="I7" s="31"/>
      <c r="J7" s="38"/>
      <c r="K7" s="50"/>
      <c r="L7" s="51"/>
      <c r="M7" s="50"/>
      <c r="N7" s="52"/>
      <c r="O7" s="53" t="s">
        <v>26</v>
      </c>
      <c r="P7" s="53" t="s">
        <v>27</v>
      </c>
      <c r="Q7" s="53" t="s">
        <v>28</v>
      </c>
      <c r="R7" s="53" t="s">
        <v>29</v>
      </c>
      <c r="S7" s="54" t="s">
        <v>30</v>
      </c>
      <c r="T7" s="48"/>
      <c r="U7" s="31"/>
    </row>
    <row r="8" spans="1:21" ht="14.1" customHeight="1" x14ac:dyDescent="0.2">
      <c r="A8" s="56"/>
      <c r="B8" s="57"/>
      <c r="C8" s="58"/>
      <c r="D8" s="56"/>
      <c r="E8" s="59"/>
      <c r="F8" s="56"/>
      <c r="G8" s="56"/>
      <c r="H8" s="56"/>
      <c r="I8" s="56"/>
      <c r="J8" s="36"/>
      <c r="K8" s="60"/>
      <c r="L8" s="61"/>
      <c r="M8" s="60"/>
      <c r="N8" s="37"/>
      <c r="O8" s="35" t="s">
        <v>31</v>
      </c>
      <c r="P8" s="35" t="s">
        <v>32</v>
      </c>
      <c r="Q8" s="35" t="s">
        <v>33</v>
      </c>
      <c r="R8" s="62"/>
      <c r="S8" s="63" t="s">
        <v>34</v>
      </c>
      <c r="T8" s="64"/>
      <c r="U8" s="56"/>
    </row>
    <row r="9" spans="1:21" ht="24" customHeight="1" x14ac:dyDescent="0.2">
      <c r="A9" s="65" t="s">
        <v>35</v>
      </c>
      <c r="B9" s="66" t="s">
        <v>36</v>
      </c>
      <c r="C9" s="67"/>
      <c r="D9" s="49" t="s">
        <v>37</v>
      </c>
      <c r="E9" s="68" t="s">
        <v>38</v>
      </c>
      <c r="F9" s="69">
        <v>55273835</v>
      </c>
      <c r="G9" s="70">
        <v>1.9950000000000001</v>
      </c>
      <c r="H9" s="71" t="s">
        <v>39</v>
      </c>
      <c r="I9" s="72">
        <v>1810</v>
      </c>
      <c r="J9" s="73">
        <v>5</v>
      </c>
      <c r="K9" s="74">
        <v>11.1</v>
      </c>
      <c r="L9" s="75">
        <f t="shared" ref="L9:L21" si="0">IF(K9&gt;0,1/K9*34.6*67.1,"")</f>
        <v>209.15855855855858</v>
      </c>
      <c r="M9" s="76">
        <v>11.1</v>
      </c>
      <c r="N9" s="77">
        <v>14.4</v>
      </c>
      <c r="O9" s="65" t="s">
        <v>40</v>
      </c>
      <c r="P9" s="49" t="s">
        <v>41</v>
      </c>
      <c r="Q9" s="49" t="s">
        <v>42</v>
      </c>
      <c r="R9" s="78"/>
      <c r="S9" s="79" t="str">
        <f>IF((LEFT(D9,1)="6"),"☆☆☆☆☆",IF((LEFT(D9,1)="5"),"☆☆☆☆",IF((LEFT(D9,1)="4"),"☆☆☆"," ")))</f>
        <v xml:space="preserve"> </v>
      </c>
      <c r="T9" s="80">
        <f t="shared" ref="T9:T21" si="1">IF(K9&lt;&gt;0, IF(K9&gt;=M9,ROUNDDOWN(K9/M9*100,0),""),"")</f>
        <v>100</v>
      </c>
      <c r="U9" s="81" t="str">
        <f t="shared" ref="U9:U21" si="2">IF(K9&lt;&gt;0, IF(K9&gt;=N9,ROUNDDOWN(K9/N9*100,0),""),"")</f>
        <v/>
      </c>
    </row>
    <row r="10" spans="1:21" ht="24" customHeight="1" thickBot="1" x14ac:dyDescent="0.25">
      <c r="A10" s="82"/>
      <c r="B10" s="83"/>
      <c r="C10" s="84"/>
      <c r="D10" s="85"/>
      <c r="E10" s="86" t="s">
        <v>43</v>
      </c>
      <c r="F10" s="87"/>
      <c r="G10" s="88"/>
      <c r="H10" s="89"/>
      <c r="I10" s="72">
        <v>1880</v>
      </c>
      <c r="J10" s="90"/>
      <c r="K10" s="91">
        <v>11.1</v>
      </c>
      <c r="L10" s="92">
        <f t="shared" si="0"/>
        <v>209.15855855855858</v>
      </c>
      <c r="M10" s="93">
        <v>10.199999999999999</v>
      </c>
      <c r="N10" s="77">
        <v>13.5</v>
      </c>
      <c r="O10" s="94"/>
      <c r="P10" s="85"/>
      <c r="Q10" s="59"/>
      <c r="R10" s="78"/>
      <c r="S10" s="79" t="str">
        <f>IF((LEFT(D10,1)="6"),"☆☆☆☆☆",IF((LEFT(D10,1)="5"),"☆☆☆☆",IF((LEFT(D10,1)="4"),"☆☆☆"," ")))</f>
        <v xml:space="preserve"> </v>
      </c>
      <c r="T10" s="80">
        <f t="shared" si="1"/>
        <v>108</v>
      </c>
      <c r="U10" s="81" t="str">
        <f t="shared" si="2"/>
        <v/>
      </c>
    </row>
    <row r="11" spans="1:21" ht="24" customHeight="1" x14ac:dyDescent="0.2">
      <c r="A11" s="82"/>
      <c r="B11" s="95" t="s">
        <v>44</v>
      </c>
      <c r="C11" s="96"/>
      <c r="D11" s="97" t="s">
        <v>45</v>
      </c>
      <c r="E11" s="86" t="s">
        <v>46</v>
      </c>
      <c r="F11" s="97" t="s">
        <v>47</v>
      </c>
      <c r="G11" s="98">
        <v>1.468</v>
      </c>
      <c r="H11" s="97" t="s">
        <v>48</v>
      </c>
      <c r="I11" s="72">
        <v>1630</v>
      </c>
      <c r="J11" s="90"/>
      <c r="K11" s="99">
        <v>16.7</v>
      </c>
      <c r="L11" s="100">
        <f t="shared" si="0"/>
        <v>139.02155688622753</v>
      </c>
      <c r="M11" s="101">
        <v>13.2</v>
      </c>
      <c r="N11" s="102">
        <v>16.5</v>
      </c>
      <c r="O11" s="65" t="s">
        <v>49</v>
      </c>
      <c r="P11" s="49" t="s">
        <v>41</v>
      </c>
      <c r="Q11" s="49" t="s">
        <v>50</v>
      </c>
      <c r="R11" s="78"/>
      <c r="S11" s="79" t="str">
        <f>IF((LEFT(D11,1)="6"),"☆☆☆☆☆",IF((LEFT(D11,1)="5"),"☆☆☆☆",IF((LEFT(D11,1)="4"),"☆☆☆"," ")))</f>
        <v xml:space="preserve"> </v>
      </c>
      <c r="T11" s="80">
        <f t="shared" si="1"/>
        <v>126</v>
      </c>
      <c r="U11" s="81">
        <f t="shared" si="2"/>
        <v>101</v>
      </c>
    </row>
    <row r="12" spans="1:21" ht="24" customHeight="1" x14ac:dyDescent="0.2">
      <c r="A12" s="82"/>
      <c r="B12" s="103"/>
      <c r="C12" s="104"/>
      <c r="D12" s="105"/>
      <c r="E12" s="86" t="s">
        <v>51</v>
      </c>
      <c r="F12" s="105"/>
      <c r="G12" s="106"/>
      <c r="H12" s="105"/>
      <c r="I12" s="72">
        <v>1650</v>
      </c>
      <c r="J12" s="107"/>
      <c r="K12" s="108">
        <v>16.7</v>
      </c>
      <c r="L12" s="109">
        <f t="shared" si="0"/>
        <v>139.02155688622753</v>
      </c>
      <c r="M12" s="101">
        <v>13.2</v>
      </c>
      <c r="N12" s="102">
        <v>16.5</v>
      </c>
      <c r="O12" s="94"/>
      <c r="P12" s="85"/>
      <c r="Q12" s="59"/>
      <c r="R12" s="78"/>
      <c r="S12" s="79" t="str">
        <f>IF((LEFT(D12,1)="6"),"☆☆☆☆☆",IF((LEFT(D12,1)="5"),"☆☆☆☆",IF((LEFT(D12,1)="4"),"☆☆☆"," ")))</f>
        <v xml:space="preserve"> </v>
      </c>
      <c r="T12" s="80">
        <f t="shared" si="1"/>
        <v>126</v>
      </c>
      <c r="U12" s="81">
        <f t="shared" si="2"/>
        <v>101</v>
      </c>
    </row>
    <row r="13" spans="1:21" ht="24" hidden="1" customHeight="1" x14ac:dyDescent="0.2">
      <c r="A13" s="110"/>
      <c r="B13" s="111"/>
      <c r="C13" s="112"/>
      <c r="D13" s="78"/>
      <c r="E13" s="78"/>
      <c r="F13" s="113"/>
      <c r="G13" s="114"/>
      <c r="H13" s="113"/>
      <c r="I13" s="113"/>
      <c r="J13" s="115"/>
      <c r="K13" s="108"/>
      <c r="L13" s="109" t="str">
        <f t="shared" si="0"/>
        <v/>
      </c>
      <c r="M13" s="108"/>
      <c r="N13" s="102"/>
      <c r="O13" s="113"/>
      <c r="P13" s="116"/>
      <c r="Q13" s="113"/>
      <c r="R13" s="78"/>
      <c r="S13" s="79"/>
      <c r="T13" s="80" t="str">
        <f t="shared" si="1"/>
        <v/>
      </c>
      <c r="U13" s="81" t="str">
        <f t="shared" si="2"/>
        <v/>
      </c>
    </row>
    <row r="14" spans="1:21" ht="24" hidden="1" customHeight="1" x14ac:dyDescent="0.2">
      <c r="A14" s="110"/>
      <c r="B14" s="117"/>
      <c r="C14" s="118"/>
      <c r="D14" s="78"/>
      <c r="E14" s="78"/>
      <c r="F14" s="113"/>
      <c r="G14" s="114"/>
      <c r="H14" s="113"/>
      <c r="I14" s="113"/>
      <c r="J14" s="115"/>
      <c r="K14" s="108"/>
      <c r="L14" s="109" t="str">
        <f t="shared" si="0"/>
        <v/>
      </c>
      <c r="M14" s="108"/>
      <c r="N14" s="102"/>
      <c r="O14" s="113"/>
      <c r="P14" s="116"/>
      <c r="Q14" s="113"/>
      <c r="R14" s="78"/>
      <c r="S14" s="79"/>
      <c r="T14" s="80" t="str">
        <f t="shared" si="1"/>
        <v/>
      </c>
      <c r="U14" s="81" t="str">
        <f t="shared" si="2"/>
        <v/>
      </c>
    </row>
    <row r="15" spans="1:21" ht="24" hidden="1" customHeight="1" x14ac:dyDescent="0.2">
      <c r="A15" s="110"/>
      <c r="B15" s="119"/>
      <c r="C15" s="120"/>
      <c r="D15" s="78"/>
      <c r="E15" s="78"/>
      <c r="F15" s="113"/>
      <c r="G15" s="114"/>
      <c r="H15" s="113"/>
      <c r="I15" s="113"/>
      <c r="J15" s="115"/>
      <c r="K15" s="108"/>
      <c r="L15" s="109" t="str">
        <f t="shared" si="0"/>
        <v/>
      </c>
      <c r="M15" s="108"/>
      <c r="N15" s="102"/>
      <c r="O15" s="113"/>
      <c r="P15" s="116"/>
      <c r="Q15" s="113"/>
      <c r="R15" s="78"/>
      <c r="S15" s="79"/>
      <c r="T15" s="80" t="str">
        <f t="shared" si="1"/>
        <v/>
      </c>
      <c r="U15" s="81" t="str">
        <f t="shared" si="2"/>
        <v/>
      </c>
    </row>
    <row r="16" spans="1:21" ht="24" hidden="1" customHeight="1" x14ac:dyDescent="0.2">
      <c r="A16" s="110"/>
      <c r="B16" s="111"/>
      <c r="C16" s="112"/>
      <c r="D16" s="78"/>
      <c r="E16" s="78"/>
      <c r="F16" s="113"/>
      <c r="G16" s="114"/>
      <c r="H16" s="113"/>
      <c r="I16" s="113"/>
      <c r="J16" s="115"/>
      <c r="K16" s="108"/>
      <c r="L16" s="109" t="str">
        <f t="shared" si="0"/>
        <v/>
      </c>
      <c r="M16" s="108"/>
      <c r="N16" s="102"/>
      <c r="O16" s="113"/>
      <c r="P16" s="116"/>
      <c r="Q16" s="113"/>
      <c r="R16" s="78"/>
      <c r="S16" s="79"/>
      <c r="T16" s="80" t="str">
        <f t="shared" si="1"/>
        <v/>
      </c>
      <c r="U16" s="81" t="str">
        <f t="shared" si="2"/>
        <v/>
      </c>
    </row>
    <row r="17" spans="1:21" ht="24" hidden="1" customHeight="1" x14ac:dyDescent="0.2">
      <c r="A17" s="110"/>
      <c r="B17" s="121"/>
      <c r="C17" s="122"/>
      <c r="D17" s="78"/>
      <c r="E17" s="78"/>
      <c r="F17" s="116"/>
      <c r="G17" s="114"/>
      <c r="H17" s="116"/>
      <c r="I17" s="113"/>
      <c r="J17" s="115"/>
      <c r="K17" s="108"/>
      <c r="L17" s="109" t="str">
        <f t="shared" si="0"/>
        <v/>
      </c>
      <c r="M17" s="108"/>
      <c r="N17" s="102"/>
      <c r="O17" s="113"/>
      <c r="P17" s="116"/>
      <c r="Q17" s="113"/>
      <c r="R17" s="78"/>
      <c r="S17" s="79"/>
      <c r="T17" s="80" t="str">
        <f t="shared" si="1"/>
        <v/>
      </c>
      <c r="U17" s="81" t="str">
        <f t="shared" si="2"/>
        <v/>
      </c>
    </row>
    <row r="18" spans="1:21" ht="24" hidden="1" customHeight="1" x14ac:dyDescent="0.2">
      <c r="A18" s="110"/>
      <c r="B18" s="121"/>
      <c r="C18" s="122"/>
      <c r="D18" s="78"/>
      <c r="E18" s="78"/>
      <c r="F18" s="113"/>
      <c r="G18" s="114"/>
      <c r="H18" s="113"/>
      <c r="I18" s="113"/>
      <c r="J18" s="115"/>
      <c r="K18" s="108"/>
      <c r="L18" s="109" t="str">
        <f t="shared" si="0"/>
        <v/>
      </c>
      <c r="M18" s="108"/>
      <c r="N18" s="102"/>
      <c r="O18" s="113"/>
      <c r="P18" s="116"/>
      <c r="Q18" s="113"/>
      <c r="R18" s="78"/>
      <c r="S18" s="79"/>
      <c r="T18" s="80" t="str">
        <f t="shared" si="1"/>
        <v/>
      </c>
      <c r="U18" s="81" t="str">
        <f t="shared" si="2"/>
        <v/>
      </c>
    </row>
    <row r="19" spans="1:21" ht="24" hidden="1" customHeight="1" x14ac:dyDescent="0.2">
      <c r="A19" s="110"/>
      <c r="B19" s="117"/>
      <c r="C19" s="118"/>
      <c r="D19" s="78"/>
      <c r="E19" s="78"/>
      <c r="F19" s="113"/>
      <c r="G19" s="114"/>
      <c r="H19" s="113"/>
      <c r="I19" s="113"/>
      <c r="J19" s="115"/>
      <c r="K19" s="108"/>
      <c r="L19" s="109" t="str">
        <f t="shared" si="0"/>
        <v/>
      </c>
      <c r="M19" s="108"/>
      <c r="N19" s="102"/>
      <c r="O19" s="113"/>
      <c r="P19" s="116"/>
      <c r="Q19" s="113"/>
      <c r="R19" s="78"/>
      <c r="S19" s="79"/>
      <c r="T19" s="80" t="str">
        <f t="shared" si="1"/>
        <v/>
      </c>
      <c r="U19" s="81" t="str">
        <f t="shared" si="2"/>
        <v/>
      </c>
    </row>
    <row r="20" spans="1:21" ht="24" hidden="1" customHeight="1" x14ac:dyDescent="0.2">
      <c r="A20" s="110"/>
      <c r="B20" s="119"/>
      <c r="C20" s="120"/>
      <c r="D20" s="78"/>
      <c r="E20" s="78"/>
      <c r="F20" s="113"/>
      <c r="G20" s="114"/>
      <c r="H20" s="113"/>
      <c r="I20" s="113"/>
      <c r="J20" s="123"/>
      <c r="K20" s="124"/>
      <c r="L20" s="125" t="str">
        <f t="shared" si="0"/>
        <v/>
      </c>
      <c r="M20" s="108"/>
      <c r="N20" s="102"/>
      <c r="O20" s="113"/>
      <c r="P20" s="116"/>
      <c r="Q20" s="113"/>
      <c r="R20" s="78"/>
      <c r="S20" s="79"/>
      <c r="T20" s="80" t="str">
        <f t="shared" si="1"/>
        <v/>
      </c>
      <c r="U20" s="81" t="str">
        <f t="shared" si="2"/>
        <v/>
      </c>
    </row>
    <row r="21" spans="1:21" ht="24" hidden="1" customHeight="1" x14ac:dyDescent="0.2">
      <c r="A21" s="126"/>
      <c r="B21" s="111"/>
      <c r="C21" s="112"/>
      <c r="D21" s="78"/>
      <c r="E21" s="78"/>
      <c r="F21" s="113"/>
      <c r="G21" s="114"/>
      <c r="H21" s="113"/>
      <c r="I21" s="113"/>
      <c r="J21" s="115"/>
      <c r="K21" s="108"/>
      <c r="L21" s="109" t="str">
        <f t="shared" si="0"/>
        <v/>
      </c>
      <c r="M21" s="108"/>
      <c r="N21" s="102"/>
      <c r="O21" s="113"/>
      <c r="P21" s="116"/>
      <c r="Q21" s="113"/>
      <c r="R21" s="78"/>
      <c r="S21" s="79"/>
      <c r="T21" s="80" t="str">
        <f t="shared" si="1"/>
        <v/>
      </c>
      <c r="U21" s="81" t="str">
        <f t="shared" si="2"/>
        <v/>
      </c>
    </row>
    <row r="22" spans="1:21" x14ac:dyDescent="0.2">
      <c r="E22" s="2"/>
    </row>
    <row r="23" spans="1:21" x14ac:dyDescent="0.2">
      <c r="B23" s="2" t="s">
        <v>52</v>
      </c>
      <c r="E23" s="2"/>
    </row>
    <row r="24" spans="1:21" x14ac:dyDescent="0.2">
      <c r="B24" s="2" t="s">
        <v>53</v>
      </c>
      <c r="E24" s="2"/>
    </row>
    <row r="25" spans="1:21" x14ac:dyDescent="0.2">
      <c r="B25" s="2" t="s">
        <v>54</v>
      </c>
      <c r="E25" s="2"/>
    </row>
    <row r="26" spans="1:21" x14ac:dyDescent="0.2">
      <c r="B26" s="2" t="s">
        <v>55</v>
      </c>
      <c r="E26" s="2"/>
    </row>
    <row r="27" spans="1:21" x14ac:dyDescent="0.2">
      <c r="B27" s="2" t="s">
        <v>56</v>
      </c>
      <c r="E27" s="2"/>
    </row>
    <row r="28" spans="1:21" x14ac:dyDescent="0.2">
      <c r="B28" s="2" t="s">
        <v>57</v>
      </c>
      <c r="E28" s="2"/>
    </row>
    <row r="29" spans="1:21" x14ac:dyDescent="0.2">
      <c r="B29" s="2" t="s">
        <v>58</v>
      </c>
      <c r="E29" s="2"/>
    </row>
    <row r="30" spans="1:21" x14ac:dyDescent="0.2">
      <c r="B30" s="2" t="s">
        <v>59</v>
      </c>
      <c r="E30" s="2"/>
    </row>
  </sheetData>
  <sheetProtection selectLockedCells="1"/>
  <autoFilter ref="A8:U21">
    <filterColumn colId="1" showButton="0"/>
  </autoFilter>
  <mergeCells count="41">
    <mergeCell ref="O11:O12"/>
    <mergeCell ref="P11:P12"/>
    <mergeCell ref="Q11:Q12"/>
    <mergeCell ref="H9:H10"/>
    <mergeCell ref="J9:J12"/>
    <mergeCell ref="O9:O10"/>
    <mergeCell ref="P9:P10"/>
    <mergeCell ref="Q9:Q10"/>
    <mergeCell ref="B11:C12"/>
    <mergeCell ref="D11:D12"/>
    <mergeCell ref="F11:F12"/>
    <mergeCell ref="G11:G12"/>
    <mergeCell ref="H11:H12"/>
    <mergeCell ref="D6:D8"/>
    <mergeCell ref="E6:E8"/>
    <mergeCell ref="F6:F8"/>
    <mergeCell ref="G6:G8"/>
    <mergeCell ref="A9:A12"/>
    <mergeCell ref="B9:C10"/>
    <mergeCell ref="D9:D10"/>
    <mergeCell ref="F9:F10"/>
    <mergeCell ref="G9:G10"/>
    <mergeCell ref="K4:N4"/>
    <mergeCell ref="P4:R4"/>
    <mergeCell ref="T4:T8"/>
    <mergeCell ref="U4:U8"/>
    <mergeCell ref="K5:K8"/>
    <mergeCell ref="L5:L8"/>
    <mergeCell ref="M5:M8"/>
    <mergeCell ref="N5:N8"/>
    <mergeCell ref="P5:R5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6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アルファロメオ　JC08</vt:lpstr>
      <vt:lpstr>'アルファロメオ　JC08'!Print_Area</vt:lpstr>
      <vt:lpstr>'アルファロメオ　JC08'!Print_Titles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2023-05-30T05:38:17Z</dcterms:created>
  <dcterms:modified xsi:type="dcterms:W3CDTF">2023-05-30T05:38:52Z</dcterms:modified>
</cp:coreProperties>
</file>