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805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'グラフ'!$A$1:$Q$40</definedName>
  </definedNames>
  <calcPr fullCalcOnLoad="1"/>
</workbook>
</file>

<file path=xl/sharedStrings.xml><?xml version="1.0" encoding="utf-8"?>
<sst xmlns="http://schemas.openxmlformats.org/spreadsheetml/2006/main" count="345" uniqueCount="210">
  <si>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</si>
  <si>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</si>
  <si>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</si>
  <si>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</si>
  <si>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</si>
  <si>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</si>
  <si>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</si>
  <si>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</si>
  <si>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</si>
  <si>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</si>
  <si>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</si>
  <si>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</si>
  <si>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</si>
  <si>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</si>
  <si>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</si>
  <si>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</si>
  <si>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</si>
  <si>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</si>
  <si>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</si>
  <si>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</si>
  <si>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</si>
  <si>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</si>
  <si>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</si>
  <si>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</si>
  <si>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</si>
  <si>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</si>
  <si>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</si>
  <si>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</si>
  <si>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</si>
  <si>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</si>
  <si>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</si>
  <si>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</si>
  <si>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</si>
  <si>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</si>
  <si>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</si>
  <si>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</si>
  <si>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</si>
  <si>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</si>
  <si>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</si>
  <si>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</si>
  <si>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</si>
  <si>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</si>
  <si>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</si>
  <si>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</si>
  <si>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</si>
  <si>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</si>
  <si>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</si>
  <si>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</si>
  <si>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</si>
  <si>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</si>
  <si>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</si>
  <si>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</si>
  <si>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</si>
  <si>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</si>
  <si>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</si>
  <si>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</si>
  <si>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</si>
  <si>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</si>
  <si>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</si>
  <si>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</si>
  <si>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</si>
  <si>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</si>
  <si>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</si>
  <si>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</si>
  <si>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</si>
  <si>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</si>
  <si>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</si>
  <si>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</si>
  <si>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</si>
  <si>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</si>
  <si>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</si>
  <si>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</si>
  <si>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</si>
  <si>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</si>
  <si>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</si>
  <si>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</si>
  <si>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</si>
  <si>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</si>
  <si>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</si>
  <si>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</si>
  <si>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</si>
  <si>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</si>
  <si>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</si>
  <si>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</si>
  <si>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</si>
  <si>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</si>
  <si>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</si>
  <si>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</si>
  <si>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</si>
  <si>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</si>
  <si>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</si>
  <si>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</si>
  <si>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</si>
  <si>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</si>
  <si>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</si>
  <si>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</si>
  <si>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</si>
  <si>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</si>
  <si>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</si>
  <si>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</si>
  <si>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</si>
  <si>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</si>
  <si>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</si>
  <si>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</si>
  <si>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</si>
  <si>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</si>
  <si>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</si>
  <si>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</si>
  <si>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</si>
  <si>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</si>
  <si>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</si>
  <si>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</si>
  <si>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</si>
  <si>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</si>
  <si>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</si>
  <si>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</si>
  <si>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</si>
  <si>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</si>
  <si>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</si>
  <si>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</si>
  <si>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</si>
  <si>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</si>
  <si>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Ｈ２２年　１月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</si>
  <si>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</si>
  <si>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</si>
  <si>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</si>
  <si>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</si>
  <si>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</si>
  <si>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</si>
  <si>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</si>
  <si>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</si>
  <si>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</si>
  <si>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</si>
  <si>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</si>
  <si>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</si>
  <si>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</si>
  <si>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</si>
  <si>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</si>
  <si>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</si>
  <si>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</si>
  <si>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</si>
  <si>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</si>
  <si>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</si>
  <si>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</si>
  <si>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</si>
  <si>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</si>
  <si>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</si>
  <si>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Ｈ２３年　１月</t>
  </si>
  <si>
    <t>(2)</t>
  </si>
  <si>
    <t>総合政策局物流政策課物流産業室</t>
  </si>
  <si>
    <t>14年 〃</t>
  </si>
  <si>
    <t>15年 〃</t>
  </si>
  <si>
    <t>16年 〃</t>
  </si>
  <si>
    <t>18年 〃</t>
  </si>
  <si>
    <t>19年 〃</t>
  </si>
  <si>
    <t>22年 〃</t>
  </si>
  <si>
    <t>Ｈ２４年　１月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</si>
  <si>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</si>
  <si>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</si>
  <si>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</si>
  <si>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</si>
  <si>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</si>
  <si>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</si>
  <si>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</si>
  <si>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</si>
  <si>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</si>
  <si>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</si>
  <si>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</si>
  <si>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</si>
  <si>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</si>
  <si>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</si>
  <si>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</si>
  <si>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</si>
  <si>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</si>
  <si>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</si>
  <si>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</si>
  <si>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24年 〃</t>
  </si>
  <si>
    <t>Ｈ２５年　１月</t>
  </si>
  <si>
    <t>担当：菊池・山本</t>
  </si>
  <si>
    <t>TEL03-5253-8111 内線25324、25314</t>
  </si>
  <si>
    <t>2月</t>
  </si>
  <si>
    <t>平成25年　6月13日</t>
  </si>
  <si>
    <t>1.9％増</t>
  </si>
  <si>
    <t>17年 〃</t>
  </si>
  <si>
    <t>２類倉庫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</si>
  <si>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</si>
  <si>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入庫高</t>
  </si>
  <si>
    <t>出庫高</t>
  </si>
  <si>
    <t>平成２５年６月分の営業普通倉庫の実績（主要２１社）について</t>
  </si>
  <si>
    <t>平成２５年６月</t>
  </si>
  <si>
    <t>平成２５年６月</t>
  </si>
  <si>
    <t>営業普通倉庫２１社統計（平成２５年６月）</t>
  </si>
  <si>
    <t>平成25年6月分</t>
  </si>
  <si>
    <t>平成25年5月分</t>
  </si>
  <si>
    <t>平成24年6月分</t>
  </si>
  <si>
    <t>3.9％減</t>
  </si>
  <si>
    <t>2.8％増</t>
  </si>
  <si>
    <t>2.2％増</t>
  </si>
  <si>
    <t>2.1％増</t>
  </si>
  <si>
    <t>5.4％減</t>
  </si>
  <si>
    <t>1.1％増</t>
  </si>
  <si>
    <t>2.9％減</t>
  </si>
  <si>
    <t>1.3％減</t>
  </si>
  <si>
    <t>1.6％増</t>
  </si>
  <si>
    <t>1.6％減</t>
  </si>
  <si>
    <t>H21年 ６月</t>
  </si>
  <si>
    <t>6月</t>
  </si>
  <si>
    <t>＜今月の動向＞
・入庫高については、数量２２０万トンで前月比３．９％減、前年同月比５．４％減。
・出庫高については、数量２２７万トンで前月比２．２％増、前年同月比２．９％減。
・保管残高については、数量４６５万トンで前月比１．３％減、前年同月比１．６％減。
・対前月比では、自動車関連の生産の持ち直しにより、その他の機械等一部好調であったが、全体的な入出庫量は低調。対前年比では、依然として電気機械の荷動きの低迷等により、全体的な入出庫量は前月に引き続き低調。</t>
  </si>
  <si>
    <t>平成25年　8月16日</t>
  </si>
  <si>
    <t xml:space="preserve">   ※２１社の所管面積（１～３類倉庫）（H25年6月末現在）は、全普通倉庫事業者（H23年度末現在4,725事業者）の所管面積比で約１８％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</si>
</sst>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0" borderId="16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8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33" borderId="42" xfId="0" applyNumberFormat="1" applyFont="1" applyFill="1" applyBorder="1" applyAlignment="1">
      <alignment/>
    </xf>
    <xf numFmtId="176" fontId="14" fillId="0" borderId="42" xfId="0" applyNumberFormat="1" applyFont="1" applyBorder="1" applyAlignment="1">
      <alignment horizontal="right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9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26" fillId="33" borderId="6" xfId="0" applyFont="1" applyFill="1" applyBorder="1" applyAlignment="1">
      <alignment horizontal="center"/>
    </xf>
    <xf numFmtId="179" fontId="26" fillId="33" borderId="6" xfId="0" applyNumberFormat="1" applyFont="1" applyFill="1" applyBorder="1" applyAlignment="1">
      <alignment/>
    </xf>
    <xf numFmtId="176" fontId="26" fillId="33" borderId="6" xfId="67" applyNumberFormat="1" applyFont="1" applyFill="1" applyBorder="1" applyAlignment="1">
      <alignment/>
    </xf>
    <xf numFmtId="178" fontId="26" fillId="33" borderId="6" xfId="0" applyNumberFormat="1" applyFont="1" applyFill="1" applyBorder="1" applyAlignment="1">
      <alignment/>
    </xf>
    <xf numFmtId="38" fontId="26" fillId="33" borderId="6" xfId="67" applyFont="1" applyFill="1" applyBorder="1" applyAlignment="1">
      <alignment/>
    </xf>
    <xf numFmtId="38" fontId="26" fillId="33" borderId="6" xfId="67" applyNumberFormat="1" applyFont="1" applyFill="1" applyBorder="1" applyAlignment="1">
      <alignment/>
    </xf>
    <xf numFmtId="177" fontId="26" fillId="33" borderId="6" xfId="67" applyNumberFormat="1" applyFont="1" applyFill="1" applyBorder="1" applyAlignment="1">
      <alignment/>
    </xf>
    <xf numFmtId="0" fontId="26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9" xfId="0" applyFont="1" applyBorder="1" applyAlignment="1">
      <alignment horizontal="left"/>
    </xf>
    <xf numFmtId="49" fontId="12" fillId="0" borderId="4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56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7" xfId="0" applyNumberFormat="1" applyFont="1" applyBorder="1" applyAlignment="1">
      <alignment vertical="center" wrapText="1"/>
    </xf>
    <xf numFmtId="0" fontId="21" fillId="0" borderId="58" xfId="0" applyFont="1" applyBorder="1" applyAlignment="1">
      <alignment vertical="center" wrapText="1"/>
    </xf>
    <xf numFmtId="198" fontId="21" fillId="0" borderId="59" xfId="0" applyNumberFormat="1" applyFont="1" applyBorder="1" applyAlignment="1">
      <alignment horizontal="right" vertical="center" wrapText="1"/>
    </xf>
    <xf numFmtId="0" fontId="21" fillId="0" borderId="60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196" fontId="21" fillId="0" borderId="66" xfId="0" applyNumberFormat="1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96" fontId="21" fillId="0" borderId="67" xfId="0" applyNumberFormat="1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1" fillId="0" borderId="68" xfId="0" applyFont="1" applyFill="1" applyBorder="1" applyAlignment="1">
      <alignment vertical="center" wrapText="1"/>
    </xf>
    <xf numFmtId="196" fontId="21" fillId="0" borderId="54" xfId="0" applyNumberFormat="1" applyFont="1" applyFill="1" applyBorder="1" applyAlignment="1">
      <alignment vertical="center" wrapText="1"/>
    </xf>
    <xf numFmtId="0" fontId="21" fillId="0" borderId="65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196" fontId="21" fillId="0" borderId="57" xfId="0" applyNumberFormat="1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1" fillId="0" borderId="60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178" fontId="13" fillId="0" borderId="31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21" fillId="0" borderId="66" xfId="0" applyNumberFormat="1" applyFont="1" applyBorder="1" applyAlignment="1">
      <alignment vertical="center" wrapText="1"/>
    </xf>
    <xf numFmtId="196" fontId="21" fillId="0" borderId="67" xfId="0" applyNumberFormat="1" applyFont="1" applyBorder="1" applyAlignment="1">
      <alignment vertical="center" wrapText="1"/>
    </xf>
    <xf numFmtId="196" fontId="21" fillId="0" borderId="54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8" fontId="21" fillId="0" borderId="7" xfId="67" applyFont="1" applyBorder="1" applyAlignment="1">
      <alignment/>
    </xf>
    <xf numFmtId="3" fontId="21" fillId="0" borderId="0" xfId="0" applyNumberFormat="1" applyFont="1" applyBorder="1" applyAlignment="1">
      <alignment/>
    </xf>
    <xf numFmtId="176" fontId="14" fillId="0" borderId="46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21" fillId="0" borderId="69" xfId="0" applyFont="1" applyBorder="1" applyAlignment="1">
      <alignment horizontal="right" vertical="center" wrapText="1"/>
    </xf>
    <xf numFmtId="198" fontId="21" fillId="0" borderId="70" xfId="0" applyNumberFormat="1" applyFont="1" applyBorder="1" applyAlignment="1">
      <alignment horizontal="right" vertical="center" wrapText="1"/>
    </xf>
    <xf numFmtId="0" fontId="21" fillId="0" borderId="56" xfId="0" applyFont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27" fillId="0" borderId="71" xfId="0" applyFont="1" applyBorder="1" applyAlignment="1">
      <alignment vertical="center" wrapText="1"/>
    </xf>
    <xf numFmtId="0" fontId="28" fillId="0" borderId="72" xfId="0" applyFont="1" applyBorder="1" applyAlignment="1">
      <alignment vertical="center" wrapText="1"/>
    </xf>
    <xf numFmtId="0" fontId="28" fillId="0" borderId="73" xfId="0" applyFont="1" applyBorder="1" applyAlignment="1">
      <alignment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5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5"/>
          <c:w val="0.67375"/>
          <c:h val="0.7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</c:numCache>
            </c:numRef>
          </c:val>
          <c:smooth val="0"/>
        </c:ser>
        <c:marker val="1"/>
        <c:axId val="35263380"/>
        <c:axId val="48934965"/>
      </c:lineChart>
      <c:catAx>
        <c:axId val="352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1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63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7"/>
          <c:w val="0.19475"/>
          <c:h val="0.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35"/>
          <c:w val="0.6795"/>
          <c:h val="0.7237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</c:numCache>
            </c:numRef>
          </c:val>
          <c:smooth val="0"/>
        </c:ser>
        <c:marker val="1"/>
        <c:axId val="37761502"/>
        <c:axId val="4309199"/>
      </c:lineChart>
      <c:catAx>
        <c:axId val="3776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  <c:max val="51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615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575"/>
          <c:w val="0.18925"/>
          <c:h val="0.2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9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65"/>
          <c:w val="0.642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</c:numCache>
            </c:numRef>
          </c:val>
          <c:smooth val="0"/>
        </c:ser>
        <c:marker val="1"/>
        <c:axId val="38782792"/>
        <c:axId val="13500809"/>
      </c:lineChart>
      <c:catAx>
        <c:axId val="3878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00809"/>
        <c:crosses val="autoZero"/>
        <c:auto val="1"/>
        <c:lblOffset val="100"/>
        <c:tickLblSkip val="1"/>
        <c:noMultiLvlLbl val="0"/>
      </c:catAx>
      <c:valAx>
        <c:axId val="1350080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82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5"/>
          <c:w val="0.19425"/>
          <c:h val="0.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5975"/>
          <c:w val="0.67875"/>
          <c:h val="0.716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</c:numCache>
            </c:numRef>
          </c:val>
          <c:smooth val="0"/>
        </c:ser>
        <c:marker val="1"/>
        <c:axId val="54398418"/>
        <c:axId val="19823715"/>
      </c:lineChart>
      <c:catAx>
        <c:axId val="5439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  <c:max val="740"/>
          <c:min val="6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98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385"/>
          <c:w val="0.19375"/>
          <c:h val="0.2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171450</xdr:rowOff>
    </xdr:from>
    <xdr:to>
      <xdr:col>8</xdr:col>
      <xdr:colOff>219075</xdr:colOff>
      <xdr:row>20</xdr:row>
      <xdr:rowOff>47625</xdr:rowOff>
    </xdr:to>
    <xdr:graphicFrame>
      <xdr:nvGraphicFramePr>
        <xdr:cNvPr id="1" name="Chart 36"/>
        <xdr:cNvGraphicFramePr/>
      </xdr:nvGraphicFramePr>
      <xdr:xfrm>
        <a:off x="190500" y="438150"/>
        <a:ext cx="55149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20</xdr:row>
      <xdr:rowOff>142875</xdr:rowOff>
    </xdr:from>
    <xdr:to>
      <xdr:col>8</xdr:col>
      <xdr:colOff>219075</xdr:colOff>
      <xdr:row>39</xdr:row>
      <xdr:rowOff>57150</xdr:rowOff>
    </xdr:to>
    <xdr:graphicFrame>
      <xdr:nvGraphicFramePr>
        <xdr:cNvPr id="2" name="Chart 37"/>
        <xdr:cNvGraphicFramePr/>
      </xdr:nvGraphicFramePr>
      <xdr:xfrm>
        <a:off x="180975" y="3667125"/>
        <a:ext cx="55245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333375</xdr:colOff>
      <xdr:row>1</xdr:row>
      <xdr:rowOff>171450</xdr:rowOff>
    </xdr:from>
    <xdr:to>
      <xdr:col>16</xdr:col>
      <xdr:colOff>476250</xdr:colOff>
      <xdr:row>20</xdr:row>
      <xdr:rowOff>47625</xdr:rowOff>
    </xdr:to>
    <xdr:graphicFrame>
      <xdr:nvGraphicFramePr>
        <xdr:cNvPr id="3" name="Chart 38"/>
        <xdr:cNvGraphicFramePr/>
      </xdr:nvGraphicFramePr>
      <xdr:xfrm>
        <a:off x="5819775" y="438150"/>
        <a:ext cx="56292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314325</xdr:colOff>
      <xdr:row>20</xdr:row>
      <xdr:rowOff>142875</xdr:rowOff>
    </xdr:from>
    <xdr:to>
      <xdr:col>16</xdr:col>
      <xdr:colOff>419100</xdr:colOff>
      <xdr:row>39</xdr:row>
      <xdr:rowOff>66675</xdr:rowOff>
    </xdr:to>
    <xdr:graphicFrame>
      <xdr:nvGraphicFramePr>
        <xdr:cNvPr id="4" name="Chart 39"/>
        <xdr:cNvGraphicFramePr/>
      </xdr:nvGraphicFramePr>
      <xdr:xfrm>
        <a:off x="5800725" y="3667125"/>
        <a:ext cx="55911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45;&#35373;&#23460;%20&#36942;&#21435;&#12501;&#12449;&#12452;&#12523;&#12288;&#65374;2306\&#20225;&#30011;&#12539;&#35519;&#26619;&#29677;\&#9326;&#12288;&#23450;&#26399;&#22577;&#21578;&#31561;\&#65298;&#65297;&#31038;&#36895;&#22577;%2023.4&#65374;\&#65298;&#65297;&#31038;&#36895;&#22577;%2025.4&#65374;26.3\25.06\21&#31038;&#12464;&#12521;&#12501;&#65288;25-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２２年度</v>
          </cell>
          <cell r="C4" t="str">
            <v>２３年度</v>
          </cell>
          <cell r="D4" t="str">
            <v>２４年度</v>
          </cell>
          <cell r="E4" t="str">
            <v>２５年度</v>
          </cell>
          <cell r="G4" t="str">
            <v>２２年度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L4" t="str">
            <v>２２年度</v>
          </cell>
          <cell r="M4" t="str">
            <v>２３年度</v>
          </cell>
          <cell r="N4" t="str">
            <v>２４年度</v>
          </cell>
          <cell r="O4" t="str">
            <v>２５年度</v>
          </cell>
          <cell r="Q4" t="str">
            <v>２２年度</v>
          </cell>
          <cell r="R4" t="str">
            <v>２３年度</v>
          </cell>
          <cell r="S4" t="str">
            <v>２４年度</v>
          </cell>
          <cell r="T4" t="str">
            <v>２５年度</v>
          </cell>
        </row>
        <row r="5">
          <cell r="A5">
            <v>4</v>
          </cell>
          <cell r="B5">
            <v>248.7</v>
          </cell>
          <cell r="C5">
            <v>239.2</v>
          </cell>
          <cell r="D5">
            <v>237.2</v>
          </cell>
          <cell r="E5">
            <v>226.1</v>
          </cell>
          <cell r="F5">
            <v>4</v>
          </cell>
          <cell r="G5">
            <v>471.6</v>
          </cell>
          <cell r="H5">
            <v>450.6</v>
          </cell>
          <cell r="I5">
            <v>456.1</v>
          </cell>
          <cell r="J5">
            <v>463</v>
          </cell>
          <cell r="K5">
            <v>4</v>
          </cell>
          <cell r="L5">
            <v>238.6</v>
          </cell>
          <cell r="M5">
            <v>236.4</v>
          </cell>
          <cell r="N5">
            <v>237</v>
          </cell>
          <cell r="O5">
            <v>225.3</v>
          </cell>
          <cell r="P5">
            <v>4</v>
          </cell>
          <cell r="Q5">
            <v>713.9</v>
          </cell>
          <cell r="R5">
            <v>703.6</v>
          </cell>
          <cell r="S5">
            <v>708.7</v>
          </cell>
          <cell r="T5">
            <v>712.9</v>
          </cell>
        </row>
        <row r="6">
          <cell r="A6">
            <v>5</v>
          </cell>
          <cell r="B6">
            <v>225</v>
          </cell>
          <cell r="C6">
            <v>231.1</v>
          </cell>
          <cell r="D6">
            <v>240.6</v>
          </cell>
          <cell r="E6">
            <v>229.4</v>
          </cell>
          <cell r="F6">
            <v>5</v>
          </cell>
          <cell r="G6">
            <v>479.5</v>
          </cell>
          <cell r="H6">
            <v>460.4</v>
          </cell>
          <cell r="I6">
            <v>472.5</v>
          </cell>
          <cell r="J6">
            <v>470.8</v>
          </cell>
          <cell r="K6">
            <v>5</v>
          </cell>
          <cell r="L6">
            <v>217</v>
          </cell>
          <cell r="M6">
            <v>221.3</v>
          </cell>
          <cell r="N6">
            <v>224.3</v>
          </cell>
          <cell r="O6">
            <v>221.6</v>
          </cell>
          <cell r="P6">
            <v>5</v>
          </cell>
          <cell r="Q6">
            <v>714.4</v>
          </cell>
          <cell r="R6">
            <v>701.3</v>
          </cell>
          <cell r="S6">
            <v>709.6</v>
          </cell>
          <cell r="T6">
            <v>714.3</v>
          </cell>
        </row>
        <row r="7">
          <cell r="A7">
            <v>6</v>
          </cell>
          <cell r="B7">
            <v>239.7</v>
          </cell>
          <cell r="C7">
            <v>240</v>
          </cell>
          <cell r="D7">
            <v>233</v>
          </cell>
          <cell r="E7">
            <v>220.3</v>
          </cell>
          <cell r="F7">
            <v>6</v>
          </cell>
          <cell r="G7">
            <v>480.5</v>
          </cell>
          <cell r="H7">
            <v>459.4</v>
          </cell>
          <cell r="I7">
            <v>472.2</v>
          </cell>
          <cell r="J7">
            <v>464.6</v>
          </cell>
          <cell r="K7">
            <v>6</v>
          </cell>
          <cell r="L7">
            <v>238.8</v>
          </cell>
          <cell r="M7">
            <v>241.1</v>
          </cell>
          <cell r="N7">
            <v>233.2</v>
          </cell>
          <cell r="O7">
            <v>226.5</v>
          </cell>
          <cell r="P7">
            <v>6</v>
          </cell>
          <cell r="Q7">
            <v>713.5</v>
          </cell>
          <cell r="R7">
            <v>702.9</v>
          </cell>
          <cell r="S7">
            <v>708.9</v>
          </cell>
          <cell r="T7">
            <v>714.2</v>
          </cell>
        </row>
        <row r="8">
          <cell r="A8">
            <v>7</v>
          </cell>
          <cell r="B8">
            <v>253.3</v>
          </cell>
          <cell r="C8">
            <v>237.4</v>
          </cell>
          <cell r="D8">
            <v>243.2</v>
          </cell>
          <cell r="F8">
            <v>7</v>
          </cell>
          <cell r="G8">
            <v>483.3</v>
          </cell>
          <cell r="H8">
            <v>459.1</v>
          </cell>
          <cell r="I8">
            <v>478</v>
          </cell>
          <cell r="K8">
            <v>7</v>
          </cell>
          <cell r="L8">
            <v>250.5</v>
          </cell>
          <cell r="M8">
            <v>237.8</v>
          </cell>
          <cell r="N8">
            <v>237.5</v>
          </cell>
          <cell r="P8">
            <v>7</v>
          </cell>
          <cell r="Q8">
            <v>714</v>
          </cell>
          <cell r="R8">
            <v>703.5</v>
          </cell>
          <cell r="S8">
            <v>710.5</v>
          </cell>
        </row>
        <row r="9">
          <cell r="A9">
            <v>8</v>
          </cell>
          <cell r="B9">
            <v>235.7</v>
          </cell>
          <cell r="C9">
            <v>242.9</v>
          </cell>
          <cell r="D9">
            <v>224.3</v>
          </cell>
          <cell r="F9">
            <v>8</v>
          </cell>
          <cell r="G9">
            <v>477.9</v>
          </cell>
          <cell r="H9">
            <v>474.6</v>
          </cell>
          <cell r="I9">
            <v>475.9</v>
          </cell>
          <cell r="K9">
            <v>8</v>
          </cell>
          <cell r="L9">
            <v>241</v>
          </cell>
          <cell r="M9">
            <v>227.3</v>
          </cell>
          <cell r="N9">
            <v>226.3</v>
          </cell>
          <cell r="P9">
            <v>8</v>
          </cell>
          <cell r="Q9">
            <v>713.7</v>
          </cell>
          <cell r="R9">
            <v>703.1</v>
          </cell>
          <cell r="S9">
            <v>712.7</v>
          </cell>
        </row>
        <row r="10">
          <cell r="A10">
            <v>9</v>
          </cell>
          <cell r="B10">
            <v>250.9</v>
          </cell>
          <cell r="C10">
            <v>222.8</v>
          </cell>
          <cell r="D10">
            <v>214.4</v>
          </cell>
          <cell r="F10">
            <v>9</v>
          </cell>
          <cell r="G10">
            <v>476.5</v>
          </cell>
          <cell r="H10">
            <v>464.7</v>
          </cell>
          <cell r="I10">
            <v>471.3</v>
          </cell>
          <cell r="K10">
            <v>9</v>
          </cell>
          <cell r="L10">
            <v>252.3</v>
          </cell>
          <cell r="M10">
            <v>232.8</v>
          </cell>
          <cell r="N10">
            <v>219</v>
          </cell>
          <cell r="P10">
            <v>9</v>
          </cell>
          <cell r="Q10">
            <v>713.8</v>
          </cell>
          <cell r="R10">
            <v>700.7</v>
          </cell>
          <cell r="S10">
            <v>712</v>
          </cell>
        </row>
        <row r="11">
          <cell r="A11">
            <v>10</v>
          </cell>
          <cell r="B11">
            <v>226.2</v>
          </cell>
          <cell r="C11">
            <v>226.1</v>
          </cell>
          <cell r="D11">
            <v>226.6</v>
          </cell>
          <cell r="F11">
            <v>10</v>
          </cell>
          <cell r="G11">
            <v>474.9</v>
          </cell>
          <cell r="H11">
            <v>464.2</v>
          </cell>
          <cell r="I11">
            <v>469.9</v>
          </cell>
          <cell r="K11">
            <v>10</v>
          </cell>
          <cell r="L11">
            <v>227.8</v>
          </cell>
          <cell r="M11">
            <v>226.5</v>
          </cell>
          <cell r="N11">
            <v>228</v>
          </cell>
          <cell r="P11">
            <v>10</v>
          </cell>
          <cell r="Q11">
            <v>710.7</v>
          </cell>
          <cell r="R11">
            <v>702.6</v>
          </cell>
          <cell r="S11">
            <v>712.3</v>
          </cell>
        </row>
        <row r="12">
          <cell r="A12">
            <v>11</v>
          </cell>
          <cell r="B12">
            <v>224.7</v>
          </cell>
          <cell r="C12">
            <v>228.2</v>
          </cell>
          <cell r="D12">
            <v>224.8</v>
          </cell>
          <cell r="F12">
            <v>11</v>
          </cell>
          <cell r="G12">
            <v>457.2</v>
          </cell>
          <cell r="H12">
            <v>460.2</v>
          </cell>
          <cell r="I12">
            <v>465.5</v>
          </cell>
          <cell r="K12">
            <v>11</v>
          </cell>
          <cell r="L12">
            <v>242.3</v>
          </cell>
          <cell r="M12">
            <v>232.3</v>
          </cell>
          <cell r="N12">
            <v>229.2</v>
          </cell>
          <cell r="P12">
            <v>11</v>
          </cell>
          <cell r="Q12">
            <v>707.2</v>
          </cell>
          <cell r="R12">
            <v>698.6</v>
          </cell>
          <cell r="S12">
            <v>717.3</v>
          </cell>
        </row>
        <row r="13">
          <cell r="A13">
            <v>12</v>
          </cell>
          <cell r="B13">
            <v>232.1</v>
          </cell>
          <cell r="C13">
            <v>234.8</v>
          </cell>
          <cell r="D13">
            <v>224.4</v>
          </cell>
          <cell r="F13">
            <v>12</v>
          </cell>
          <cell r="G13">
            <v>442.6</v>
          </cell>
          <cell r="H13">
            <v>458.1</v>
          </cell>
          <cell r="I13">
            <v>455.7</v>
          </cell>
          <cell r="K13">
            <v>12</v>
          </cell>
          <cell r="L13">
            <v>246.8</v>
          </cell>
          <cell r="M13">
            <v>236.9</v>
          </cell>
          <cell r="N13">
            <v>234.2</v>
          </cell>
          <cell r="P13">
            <v>12</v>
          </cell>
          <cell r="Q13">
            <v>701.9</v>
          </cell>
          <cell r="R13">
            <v>699.4</v>
          </cell>
          <cell r="S13">
            <v>715.2</v>
          </cell>
        </row>
        <row r="14">
          <cell r="A14">
            <v>1</v>
          </cell>
          <cell r="B14">
            <v>198.1</v>
          </cell>
          <cell r="C14">
            <v>202.8</v>
          </cell>
          <cell r="D14">
            <v>198.4</v>
          </cell>
          <cell r="F14">
            <v>1</v>
          </cell>
          <cell r="G14">
            <v>451.8</v>
          </cell>
          <cell r="H14">
            <v>473.8</v>
          </cell>
          <cell r="I14">
            <v>463.1</v>
          </cell>
          <cell r="K14">
            <v>1</v>
          </cell>
          <cell r="L14">
            <v>188.9</v>
          </cell>
          <cell r="M14">
            <v>187.1</v>
          </cell>
          <cell r="N14">
            <v>190.9</v>
          </cell>
          <cell r="P14">
            <v>1</v>
          </cell>
          <cell r="Q14">
            <v>700.5</v>
          </cell>
          <cell r="R14">
            <v>702.1</v>
          </cell>
          <cell r="S14">
            <v>713.8</v>
          </cell>
        </row>
        <row r="15">
          <cell r="A15">
            <v>2</v>
          </cell>
          <cell r="B15">
            <v>210.8</v>
          </cell>
          <cell r="C15">
            <v>213.6</v>
          </cell>
          <cell r="D15">
            <v>206.8</v>
          </cell>
          <cell r="F15">
            <v>2</v>
          </cell>
          <cell r="G15">
            <v>458.4</v>
          </cell>
          <cell r="H15">
            <v>470.7</v>
          </cell>
          <cell r="I15">
            <v>471.5</v>
          </cell>
          <cell r="K15">
            <v>2</v>
          </cell>
          <cell r="L15">
            <v>204.1</v>
          </cell>
          <cell r="M15">
            <v>216.7</v>
          </cell>
          <cell r="N15">
            <v>198.4</v>
          </cell>
          <cell r="P15">
            <v>2</v>
          </cell>
          <cell r="Q15">
            <v>702.9</v>
          </cell>
          <cell r="R15">
            <v>703.6</v>
          </cell>
          <cell r="S15">
            <v>713.2</v>
          </cell>
        </row>
        <row r="16">
          <cell r="A16">
            <v>3</v>
          </cell>
          <cell r="B16">
            <v>229</v>
          </cell>
          <cell r="C16">
            <v>234.2</v>
          </cell>
          <cell r="D16">
            <v>224.3</v>
          </cell>
          <cell r="F16">
            <v>3</v>
          </cell>
          <cell r="G16">
            <v>447.7</v>
          </cell>
          <cell r="H16">
            <v>456</v>
          </cell>
          <cell r="I16">
            <v>462.2</v>
          </cell>
          <cell r="K16">
            <v>3</v>
          </cell>
          <cell r="L16">
            <v>239.7</v>
          </cell>
          <cell r="M16">
            <v>248.9</v>
          </cell>
          <cell r="N16">
            <v>233.6</v>
          </cell>
          <cell r="P16">
            <v>3</v>
          </cell>
          <cell r="Q16">
            <v>703.7</v>
          </cell>
          <cell r="R16">
            <v>703.4</v>
          </cell>
          <cell r="S16">
            <v>714.9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60" workbookViewId="0" topLeftCell="A1">
      <selection activeCell="T7" sqref="T7"/>
    </sheetView>
  </sheetViews>
  <sheetFormatPr defaultColWidth="9.00390625" defaultRowHeight="13.5"/>
  <cols>
    <col min="1" max="1" width="10.75390625" style="70" customWidth="1"/>
    <col min="2" max="2" width="6.50390625" style="70" customWidth="1"/>
    <col min="3" max="3" width="10.875" style="70" customWidth="1"/>
    <col min="4" max="4" width="8.50390625" style="70" customWidth="1"/>
    <col min="5" max="5" width="9.625" style="70" customWidth="1"/>
    <col min="6" max="6" width="9.00390625" style="70" customWidth="1"/>
    <col min="7" max="7" width="9.125" style="70" customWidth="1"/>
    <col min="8" max="8" width="9.25390625" style="70" customWidth="1"/>
    <col min="9" max="9" width="9.625" style="70" customWidth="1"/>
    <col min="10" max="10" width="7.625" style="70" customWidth="1"/>
    <col min="11" max="16384" width="9.00390625" style="70" customWidth="1"/>
  </cols>
  <sheetData>
    <row r="1" spans="1:10" ht="18" customHeight="1">
      <c r="A1" s="238" t="s">
        <v>188</v>
      </c>
      <c r="B1" s="238"/>
      <c r="C1" s="238"/>
      <c r="D1" s="238"/>
      <c r="E1" s="238"/>
      <c r="F1" s="238"/>
      <c r="G1" s="238"/>
      <c r="H1" s="238"/>
      <c r="I1" s="238"/>
      <c r="J1" s="238"/>
    </row>
    <row r="2" ht="15" customHeight="1">
      <c r="A2" s="70" t="s">
        <v>92</v>
      </c>
    </row>
    <row r="3" ht="14.25">
      <c r="C3" s="70" t="s">
        <v>172</v>
      </c>
    </row>
    <row r="4" spans="5:10" ht="14.25">
      <c r="E4" s="179" t="s">
        <v>157</v>
      </c>
      <c r="F4" s="239" t="s">
        <v>208</v>
      </c>
      <c r="G4" s="239"/>
      <c r="H4" s="61"/>
      <c r="I4" s="61"/>
      <c r="J4" s="61"/>
    </row>
    <row r="5" spans="5:10" ht="14.25">
      <c r="E5" s="180" t="s">
        <v>157</v>
      </c>
      <c r="F5" s="180" t="s">
        <v>149</v>
      </c>
      <c r="G5" s="180"/>
      <c r="H5" s="180"/>
      <c r="I5" s="180"/>
      <c r="J5" s="180"/>
    </row>
    <row r="6" spans="5:10" ht="14.25">
      <c r="E6" s="180" t="s">
        <v>157</v>
      </c>
      <c r="F6" s="180" t="s">
        <v>178</v>
      </c>
      <c r="G6" s="180"/>
      <c r="H6" s="180"/>
      <c r="I6" s="180"/>
      <c r="J6" s="180"/>
    </row>
    <row r="7" spans="5:10" ht="14.25">
      <c r="E7" s="180" t="s">
        <v>157</v>
      </c>
      <c r="F7" s="180" t="s">
        <v>179</v>
      </c>
      <c r="G7" s="180"/>
      <c r="H7" s="180"/>
      <c r="I7" s="180"/>
      <c r="J7" s="180"/>
    </row>
    <row r="8" ht="22.5" customHeight="1" thickBot="1"/>
    <row r="9" spans="1:10" s="108" customFormat="1" ht="215.25" customHeight="1" thickBot="1">
      <c r="A9" s="240" t="s">
        <v>207</v>
      </c>
      <c r="B9" s="241"/>
      <c r="C9" s="241"/>
      <c r="D9" s="241"/>
      <c r="E9" s="241"/>
      <c r="F9" s="241"/>
      <c r="G9" s="241"/>
      <c r="H9" s="241"/>
      <c r="I9" s="241"/>
      <c r="J9" s="242"/>
    </row>
    <row r="10" spans="1:10" s="108" customFormat="1" ht="21.7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</row>
    <row r="11" s="105" customFormat="1" ht="24" customHeight="1" thickBot="1">
      <c r="A11" s="183" t="s">
        <v>158</v>
      </c>
    </row>
    <row r="12" spans="1:10" s="105" customFormat="1" ht="21.75" customHeight="1" thickBot="1">
      <c r="A12" s="184"/>
      <c r="B12" s="185"/>
      <c r="C12" s="243" t="s">
        <v>159</v>
      </c>
      <c r="D12" s="244"/>
      <c r="E12" s="243" t="s">
        <v>160</v>
      </c>
      <c r="F12" s="245"/>
      <c r="G12" s="244"/>
      <c r="H12" s="243" t="s">
        <v>161</v>
      </c>
      <c r="I12" s="245"/>
      <c r="J12" s="244"/>
    </row>
    <row r="13" spans="1:10" s="108" customFormat="1" ht="26.25" customHeight="1" thickBot="1">
      <c r="A13" s="186"/>
      <c r="B13" s="187" t="s">
        <v>157</v>
      </c>
      <c r="C13" s="250" t="s">
        <v>192</v>
      </c>
      <c r="D13" s="251"/>
      <c r="E13" s="188" t="s">
        <v>162</v>
      </c>
      <c r="F13" s="252" t="s">
        <v>193</v>
      </c>
      <c r="G13" s="253"/>
      <c r="H13" s="188" t="s">
        <v>157</v>
      </c>
      <c r="I13" s="252" t="s">
        <v>194</v>
      </c>
      <c r="J13" s="253"/>
    </row>
    <row r="14" spans="1:10" ht="30" customHeight="1">
      <c r="A14" s="254" t="s">
        <v>163</v>
      </c>
      <c r="B14" s="189" t="s">
        <v>164</v>
      </c>
      <c r="C14" s="190">
        <v>220</v>
      </c>
      <c r="D14" s="191" t="s">
        <v>165</v>
      </c>
      <c r="E14" s="192" t="s">
        <v>195</v>
      </c>
      <c r="F14" s="190">
        <v>229</v>
      </c>
      <c r="G14" s="193" t="s">
        <v>165</v>
      </c>
      <c r="H14" s="192" t="s">
        <v>199</v>
      </c>
      <c r="I14" s="190">
        <v>233</v>
      </c>
      <c r="J14" s="191" t="s">
        <v>165</v>
      </c>
    </row>
    <row r="15" spans="1:10" ht="30" customHeight="1" thickBot="1">
      <c r="A15" s="254"/>
      <c r="B15" s="194" t="s">
        <v>166</v>
      </c>
      <c r="C15" s="201">
        <v>9418</v>
      </c>
      <c r="D15" s="202" t="s">
        <v>167</v>
      </c>
      <c r="E15" s="235" t="s">
        <v>196</v>
      </c>
      <c r="F15" s="201">
        <v>9166</v>
      </c>
      <c r="G15" s="203" t="s">
        <v>167</v>
      </c>
      <c r="H15" s="235" t="s">
        <v>200</v>
      </c>
      <c r="I15" s="225">
        <v>9312</v>
      </c>
      <c r="J15" s="195" t="s">
        <v>167</v>
      </c>
    </row>
    <row r="16" spans="1:10" ht="30" customHeight="1">
      <c r="A16" s="255" t="s">
        <v>168</v>
      </c>
      <c r="B16" s="196" t="s">
        <v>164</v>
      </c>
      <c r="C16" s="204">
        <v>227</v>
      </c>
      <c r="D16" s="205" t="s">
        <v>165</v>
      </c>
      <c r="E16" s="236" t="s">
        <v>197</v>
      </c>
      <c r="F16" s="204">
        <v>222</v>
      </c>
      <c r="G16" s="206" t="s">
        <v>165</v>
      </c>
      <c r="H16" s="236" t="s">
        <v>201</v>
      </c>
      <c r="I16" s="226">
        <v>233</v>
      </c>
      <c r="J16" s="197" t="s">
        <v>165</v>
      </c>
    </row>
    <row r="17" spans="1:10" ht="30" customHeight="1" thickBot="1">
      <c r="A17" s="256"/>
      <c r="B17" s="198" t="s">
        <v>166</v>
      </c>
      <c r="C17" s="207">
        <v>8976</v>
      </c>
      <c r="D17" s="208" t="s">
        <v>167</v>
      </c>
      <c r="E17" s="237" t="s">
        <v>198</v>
      </c>
      <c r="F17" s="207">
        <v>8787</v>
      </c>
      <c r="G17" s="209" t="s">
        <v>167</v>
      </c>
      <c r="H17" s="237" t="s">
        <v>182</v>
      </c>
      <c r="I17" s="227">
        <v>8806</v>
      </c>
      <c r="J17" s="199" t="s">
        <v>167</v>
      </c>
    </row>
    <row r="18" spans="1:10" ht="30" customHeight="1">
      <c r="A18" s="257" t="s">
        <v>102</v>
      </c>
      <c r="B18" s="189" t="s">
        <v>164</v>
      </c>
      <c r="C18" s="210">
        <v>465</v>
      </c>
      <c r="D18" s="211" t="s">
        <v>165</v>
      </c>
      <c r="E18" s="192" t="s">
        <v>202</v>
      </c>
      <c r="F18" s="210">
        <v>471</v>
      </c>
      <c r="G18" s="212" t="s">
        <v>165</v>
      </c>
      <c r="H18" s="192" t="s">
        <v>204</v>
      </c>
      <c r="I18" s="190">
        <v>472</v>
      </c>
      <c r="J18" s="191" t="s">
        <v>165</v>
      </c>
    </row>
    <row r="19" spans="1:10" ht="30" customHeight="1" thickBot="1">
      <c r="A19" s="250"/>
      <c r="B19" s="198" t="s">
        <v>166</v>
      </c>
      <c r="C19" s="207">
        <v>20635</v>
      </c>
      <c r="D19" s="208" t="s">
        <v>167</v>
      </c>
      <c r="E19" s="237" t="s">
        <v>197</v>
      </c>
      <c r="F19" s="207">
        <v>20193</v>
      </c>
      <c r="G19" s="209" t="s">
        <v>167</v>
      </c>
      <c r="H19" s="237" t="s">
        <v>203</v>
      </c>
      <c r="I19" s="227">
        <v>20313</v>
      </c>
      <c r="J19" s="199" t="s">
        <v>167</v>
      </c>
    </row>
    <row r="20" spans="1:10" ht="34.5" customHeight="1">
      <c r="A20" s="246" t="s">
        <v>157</v>
      </c>
      <c r="B20" s="247"/>
      <c r="C20" s="247"/>
      <c r="D20" s="247"/>
      <c r="E20" s="247"/>
      <c r="F20" s="247"/>
      <c r="G20" s="247"/>
      <c r="H20" s="247"/>
      <c r="I20" s="247"/>
      <c r="J20" s="247"/>
    </row>
    <row r="21" ht="10.5" customHeight="1"/>
    <row r="22" spans="1:11" s="105" customFormat="1" ht="86.25" customHeight="1">
      <c r="A22" s="248" t="s">
        <v>169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107"/>
    </row>
    <row r="23" ht="14.25">
      <c r="A23" s="103" t="s">
        <v>157</v>
      </c>
    </row>
    <row r="24" spans="1:10" ht="21.75" customHeight="1">
      <c r="A24" s="249" t="s">
        <v>209</v>
      </c>
      <c r="B24" s="249"/>
      <c r="C24" s="249"/>
      <c r="D24" s="249"/>
      <c r="E24" s="249"/>
      <c r="F24" s="249"/>
      <c r="G24" s="249"/>
      <c r="H24" s="249"/>
      <c r="I24" s="249"/>
      <c r="J24" s="249"/>
    </row>
    <row r="25" spans="1:10" ht="14.25">
      <c r="A25" s="249"/>
      <c r="B25" s="249"/>
      <c r="C25" s="249"/>
      <c r="D25" s="249"/>
      <c r="E25" s="249"/>
      <c r="F25" s="249"/>
      <c r="G25" s="249"/>
      <c r="H25" s="249"/>
      <c r="I25" s="249"/>
      <c r="J25" s="249"/>
    </row>
  </sheetData>
  <sheetProtection/>
  <mergeCells count="15"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  <mergeCell ref="A1:J1"/>
    <mergeCell ref="F4:G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view="pageBreakPreview" zoomScale="60" zoomScalePageLayoutView="0" workbookViewId="0" topLeftCell="A1">
      <selection activeCell="H16" sqref="H16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172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189</v>
      </c>
      <c r="E4" s="14"/>
      <c r="F4" s="200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6" t="s">
        <v>3</v>
      </c>
      <c r="E6" s="258" t="s">
        <v>132</v>
      </c>
      <c r="F6" s="259"/>
      <c r="G6" s="14"/>
      <c r="H6" s="14"/>
    </row>
    <row r="7" spans="1:8" ht="19.5" customHeight="1">
      <c r="A7" s="20" t="s">
        <v>6</v>
      </c>
      <c r="B7" s="21"/>
      <c r="C7" s="22"/>
      <c r="D7" s="77"/>
      <c r="E7" s="78" t="s">
        <v>108</v>
      </c>
      <c r="F7" s="99" t="s">
        <v>101</v>
      </c>
      <c r="G7" s="14"/>
      <c r="H7" s="14"/>
    </row>
    <row r="8" spans="1:8" ht="19.5" customHeight="1">
      <c r="A8" s="24" t="s">
        <v>8</v>
      </c>
      <c r="B8" s="63" t="s">
        <v>90</v>
      </c>
      <c r="C8" s="25">
        <v>7124.495569999999</v>
      </c>
      <c r="D8" s="26">
        <v>5684.874400000001</v>
      </c>
      <c r="E8" s="100">
        <v>99.98290753627869</v>
      </c>
      <c r="F8" s="27">
        <v>100.75086814260787</v>
      </c>
      <c r="G8" s="14"/>
      <c r="H8" s="233"/>
    </row>
    <row r="9" spans="1:8" ht="19.5" customHeight="1">
      <c r="A9" s="24" t="s">
        <v>184</v>
      </c>
      <c r="B9" s="63" t="s">
        <v>133</v>
      </c>
      <c r="C9" s="25">
        <v>0.952</v>
      </c>
      <c r="D9" s="26">
        <v>0.952</v>
      </c>
      <c r="E9" s="100">
        <v>100</v>
      </c>
      <c r="F9" s="27">
        <v>100</v>
      </c>
      <c r="G9" s="14"/>
      <c r="H9" s="233"/>
    </row>
    <row r="10" spans="1:8" ht="19.5" customHeight="1">
      <c r="A10" s="24" t="s">
        <v>9</v>
      </c>
      <c r="B10" s="63" t="s">
        <v>133</v>
      </c>
      <c r="C10" s="25">
        <v>16.08664</v>
      </c>
      <c r="D10" s="26">
        <v>11.66864</v>
      </c>
      <c r="E10" s="100">
        <v>100</v>
      </c>
      <c r="F10" s="27">
        <v>97.09088977731425</v>
      </c>
      <c r="G10" s="14"/>
      <c r="H10" s="233"/>
    </row>
    <row r="11" spans="1:8" ht="19.5" customHeight="1">
      <c r="A11" s="24" t="s">
        <v>10</v>
      </c>
      <c r="B11" s="63" t="s">
        <v>133</v>
      </c>
      <c r="C11" s="65">
        <v>7141.53421</v>
      </c>
      <c r="D11" s="26">
        <v>5697.495040000001</v>
      </c>
      <c r="E11" s="101">
        <v>99.98294830940496</v>
      </c>
      <c r="F11" s="27">
        <v>100.74221298833712</v>
      </c>
      <c r="G11" s="14"/>
      <c r="H11" s="233"/>
    </row>
    <row r="12" spans="1:8" ht="19.5" customHeight="1">
      <c r="A12" s="24" t="s">
        <v>11</v>
      </c>
      <c r="B12" s="63" t="s">
        <v>133</v>
      </c>
      <c r="C12" s="25">
        <v>168.93266</v>
      </c>
      <c r="D12" s="26">
        <v>66.88094</v>
      </c>
      <c r="E12" s="100">
        <v>100</v>
      </c>
      <c r="F12" s="27">
        <v>104.86287159221209</v>
      </c>
      <c r="G12" s="14"/>
      <c r="H12" s="233"/>
    </row>
    <row r="13" spans="1:8" ht="19.5" customHeight="1">
      <c r="A13" s="24" t="s">
        <v>12</v>
      </c>
      <c r="B13" s="63" t="s">
        <v>134</v>
      </c>
      <c r="C13" s="25">
        <v>370.7762</v>
      </c>
      <c r="D13" s="26">
        <v>104.31468</v>
      </c>
      <c r="E13" s="100">
        <v>100</v>
      </c>
      <c r="F13" s="27">
        <v>100</v>
      </c>
      <c r="G13" s="14"/>
      <c r="H13" s="233"/>
    </row>
    <row r="14" spans="1:8" ht="19.5" customHeight="1">
      <c r="A14" s="24" t="s">
        <v>13</v>
      </c>
      <c r="B14" s="63" t="s">
        <v>134</v>
      </c>
      <c r="C14" s="25">
        <v>0</v>
      </c>
      <c r="D14" s="26">
        <v>0</v>
      </c>
      <c r="E14" s="102" t="s">
        <v>14</v>
      </c>
      <c r="F14" s="56" t="s">
        <v>14</v>
      </c>
      <c r="G14" s="14"/>
      <c r="H14" s="233"/>
    </row>
    <row r="15" spans="1:8" ht="19.5" customHeight="1">
      <c r="A15" s="28" t="s">
        <v>15</v>
      </c>
      <c r="B15" s="64" t="s">
        <v>133</v>
      </c>
      <c r="C15" s="29">
        <v>52.424690000000005</v>
      </c>
      <c r="D15" s="30">
        <v>42.80566</v>
      </c>
      <c r="E15" s="231">
        <v>102.87885891216813</v>
      </c>
      <c r="F15" s="31">
        <v>102.12332050704893</v>
      </c>
      <c r="G15" s="14"/>
      <c r="H15" s="23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70"/>
      <c r="F17" s="14"/>
      <c r="G17" s="14"/>
      <c r="H17" s="70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90" t="s">
        <v>1</v>
      </c>
      <c r="C19" s="74" t="s">
        <v>186</v>
      </c>
      <c r="D19" s="74"/>
      <c r="E19" s="88"/>
      <c r="F19" s="73" t="s">
        <v>187</v>
      </c>
      <c r="G19" s="74"/>
      <c r="H19" s="88"/>
      <c r="I19" s="1"/>
    </row>
    <row r="20" spans="1:9" ht="33.75" customHeight="1">
      <c r="A20" s="20" t="s">
        <v>6</v>
      </c>
      <c r="B20" s="91"/>
      <c r="C20" s="22"/>
      <c r="D20" s="79" t="s">
        <v>135</v>
      </c>
      <c r="E20" s="89" t="s">
        <v>110</v>
      </c>
      <c r="F20" s="22"/>
      <c r="G20" s="79" t="s">
        <v>135</v>
      </c>
      <c r="H20" s="89" t="s">
        <v>110</v>
      </c>
      <c r="I20" s="1"/>
    </row>
    <row r="21" spans="1:9" ht="19.5" customHeight="1">
      <c r="A21" s="33" t="s">
        <v>17</v>
      </c>
      <c r="B21" s="92" t="s">
        <v>18</v>
      </c>
      <c r="C21" s="25">
        <v>2154.620364</v>
      </c>
      <c r="D21" s="25">
        <v>96.92528745607707</v>
      </c>
      <c r="E21" s="27">
        <v>95.38943739977917</v>
      </c>
      <c r="F21" s="94">
        <v>2187.3655587</v>
      </c>
      <c r="G21" s="94">
        <v>102.90329424755124</v>
      </c>
      <c r="H21" s="95">
        <v>97.7096591186248</v>
      </c>
      <c r="I21" s="1"/>
    </row>
    <row r="22" spans="1:9" ht="19.5" customHeight="1">
      <c r="A22" s="35" t="s">
        <v>19</v>
      </c>
      <c r="B22" s="92" t="s">
        <v>20</v>
      </c>
      <c r="C22" s="68">
        <v>927799.6472</v>
      </c>
      <c r="D22" s="25">
        <v>103.04890413228765</v>
      </c>
      <c r="E22" s="27">
        <v>101.64721635814995</v>
      </c>
      <c r="F22" s="94">
        <v>881494.6635769997</v>
      </c>
      <c r="G22" s="94">
        <v>102.20040707328259</v>
      </c>
      <c r="H22" s="95">
        <v>102.35938382082234</v>
      </c>
      <c r="I22" s="1"/>
    </row>
    <row r="23" spans="1:9" ht="19.5" customHeight="1">
      <c r="A23" s="33" t="s">
        <v>21</v>
      </c>
      <c r="B23" s="92" t="s">
        <v>18</v>
      </c>
      <c r="C23" s="68">
        <v>27.519</v>
      </c>
      <c r="D23" s="25">
        <v>84.09681263942792</v>
      </c>
      <c r="E23" s="27">
        <v>68.17877759334043</v>
      </c>
      <c r="F23" s="94">
        <v>29.3</v>
      </c>
      <c r="G23" s="94">
        <v>89.95180057102509</v>
      </c>
      <c r="H23" s="95">
        <v>71.67494312483183</v>
      </c>
      <c r="I23" s="1"/>
    </row>
    <row r="24" spans="1:9" ht="19.5" customHeight="1">
      <c r="A24" s="35" t="s">
        <v>19</v>
      </c>
      <c r="B24" s="92" t="s">
        <v>20</v>
      </c>
      <c r="C24" s="68">
        <v>7789.612</v>
      </c>
      <c r="D24" s="25">
        <v>86.81937160374736</v>
      </c>
      <c r="E24" s="27">
        <v>65.67764749329068</v>
      </c>
      <c r="F24" s="94">
        <v>8083.402</v>
      </c>
      <c r="G24" s="94">
        <v>96.04890634099195</v>
      </c>
      <c r="H24" s="95">
        <v>70.8085242811317</v>
      </c>
      <c r="I24" s="1"/>
    </row>
    <row r="25" spans="1:9" ht="19.5" customHeight="1">
      <c r="A25" s="33" t="s">
        <v>22</v>
      </c>
      <c r="B25" s="92" t="s">
        <v>18</v>
      </c>
      <c r="C25" s="68">
        <v>12.282</v>
      </c>
      <c r="D25" s="25">
        <v>41.95675195572712</v>
      </c>
      <c r="E25" s="27">
        <v>59.327601197951886</v>
      </c>
      <c r="F25" s="94">
        <v>37.983</v>
      </c>
      <c r="G25" s="94">
        <v>78.38819523269012</v>
      </c>
      <c r="H25" s="95">
        <v>91.06667625692296</v>
      </c>
      <c r="I25" s="1"/>
    </row>
    <row r="26" spans="1:9" ht="19.5" customHeight="1">
      <c r="A26" s="33" t="s">
        <v>19</v>
      </c>
      <c r="B26" s="92" t="s">
        <v>20</v>
      </c>
      <c r="C26" s="68">
        <v>400.369</v>
      </c>
      <c r="D26" s="25">
        <v>30.63834313621956</v>
      </c>
      <c r="E26" s="27">
        <v>59.199823747118515</v>
      </c>
      <c r="F26" s="94">
        <v>1684.982</v>
      </c>
      <c r="G26" s="94">
        <v>111.17531710046397</v>
      </c>
      <c r="H26" s="95">
        <v>116.76726545467648</v>
      </c>
      <c r="I26" s="1"/>
    </row>
    <row r="27" spans="1:9" ht="19.5" customHeight="1">
      <c r="A27" s="36" t="s">
        <v>23</v>
      </c>
      <c r="B27" s="92" t="s">
        <v>18</v>
      </c>
      <c r="C27" s="68">
        <v>9.004</v>
      </c>
      <c r="D27" s="25">
        <v>100.97566446114163</v>
      </c>
      <c r="E27" s="27">
        <v>89.71701873256276</v>
      </c>
      <c r="F27" s="94">
        <v>10.649</v>
      </c>
      <c r="G27" s="94">
        <v>114.66566167761387</v>
      </c>
      <c r="H27" s="95">
        <v>97.98490982701509</v>
      </c>
      <c r="I27" s="1"/>
    </row>
    <row r="28" spans="1:9" ht="19.5" customHeight="1">
      <c r="A28" s="35" t="s">
        <v>19</v>
      </c>
      <c r="B28" s="92" t="s">
        <v>20</v>
      </c>
      <c r="C28" s="68">
        <v>5825.134</v>
      </c>
      <c r="D28" s="25">
        <v>97.47147247142645</v>
      </c>
      <c r="E28" s="27">
        <v>99.35996596764915</v>
      </c>
      <c r="F28" s="94">
        <v>6304.226</v>
      </c>
      <c r="G28" s="94">
        <v>100.97574890999272</v>
      </c>
      <c r="H28" s="95">
        <v>96.1148226033102</v>
      </c>
      <c r="I28" s="1"/>
    </row>
    <row r="29" spans="1:9" ht="19.5" customHeight="1">
      <c r="A29" s="33" t="s">
        <v>24</v>
      </c>
      <c r="B29" s="92" t="s">
        <v>18</v>
      </c>
      <c r="C29" s="68">
        <v>2203.425364</v>
      </c>
      <c r="D29" s="25">
        <v>96.0565584759163</v>
      </c>
      <c r="E29" s="27">
        <v>94.57317292905205</v>
      </c>
      <c r="F29" s="94">
        <v>2265.2975587</v>
      </c>
      <c r="G29" s="94">
        <v>102.2261581413872</v>
      </c>
      <c r="H29" s="95">
        <v>97.13577405970771</v>
      </c>
      <c r="I29" s="1"/>
    </row>
    <row r="30" spans="1:9" ht="19.5" customHeight="1">
      <c r="A30" s="37" t="s">
        <v>25</v>
      </c>
      <c r="B30" s="23" t="s">
        <v>20</v>
      </c>
      <c r="C30" s="66">
        <v>941814.7622</v>
      </c>
      <c r="D30" s="29">
        <v>102.75044389579793</v>
      </c>
      <c r="E30" s="31">
        <v>101.1438366207053</v>
      </c>
      <c r="F30" s="96">
        <v>897567.2735769997</v>
      </c>
      <c r="G30" s="97">
        <v>102.14826810000478</v>
      </c>
      <c r="H30" s="98">
        <v>101.92746217035791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2" t="s">
        <v>1</v>
      </c>
      <c r="C32" s="74" t="s">
        <v>102</v>
      </c>
      <c r="D32" s="75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9" t="s">
        <v>135</v>
      </c>
      <c r="E33" s="80" t="s">
        <v>110</v>
      </c>
      <c r="F33" s="23" t="s">
        <v>7</v>
      </c>
      <c r="G33" s="14"/>
      <c r="H33" s="14"/>
      <c r="I33" s="1"/>
    </row>
    <row r="34" spans="1:9" ht="19.5" customHeight="1">
      <c r="A34" s="83" t="s">
        <v>17</v>
      </c>
      <c r="B34" s="84" t="s">
        <v>18</v>
      </c>
      <c r="C34" s="25">
        <v>4448.5309572999995</v>
      </c>
      <c r="D34" s="25">
        <v>99.26928862249684</v>
      </c>
      <c r="E34" s="25">
        <v>98.64742832915715</v>
      </c>
      <c r="F34" s="34">
        <v>48.623513022784266</v>
      </c>
      <c r="G34" s="14"/>
      <c r="H34" s="14"/>
      <c r="I34" s="1"/>
    </row>
    <row r="35" spans="1:9" ht="19.5" customHeight="1">
      <c r="A35" s="85" t="s">
        <v>19</v>
      </c>
      <c r="B35" s="84" t="s">
        <v>20</v>
      </c>
      <c r="C35" s="68">
        <v>2013215.257623</v>
      </c>
      <c r="D35" s="25">
        <v>102.35419908244377</v>
      </c>
      <c r="E35" s="25">
        <v>101.33248260219969</v>
      </c>
      <c r="F35" s="57" t="s">
        <v>14</v>
      </c>
      <c r="G35" s="93"/>
      <c r="I35" s="1"/>
    </row>
    <row r="36" spans="1:9" ht="19.5" customHeight="1">
      <c r="A36" s="83" t="s">
        <v>21</v>
      </c>
      <c r="B36" s="84" t="s">
        <v>18</v>
      </c>
      <c r="C36" s="68">
        <v>118.363</v>
      </c>
      <c r="D36" s="25">
        <v>98.5176121986949</v>
      </c>
      <c r="E36" s="25">
        <v>112.84703683929524</v>
      </c>
      <c r="F36" s="34">
        <v>23.822780882741387</v>
      </c>
      <c r="G36" s="93"/>
      <c r="H36" s="93"/>
      <c r="I36" s="1"/>
    </row>
    <row r="37" spans="1:9" ht="19.5" customHeight="1">
      <c r="A37" s="85" t="s">
        <v>19</v>
      </c>
      <c r="B37" s="84" t="s">
        <v>20</v>
      </c>
      <c r="C37" s="68">
        <v>35533.933</v>
      </c>
      <c r="D37" s="25">
        <v>99.17999254376284</v>
      </c>
      <c r="E37" s="25">
        <v>116.92598075248759</v>
      </c>
      <c r="F37" s="57" t="s">
        <v>14</v>
      </c>
      <c r="G37" s="260" t="s">
        <v>185</v>
      </c>
      <c r="H37" s="261"/>
      <c r="I37" s="1"/>
    </row>
    <row r="38" spans="1:9" ht="19.5" customHeight="1">
      <c r="A38" s="83" t="s">
        <v>22</v>
      </c>
      <c r="B38" s="84" t="s">
        <v>18</v>
      </c>
      <c r="C38" s="68">
        <v>61.98</v>
      </c>
      <c r="D38" s="25">
        <v>70.68806240804736</v>
      </c>
      <c r="E38" s="25">
        <v>68.43174491012675</v>
      </c>
      <c r="F38" s="34">
        <v>33.585904143364004</v>
      </c>
      <c r="G38" s="260"/>
      <c r="H38" s="261"/>
      <c r="I38" s="1"/>
    </row>
    <row r="39" spans="1:9" ht="19.5" customHeight="1">
      <c r="A39" s="83" t="s">
        <v>19</v>
      </c>
      <c r="B39" s="84" t="s">
        <v>20</v>
      </c>
      <c r="C39" s="68">
        <v>2350.667</v>
      </c>
      <c r="D39" s="68">
        <v>64.6626119583636</v>
      </c>
      <c r="E39" s="68">
        <v>76.97196985126686</v>
      </c>
      <c r="F39" s="57" t="s">
        <v>14</v>
      </c>
      <c r="G39" s="260"/>
      <c r="H39" s="261"/>
      <c r="I39" s="1"/>
    </row>
    <row r="40" spans="1:9" ht="19.5" customHeight="1">
      <c r="A40" s="86" t="s">
        <v>23</v>
      </c>
      <c r="B40" s="84" t="s">
        <v>18</v>
      </c>
      <c r="C40" s="68">
        <v>16.859</v>
      </c>
      <c r="D40" s="25">
        <v>91.11003026372676</v>
      </c>
      <c r="E40" s="25">
        <v>97.34395750332006</v>
      </c>
      <c r="F40" s="34">
        <v>55.57503605463337</v>
      </c>
      <c r="G40" s="260"/>
      <c r="H40" s="261"/>
      <c r="I40" s="1"/>
    </row>
    <row r="41" spans="1:9" ht="19.5" customHeight="1">
      <c r="A41" s="85" t="s">
        <v>19</v>
      </c>
      <c r="B41" s="84" t="s">
        <v>20</v>
      </c>
      <c r="C41" s="68">
        <v>12464.173</v>
      </c>
      <c r="D41" s="25">
        <v>96.29852282248721</v>
      </c>
      <c r="E41" s="25">
        <v>112.6053345314047</v>
      </c>
      <c r="F41" s="57" t="s">
        <v>14</v>
      </c>
      <c r="G41" s="260"/>
      <c r="H41" s="261"/>
      <c r="I41" s="1"/>
    </row>
    <row r="42" spans="1:9" ht="19.5" customHeight="1">
      <c r="A42" s="83" t="s">
        <v>24</v>
      </c>
      <c r="B42" s="84" t="s">
        <v>18</v>
      </c>
      <c r="C42" s="68">
        <v>4645.7329573</v>
      </c>
      <c r="D42" s="25">
        <v>98.68569702211083</v>
      </c>
      <c r="E42" s="25">
        <v>98.37851277181993</v>
      </c>
      <c r="F42" s="34">
        <v>47.77677092905218</v>
      </c>
      <c r="G42" s="260"/>
      <c r="H42" s="261"/>
      <c r="I42" s="1"/>
    </row>
    <row r="43" spans="1:9" ht="19.5" customHeight="1">
      <c r="A43" s="87" t="s">
        <v>25</v>
      </c>
      <c r="B43" s="11" t="s">
        <v>20</v>
      </c>
      <c r="C43" s="66">
        <v>2063564.030623</v>
      </c>
      <c r="D43" s="66">
        <v>102.19121112033163</v>
      </c>
      <c r="E43" s="66">
        <v>101.59058458148944</v>
      </c>
      <c r="F43" s="58" t="s">
        <v>14</v>
      </c>
      <c r="G43" s="260"/>
      <c r="H43" s="261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view="pageBreakPreview" zoomScale="60" zoomScalePageLayoutView="0" workbookViewId="0" topLeftCell="A1">
      <selection activeCell="P9" sqref="P9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9.50390625" style="0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">
        <v>190</v>
      </c>
      <c r="F1" s="3"/>
      <c r="G1" s="3"/>
      <c r="H1" s="3"/>
      <c r="I1" s="3"/>
      <c r="J1" s="3"/>
    </row>
    <row r="2" spans="1:10" ht="18.75" customHeight="1">
      <c r="A2" s="4"/>
      <c r="B2" s="45" t="s">
        <v>28</v>
      </c>
      <c r="C2" s="44"/>
      <c r="D2" s="46" t="s">
        <v>29</v>
      </c>
      <c r="E2" s="46"/>
      <c r="F2" s="47"/>
      <c r="G2" s="46"/>
      <c r="H2" s="46" t="s">
        <v>30</v>
      </c>
      <c r="I2" s="46"/>
      <c r="J2" s="48"/>
    </row>
    <row r="3" spans="1:10" ht="18.75" customHeight="1">
      <c r="A3" s="5"/>
      <c r="B3" s="6"/>
      <c r="C3" s="7" t="s">
        <v>172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7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232" t="s">
        <v>37</v>
      </c>
      <c r="G4" s="11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9">
        <v>1</v>
      </c>
      <c r="B5" s="50" t="s">
        <v>38</v>
      </c>
      <c r="C5" s="13">
        <v>39.475</v>
      </c>
      <c r="D5" s="38">
        <v>76.34067570442282</v>
      </c>
      <c r="E5" s="38">
        <v>244.79102071189382</v>
      </c>
      <c r="F5" s="39">
        <v>4878.859</v>
      </c>
      <c r="G5" s="13">
        <v>375.922</v>
      </c>
      <c r="H5" s="38">
        <v>98.44472203236256</v>
      </c>
      <c r="I5" s="38">
        <v>118.18659121276428</v>
      </c>
      <c r="J5" s="40">
        <v>45721.984</v>
      </c>
    </row>
    <row r="6" spans="1:10" ht="18.75" customHeight="1">
      <c r="A6" s="51">
        <v>2</v>
      </c>
      <c r="B6" s="52" t="s">
        <v>39</v>
      </c>
      <c r="C6" s="13">
        <v>8.926</v>
      </c>
      <c r="D6" s="38">
        <v>140.1035944121802</v>
      </c>
      <c r="E6" s="38">
        <v>66.34458153708934</v>
      </c>
      <c r="F6" s="39">
        <v>934.845</v>
      </c>
      <c r="G6" s="13">
        <v>53.236</v>
      </c>
      <c r="H6" s="38">
        <v>82.58765125659323</v>
      </c>
      <c r="I6" s="38">
        <v>72.28437975233544</v>
      </c>
      <c r="J6" s="40">
        <v>4018.742</v>
      </c>
    </row>
    <row r="7" spans="1:10" ht="18.75" customHeight="1">
      <c r="A7" s="51">
        <v>3</v>
      </c>
      <c r="B7" s="52" t="s">
        <v>40</v>
      </c>
      <c r="C7" s="13">
        <v>7.143</v>
      </c>
      <c r="D7" s="38">
        <v>40.80548414738646</v>
      </c>
      <c r="E7" s="38">
        <v>93.999210422424</v>
      </c>
      <c r="F7" s="39">
        <v>1058.261</v>
      </c>
      <c r="G7" s="13">
        <v>18.909</v>
      </c>
      <c r="H7" s="38">
        <v>78.32408251180514</v>
      </c>
      <c r="I7" s="38">
        <v>76.22138019993551</v>
      </c>
      <c r="J7" s="40">
        <v>1346.519</v>
      </c>
    </row>
    <row r="8" spans="1:10" ht="18.75" customHeight="1">
      <c r="A8" s="51">
        <v>4</v>
      </c>
      <c r="B8" s="52" t="s">
        <v>41</v>
      </c>
      <c r="C8" s="13">
        <v>11.759</v>
      </c>
      <c r="D8" s="38">
        <v>77.78145257309168</v>
      </c>
      <c r="E8" s="38">
        <v>78.53994122361742</v>
      </c>
      <c r="F8" s="39">
        <v>1609.558</v>
      </c>
      <c r="G8" s="13">
        <v>61.094</v>
      </c>
      <c r="H8" s="38">
        <v>98.83361643614009</v>
      </c>
      <c r="I8" s="38">
        <v>89.1922273968203</v>
      </c>
      <c r="J8" s="67">
        <v>9205.902</v>
      </c>
    </row>
    <row r="9" spans="1:10" ht="18.75" customHeight="1">
      <c r="A9" s="51">
        <v>5</v>
      </c>
      <c r="B9" s="52" t="s">
        <v>42</v>
      </c>
      <c r="C9" s="13">
        <v>1.254</v>
      </c>
      <c r="D9" s="38">
        <v>59.067357512953365</v>
      </c>
      <c r="E9" s="38">
        <v>79.41735275490817</v>
      </c>
      <c r="F9" s="39">
        <v>787.311</v>
      </c>
      <c r="G9" s="13">
        <v>5.85</v>
      </c>
      <c r="H9" s="38">
        <v>97.95713328868051</v>
      </c>
      <c r="I9" s="38">
        <v>152.78140506659702</v>
      </c>
      <c r="J9" s="40">
        <v>3868.18</v>
      </c>
    </row>
    <row r="10" spans="1:10" ht="18.75" customHeight="1">
      <c r="A10" s="51">
        <v>6</v>
      </c>
      <c r="B10" s="52" t="s">
        <v>43</v>
      </c>
      <c r="C10" s="13">
        <v>0.489</v>
      </c>
      <c r="D10" s="38">
        <v>64.76821192052981</v>
      </c>
      <c r="E10" s="38">
        <v>188.07692307692307</v>
      </c>
      <c r="F10" s="213">
        <v>342.367</v>
      </c>
      <c r="G10" s="214">
        <v>2.143</v>
      </c>
      <c r="H10" s="215">
        <v>91.38592750533049</v>
      </c>
      <c r="I10" s="215">
        <v>146.58002735978113</v>
      </c>
      <c r="J10" s="67">
        <v>1661.936</v>
      </c>
    </row>
    <row r="11" spans="1:10" ht="18.75" customHeight="1">
      <c r="A11" s="51">
        <v>7</v>
      </c>
      <c r="B11" s="52" t="s">
        <v>44</v>
      </c>
      <c r="C11" s="13">
        <v>5.076</v>
      </c>
      <c r="D11" s="38">
        <v>45.59827524254402</v>
      </c>
      <c r="E11" s="38">
        <v>43.52598182129995</v>
      </c>
      <c r="F11" s="39">
        <v>428.447</v>
      </c>
      <c r="G11" s="13">
        <v>18.787</v>
      </c>
      <c r="H11" s="38">
        <v>73.76128778955633</v>
      </c>
      <c r="I11" s="38">
        <v>72.11069742448086</v>
      </c>
      <c r="J11" s="40">
        <v>2394.825</v>
      </c>
    </row>
    <row r="12" spans="1:10" ht="18.75" customHeight="1">
      <c r="A12" s="51">
        <v>8</v>
      </c>
      <c r="B12" s="52" t="s">
        <v>45</v>
      </c>
      <c r="C12" s="13">
        <v>15.059</v>
      </c>
      <c r="D12" s="38">
        <v>118.3511474379126</v>
      </c>
      <c r="E12" s="38">
        <v>97.46294738204647</v>
      </c>
      <c r="F12" s="39">
        <v>4190.8242</v>
      </c>
      <c r="G12" s="13">
        <v>25.507</v>
      </c>
      <c r="H12" s="38">
        <v>90.28387370805606</v>
      </c>
      <c r="I12" s="38">
        <v>93.96573954687788</v>
      </c>
      <c r="J12" s="40">
        <v>4978.2735999999995</v>
      </c>
    </row>
    <row r="13" spans="1:10" ht="18.75" customHeight="1">
      <c r="A13" s="51">
        <v>9</v>
      </c>
      <c r="B13" s="52" t="s">
        <v>46</v>
      </c>
      <c r="C13" s="13">
        <v>58.007</v>
      </c>
      <c r="D13" s="38">
        <v>82.38694466537893</v>
      </c>
      <c r="E13" s="38">
        <v>98.95596990736792</v>
      </c>
      <c r="F13" s="39">
        <v>14831.301</v>
      </c>
      <c r="G13" s="13">
        <v>115.918</v>
      </c>
      <c r="H13" s="38">
        <v>99.25421058490097</v>
      </c>
      <c r="I13" s="38">
        <v>112.80239777349604</v>
      </c>
      <c r="J13" s="40">
        <v>49081.134</v>
      </c>
    </row>
    <row r="14" spans="1:10" ht="18.75" customHeight="1">
      <c r="A14" s="51">
        <v>10</v>
      </c>
      <c r="B14" s="52" t="s">
        <v>47</v>
      </c>
      <c r="C14" s="13">
        <v>0.508</v>
      </c>
      <c r="D14" s="38">
        <v>75.93423019431988</v>
      </c>
      <c r="E14" s="38">
        <v>130.9278350515464</v>
      </c>
      <c r="F14" s="39">
        <v>175.473</v>
      </c>
      <c r="G14" s="13">
        <v>3.699</v>
      </c>
      <c r="H14" s="38">
        <v>86.79023932426091</v>
      </c>
      <c r="I14" s="38">
        <v>89.56416464891042</v>
      </c>
      <c r="J14" s="40">
        <v>970.1</v>
      </c>
    </row>
    <row r="15" spans="1:10" ht="18.75" customHeight="1">
      <c r="A15" s="51">
        <v>11</v>
      </c>
      <c r="B15" s="52" t="s">
        <v>48</v>
      </c>
      <c r="C15" s="13">
        <v>2.963</v>
      </c>
      <c r="D15" s="38">
        <v>73.89027431421447</v>
      </c>
      <c r="E15" s="38">
        <v>74.61596575169982</v>
      </c>
      <c r="F15" s="39">
        <v>317.794</v>
      </c>
      <c r="G15" s="13">
        <v>12.928</v>
      </c>
      <c r="H15" s="38">
        <v>100.79525962887882</v>
      </c>
      <c r="I15" s="38">
        <v>110.46740152097753</v>
      </c>
      <c r="J15" s="40">
        <v>1441.658</v>
      </c>
    </row>
    <row r="16" spans="1:10" ht="18.75" customHeight="1">
      <c r="A16" s="51">
        <v>12</v>
      </c>
      <c r="B16" s="53" t="s">
        <v>49</v>
      </c>
      <c r="C16" s="13">
        <v>28.883</v>
      </c>
      <c r="D16" s="38">
        <v>86.91844718627746</v>
      </c>
      <c r="E16" s="38">
        <v>58.05744839092243</v>
      </c>
      <c r="F16" s="39">
        <v>4739.666</v>
      </c>
      <c r="G16" s="13">
        <v>99.417</v>
      </c>
      <c r="H16" s="38">
        <v>91.84188160520287</v>
      </c>
      <c r="I16" s="38">
        <v>76.08249789546186</v>
      </c>
      <c r="J16" s="40">
        <v>15427.7</v>
      </c>
    </row>
    <row r="17" spans="1:10" ht="18.75" customHeight="1">
      <c r="A17" s="51">
        <v>13</v>
      </c>
      <c r="B17" s="53" t="s">
        <v>50</v>
      </c>
      <c r="C17" s="13">
        <v>10.807</v>
      </c>
      <c r="D17" s="38">
        <v>79.65651949583548</v>
      </c>
      <c r="E17" s="38">
        <v>110.82965849656445</v>
      </c>
      <c r="F17" s="39">
        <v>973.993</v>
      </c>
      <c r="G17" s="13">
        <v>13.436</v>
      </c>
      <c r="H17" s="38">
        <v>100.09684869254265</v>
      </c>
      <c r="I17" s="38">
        <v>152.11140043020492</v>
      </c>
      <c r="J17" s="40">
        <v>1504.452</v>
      </c>
    </row>
    <row r="18" spans="1:10" ht="18.75" customHeight="1">
      <c r="A18" s="51">
        <v>14</v>
      </c>
      <c r="B18" s="53" t="s">
        <v>51</v>
      </c>
      <c r="C18" s="13">
        <v>58.949</v>
      </c>
      <c r="D18" s="38">
        <v>91.01421976562862</v>
      </c>
      <c r="E18" s="38">
        <v>72.53119078672145</v>
      </c>
      <c r="F18" s="39">
        <v>43778.417</v>
      </c>
      <c r="G18" s="13">
        <v>165.394</v>
      </c>
      <c r="H18" s="38">
        <v>96.67188815112691</v>
      </c>
      <c r="I18" s="38">
        <v>109.78692333222702</v>
      </c>
      <c r="J18" s="40">
        <v>105827.094</v>
      </c>
    </row>
    <row r="19" spans="1:10" ht="18.75" customHeight="1">
      <c r="A19" s="51">
        <v>15</v>
      </c>
      <c r="B19" s="53" t="s">
        <v>52</v>
      </c>
      <c r="C19" s="13">
        <v>38.451</v>
      </c>
      <c r="D19" s="38">
        <v>95.57317558162657</v>
      </c>
      <c r="E19" s="38">
        <v>210.35614639750534</v>
      </c>
      <c r="F19" s="39">
        <v>21881.611</v>
      </c>
      <c r="G19" s="13">
        <v>49.054</v>
      </c>
      <c r="H19" s="38">
        <v>102.88386920866628</v>
      </c>
      <c r="I19" s="38">
        <v>115.82998819362456</v>
      </c>
      <c r="J19" s="40">
        <v>29903.591</v>
      </c>
    </row>
    <row r="20" spans="1:10" ht="18.75" customHeight="1">
      <c r="A20" s="51">
        <v>16</v>
      </c>
      <c r="B20" s="53" t="s">
        <v>53</v>
      </c>
      <c r="C20" s="13">
        <v>152.666819</v>
      </c>
      <c r="D20" s="38">
        <v>100.2544382869164</v>
      </c>
      <c r="E20" s="38">
        <v>91.22497430565517</v>
      </c>
      <c r="F20" s="39">
        <v>79627.171</v>
      </c>
      <c r="G20" s="13">
        <v>237.2396403</v>
      </c>
      <c r="H20" s="38">
        <v>101.05630722084062</v>
      </c>
      <c r="I20" s="38">
        <v>93.77283267587374</v>
      </c>
      <c r="J20" s="40">
        <v>102826.742623</v>
      </c>
    </row>
    <row r="21" spans="1:10" ht="18.75" customHeight="1">
      <c r="A21" s="51">
        <v>17</v>
      </c>
      <c r="B21" s="53" t="s">
        <v>54</v>
      </c>
      <c r="C21" s="13">
        <v>139.661526</v>
      </c>
      <c r="D21" s="38">
        <v>111.79473340813504</v>
      </c>
      <c r="E21" s="38">
        <v>90.58988901789596</v>
      </c>
      <c r="F21" s="39">
        <v>105316.431</v>
      </c>
      <c r="G21" s="13">
        <v>177.72567599999996</v>
      </c>
      <c r="H21" s="38">
        <v>104.0821767547402</v>
      </c>
      <c r="I21" s="38">
        <v>98.12943508436658</v>
      </c>
      <c r="J21" s="40">
        <v>165054.5244</v>
      </c>
    </row>
    <row r="22" spans="1:10" ht="18.75" customHeight="1">
      <c r="A22" s="51">
        <v>18</v>
      </c>
      <c r="B22" s="53" t="s">
        <v>136</v>
      </c>
      <c r="C22" s="13">
        <v>3.998</v>
      </c>
      <c r="D22" s="38">
        <v>115.41570438799076</v>
      </c>
      <c r="E22" s="38">
        <v>96.2214199759326</v>
      </c>
      <c r="F22" s="39">
        <v>22941.442</v>
      </c>
      <c r="G22" s="13">
        <v>13.125</v>
      </c>
      <c r="H22" s="38">
        <v>109.39323220536757</v>
      </c>
      <c r="I22" s="38">
        <v>104.68176742702184</v>
      </c>
      <c r="J22" s="40">
        <v>89223.728</v>
      </c>
    </row>
    <row r="23" spans="1:10" ht="18.75" customHeight="1">
      <c r="A23" s="51">
        <v>19</v>
      </c>
      <c r="B23" s="53" t="s">
        <v>55</v>
      </c>
      <c r="C23" s="13">
        <v>6.823600000000001</v>
      </c>
      <c r="D23" s="38">
        <v>89.04374151790375</v>
      </c>
      <c r="E23" s="38">
        <v>213.0377770839838</v>
      </c>
      <c r="F23" s="39">
        <v>847.201</v>
      </c>
      <c r="G23" s="13">
        <v>14.28097</v>
      </c>
      <c r="H23" s="38">
        <v>108.46645458408636</v>
      </c>
      <c r="I23" s="38">
        <v>112.48401071203529</v>
      </c>
      <c r="J23" s="40">
        <v>1559.964</v>
      </c>
    </row>
    <row r="24" spans="1:10" ht="18.75" customHeight="1">
      <c r="A24" s="51">
        <v>20</v>
      </c>
      <c r="B24" s="53" t="s">
        <v>56</v>
      </c>
      <c r="C24" s="13">
        <v>1.193</v>
      </c>
      <c r="D24" s="38">
        <v>98.18930041152262</v>
      </c>
      <c r="E24" s="38">
        <v>81.0461956521739</v>
      </c>
      <c r="F24" s="39">
        <v>459.075</v>
      </c>
      <c r="G24" s="13">
        <v>2.704</v>
      </c>
      <c r="H24" s="38">
        <v>105.70758405003909</v>
      </c>
      <c r="I24" s="38">
        <v>154.337899543379</v>
      </c>
      <c r="J24" s="40">
        <v>1139.191</v>
      </c>
    </row>
    <row r="25" spans="1:10" ht="18.75" customHeight="1">
      <c r="A25" s="51">
        <v>21</v>
      </c>
      <c r="B25" s="53" t="s">
        <v>57</v>
      </c>
      <c r="C25" s="13">
        <v>20.608</v>
      </c>
      <c r="D25" s="38">
        <v>97.01534695414745</v>
      </c>
      <c r="E25" s="38">
        <v>75.85115388862307</v>
      </c>
      <c r="F25" s="39">
        <v>22362.569</v>
      </c>
      <c r="G25" s="13">
        <v>49.591</v>
      </c>
      <c r="H25" s="38">
        <v>93.4973604826546</v>
      </c>
      <c r="I25" s="38">
        <v>94.83840122394339</v>
      </c>
      <c r="J25" s="40">
        <v>48414.099</v>
      </c>
    </row>
    <row r="26" spans="1:10" ht="18.75" customHeight="1">
      <c r="A26" s="51">
        <v>22</v>
      </c>
      <c r="B26" s="53" t="s">
        <v>58</v>
      </c>
      <c r="C26" s="13">
        <v>20.002</v>
      </c>
      <c r="D26" s="38">
        <v>91.92518038512799</v>
      </c>
      <c r="E26" s="38">
        <v>81.47786060531998</v>
      </c>
      <c r="F26" s="39">
        <v>1508.206</v>
      </c>
      <c r="G26" s="13">
        <v>73.015</v>
      </c>
      <c r="H26" s="38">
        <v>99.13108410834295</v>
      </c>
      <c r="I26" s="38">
        <v>103.10959852004575</v>
      </c>
      <c r="J26" s="40">
        <v>5489.904</v>
      </c>
    </row>
    <row r="27" spans="1:10" ht="18.75" customHeight="1">
      <c r="A27" s="51">
        <v>23</v>
      </c>
      <c r="B27" s="53" t="s">
        <v>59</v>
      </c>
      <c r="C27" s="13">
        <v>13.454</v>
      </c>
      <c r="D27" s="38">
        <v>129.48989412897015</v>
      </c>
      <c r="E27" s="38">
        <v>148.12286689419795</v>
      </c>
      <c r="F27" s="39">
        <v>5688.495</v>
      </c>
      <c r="G27" s="13">
        <v>20.504</v>
      </c>
      <c r="H27" s="38">
        <v>97.71254288982082</v>
      </c>
      <c r="I27" s="38">
        <v>97.51735945971654</v>
      </c>
      <c r="J27" s="40">
        <v>5624.055</v>
      </c>
    </row>
    <row r="28" spans="1:10" ht="18.75" customHeight="1">
      <c r="A28" s="51">
        <v>24</v>
      </c>
      <c r="B28" s="53" t="s">
        <v>60</v>
      </c>
      <c r="C28" s="13">
        <v>169.474</v>
      </c>
      <c r="D28" s="38">
        <v>97.60921526277897</v>
      </c>
      <c r="E28" s="38">
        <v>93.18824163376627</v>
      </c>
      <c r="F28" s="39">
        <v>50447.159</v>
      </c>
      <c r="G28" s="13">
        <v>302.262</v>
      </c>
      <c r="H28" s="38">
        <v>100.3462596980934</v>
      </c>
      <c r="I28" s="38">
        <v>90.45346133473784</v>
      </c>
      <c r="J28" s="40">
        <v>98690.797</v>
      </c>
    </row>
    <row r="29" spans="1:10" ht="18.75" customHeight="1">
      <c r="A29" s="51">
        <v>25</v>
      </c>
      <c r="B29" s="53" t="s">
        <v>137</v>
      </c>
      <c r="C29" s="13">
        <v>152.017</v>
      </c>
      <c r="D29" s="38">
        <v>104.69274050811623</v>
      </c>
      <c r="E29" s="38">
        <v>100.050019415431</v>
      </c>
      <c r="F29" s="39">
        <v>118914.294</v>
      </c>
      <c r="G29" s="13">
        <v>330.408</v>
      </c>
      <c r="H29" s="38">
        <v>101.36676146561008</v>
      </c>
      <c r="I29" s="38">
        <v>105.15481634952309</v>
      </c>
      <c r="J29" s="40">
        <v>361638.465</v>
      </c>
    </row>
    <row r="30" spans="1:10" ht="18.75" customHeight="1">
      <c r="A30" s="51">
        <v>26</v>
      </c>
      <c r="B30" s="53" t="s">
        <v>61</v>
      </c>
      <c r="C30" s="13">
        <v>119.081</v>
      </c>
      <c r="D30" s="38">
        <v>102.16458758729559</v>
      </c>
      <c r="E30" s="38">
        <v>102.37098424215331</v>
      </c>
      <c r="F30" s="39">
        <v>20976.618</v>
      </c>
      <c r="G30" s="13">
        <v>227.171</v>
      </c>
      <c r="H30" s="38">
        <v>96.57440196574402</v>
      </c>
      <c r="I30" s="38">
        <v>89.58694829163643</v>
      </c>
      <c r="J30" s="40">
        <v>41568.763</v>
      </c>
    </row>
    <row r="31" spans="1:10" ht="18.75" customHeight="1">
      <c r="A31" s="51">
        <v>27</v>
      </c>
      <c r="B31" s="53" t="s">
        <v>62</v>
      </c>
      <c r="C31" s="13">
        <v>19.258</v>
      </c>
      <c r="D31" s="38">
        <v>95.38857793848136</v>
      </c>
      <c r="E31" s="38">
        <v>88.3881035432348</v>
      </c>
      <c r="F31" s="39">
        <v>4268.504</v>
      </c>
      <c r="G31" s="13">
        <v>41.127</v>
      </c>
      <c r="H31" s="38">
        <v>96.56038692712247</v>
      </c>
      <c r="I31" s="38">
        <v>96.10683990372257</v>
      </c>
      <c r="J31" s="40">
        <v>9822.484</v>
      </c>
    </row>
    <row r="32" spans="1:10" ht="18.75" customHeight="1">
      <c r="A32" s="51">
        <v>28</v>
      </c>
      <c r="B32" s="53" t="s">
        <v>63</v>
      </c>
      <c r="C32" s="13">
        <v>1.716</v>
      </c>
      <c r="D32" s="38">
        <v>89.65517241379311</v>
      </c>
      <c r="E32" s="38">
        <v>102.69299820466786</v>
      </c>
      <c r="F32" s="39">
        <v>800.413</v>
      </c>
      <c r="G32" s="13">
        <v>7.581</v>
      </c>
      <c r="H32" s="38">
        <v>99.94726433750823</v>
      </c>
      <c r="I32" s="38">
        <v>94.20902199577482</v>
      </c>
      <c r="J32" s="40">
        <v>3533.852</v>
      </c>
    </row>
    <row r="33" spans="1:10" ht="18.75" customHeight="1">
      <c r="A33" s="51">
        <v>29</v>
      </c>
      <c r="B33" s="53" t="s">
        <v>64</v>
      </c>
      <c r="C33" s="13">
        <v>15.276</v>
      </c>
      <c r="D33" s="38">
        <v>102.81329923273657</v>
      </c>
      <c r="E33" s="38">
        <v>106.17180984153461</v>
      </c>
      <c r="F33" s="39">
        <v>9027.699</v>
      </c>
      <c r="G33" s="13">
        <v>34.53</v>
      </c>
      <c r="H33" s="38">
        <v>97.26212607740409</v>
      </c>
      <c r="I33" s="38">
        <v>91.0169223469872</v>
      </c>
      <c r="J33" s="40">
        <v>20276.202</v>
      </c>
    </row>
    <row r="34" spans="1:10" ht="18.75" customHeight="1">
      <c r="A34" s="51">
        <v>30</v>
      </c>
      <c r="B34" s="53" t="s">
        <v>65</v>
      </c>
      <c r="C34" s="13">
        <v>3.214</v>
      </c>
      <c r="D34" s="38">
        <v>70.96489291234268</v>
      </c>
      <c r="E34" s="38">
        <v>78.1614785992218</v>
      </c>
      <c r="F34" s="39">
        <v>1200.791</v>
      </c>
      <c r="G34" s="13">
        <v>17.764</v>
      </c>
      <c r="H34" s="38">
        <v>97.44911953480717</v>
      </c>
      <c r="I34" s="38">
        <v>91.06474598861946</v>
      </c>
      <c r="J34" s="40">
        <v>6925.55</v>
      </c>
    </row>
    <row r="35" spans="1:10" ht="18.75" customHeight="1">
      <c r="A35" s="51">
        <v>31</v>
      </c>
      <c r="B35" s="53" t="s">
        <v>66</v>
      </c>
      <c r="C35" s="13">
        <v>10.756</v>
      </c>
      <c r="D35" s="38">
        <v>82.30162981100314</v>
      </c>
      <c r="E35" s="38">
        <v>69.83508635242175</v>
      </c>
      <c r="F35" s="39">
        <v>5550.452</v>
      </c>
      <c r="G35" s="13">
        <v>27.744</v>
      </c>
      <c r="H35" s="38">
        <v>99.84884474195638</v>
      </c>
      <c r="I35" s="38">
        <v>88.90028197897975</v>
      </c>
      <c r="J35" s="40">
        <v>10217.55</v>
      </c>
    </row>
    <row r="36" spans="1:10" ht="18.75" customHeight="1">
      <c r="A36" s="51">
        <v>32</v>
      </c>
      <c r="B36" s="53" t="s">
        <v>67</v>
      </c>
      <c r="C36" s="13">
        <v>10.196</v>
      </c>
      <c r="D36" s="38">
        <v>58.87515879431805</v>
      </c>
      <c r="E36" s="38">
        <v>100.8905600633287</v>
      </c>
      <c r="F36" s="39">
        <v>2234.1</v>
      </c>
      <c r="G36" s="13">
        <v>56.115</v>
      </c>
      <c r="H36" s="38">
        <v>92.96257641270314</v>
      </c>
      <c r="I36" s="38">
        <v>93.24681367254358</v>
      </c>
      <c r="J36" s="40">
        <v>10205.595</v>
      </c>
    </row>
    <row r="37" spans="1:10" ht="18.75" customHeight="1">
      <c r="A37" s="51">
        <v>33</v>
      </c>
      <c r="B37" s="53" t="s">
        <v>68</v>
      </c>
      <c r="C37" s="13">
        <v>379.48</v>
      </c>
      <c r="D37" s="38">
        <v>98.83938989831638</v>
      </c>
      <c r="E37" s="38">
        <v>97.25518337220329</v>
      </c>
      <c r="F37" s="39">
        <v>92044.726</v>
      </c>
      <c r="G37" s="13">
        <v>265.023</v>
      </c>
      <c r="H37" s="38">
        <v>95.68791837265223</v>
      </c>
      <c r="I37" s="38">
        <v>89.61654211611943</v>
      </c>
      <c r="J37" s="40">
        <v>82836.343</v>
      </c>
    </row>
    <row r="38" spans="1:10" ht="18.75" customHeight="1">
      <c r="A38" s="51">
        <v>34</v>
      </c>
      <c r="B38" s="53" t="s">
        <v>138</v>
      </c>
      <c r="C38" s="13">
        <v>288.855</v>
      </c>
      <c r="D38" s="38">
        <v>100.81424812056316</v>
      </c>
      <c r="E38" s="38">
        <v>98.25868954397328</v>
      </c>
      <c r="F38" s="39">
        <v>105003.19</v>
      </c>
      <c r="G38" s="13">
        <v>434.877</v>
      </c>
      <c r="H38" s="38">
        <v>102.34206036359356</v>
      </c>
      <c r="I38" s="38">
        <v>100.86349656967116</v>
      </c>
      <c r="J38" s="40">
        <v>153566.012</v>
      </c>
    </row>
    <row r="39" spans="1:10" ht="18.75" customHeight="1">
      <c r="A39" s="51">
        <v>35</v>
      </c>
      <c r="B39" s="53" t="s">
        <v>69</v>
      </c>
      <c r="C39" s="13">
        <v>30.545</v>
      </c>
      <c r="D39" s="38">
        <v>93.7855015505542</v>
      </c>
      <c r="E39" s="38">
        <v>142.2152900642518</v>
      </c>
      <c r="F39" s="39">
        <v>41950.652</v>
      </c>
      <c r="G39" s="13">
        <v>68.759</v>
      </c>
      <c r="H39" s="38">
        <v>106.99291994086984</v>
      </c>
      <c r="I39" s="38">
        <v>129.12003305040187</v>
      </c>
      <c r="J39" s="40">
        <v>62437.141</v>
      </c>
    </row>
    <row r="40" spans="1:10" ht="18.75" customHeight="1">
      <c r="A40" s="51">
        <v>36</v>
      </c>
      <c r="B40" s="53" t="s">
        <v>139</v>
      </c>
      <c r="C40" s="13">
        <v>136.764</v>
      </c>
      <c r="D40" s="38">
        <v>95.28533905567438</v>
      </c>
      <c r="E40" s="38">
        <v>96.20292342538794</v>
      </c>
      <c r="F40" s="39">
        <v>60140.797</v>
      </c>
      <c r="G40" s="13">
        <v>285.292</v>
      </c>
      <c r="H40" s="38">
        <v>101.35535052597548</v>
      </c>
      <c r="I40" s="38">
        <v>100.56434641916734</v>
      </c>
      <c r="J40" s="40">
        <v>115787.909</v>
      </c>
    </row>
    <row r="41" spans="1:10" ht="18.75" customHeight="1">
      <c r="A41" s="51">
        <v>37</v>
      </c>
      <c r="B41" s="53" t="s">
        <v>70</v>
      </c>
      <c r="C41" s="13">
        <v>20.022419000000003</v>
      </c>
      <c r="D41" s="38">
        <v>92.87697838389461</v>
      </c>
      <c r="E41" s="38">
        <v>99.22895728020617</v>
      </c>
      <c r="F41" s="39">
        <v>5677.543</v>
      </c>
      <c r="G41" s="13">
        <v>37.744171</v>
      </c>
      <c r="H41" s="38">
        <v>99.85522856449792</v>
      </c>
      <c r="I41" s="38">
        <v>98.4485015258614</v>
      </c>
      <c r="J41" s="40">
        <v>11428.859</v>
      </c>
    </row>
    <row r="42" spans="1:10" ht="18.75" customHeight="1">
      <c r="A42" s="51">
        <v>38</v>
      </c>
      <c r="B42" s="53" t="s">
        <v>140</v>
      </c>
      <c r="C42" s="13">
        <v>53.52</v>
      </c>
      <c r="D42" s="38">
        <v>81.52322924600153</v>
      </c>
      <c r="E42" s="38">
        <v>86.14750667997296</v>
      </c>
      <c r="F42" s="39">
        <v>28251.748</v>
      </c>
      <c r="G42" s="13">
        <v>118.388</v>
      </c>
      <c r="H42" s="38">
        <v>96.98528688927483</v>
      </c>
      <c r="I42" s="38">
        <v>88.98342666015257</v>
      </c>
      <c r="J42" s="40">
        <v>51515.951</v>
      </c>
    </row>
    <row r="43" spans="1:10" ht="18.75" customHeight="1">
      <c r="A43" s="51">
        <v>39</v>
      </c>
      <c r="B43" s="53" t="s">
        <v>141</v>
      </c>
      <c r="C43" s="13">
        <v>35.477</v>
      </c>
      <c r="D43" s="38">
        <v>86.79388379204893</v>
      </c>
      <c r="E43" s="38">
        <v>61.94908151148984</v>
      </c>
      <c r="F43" s="39">
        <v>5426.806</v>
      </c>
      <c r="G43" s="13">
        <v>53.815</v>
      </c>
      <c r="H43" s="38">
        <v>92.37357959421882</v>
      </c>
      <c r="I43" s="38">
        <v>82.01380739747322</v>
      </c>
      <c r="J43" s="40">
        <v>9128.26</v>
      </c>
    </row>
    <row r="44" spans="1:10" ht="18.75" customHeight="1">
      <c r="A44" s="51">
        <v>40</v>
      </c>
      <c r="B44" s="53" t="s">
        <v>71</v>
      </c>
      <c r="C44" s="13">
        <v>111.618</v>
      </c>
      <c r="D44" s="38">
        <v>89.49630366105936</v>
      </c>
      <c r="E44" s="38">
        <v>85.46030871003308</v>
      </c>
      <c r="F44" s="39">
        <v>50219.953</v>
      </c>
      <c r="G44" s="13">
        <v>727.6535</v>
      </c>
      <c r="H44" s="41">
        <v>98.61928247413738</v>
      </c>
      <c r="I44" s="38">
        <v>101.06059995805654</v>
      </c>
      <c r="J44" s="40">
        <v>317299.999</v>
      </c>
    </row>
    <row r="45" spans="1:10" ht="18.75" customHeight="1">
      <c r="A45" s="54"/>
      <c r="B45" s="55" t="s">
        <v>72</v>
      </c>
      <c r="C45" s="42">
        <v>2203.425364</v>
      </c>
      <c r="D45" s="43">
        <v>96.0565584759163</v>
      </c>
      <c r="E45" s="43">
        <v>94.57317292905205</v>
      </c>
      <c r="F45" s="216">
        <v>941814.7622</v>
      </c>
      <c r="G45" s="217">
        <v>4645.7329573</v>
      </c>
      <c r="H45" s="218">
        <v>98.68569702211083</v>
      </c>
      <c r="I45" s="219">
        <v>98.37851277181993</v>
      </c>
      <c r="J45" s="220">
        <v>2063564.030623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view="pageBreakPreview" zoomScale="60" zoomScalePageLayoutView="0" workbookViewId="0" topLeftCell="A26">
      <selection activeCell="P9" sqref="P9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69" t="s">
        <v>73</v>
      </c>
      <c r="B1" s="167" t="s">
        <v>74</v>
      </c>
      <c r="C1" s="59"/>
      <c r="D1" s="59"/>
      <c r="E1" s="59" t="s">
        <v>190</v>
      </c>
      <c r="F1" s="59"/>
      <c r="G1" s="59"/>
      <c r="H1" s="59"/>
      <c r="I1" s="59"/>
      <c r="J1" s="59" t="s">
        <v>75</v>
      </c>
      <c r="K1" s="59"/>
      <c r="L1" s="59"/>
      <c r="M1" s="59"/>
      <c r="N1" s="59"/>
      <c r="O1" s="59"/>
      <c r="P1" s="60"/>
      <c r="Q1" s="59"/>
      <c r="R1" s="59"/>
    </row>
    <row r="2" spans="1:18" ht="12" customHeight="1">
      <c r="A2" s="109" t="s">
        <v>76</v>
      </c>
      <c r="B2" s="110"/>
      <c r="C2" s="111"/>
      <c r="D2" s="111"/>
      <c r="E2" s="111" t="s">
        <v>77</v>
      </c>
      <c r="F2" s="112"/>
      <c r="G2" s="112"/>
      <c r="H2" s="111"/>
      <c r="I2" s="111" t="s">
        <v>142</v>
      </c>
      <c r="J2" s="112"/>
      <c r="K2" s="112"/>
      <c r="L2" s="112"/>
      <c r="M2" s="112"/>
      <c r="N2" s="262" t="s">
        <v>143</v>
      </c>
      <c r="O2" s="263"/>
      <c r="P2" s="263"/>
      <c r="Q2" s="263"/>
      <c r="R2" s="264"/>
    </row>
    <row r="3" spans="1:18" ht="12.75" customHeight="1">
      <c r="A3" s="113"/>
      <c r="B3" s="114" t="s">
        <v>78</v>
      </c>
      <c r="C3" s="115" t="s">
        <v>172</v>
      </c>
      <c r="D3" s="116"/>
      <c r="E3" s="114" t="s">
        <v>79</v>
      </c>
      <c r="F3" s="115"/>
      <c r="G3" s="116"/>
      <c r="H3" s="114" t="s">
        <v>103</v>
      </c>
      <c r="I3" s="115"/>
      <c r="J3" s="116"/>
      <c r="K3" s="268" t="s">
        <v>111</v>
      </c>
      <c r="L3" s="269"/>
      <c r="M3" s="116"/>
      <c r="N3" s="114" t="s">
        <v>80</v>
      </c>
      <c r="O3" s="115"/>
      <c r="P3" s="115"/>
      <c r="Q3" s="115"/>
      <c r="R3" s="116"/>
    </row>
    <row r="4" spans="1:18" s="61" customFormat="1" ht="12" customHeight="1">
      <c r="A4" s="117" t="s">
        <v>81</v>
      </c>
      <c r="B4" s="118" t="s">
        <v>82</v>
      </c>
      <c r="C4" s="119" t="s">
        <v>117</v>
      </c>
      <c r="D4" s="119" t="s">
        <v>107</v>
      </c>
      <c r="E4" s="118" t="s">
        <v>83</v>
      </c>
      <c r="F4" s="119" t="s">
        <v>181</v>
      </c>
      <c r="G4" s="119" t="s">
        <v>107</v>
      </c>
      <c r="H4" s="118" t="s">
        <v>82</v>
      </c>
      <c r="I4" s="119" t="s">
        <v>117</v>
      </c>
      <c r="J4" s="119" t="s">
        <v>107</v>
      </c>
      <c r="K4" s="118" t="s">
        <v>84</v>
      </c>
      <c r="L4" s="119" t="s">
        <v>117</v>
      </c>
      <c r="M4" s="119" t="s">
        <v>107</v>
      </c>
      <c r="N4" s="118" t="s">
        <v>89</v>
      </c>
      <c r="O4" s="119" t="s">
        <v>117</v>
      </c>
      <c r="P4" s="119" t="s">
        <v>106</v>
      </c>
      <c r="Q4" s="168" t="s">
        <v>144</v>
      </c>
      <c r="R4" s="119" t="s">
        <v>105</v>
      </c>
    </row>
    <row r="5" spans="1:18" ht="12" customHeight="1">
      <c r="A5" s="120" t="s">
        <v>85</v>
      </c>
      <c r="B5" s="121">
        <v>2753.8</v>
      </c>
      <c r="C5" s="122">
        <v>100.982764943161</v>
      </c>
      <c r="D5" s="123">
        <f>B5/2754*100</f>
        <v>99.9927378358751</v>
      </c>
      <c r="E5" s="124">
        <v>795033</v>
      </c>
      <c r="F5" s="123">
        <v>104.340653499729</v>
      </c>
      <c r="G5" s="123">
        <f>E5/795033*100</f>
        <v>100</v>
      </c>
      <c r="H5" s="125">
        <v>4884.9</v>
      </c>
      <c r="I5" s="123">
        <v>103.67595559989</v>
      </c>
      <c r="J5" s="123">
        <f>H5/4885*100</f>
        <v>99.99795291709313</v>
      </c>
      <c r="K5" s="124">
        <v>1474286</v>
      </c>
      <c r="L5" s="123">
        <v>106.831544698952</v>
      </c>
      <c r="M5" s="123">
        <f>K5/1474286*100</f>
        <v>100</v>
      </c>
      <c r="N5" s="126">
        <v>4946.6</v>
      </c>
      <c r="O5" s="123">
        <v>101.558297575297</v>
      </c>
      <c r="P5" s="123">
        <f>N5/4947*100</f>
        <v>99.9919142914898</v>
      </c>
      <c r="Q5" s="127">
        <v>74.3</v>
      </c>
      <c r="R5" s="123">
        <v>53.1</v>
      </c>
    </row>
    <row r="6" spans="1:18" ht="12" customHeight="1">
      <c r="A6" s="128" t="s">
        <v>150</v>
      </c>
      <c r="B6" s="129">
        <v>2452.9916666666663</v>
      </c>
      <c r="C6" s="130">
        <v>97.85740881105303</v>
      </c>
      <c r="D6" s="130">
        <v>89.07014040183974</v>
      </c>
      <c r="E6" s="131">
        <v>652031.1666666666</v>
      </c>
      <c r="F6" s="130">
        <v>98.34038424316464</v>
      </c>
      <c r="G6" s="130">
        <v>82.0130946346462</v>
      </c>
      <c r="H6" s="131">
        <v>5168.8</v>
      </c>
      <c r="I6" s="130">
        <v>93.8485002541942</v>
      </c>
      <c r="J6" s="130">
        <v>105.80962128966223</v>
      </c>
      <c r="K6" s="132">
        <v>1396225.5</v>
      </c>
      <c r="L6" s="130">
        <v>94.46811404167563</v>
      </c>
      <c r="M6" s="130">
        <v>94.70519966953495</v>
      </c>
      <c r="N6" s="133">
        <v>6544.933333333333</v>
      </c>
      <c r="O6" s="130">
        <v>99.71104577055308</v>
      </c>
      <c r="P6" s="130">
        <v>132.30105788019674</v>
      </c>
      <c r="Q6" s="134">
        <v>71.98333333333333</v>
      </c>
      <c r="R6" s="130">
        <v>47.30833333333333</v>
      </c>
    </row>
    <row r="7" spans="1:18" ht="12" customHeight="1">
      <c r="A7" s="128" t="s">
        <v>151</v>
      </c>
      <c r="B7" s="129">
        <v>2417</v>
      </c>
      <c r="C7" s="130">
        <v>98.5327440302488</v>
      </c>
      <c r="D7" s="130">
        <v>87.76325344952795</v>
      </c>
      <c r="E7" s="131">
        <v>682379</v>
      </c>
      <c r="F7" s="130">
        <v>104.65435317892525</v>
      </c>
      <c r="G7" s="130">
        <v>85.83027371190882</v>
      </c>
      <c r="H7" s="131">
        <v>4957</v>
      </c>
      <c r="I7" s="130">
        <v>95.9023370995202</v>
      </c>
      <c r="J7" s="130">
        <v>101.47389969293756</v>
      </c>
      <c r="K7" s="132">
        <v>1356875</v>
      </c>
      <c r="L7" s="130">
        <v>97.18165153121757</v>
      </c>
      <c r="M7" s="130">
        <v>92.03607712479126</v>
      </c>
      <c r="N7" s="133">
        <v>6501.6</v>
      </c>
      <c r="O7" s="130">
        <v>99.33791024100069</v>
      </c>
      <c r="P7" s="130">
        <v>131.42510612492418</v>
      </c>
      <c r="Q7" s="134">
        <v>72.2</v>
      </c>
      <c r="R7" s="130">
        <v>48.9</v>
      </c>
    </row>
    <row r="8" spans="1:18" ht="12" customHeight="1">
      <c r="A8" s="128" t="s">
        <v>152</v>
      </c>
      <c r="B8" s="129">
        <v>2464.433333333333</v>
      </c>
      <c r="C8" s="130">
        <v>101.96248793269893</v>
      </c>
      <c r="D8" s="130">
        <v>89.48559670781891</v>
      </c>
      <c r="E8" s="131">
        <v>735131.9166666666</v>
      </c>
      <c r="F8" s="130">
        <v>107.73073565667563</v>
      </c>
      <c r="G8" s="130">
        <v>92.46558528597765</v>
      </c>
      <c r="H8" s="131">
        <v>4706.758333333334</v>
      </c>
      <c r="I8" s="130">
        <v>94.95175173155809</v>
      </c>
      <c r="J8" s="130">
        <v>96.35124530876836</v>
      </c>
      <c r="K8" s="132">
        <v>1342946.0833333333</v>
      </c>
      <c r="L8" s="130">
        <v>98.97345616459388</v>
      </c>
      <c r="M8" s="130">
        <v>91.09128644871709</v>
      </c>
      <c r="N8" s="133">
        <v>6470.85</v>
      </c>
      <c r="O8" s="130">
        <v>99.52703949796972</v>
      </c>
      <c r="P8" s="130">
        <v>130.80351728320196</v>
      </c>
      <c r="Q8" s="134">
        <v>72.775</v>
      </c>
      <c r="R8" s="130">
        <v>52.59166666666666</v>
      </c>
    </row>
    <row r="9" spans="1:18" ht="12" customHeight="1">
      <c r="A9" s="128" t="s">
        <v>183</v>
      </c>
      <c r="B9" s="129">
        <v>2492.4</v>
      </c>
      <c r="C9" s="130">
        <v>101.13481124802189</v>
      </c>
      <c r="D9" s="130">
        <v>90.50108932461875</v>
      </c>
      <c r="E9" s="131">
        <v>746715</v>
      </c>
      <c r="F9" s="130">
        <v>101.57564691053749</v>
      </c>
      <c r="G9" s="130">
        <v>93.92251642384656</v>
      </c>
      <c r="H9" s="131">
        <v>4822.3</v>
      </c>
      <c r="I9" s="130">
        <v>102.45480346522994</v>
      </c>
      <c r="J9" s="130">
        <v>98.7164790174002</v>
      </c>
      <c r="K9" s="132">
        <v>1405612</v>
      </c>
      <c r="L9" s="130">
        <v>104.66630175584737</v>
      </c>
      <c r="M9" s="130">
        <v>95.34188074769753</v>
      </c>
      <c r="N9" s="133">
        <v>6522.9</v>
      </c>
      <c r="O9" s="130">
        <v>100.80437655022136</v>
      </c>
      <c r="P9" s="130">
        <v>131.8556701030928</v>
      </c>
      <c r="Q9" s="134">
        <v>73.8</v>
      </c>
      <c r="R9" s="130">
        <v>51.6</v>
      </c>
    </row>
    <row r="10" spans="1:18" ht="12" customHeight="1">
      <c r="A10" s="128" t="s">
        <v>153</v>
      </c>
      <c r="B10" s="129">
        <v>2535.2312726916666</v>
      </c>
      <c r="C10" s="130">
        <v>101.7</v>
      </c>
      <c r="D10" s="130">
        <v>92</v>
      </c>
      <c r="E10" s="131">
        <v>784773.6968983333</v>
      </c>
      <c r="F10" s="130">
        <v>105.1</v>
      </c>
      <c r="G10" s="130">
        <v>98.70957518723542</v>
      </c>
      <c r="H10" s="131">
        <v>4702.893503175</v>
      </c>
      <c r="I10" s="130">
        <v>97.5</v>
      </c>
      <c r="J10" s="130">
        <v>96.27212903121801</v>
      </c>
      <c r="K10" s="132">
        <v>1470211.7803914582</v>
      </c>
      <c r="L10" s="130">
        <v>104.6</v>
      </c>
      <c r="M10" s="130">
        <v>99.72364794832606</v>
      </c>
      <c r="N10" s="133">
        <v>6590.828702791666</v>
      </c>
      <c r="O10" s="130">
        <v>101</v>
      </c>
      <c r="P10" s="130">
        <v>133.2287993287177</v>
      </c>
      <c r="Q10" s="134">
        <v>74.20833333333333</v>
      </c>
      <c r="R10" s="130">
        <v>53.99690199148498</v>
      </c>
    </row>
    <row r="11" spans="1:18" ht="12" customHeight="1">
      <c r="A11" s="128" t="s">
        <v>154</v>
      </c>
      <c r="B11" s="129">
        <v>2568.1695657124997</v>
      </c>
      <c r="C11" s="130">
        <v>101.3</v>
      </c>
      <c r="D11" s="130">
        <v>93.2</v>
      </c>
      <c r="E11" s="131">
        <v>789332.0649583332</v>
      </c>
      <c r="F11" s="130">
        <v>100.6</v>
      </c>
      <c r="G11" s="130">
        <v>99.28293101774808</v>
      </c>
      <c r="H11" s="131">
        <v>4795.503007164584</v>
      </c>
      <c r="I11" s="130">
        <v>102</v>
      </c>
      <c r="J11" s="130">
        <v>98.16792235751451</v>
      </c>
      <c r="K11" s="132">
        <v>1579078.7856666667</v>
      </c>
      <c r="L11" s="130">
        <v>107.4</v>
      </c>
      <c r="M11" s="130">
        <v>107.10803640994126</v>
      </c>
      <c r="N11" s="133">
        <v>6782.471259208334</v>
      </c>
      <c r="O11" s="130">
        <v>102.9</v>
      </c>
      <c r="P11" s="130">
        <v>137.1027139520585</v>
      </c>
      <c r="Q11" s="134">
        <v>75.67339318160273</v>
      </c>
      <c r="R11" s="130">
        <v>53.3963846414786</v>
      </c>
    </row>
    <row r="12" spans="1:18" ht="12" customHeight="1">
      <c r="A12" s="128" t="s">
        <v>121</v>
      </c>
      <c r="B12" s="129">
        <v>2553.7</v>
      </c>
      <c r="C12" s="130">
        <v>99.5</v>
      </c>
      <c r="D12" s="130">
        <v>92.7</v>
      </c>
      <c r="E12" s="131">
        <v>800434.6166666667</v>
      </c>
      <c r="F12" s="130">
        <v>101.4</v>
      </c>
      <c r="G12" s="130">
        <v>100.7</v>
      </c>
      <c r="H12" s="131">
        <v>4852</v>
      </c>
      <c r="I12" s="130">
        <v>101.2</v>
      </c>
      <c r="J12" s="130">
        <v>99.3</v>
      </c>
      <c r="K12" s="132">
        <v>1633580.9166666667</v>
      </c>
      <c r="L12" s="130">
        <v>103.4</v>
      </c>
      <c r="M12" s="130">
        <v>110.8</v>
      </c>
      <c r="N12" s="133">
        <v>6978.366666666666</v>
      </c>
      <c r="O12" s="130">
        <v>102.9</v>
      </c>
      <c r="P12" s="130">
        <v>141.1</v>
      </c>
      <c r="Q12" s="134">
        <v>77</v>
      </c>
      <c r="R12" s="130">
        <v>52.60833333333334</v>
      </c>
    </row>
    <row r="13" spans="1:18" ht="12" customHeight="1">
      <c r="A13" s="128" t="s">
        <v>146</v>
      </c>
      <c r="B13" s="129">
        <v>2167</v>
      </c>
      <c r="C13" s="130">
        <v>84.8</v>
      </c>
      <c r="D13" s="130">
        <v>78.7</v>
      </c>
      <c r="E13" s="131">
        <v>761078.9083333332</v>
      </c>
      <c r="F13" s="130">
        <v>95.1</v>
      </c>
      <c r="G13" s="130">
        <v>95.7</v>
      </c>
      <c r="H13" s="131">
        <v>4750</v>
      </c>
      <c r="I13" s="130">
        <v>97.9</v>
      </c>
      <c r="J13" s="130">
        <v>97.2</v>
      </c>
      <c r="K13" s="132">
        <v>1671764.0999999999</v>
      </c>
      <c r="L13" s="130">
        <v>102.3</v>
      </c>
      <c r="M13" s="130">
        <v>113.4</v>
      </c>
      <c r="N13" s="133">
        <v>7138.791666666668</v>
      </c>
      <c r="O13" s="130">
        <v>102.3</v>
      </c>
      <c r="P13" s="130">
        <v>144.3</v>
      </c>
      <c r="Q13" s="134">
        <v>76.6</v>
      </c>
      <c r="R13" s="130">
        <v>46</v>
      </c>
    </row>
    <row r="14" spans="1:18" ht="12" customHeight="1">
      <c r="A14" s="128" t="s">
        <v>155</v>
      </c>
      <c r="B14" s="129">
        <v>2341.0416666666665</v>
      </c>
      <c r="C14" s="130">
        <v>108</v>
      </c>
      <c r="D14" s="130">
        <v>85</v>
      </c>
      <c r="E14" s="131">
        <v>855246.5083333334</v>
      </c>
      <c r="F14" s="130">
        <v>112.4</v>
      </c>
      <c r="G14" s="130">
        <v>107.6</v>
      </c>
      <c r="H14" s="131">
        <v>4693.475</v>
      </c>
      <c r="I14" s="130">
        <v>98.8</v>
      </c>
      <c r="J14" s="130">
        <v>96.1</v>
      </c>
      <c r="K14" s="132">
        <v>1743489.2583333335</v>
      </c>
      <c r="L14" s="130">
        <v>104.3</v>
      </c>
      <c r="M14" s="130">
        <v>118.3</v>
      </c>
      <c r="N14" s="133">
        <v>7126.05</v>
      </c>
      <c r="O14" s="130">
        <v>99.8</v>
      </c>
      <c r="P14" s="130">
        <v>144.1</v>
      </c>
      <c r="Q14" s="134">
        <v>76.52499999999999</v>
      </c>
      <c r="R14" s="130">
        <v>49.75</v>
      </c>
    </row>
    <row r="15" spans="1:18" ht="12" customHeight="1">
      <c r="A15" s="128" t="s">
        <v>175</v>
      </c>
      <c r="B15" s="129">
        <v>2284</v>
      </c>
      <c r="C15" s="130">
        <v>9166</v>
      </c>
      <c r="D15" s="130">
        <v>82.9</v>
      </c>
      <c r="E15" s="229"/>
      <c r="F15" s="130">
        <v>102.3</v>
      </c>
      <c r="G15" s="130">
        <v>110</v>
      </c>
      <c r="H15" s="229"/>
      <c r="I15" s="130">
        <v>97.8</v>
      </c>
      <c r="J15" s="130">
        <v>94</v>
      </c>
      <c r="K15" s="132">
        <v>1882007</v>
      </c>
      <c r="L15" s="130">
        <v>107.9</v>
      </c>
      <c r="M15" s="130">
        <v>127.7</v>
      </c>
      <c r="N15" s="133">
        <v>7019.1</v>
      </c>
      <c r="O15" s="130">
        <v>98.5</v>
      </c>
      <c r="P15" s="130">
        <v>141.9</v>
      </c>
      <c r="Q15" s="134">
        <v>78.1</v>
      </c>
      <c r="R15" s="130">
        <v>49.5</v>
      </c>
    </row>
    <row r="16" spans="1:18" ht="12" customHeight="1">
      <c r="A16" s="118" t="s">
        <v>176</v>
      </c>
      <c r="B16" s="135">
        <v>2266</v>
      </c>
      <c r="C16" s="136">
        <v>99.2</v>
      </c>
      <c r="D16" s="136">
        <v>82.3</v>
      </c>
      <c r="E16" s="137">
        <v>874347</v>
      </c>
      <c r="F16" s="136">
        <v>99.9</v>
      </c>
      <c r="G16" s="136">
        <v>110</v>
      </c>
      <c r="H16" s="138">
        <v>4681</v>
      </c>
      <c r="I16" s="136">
        <v>102</v>
      </c>
      <c r="J16" s="136">
        <v>95.8</v>
      </c>
      <c r="K16" s="138">
        <v>2008849</v>
      </c>
      <c r="L16" s="136">
        <v>106.7</v>
      </c>
      <c r="M16" s="136">
        <v>136.3</v>
      </c>
      <c r="N16" s="139">
        <v>7097.1</v>
      </c>
      <c r="O16" s="136">
        <v>101.1</v>
      </c>
      <c r="P16" s="136">
        <v>143.5</v>
      </c>
      <c r="Q16" s="140">
        <v>79</v>
      </c>
      <c r="R16" s="136">
        <v>48.8</v>
      </c>
    </row>
    <row r="17" spans="1:18" ht="5.25" customHeight="1">
      <c r="A17" s="172"/>
      <c r="B17" s="173"/>
      <c r="C17" s="174"/>
      <c r="D17" s="174"/>
      <c r="E17" s="228"/>
      <c r="F17" s="174"/>
      <c r="G17" s="174"/>
      <c r="H17" s="230"/>
      <c r="I17" s="174"/>
      <c r="J17" s="174"/>
      <c r="K17" s="175"/>
      <c r="L17" s="174"/>
      <c r="M17" s="174"/>
      <c r="N17" s="176"/>
      <c r="O17" s="174"/>
      <c r="P17" s="174"/>
      <c r="Q17" s="177"/>
      <c r="R17" s="174"/>
    </row>
    <row r="18" spans="1:18" ht="12.75" customHeight="1">
      <c r="A18" s="178" t="s">
        <v>148</v>
      </c>
      <c r="B18" s="170" t="s">
        <v>86</v>
      </c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46" customFormat="1" ht="12.75" customHeight="1">
      <c r="A19" s="141" t="s">
        <v>87</v>
      </c>
      <c r="B19" s="142"/>
      <c r="C19" s="143">
        <v>20193</v>
      </c>
      <c r="D19" s="143"/>
      <c r="E19" s="143" t="s">
        <v>77</v>
      </c>
      <c r="F19" s="143">
        <v>19814</v>
      </c>
      <c r="G19" s="143"/>
      <c r="H19" s="143"/>
      <c r="I19" s="143" t="s">
        <v>127</v>
      </c>
      <c r="J19" s="143"/>
      <c r="K19" s="143"/>
      <c r="L19" s="143"/>
      <c r="M19" s="144"/>
      <c r="N19" s="265" t="s">
        <v>128</v>
      </c>
      <c r="O19" s="266"/>
      <c r="P19" s="266"/>
      <c r="Q19" s="266"/>
      <c r="R19" s="267"/>
    </row>
    <row r="20" spans="1:18" s="146" customFormat="1" ht="12" customHeight="1">
      <c r="A20" s="147"/>
      <c r="B20" s="148" t="s">
        <v>78</v>
      </c>
      <c r="C20" s="145"/>
      <c r="D20" s="149"/>
      <c r="E20" s="148" t="s">
        <v>129</v>
      </c>
      <c r="F20" s="150"/>
      <c r="G20" s="149"/>
      <c r="H20" s="114" t="s">
        <v>103</v>
      </c>
      <c r="I20" s="150"/>
      <c r="J20" s="149"/>
      <c r="K20" s="268" t="s">
        <v>111</v>
      </c>
      <c r="L20" s="269"/>
      <c r="M20" s="149"/>
      <c r="N20" s="148" t="s">
        <v>80</v>
      </c>
      <c r="O20" s="150"/>
      <c r="P20" s="150"/>
      <c r="Q20" s="150"/>
      <c r="R20" s="149"/>
    </row>
    <row r="21" spans="1:18" s="146" customFormat="1" ht="12" customHeight="1">
      <c r="A21" s="151" t="s">
        <v>88</v>
      </c>
      <c r="B21" s="152" t="s">
        <v>82</v>
      </c>
      <c r="C21" s="119" t="s">
        <v>130</v>
      </c>
      <c r="D21" s="119" t="s">
        <v>104</v>
      </c>
      <c r="E21" s="152" t="s">
        <v>83</v>
      </c>
      <c r="F21" s="119" t="s">
        <v>130</v>
      </c>
      <c r="G21" s="119" t="s">
        <v>104</v>
      </c>
      <c r="H21" s="152" t="s">
        <v>82</v>
      </c>
      <c r="I21" s="119" t="s">
        <v>130</v>
      </c>
      <c r="J21" s="119" t="s">
        <v>104</v>
      </c>
      <c r="K21" s="152" t="s">
        <v>84</v>
      </c>
      <c r="L21" s="119" t="s">
        <v>130</v>
      </c>
      <c r="M21" s="119" t="s">
        <v>104</v>
      </c>
      <c r="N21" s="152" t="s">
        <v>89</v>
      </c>
      <c r="O21" s="119" t="s">
        <v>130</v>
      </c>
      <c r="P21" s="119" t="s">
        <v>104</v>
      </c>
      <c r="Q21" s="119" t="s">
        <v>145</v>
      </c>
      <c r="R21" s="119" t="s">
        <v>105</v>
      </c>
    </row>
    <row r="22" spans="1:18" s="146" customFormat="1" ht="204" customHeight="1" hidden="1">
      <c r="A22" s="71" t="s">
        <v>93</v>
      </c>
      <c r="B22" s="153">
        <v>2559.3</v>
      </c>
      <c r="C22" s="154">
        <v>102.9</v>
      </c>
      <c r="D22" s="155">
        <v>106.3</v>
      </c>
      <c r="E22" s="156">
        <v>773046</v>
      </c>
      <c r="F22" s="155">
        <v>102.9</v>
      </c>
      <c r="G22" s="155">
        <v>107.6</v>
      </c>
      <c r="H22" s="153">
        <v>4705.5</v>
      </c>
      <c r="I22" s="155">
        <v>100.6</v>
      </c>
      <c r="J22" s="155">
        <v>98.3</v>
      </c>
      <c r="K22" s="156">
        <v>1363270</v>
      </c>
      <c r="L22" s="155">
        <v>100.4</v>
      </c>
      <c r="M22" s="154">
        <v>100</v>
      </c>
      <c r="N22" s="153">
        <v>6504.6</v>
      </c>
      <c r="O22" s="155">
        <v>100.6</v>
      </c>
      <c r="P22" s="155">
        <v>100.5</v>
      </c>
      <c r="Q22" s="155">
        <v>73.7</v>
      </c>
      <c r="R22" s="154">
        <v>54.5</v>
      </c>
    </row>
    <row r="23" spans="1:18" s="146" customFormat="1" ht="12" customHeight="1">
      <c r="A23" s="71" t="s">
        <v>205</v>
      </c>
      <c r="B23" s="158">
        <v>2128.2</v>
      </c>
      <c r="C23" s="158">
        <v>103.2</v>
      </c>
      <c r="D23" s="158">
        <v>83.1</v>
      </c>
      <c r="E23" s="157">
        <v>753996.7</v>
      </c>
      <c r="F23" s="158">
        <v>108.7</v>
      </c>
      <c r="G23" s="158">
        <v>93.6</v>
      </c>
      <c r="H23" s="158">
        <v>4762.9</v>
      </c>
      <c r="I23" s="158">
        <v>98.5</v>
      </c>
      <c r="J23" s="158">
        <v>97.7</v>
      </c>
      <c r="K23" s="157">
        <v>1658938.2</v>
      </c>
      <c r="L23" s="158">
        <v>99</v>
      </c>
      <c r="M23" s="158">
        <v>101</v>
      </c>
      <c r="N23" s="158">
        <v>7106.1</v>
      </c>
      <c r="O23" s="158">
        <v>99.9</v>
      </c>
      <c r="P23" s="158">
        <v>101.8</v>
      </c>
      <c r="Q23" s="158">
        <v>76.7</v>
      </c>
      <c r="R23" s="160">
        <v>45.4</v>
      </c>
    </row>
    <row r="24" spans="1:18" s="146" customFormat="1" ht="12" customHeight="1">
      <c r="A24" s="71" t="s">
        <v>99</v>
      </c>
      <c r="B24" s="161">
        <v>2375.9</v>
      </c>
      <c r="C24" s="161">
        <v>111.6</v>
      </c>
      <c r="D24" s="161">
        <v>87.2</v>
      </c>
      <c r="E24" s="162">
        <v>806149.3</v>
      </c>
      <c r="F24" s="161">
        <v>106.9</v>
      </c>
      <c r="G24" s="161">
        <v>94</v>
      </c>
      <c r="H24" s="161">
        <v>4733.6</v>
      </c>
      <c r="I24" s="161">
        <v>99.4</v>
      </c>
      <c r="J24" s="161">
        <v>97.8</v>
      </c>
      <c r="K24" s="162">
        <v>1665862.4</v>
      </c>
      <c r="L24" s="161">
        <v>100.4</v>
      </c>
      <c r="M24" s="161">
        <v>99.9</v>
      </c>
      <c r="N24" s="161">
        <v>7172.4</v>
      </c>
      <c r="O24" s="161">
        <v>100.9</v>
      </c>
      <c r="P24" s="161">
        <v>102.6</v>
      </c>
      <c r="Q24" s="161">
        <v>76.1</v>
      </c>
      <c r="R24" s="159">
        <v>50.1</v>
      </c>
    </row>
    <row r="25" spans="1:18" s="146" customFormat="1" ht="12" customHeight="1">
      <c r="A25" s="71" t="s">
        <v>120</v>
      </c>
      <c r="B25" s="158">
        <v>2112.1</v>
      </c>
      <c r="C25" s="158">
        <v>88.9</v>
      </c>
      <c r="D25" s="158">
        <v>86.1</v>
      </c>
      <c r="E25" s="157">
        <v>848712.6</v>
      </c>
      <c r="F25" s="158">
        <v>105.3</v>
      </c>
      <c r="G25" s="158">
        <v>109.5</v>
      </c>
      <c r="H25" s="158">
        <v>4695.4</v>
      </c>
      <c r="I25" s="158">
        <v>99.2</v>
      </c>
      <c r="J25" s="158">
        <v>95.6</v>
      </c>
      <c r="K25" s="157">
        <v>1731593.2</v>
      </c>
      <c r="L25" s="158">
        <v>103.9</v>
      </c>
      <c r="M25" s="158">
        <v>101.3</v>
      </c>
      <c r="N25" s="158">
        <v>7114.9</v>
      </c>
      <c r="O25" s="158">
        <v>99.2</v>
      </c>
      <c r="P25" s="158">
        <v>101.3</v>
      </c>
      <c r="Q25" s="158">
        <v>76</v>
      </c>
      <c r="R25" s="160">
        <v>45.2</v>
      </c>
    </row>
    <row r="26" spans="1:18" s="146" customFormat="1" ht="12" customHeight="1">
      <c r="A26" s="71" t="s">
        <v>112</v>
      </c>
      <c r="B26" s="158">
        <v>2219.2</v>
      </c>
      <c r="C26" s="158">
        <v>105.1</v>
      </c>
      <c r="D26" s="158">
        <v>87.9</v>
      </c>
      <c r="E26" s="157">
        <v>772279.1</v>
      </c>
      <c r="F26" s="158">
        <v>91</v>
      </c>
      <c r="G26" s="158">
        <v>97.4</v>
      </c>
      <c r="H26" s="158">
        <v>4650.6</v>
      </c>
      <c r="I26" s="158">
        <v>99</v>
      </c>
      <c r="J26" s="158">
        <v>95.4</v>
      </c>
      <c r="K26" s="157">
        <v>1718342.7</v>
      </c>
      <c r="L26" s="158">
        <v>99.2</v>
      </c>
      <c r="M26" s="158">
        <v>100.7</v>
      </c>
      <c r="N26" s="158">
        <v>7128.7</v>
      </c>
      <c r="O26" s="158">
        <v>100.2</v>
      </c>
      <c r="P26" s="158">
        <v>101.3</v>
      </c>
      <c r="Q26" s="158">
        <v>75.9</v>
      </c>
      <c r="R26" s="160">
        <v>47.6</v>
      </c>
    </row>
    <row r="27" spans="1:18" s="146" customFormat="1" ht="12" customHeight="1">
      <c r="A27" s="71" t="s">
        <v>113</v>
      </c>
      <c r="B27" s="158">
        <v>2331.3</v>
      </c>
      <c r="C27" s="158">
        <v>105.1</v>
      </c>
      <c r="D27" s="158">
        <v>91.7</v>
      </c>
      <c r="E27" s="157">
        <v>794366.2</v>
      </c>
      <c r="F27" s="158">
        <v>102.9</v>
      </c>
      <c r="G27" s="158">
        <v>94.9</v>
      </c>
      <c r="H27" s="158">
        <v>4586.4</v>
      </c>
      <c r="I27" s="158">
        <v>98.6</v>
      </c>
      <c r="J27" s="158">
        <v>94.1</v>
      </c>
      <c r="K27" s="157">
        <v>1648591.3</v>
      </c>
      <c r="L27" s="158">
        <v>95.9</v>
      </c>
      <c r="M27" s="158">
        <v>100.4</v>
      </c>
      <c r="N27" s="158">
        <v>7161.2</v>
      </c>
      <c r="O27" s="158">
        <v>100.5</v>
      </c>
      <c r="P27" s="158">
        <v>102.4</v>
      </c>
      <c r="Q27" s="158">
        <v>76.2</v>
      </c>
      <c r="R27" s="160">
        <v>50.9</v>
      </c>
    </row>
    <row r="28" spans="1:18" s="146" customFormat="1" ht="12" customHeight="1">
      <c r="A28" s="71" t="s">
        <v>115</v>
      </c>
      <c r="B28" s="158">
        <v>2252.6</v>
      </c>
      <c r="C28" s="158">
        <v>96.6</v>
      </c>
      <c r="D28" s="158">
        <v>97.1</v>
      </c>
      <c r="E28" s="157">
        <v>806677.1</v>
      </c>
      <c r="F28" s="158">
        <v>101.5</v>
      </c>
      <c r="G28" s="158">
        <v>102.2</v>
      </c>
      <c r="H28" s="158">
        <v>4487</v>
      </c>
      <c r="I28" s="158">
        <v>97.8</v>
      </c>
      <c r="J28" s="158">
        <v>90.8</v>
      </c>
      <c r="K28" s="157">
        <v>1626883.6</v>
      </c>
      <c r="L28" s="158">
        <v>98.7</v>
      </c>
      <c r="M28" s="158">
        <v>96.8</v>
      </c>
      <c r="N28" s="158">
        <v>7143.8</v>
      </c>
      <c r="O28" s="158">
        <v>99.8</v>
      </c>
      <c r="P28" s="158">
        <v>101</v>
      </c>
      <c r="Q28" s="158">
        <v>76.3</v>
      </c>
      <c r="R28" s="160">
        <v>51</v>
      </c>
    </row>
    <row r="29" spans="1:18" s="146" customFormat="1" ht="12" customHeight="1">
      <c r="A29" s="71" t="s">
        <v>116</v>
      </c>
      <c r="B29" s="158">
        <v>2378.1</v>
      </c>
      <c r="C29" s="158">
        <v>105.6</v>
      </c>
      <c r="D29" s="158">
        <v>92.2</v>
      </c>
      <c r="E29" s="157">
        <v>828434</v>
      </c>
      <c r="F29" s="158">
        <v>102.7</v>
      </c>
      <c r="G29" s="158">
        <v>97.3</v>
      </c>
      <c r="H29" s="158">
        <v>4420.6</v>
      </c>
      <c r="I29" s="158">
        <v>98.5</v>
      </c>
      <c r="J29" s="158">
        <v>89.4</v>
      </c>
      <c r="K29" s="157">
        <v>1579537.2</v>
      </c>
      <c r="L29" s="158">
        <v>97.1</v>
      </c>
      <c r="M29" s="158">
        <v>94.2</v>
      </c>
      <c r="N29" s="158">
        <v>7138.6</v>
      </c>
      <c r="O29" s="158">
        <v>99.9</v>
      </c>
      <c r="P29" s="158">
        <v>100.3</v>
      </c>
      <c r="Q29" s="158">
        <v>76</v>
      </c>
      <c r="R29" s="160">
        <v>53.9</v>
      </c>
    </row>
    <row r="30" spans="1:18" s="146" customFormat="1" ht="12" customHeight="1">
      <c r="A30" s="71" t="s">
        <v>122</v>
      </c>
      <c r="B30" s="158">
        <v>2106.4</v>
      </c>
      <c r="C30" s="158">
        <v>88.6</v>
      </c>
      <c r="D30" s="158">
        <v>106.1</v>
      </c>
      <c r="E30" s="157">
        <v>763560.2</v>
      </c>
      <c r="F30" s="158">
        <v>92.2</v>
      </c>
      <c r="G30" s="158">
        <v>113.5</v>
      </c>
      <c r="H30" s="158">
        <v>4630.6</v>
      </c>
      <c r="I30" s="158">
        <v>104.8</v>
      </c>
      <c r="J30" s="158">
        <v>91.6</v>
      </c>
      <c r="K30" s="157">
        <v>1664863.3</v>
      </c>
      <c r="L30" s="158">
        <v>105.4</v>
      </c>
      <c r="M30" s="158">
        <v>97.1</v>
      </c>
      <c r="N30" s="158">
        <v>7151.5</v>
      </c>
      <c r="O30" s="158">
        <v>100.2</v>
      </c>
      <c r="P30" s="158">
        <v>100.3</v>
      </c>
      <c r="Q30" s="158">
        <v>75.7</v>
      </c>
      <c r="R30" s="160">
        <v>43.9</v>
      </c>
    </row>
    <row r="31" spans="1:18" s="146" customFormat="1" ht="12" customHeight="1">
      <c r="A31" s="71" t="s">
        <v>123</v>
      </c>
      <c r="B31" s="158">
        <v>2196.1</v>
      </c>
      <c r="C31" s="158">
        <v>104.3</v>
      </c>
      <c r="D31" s="158">
        <v>114.2</v>
      </c>
      <c r="E31" s="157">
        <v>792434.8</v>
      </c>
      <c r="F31" s="158">
        <v>103.8</v>
      </c>
      <c r="G31" s="158">
        <v>123.2</v>
      </c>
      <c r="H31" s="158">
        <v>4631.9</v>
      </c>
      <c r="I31" s="158">
        <v>100</v>
      </c>
      <c r="J31" s="158">
        <v>92.4</v>
      </c>
      <c r="K31" s="157">
        <v>1664183.1</v>
      </c>
      <c r="L31" s="158">
        <v>100</v>
      </c>
      <c r="M31" s="158">
        <v>97.3</v>
      </c>
      <c r="N31" s="158">
        <v>7169.1</v>
      </c>
      <c r="O31" s="158">
        <v>100.2</v>
      </c>
      <c r="P31" s="158">
        <v>100.2</v>
      </c>
      <c r="Q31" s="158">
        <v>76.3</v>
      </c>
      <c r="R31" s="160">
        <v>47.3</v>
      </c>
    </row>
    <row r="32" spans="1:18" s="146" customFormat="1" ht="12" customHeight="1">
      <c r="A32" s="71" t="s">
        <v>124</v>
      </c>
      <c r="B32" s="158">
        <v>2422.4</v>
      </c>
      <c r="C32" s="158">
        <v>110.3</v>
      </c>
      <c r="D32" s="158">
        <v>113.9</v>
      </c>
      <c r="E32" s="157">
        <v>868385.7</v>
      </c>
      <c r="F32" s="158">
        <v>109.6</v>
      </c>
      <c r="G32" s="158">
        <v>115.9</v>
      </c>
      <c r="H32" s="158">
        <v>4615.2</v>
      </c>
      <c r="I32" s="158">
        <v>99.6</v>
      </c>
      <c r="J32" s="158">
        <v>92.8</v>
      </c>
      <c r="K32" s="157">
        <v>1679120</v>
      </c>
      <c r="L32" s="158">
        <v>100.9</v>
      </c>
      <c r="M32" s="158">
        <v>100.3</v>
      </c>
      <c r="N32" s="158">
        <v>7158.5</v>
      </c>
      <c r="O32" s="158">
        <v>99.9</v>
      </c>
      <c r="P32" s="158">
        <v>100</v>
      </c>
      <c r="Q32" s="158">
        <v>76.2</v>
      </c>
      <c r="R32" s="160">
        <v>52.7</v>
      </c>
    </row>
    <row r="33" spans="1:18" s="146" customFormat="1" ht="12" customHeight="1">
      <c r="A33" s="71" t="s">
        <v>125</v>
      </c>
      <c r="B33" s="158">
        <v>2487.7</v>
      </c>
      <c r="C33" s="158">
        <v>102.7</v>
      </c>
      <c r="D33" s="158">
        <v>117.7</v>
      </c>
      <c r="E33" s="157">
        <v>876732.5</v>
      </c>
      <c r="F33" s="158">
        <v>101</v>
      </c>
      <c r="G33" s="158">
        <v>114.9</v>
      </c>
      <c r="H33" s="158">
        <v>4716.1</v>
      </c>
      <c r="I33" s="158">
        <v>102.2</v>
      </c>
      <c r="J33" s="158">
        <v>98.5</v>
      </c>
      <c r="K33" s="157">
        <v>1676278</v>
      </c>
      <c r="L33" s="158">
        <v>99.8</v>
      </c>
      <c r="M33" s="158">
        <v>101.2</v>
      </c>
      <c r="N33" s="158">
        <v>7139.2</v>
      </c>
      <c r="O33" s="158">
        <v>99.7</v>
      </c>
      <c r="P33" s="158">
        <v>100</v>
      </c>
      <c r="Q33" s="158">
        <v>76.5</v>
      </c>
      <c r="R33" s="160">
        <v>51.9</v>
      </c>
    </row>
    <row r="34" spans="1:18" s="146" customFormat="1" ht="12" customHeight="1">
      <c r="A34" s="71" t="s">
        <v>126</v>
      </c>
      <c r="B34" s="158">
        <v>2250.6</v>
      </c>
      <c r="C34" s="158">
        <v>90.5</v>
      </c>
      <c r="D34" s="158">
        <v>109.2</v>
      </c>
      <c r="E34" s="157">
        <v>811978.8</v>
      </c>
      <c r="F34" s="158">
        <v>92.6</v>
      </c>
      <c r="G34" s="158">
        <v>117</v>
      </c>
      <c r="H34" s="158">
        <v>4795.7</v>
      </c>
      <c r="I34" s="158">
        <v>101.7</v>
      </c>
      <c r="J34" s="158">
        <v>99.2</v>
      </c>
      <c r="K34" s="157">
        <v>1738726.7</v>
      </c>
      <c r="L34" s="158">
        <v>103.7</v>
      </c>
      <c r="M34" s="158">
        <v>103.7</v>
      </c>
      <c r="N34" s="158">
        <v>7144.5</v>
      </c>
      <c r="O34" s="158">
        <v>100.1</v>
      </c>
      <c r="P34" s="158">
        <v>100.5</v>
      </c>
      <c r="Q34" s="158">
        <v>77.1</v>
      </c>
      <c r="R34" s="160">
        <v>46.1</v>
      </c>
    </row>
    <row r="35" spans="1:18" s="146" customFormat="1" ht="12" customHeight="1">
      <c r="A35" s="71" t="s">
        <v>119</v>
      </c>
      <c r="B35" s="158">
        <v>2397.9</v>
      </c>
      <c r="C35" s="158">
        <v>106.5</v>
      </c>
      <c r="D35" s="158">
        <v>112.7</v>
      </c>
      <c r="E35" s="157">
        <v>878663.9</v>
      </c>
      <c r="F35" s="158">
        <v>108.2</v>
      </c>
      <c r="G35" s="158">
        <v>116.5</v>
      </c>
      <c r="H35" s="158">
        <v>4805.2</v>
      </c>
      <c r="I35" s="158">
        <v>100.2</v>
      </c>
      <c r="J35" s="158">
        <v>100.9</v>
      </c>
      <c r="K35" s="157">
        <v>1784709.3</v>
      </c>
      <c r="L35" s="158">
        <v>102.6</v>
      </c>
      <c r="M35" s="158">
        <v>107.6</v>
      </c>
      <c r="N35" s="158">
        <v>7135.7</v>
      </c>
      <c r="O35" s="158">
        <v>99.9</v>
      </c>
      <c r="P35" s="158">
        <v>100.4</v>
      </c>
      <c r="Q35" s="158">
        <v>76.9</v>
      </c>
      <c r="R35" s="160">
        <v>49.8</v>
      </c>
    </row>
    <row r="36" spans="1:18" s="146" customFormat="1" ht="12" customHeight="1">
      <c r="A36" s="71" t="s">
        <v>131</v>
      </c>
      <c r="B36" s="158">
        <v>2533.9</v>
      </c>
      <c r="C36" s="158">
        <v>105.7</v>
      </c>
      <c r="D36" s="158">
        <v>106.6</v>
      </c>
      <c r="E36" s="157">
        <v>897473.5</v>
      </c>
      <c r="F36" s="158">
        <v>102.1</v>
      </c>
      <c r="G36" s="158">
        <v>111.3</v>
      </c>
      <c r="H36" s="158">
        <v>4833.6</v>
      </c>
      <c r="I36" s="158">
        <v>100.6</v>
      </c>
      <c r="J36" s="158">
        <v>102.1</v>
      </c>
      <c r="K36" s="157">
        <v>1798296.1</v>
      </c>
      <c r="L36" s="158">
        <v>100.8</v>
      </c>
      <c r="M36" s="158">
        <v>107.9</v>
      </c>
      <c r="N36" s="158">
        <v>7140.1</v>
      </c>
      <c r="O36" s="158">
        <v>100.1</v>
      </c>
      <c r="P36" s="158">
        <v>99.5</v>
      </c>
      <c r="Q36" s="158">
        <v>77</v>
      </c>
      <c r="R36" s="160">
        <v>51.9</v>
      </c>
    </row>
    <row r="37" spans="1:18" s="146" customFormat="1" ht="12" customHeight="1">
      <c r="A37" s="71" t="s">
        <v>100</v>
      </c>
      <c r="B37" s="158">
        <v>2357</v>
      </c>
      <c r="C37" s="158">
        <v>93</v>
      </c>
      <c r="D37" s="158">
        <v>111.6</v>
      </c>
      <c r="E37" s="157">
        <v>842512.9</v>
      </c>
      <c r="F37" s="158">
        <v>93.9</v>
      </c>
      <c r="G37" s="158">
        <v>99.3</v>
      </c>
      <c r="H37" s="158">
        <v>4779.8</v>
      </c>
      <c r="I37" s="158">
        <v>98.9</v>
      </c>
      <c r="J37" s="158">
        <v>101.8</v>
      </c>
      <c r="K37" s="157">
        <v>1813385.1</v>
      </c>
      <c r="L37" s="158">
        <v>100.8</v>
      </c>
      <c r="M37" s="158">
        <v>104.7</v>
      </c>
      <c r="N37" s="158">
        <v>7137</v>
      </c>
      <c r="O37" s="158">
        <v>100</v>
      </c>
      <c r="P37" s="158">
        <v>100.3</v>
      </c>
      <c r="Q37" s="158">
        <v>76.8</v>
      </c>
      <c r="R37" s="160">
        <v>49.6</v>
      </c>
    </row>
    <row r="38" spans="1:18" s="146" customFormat="1" ht="12" customHeight="1">
      <c r="A38" s="71" t="s">
        <v>112</v>
      </c>
      <c r="B38" s="158">
        <v>2509.3</v>
      </c>
      <c r="C38" s="158">
        <v>106.5</v>
      </c>
      <c r="D38" s="158">
        <v>113.1</v>
      </c>
      <c r="E38" s="157">
        <v>917297.7</v>
      </c>
      <c r="F38" s="158">
        <v>108.9</v>
      </c>
      <c r="G38" s="158">
        <v>118.8</v>
      </c>
      <c r="H38" s="158">
        <v>4765.8</v>
      </c>
      <c r="I38" s="158">
        <v>99.7</v>
      </c>
      <c r="J38" s="158">
        <v>102.5</v>
      </c>
      <c r="K38" s="157">
        <v>1772111</v>
      </c>
      <c r="L38" s="158">
        <v>97.7</v>
      </c>
      <c r="M38" s="158">
        <v>103.1</v>
      </c>
      <c r="N38" s="158">
        <v>7138</v>
      </c>
      <c r="O38" s="158">
        <v>100</v>
      </c>
      <c r="P38" s="158">
        <v>100.1</v>
      </c>
      <c r="Q38" s="158">
        <v>76.4</v>
      </c>
      <c r="R38" s="160">
        <v>53</v>
      </c>
    </row>
    <row r="39" spans="1:18" s="146" customFormat="1" ht="12" customHeight="1">
      <c r="A39" s="71" t="s">
        <v>113</v>
      </c>
      <c r="B39" s="158">
        <v>2262.2</v>
      </c>
      <c r="C39" s="158">
        <v>90.2</v>
      </c>
      <c r="D39" s="158">
        <v>97</v>
      </c>
      <c r="E39" s="157">
        <v>892048.8</v>
      </c>
      <c r="F39" s="158">
        <v>97.2</v>
      </c>
      <c r="G39" s="158">
        <v>112.3</v>
      </c>
      <c r="H39" s="158">
        <v>4749.1</v>
      </c>
      <c r="I39" s="158">
        <v>99.6</v>
      </c>
      <c r="J39" s="158">
        <v>103.5</v>
      </c>
      <c r="K39" s="157">
        <v>1806714.8</v>
      </c>
      <c r="L39" s="158">
        <v>102</v>
      </c>
      <c r="M39" s="158">
        <v>109.6</v>
      </c>
      <c r="N39" s="158">
        <v>7107.4</v>
      </c>
      <c r="O39" s="158">
        <v>99.6</v>
      </c>
      <c r="P39" s="158">
        <v>99.2</v>
      </c>
      <c r="Q39" s="158">
        <v>76.6</v>
      </c>
      <c r="R39" s="160">
        <v>47.9</v>
      </c>
    </row>
    <row r="40" spans="1:18" s="146" customFormat="1" ht="12" customHeight="1">
      <c r="A40" s="71" t="s">
        <v>115</v>
      </c>
      <c r="B40" s="158">
        <v>2247.1</v>
      </c>
      <c r="C40" s="158">
        <v>99.3</v>
      </c>
      <c r="D40" s="158">
        <v>99.8</v>
      </c>
      <c r="E40" s="157">
        <v>867799.5</v>
      </c>
      <c r="F40" s="158">
        <v>97.3</v>
      </c>
      <c r="G40" s="158">
        <v>107.6</v>
      </c>
      <c r="H40" s="158">
        <v>4572.7</v>
      </c>
      <c r="I40" s="158">
        <v>96.3</v>
      </c>
      <c r="J40" s="158">
        <v>101.9</v>
      </c>
      <c r="K40" s="157">
        <v>1786554.1</v>
      </c>
      <c r="L40" s="158">
        <v>98.9</v>
      </c>
      <c r="M40" s="158">
        <v>109.8</v>
      </c>
      <c r="N40" s="158">
        <v>7072.6</v>
      </c>
      <c r="O40" s="158">
        <v>99.5</v>
      </c>
      <c r="P40" s="158">
        <v>99</v>
      </c>
      <c r="Q40" s="158">
        <v>76.7</v>
      </c>
      <c r="R40" s="160">
        <v>49.9</v>
      </c>
    </row>
    <row r="41" spans="1:18" s="146" customFormat="1" ht="12" customHeight="1">
      <c r="A41" s="71" t="s">
        <v>116</v>
      </c>
      <c r="B41" s="158">
        <v>2321.9</v>
      </c>
      <c r="C41" s="158">
        <v>103.3</v>
      </c>
      <c r="D41" s="158">
        <v>97.6</v>
      </c>
      <c r="E41" s="157">
        <v>854069.8</v>
      </c>
      <c r="F41" s="158">
        <v>98.4</v>
      </c>
      <c r="G41" s="158">
        <v>103.1</v>
      </c>
      <c r="H41" s="158">
        <v>4426</v>
      </c>
      <c r="I41" s="158">
        <v>96.8</v>
      </c>
      <c r="J41" s="158">
        <v>100.1</v>
      </c>
      <c r="K41" s="157">
        <v>1736929.6</v>
      </c>
      <c r="L41" s="158">
        <v>97.2</v>
      </c>
      <c r="M41" s="158">
        <v>110</v>
      </c>
      <c r="N41" s="158">
        <v>7019</v>
      </c>
      <c r="O41" s="158">
        <v>99.2</v>
      </c>
      <c r="P41" s="158">
        <v>98.3</v>
      </c>
      <c r="Q41" s="158">
        <v>76.1</v>
      </c>
      <c r="R41" s="160">
        <v>53</v>
      </c>
    </row>
    <row r="42" spans="1:18" s="146" customFormat="1" ht="12" customHeight="1">
      <c r="A42" s="71" t="s">
        <v>147</v>
      </c>
      <c r="B42" s="158">
        <v>1981.3</v>
      </c>
      <c r="C42" s="158">
        <v>85.3</v>
      </c>
      <c r="D42" s="158">
        <v>94.1</v>
      </c>
      <c r="E42" s="157">
        <v>747179.1</v>
      </c>
      <c r="F42" s="158">
        <v>87.5</v>
      </c>
      <c r="G42" s="158">
        <v>97.9</v>
      </c>
      <c r="H42" s="158">
        <v>4518.1</v>
      </c>
      <c r="I42" s="158">
        <v>102.1</v>
      </c>
      <c r="J42" s="158">
        <v>97.6</v>
      </c>
      <c r="K42" s="157">
        <v>1768967.1</v>
      </c>
      <c r="L42" s="158">
        <v>101.8</v>
      </c>
      <c r="M42" s="158">
        <v>106.3</v>
      </c>
      <c r="N42" s="158">
        <v>7005.4</v>
      </c>
      <c r="O42" s="158">
        <v>99.8</v>
      </c>
      <c r="P42" s="158">
        <v>98</v>
      </c>
      <c r="Q42" s="158">
        <v>76.5</v>
      </c>
      <c r="R42" s="160">
        <v>42.8</v>
      </c>
    </row>
    <row r="43" spans="1:18" s="146" customFormat="1" ht="12" customHeight="1">
      <c r="A43" s="71" t="s">
        <v>94</v>
      </c>
      <c r="B43" s="158">
        <v>2108.5</v>
      </c>
      <c r="C43" s="158">
        <v>106.4</v>
      </c>
      <c r="D43" s="158">
        <v>96</v>
      </c>
      <c r="E43" s="157">
        <v>787724</v>
      </c>
      <c r="F43" s="158">
        <v>105.4</v>
      </c>
      <c r="G43" s="158">
        <v>99.4</v>
      </c>
      <c r="H43" s="158">
        <v>4584.7</v>
      </c>
      <c r="I43" s="158">
        <v>101.5</v>
      </c>
      <c r="J43" s="158">
        <v>99</v>
      </c>
      <c r="K43" s="157">
        <v>1789873.8</v>
      </c>
      <c r="L43" s="158">
        <v>101.2</v>
      </c>
      <c r="M43" s="158">
        <v>107.6</v>
      </c>
      <c r="N43" s="158">
        <v>7029.7</v>
      </c>
      <c r="O43" s="158">
        <v>100.3</v>
      </c>
      <c r="P43" s="158">
        <v>98.1</v>
      </c>
      <c r="Q43" s="158">
        <v>77.2</v>
      </c>
      <c r="R43" s="160">
        <v>45.6</v>
      </c>
    </row>
    <row r="44" spans="1:18" s="146" customFormat="1" ht="12" customHeight="1">
      <c r="A44" s="71" t="s">
        <v>124</v>
      </c>
      <c r="B44" s="158">
        <v>2290.3</v>
      </c>
      <c r="C44" s="158">
        <v>108.6</v>
      </c>
      <c r="D44" s="158">
        <v>94.5</v>
      </c>
      <c r="E44" s="157">
        <v>868924</v>
      </c>
      <c r="F44" s="158">
        <v>110.3</v>
      </c>
      <c r="G44" s="158">
        <v>100.1</v>
      </c>
      <c r="H44" s="158">
        <v>4477.4</v>
      </c>
      <c r="I44" s="158">
        <v>97.7</v>
      </c>
      <c r="J44" s="158">
        <v>97</v>
      </c>
      <c r="K44" s="157">
        <v>1734239</v>
      </c>
      <c r="L44" s="158">
        <v>96.9</v>
      </c>
      <c r="M44" s="158">
        <v>103.3</v>
      </c>
      <c r="N44" s="158">
        <v>7037.1</v>
      </c>
      <c r="O44" s="158">
        <v>100.1</v>
      </c>
      <c r="P44" s="158">
        <v>98.3</v>
      </c>
      <c r="Q44" s="158">
        <v>77.1</v>
      </c>
      <c r="R44" s="160">
        <v>51.5</v>
      </c>
    </row>
    <row r="45" spans="1:18" s="146" customFormat="1" ht="12" customHeight="1">
      <c r="A45" s="104" t="s">
        <v>125</v>
      </c>
      <c r="B45" s="158">
        <v>2392.9</v>
      </c>
      <c r="C45" s="158">
        <v>104.5</v>
      </c>
      <c r="D45" s="163">
        <v>96.2</v>
      </c>
      <c r="E45" s="157">
        <v>862608.1</v>
      </c>
      <c r="F45" s="163">
        <v>99.3</v>
      </c>
      <c r="G45" s="158">
        <v>98.4</v>
      </c>
      <c r="H45" s="163">
        <v>4506.1</v>
      </c>
      <c r="I45" s="158">
        <v>100.6</v>
      </c>
      <c r="J45" s="158">
        <v>95.5</v>
      </c>
      <c r="K45" s="157">
        <v>1768161</v>
      </c>
      <c r="L45" s="163">
        <v>102</v>
      </c>
      <c r="M45" s="158">
        <v>105.5</v>
      </c>
      <c r="N45" s="163">
        <v>7036.2</v>
      </c>
      <c r="O45" s="164">
        <v>100</v>
      </c>
      <c r="P45" s="164">
        <v>98.6</v>
      </c>
      <c r="Q45" s="164">
        <v>77.6</v>
      </c>
      <c r="R45" s="160">
        <v>52.3</v>
      </c>
    </row>
    <row r="46" spans="1:18" s="146" customFormat="1" ht="12" customHeight="1">
      <c r="A46" s="104" t="s">
        <v>126</v>
      </c>
      <c r="B46" s="158">
        <v>2311.4</v>
      </c>
      <c r="C46" s="158">
        <v>96.6</v>
      </c>
      <c r="D46" s="163">
        <v>102.7</v>
      </c>
      <c r="E46" s="157">
        <v>832354.2</v>
      </c>
      <c r="F46" s="163">
        <v>96.5</v>
      </c>
      <c r="G46" s="158">
        <v>102.5</v>
      </c>
      <c r="H46" s="163">
        <v>4604.5</v>
      </c>
      <c r="I46" s="158">
        <v>102.2</v>
      </c>
      <c r="J46" s="158">
        <v>96</v>
      </c>
      <c r="K46" s="157">
        <v>1834497.7</v>
      </c>
      <c r="L46" s="163">
        <v>103.8</v>
      </c>
      <c r="M46" s="158">
        <v>105.5</v>
      </c>
      <c r="N46" s="163">
        <v>7012.7</v>
      </c>
      <c r="O46" s="164">
        <v>99.7</v>
      </c>
      <c r="P46" s="164">
        <v>98.2</v>
      </c>
      <c r="Q46" s="164">
        <v>75.9</v>
      </c>
      <c r="R46" s="160">
        <v>49.1</v>
      </c>
    </row>
    <row r="47" spans="1:18" s="146" customFormat="1" ht="12" customHeight="1">
      <c r="A47" s="104" t="s">
        <v>119</v>
      </c>
      <c r="B47" s="158">
        <v>2400.2</v>
      </c>
      <c r="C47" s="158">
        <v>103.8</v>
      </c>
      <c r="D47" s="163">
        <v>100.1</v>
      </c>
      <c r="E47" s="157">
        <v>971416.6</v>
      </c>
      <c r="F47" s="163">
        <v>116.7</v>
      </c>
      <c r="G47" s="158">
        <v>110.6</v>
      </c>
      <c r="H47" s="163">
        <v>4594.2</v>
      </c>
      <c r="I47" s="158">
        <v>99.8</v>
      </c>
      <c r="J47" s="158">
        <v>95.6</v>
      </c>
      <c r="K47" s="157">
        <v>1892312.9</v>
      </c>
      <c r="L47" s="163">
        <v>103.2</v>
      </c>
      <c r="M47" s="158">
        <v>106</v>
      </c>
      <c r="N47" s="163">
        <v>7029.2</v>
      </c>
      <c r="O47" s="164">
        <v>100.2</v>
      </c>
      <c r="P47" s="164">
        <v>98.5</v>
      </c>
      <c r="Q47" s="164">
        <v>79.1</v>
      </c>
      <c r="R47" s="160">
        <v>52.1</v>
      </c>
    </row>
    <row r="48" spans="1:18" s="146" customFormat="1" ht="12" customHeight="1">
      <c r="A48" s="104" t="s">
        <v>131</v>
      </c>
      <c r="B48" s="158">
        <v>2374.4</v>
      </c>
      <c r="C48" s="158">
        <v>98.9</v>
      </c>
      <c r="D48" s="163">
        <v>93.7</v>
      </c>
      <c r="E48" s="157">
        <v>943711.7</v>
      </c>
      <c r="F48" s="163">
        <v>97.1</v>
      </c>
      <c r="G48" s="158">
        <v>105.2</v>
      </c>
      <c r="H48" s="163">
        <v>4590.7</v>
      </c>
      <c r="I48" s="158">
        <v>99.9</v>
      </c>
      <c r="J48" s="158">
        <v>95</v>
      </c>
      <c r="K48" s="157">
        <v>1961273.6</v>
      </c>
      <c r="L48" s="163">
        <v>103.6</v>
      </c>
      <c r="M48" s="158">
        <v>109.1</v>
      </c>
      <c r="N48" s="163">
        <v>7035.1</v>
      </c>
      <c r="O48" s="164">
        <v>100.1</v>
      </c>
      <c r="P48" s="164">
        <v>98.5</v>
      </c>
      <c r="Q48" s="164">
        <v>78.9</v>
      </c>
      <c r="R48" s="160">
        <v>51.8</v>
      </c>
    </row>
    <row r="49" spans="1:18" s="146" customFormat="1" ht="12" customHeight="1">
      <c r="A49" s="104" t="s">
        <v>100</v>
      </c>
      <c r="B49" s="158">
        <v>2428.8</v>
      </c>
      <c r="C49" s="158">
        <v>102.3</v>
      </c>
      <c r="D49" s="163">
        <v>103</v>
      </c>
      <c r="E49" s="157">
        <v>911711.5</v>
      </c>
      <c r="F49" s="163">
        <v>96.6</v>
      </c>
      <c r="G49" s="158">
        <v>108.2</v>
      </c>
      <c r="H49" s="163">
        <v>4746.2</v>
      </c>
      <c r="I49" s="158">
        <v>103.4</v>
      </c>
      <c r="J49" s="158">
        <v>99.3</v>
      </c>
      <c r="K49" s="157">
        <v>1993277.2</v>
      </c>
      <c r="L49" s="163">
        <v>101.6</v>
      </c>
      <c r="M49" s="158">
        <v>109.9</v>
      </c>
      <c r="N49" s="163">
        <v>7031.4</v>
      </c>
      <c r="O49" s="164">
        <v>99.9</v>
      </c>
      <c r="P49" s="164">
        <v>98.5</v>
      </c>
      <c r="Q49" s="164">
        <v>79.6</v>
      </c>
      <c r="R49" s="160">
        <v>49.8</v>
      </c>
    </row>
    <row r="50" spans="1:18" s="146" customFormat="1" ht="12" customHeight="1">
      <c r="A50" s="104" t="s">
        <v>112</v>
      </c>
      <c r="B50" s="158">
        <v>2228.4</v>
      </c>
      <c r="C50" s="158">
        <v>91.7</v>
      </c>
      <c r="D50" s="163">
        <v>88.8</v>
      </c>
      <c r="E50" s="157">
        <v>909279.2</v>
      </c>
      <c r="F50" s="163">
        <v>99.7</v>
      </c>
      <c r="G50" s="158">
        <v>99.1</v>
      </c>
      <c r="H50" s="163">
        <v>4646.7</v>
      </c>
      <c r="I50" s="158">
        <v>97.9</v>
      </c>
      <c r="J50" s="158">
        <v>97.5</v>
      </c>
      <c r="K50" s="157">
        <v>1981768.9</v>
      </c>
      <c r="L50" s="163">
        <v>99.4</v>
      </c>
      <c r="M50" s="158">
        <v>111.8</v>
      </c>
      <c r="N50" s="163">
        <v>7006.5</v>
      </c>
      <c r="O50" s="164">
        <v>99.6</v>
      </c>
      <c r="P50" s="164">
        <v>98.2</v>
      </c>
      <c r="Q50" s="164">
        <v>79</v>
      </c>
      <c r="R50" s="160">
        <v>48.9</v>
      </c>
    </row>
    <row r="51" spans="1:18" s="146" customFormat="1" ht="12" customHeight="1">
      <c r="A51" s="104" t="s">
        <v>113</v>
      </c>
      <c r="B51" s="158">
        <v>2261</v>
      </c>
      <c r="C51" s="158">
        <v>101.5</v>
      </c>
      <c r="D51" s="163">
        <v>99.9</v>
      </c>
      <c r="E51" s="157">
        <v>882508.1</v>
      </c>
      <c r="F51" s="163">
        <v>97.1</v>
      </c>
      <c r="G51" s="158">
        <v>98.9</v>
      </c>
      <c r="H51" s="163">
        <v>4642.4</v>
      </c>
      <c r="I51" s="158">
        <v>99.9</v>
      </c>
      <c r="J51" s="158">
        <v>97.8</v>
      </c>
      <c r="K51" s="157">
        <v>1965340.7</v>
      </c>
      <c r="L51" s="163">
        <v>99.2</v>
      </c>
      <c r="M51" s="158">
        <v>108.8</v>
      </c>
      <c r="N51" s="163">
        <v>7026.1</v>
      </c>
      <c r="O51" s="164">
        <v>100.3</v>
      </c>
      <c r="P51" s="164">
        <v>98.9</v>
      </c>
      <c r="Q51" s="164">
        <v>78.7</v>
      </c>
      <c r="R51" s="160">
        <v>48.9</v>
      </c>
    </row>
    <row r="52" spans="1:18" s="146" customFormat="1" ht="12" customHeight="1">
      <c r="A52" s="104" t="s">
        <v>115</v>
      </c>
      <c r="B52" s="158">
        <v>2282</v>
      </c>
      <c r="C52" s="158">
        <v>100.9</v>
      </c>
      <c r="D52" s="163">
        <v>101.5</v>
      </c>
      <c r="E52" s="157">
        <v>884761.7</v>
      </c>
      <c r="F52" s="163">
        <v>100.3</v>
      </c>
      <c r="G52" s="158">
        <v>102</v>
      </c>
      <c r="H52" s="163">
        <v>4601.9</v>
      </c>
      <c r="I52" s="158">
        <v>99.1</v>
      </c>
      <c r="J52" s="158">
        <v>100.6</v>
      </c>
      <c r="K52" s="157">
        <v>1957087.3</v>
      </c>
      <c r="L52" s="163">
        <v>99.6</v>
      </c>
      <c r="M52" s="158">
        <v>109.5</v>
      </c>
      <c r="N52" s="163">
        <v>6985.6</v>
      </c>
      <c r="O52" s="164">
        <v>99.4</v>
      </c>
      <c r="P52" s="164">
        <v>98.8</v>
      </c>
      <c r="Q52" s="164">
        <v>79.1</v>
      </c>
      <c r="R52" s="160">
        <v>50</v>
      </c>
    </row>
    <row r="53" spans="1:18" s="146" customFormat="1" ht="12" customHeight="1">
      <c r="A53" s="104" t="s">
        <v>116</v>
      </c>
      <c r="B53" s="158">
        <v>2348.2</v>
      </c>
      <c r="C53" s="158">
        <v>102.9</v>
      </c>
      <c r="D53" s="163">
        <v>101.1</v>
      </c>
      <c r="E53" s="157">
        <v>895795.2</v>
      </c>
      <c r="F53" s="163">
        <v>101.2</v>
      </c>
      <c r="G53" s="158">
        <v>104.9</v>
      </c>
      <c r="H53" s="163">
        <v>4580.7</v>
      </c>
      <c r="I53" s="158">
        <v>99.5</v>
      </c>
      <c r="J53" s="158">
        <v>103.5</v>
      </c>
      <c r="K53" s="157">
        <v>1937289.7</v>
      </c>
      <c r="L53" s="163">
        <v>99</v>
      </c>
      <c r="M53" s="158">
        <v>111.5</v>
      </c>
      <c r="N53" s="163">
        <v>6994.1</v>
      </c>
      <c r="O53" s="164">
        <v>100.1</v>
      </c>
      <c r="P53" s="164">
        <v>99.6</v>
      </c>
      <c r="Q53" s="164">
        <v>78.2</v>
      </c>
      <c r="R53" s="160">
        <v>51.5</v>
      </c>
    </row>
    <row r="54" spans="1:18" s="146" customFormat="1" ht="12" customHeight="1">
      <c r="A54" s="104" t="s">
        <v>156</v>
      </c>
      <c r="B54" s="158">
        <v>2028.2</v>
      </c>
      <c r="C54" s="158">
        <v>86.4</v>
      </c>
      <c r="D54" s="163">
        <v>102.4</v>
      </c>
      <c r="E54" s="157">
        <v>741782.3</v>
      </c>
      <c r="F54" s="163">
        <v>82.8</v>
      </c>
      <c r="G54" s="158">
        <v>99.3</v>
      </c>
      <c r="H54" s="163">
        <v>4738.2</v>
      </c>
      <c r="I54" s="158">
        <v>103.4</v>
      </c>
      <c r="J54" s="158">
        <v>104.9</v>
      </c>
      <c r="K54" s="157">
        <v>1992840.9</v>
      </c>
      <c r="L54" s="163">
        <v>102.9</v>
      </c>
      <c r="M54" s="158">
        <v>112.7</v>
      </c>
      <c r="N54" s="163">
        <v>7021.3</v>
      </c>
      <c r="O54" s="164">
        <v>100.4</v>
      </c>
      <c r="P54" s="164">
        <v>100.2</v>
      </c>
      <c r="Q54" s="164">
        <v>78.3</v>
      </c>
      <c r="R54" s="160">
        <v>41.7</v>
      </c>
    </row>
    <row r="55" spans="1:18" s="146" customFormat="1" ht="12" customHeight="1">
      <c r="A55" s="104" t="s">
        <v>94</v>
      </c>
      <c r="B55" s="158">
        <v>2136.1</v>
      </c>
      <c r="C55" s="158">
        <v>105.3</v>
      </c>
      <c r="D55" s="163">
        <v>101.3</v>
      </c>
      <c r="E55" s="157">
        <v>809482.1</v>
      </c>
      <c r="F55" s="163">
        <v>109.1</v>
      </c>
      <c r="G55" s="158">
        <v>102.8</v>
      </c>
      <c r="H55" s="163">
        <v>4707.3</v>
      </c>
      <c r="I55" s="158">
        <v>99.3</v>
      </c>
      <c r="J55" s="158">
        <v>102.7</v>
      </c>
      <c r="K55" s="157">
        <v>1985610.7</v>
      </c>
      <c r="L55" s="163">
        <v>99.6</v>
      </c>
      <c r="M55" s="158">
        <v>110.9</v>
      </c>
      <c r="N55" s="163">
        <v>7036.1</v>
      </c>
      <c r="O55" s="164">
        <v>100.2</v>
      </c>
      <c r="P55" s="164">
        <v>100.1</v>
      </c>
      <c r="Q55" s="164">
        <v>78.4</v>
      </c>
      <c r="R55" s="160">
        <v>45.6</v>
      </c>
    </row>
    <row r="56" spans="1:18" s="146" customFormat="1" ht="12" customHeight="1">
      <c r="A56" s="104" t="s">
        <v>95</v>
      </c>
      <c r="B56" s="158">
        <v>2341.8</v>
      </c>
      <c r="C56" s="158">
        <v>109.6</v>
      </c>
      <c r="D56" s="163">
        <v>102.3</v>
      </c>
      <c r="E56" s="157">
        <v>917236.1</v>
      </c>
      <c r="F56" s="163">
        <v>113.3</v>
      </c>
      <c r="G56" s="158">
        <v>105.6</v>
      </c>
      <c r="H56" s="163">
        <v>4559.9</v>
      </c>
      <c r="I56" s="158">
        <v>96.9</v>
      </c>
      <c r="J56" s="158">
        <v>101.8</v>
      </c>
      <c r="K56" s="157">
        <v>1956578</v>
      </c>
      <c r="L56" s="163">
        <v>98.5</v>
      </c>
      <c r="M56" s="158">
        <v>112.8</v>
      </c>
      <c r="N56" s="163">
        <v>7033.6</v>
      </c>
      <c r="O56" s="164">
        <v>100</v>
      </c>
      <c r="P56" s="164">
        <v>100</v>
      </c>
      <c r="Q56" s="164">
        <v>78.4</v>
      </c>
      <c r="R56" s="160">
        <v>52.7</v>
      </c>
    </row>
    <row r="57" spans="1:18" s="146" customFormat="1" ht="12" customHeight="1">
      <c r="A57" s="104" t="s">
        <v>96</v>
      </c>
      <c r="B57" s="158">
        <v>2371.5</v>
      </c>
      <c r="C57" s="158">
        <v>101.3</v>
      </c>
      <c r="D57" s="163">
        <v>99.1</v>
      </c>
      <c r="E57" s="157">
        <v>897950.7</v>
      </c>
      <c r="F57" s="163">
        <v>97.9</v>
      </c>
      <c r="G57" s="158">
        <v>104.1</v>
      </c>
      <c r="H57" s="163">
        <v>4561.4</v>
      </c>
      <c r="I57" s="158">
        <v>100</v>
      </c>
      <c r="J57" s="158">
        <v>101.2</v>
      </c>
      <c r="K57" s="157">
        <v>1950579.1</v>
      </c>
      <c r="L57" s="163">
        <v>99.7</v>
      </c>
      <c r="M57" s="158">
        <v>110.3</v>
      </c>
      <c r="N57" s="163">
        <v>7087.5</v>
      </c>
      <c r="O57" s="164">
        <v>100.8</v>
      </c>
      <c r="P57" s="164">
        <v>100.7</v>
      </c>
      <c r="Q57" s="164">
        <v>78.4</v>
      </c>
      <c r="R57" s="160">
        <v>52.9</v>
      </c>
    </row>
    <row r="58" spans="1:18" s="146" customFormat="1" ht="12" customHeight="1">
      <c r="A58" s="71" t="s">
        <v>97</v>
      </c>
      <c r="B58" s="158">
        <v>2406.1</v>
      </c>
      <c r="C58" s="158">
        <v>101.5</v>
      </c>
      <c r="D58" s="158">
        <v>104.1</v>
      </c>
      <c r="E58" s="157">
        <v>895952.7</v>
      </c>
      <c r="F58" s="158">
        <v>99.8</v>
      </c>
      <c r="G58" s="158">
        <v>107.6</v>
      </c>
      <c r="H58" s="158">
        <v>4724.5</v>
      </c>
      <c r="I58" s="158">
        <v>103.6</v>
      </c>
      <c r="J58" s="158">
        <v>102.6</v>
      </c>
      <c r="K58" s="157">
        <v>1980685.6</v>
      </c>
      <c r="L58" s="158">
        <v>101.5</v>
      </c>
      <c r="M58" s="158">
        <v>108</v>
      </c>
      <c r="N58" s="158">
        <v>7096.4</v>
      </c>
      <c r="O58" s="158">
        <v>100.1</v>
      </c>
      <c r="P58" s="158">
        <v>101.2</v>
      </c>
      <c r="Q58" s="158">
        <v>79.3</v>
      </c>
      <c r="R58" s="160">
        <v>50.5</v>
      </c>
    </row>
    <row r="59" spans="1:18" s="146" customFormat="1" ht="12" customHeight="1">
      <c r="A59" s="71" t="s">
        <v>98</v>
      </c>
      <c r="B59" s="158">
        <v>2329.9</v>
      </c>
      <c r="C59" s="158">
        <v>96.8</v>
      </c>
      <c r="D59" s="158">
        <v>97.1</v>
      </c>
      <c r="E59" s="157">
        <v>931163.8</v>
      </c>
      <c r="F59" s="158">
        <v>103.9</v>
      </c>
      <c r="G59" s="158">
        <v>95.9</v>
      </c>
      <c r="H59" s="158">
        <v>4722.3</v>
      </c>
      <c r="I59" s="158">
        <v>100</v>
      </c>
      <c r="J59" s="158">
        <v>102.8</v>
      </c>
      <c r="K59" s="157">
        <v>2031255.2</v>
      </c>
      <c r="L59" s="158">
        <v>102.6</v>
      </c>
      <c r="M59" s="158">
        <v>107.3</v>
      </c>
      <c r="N59" s="158">
        <v>7088.9</v>
      </c>
      <c r="O59" s="158">
        <v>99.9</v>
      </c>
      <c r="P59" s="158">
        <v>100.8</v>
      </c>
      <c r="Q59" s="158">
        <v>79.5</v>
      </c>
      <c r="R59" s="160">
        <v>50</v>
      </c>
    </row>
    <row r="60" spans="1:18" s="146" customFormat="1" ht="12" customHeight="1">
      <c r="A60" s="71" t="s">
        <v>99</v>
      </c>
      <c r="B60" s="158">
        <v>2432</v>
      </c>
      <c r="C60" s="158">
        <v>104.4</v>
      </c>
      <c r="D60" s="158">
        <v>102.4</v>
      </c>
      <c r="E60" s="157">
        <v>898277.7</v>
      </c>
      <c r="F60" s="158">
        <v>96.5</v>
      </c>
      <c r="G60" s="158">
        <v>95.2</v>
      </c>
      <c r="H60" s="158">
        <v>4779.5</v>
      </c>
      <c r="I60" s="158">
        <v>101.2</v>
      </c>
      <c r="J60" s="158">
        <v>104.1</v>
      </c>
      <c r="K60" s="157">
        <v>2060789.1</v>
      </c>
      <c r="L60" s="158">
        <v>101.5</v>
      </c>
      <c r="M60" s="158">
        <v>105.1</v>
      </c>
      <c r="N60" s="158">
        <v>7105.3</v>
      </c>
      <c r="O60" s="158">
        <v>100.2</v>
      </c>
      <c r="P60" s="158">
        <v>101</v>
      </c>
      <c r="Q60" s="158">
        <v>79.7</v>
      </c>
      <c r="R60" s="160">
        <v>50.7</v>
      </c>
    </row>
    <row r="61" spans="1:18" s="146" customFormat="1" ht="12" customHeight="1">
      <c r="A61" s="71" t="s">
        <v>120</v>
      </c>
      <c r="B61" s="158">
        <v>2242.6</v>
      </c>
      <c r="C61" s="158">
        <v>92.2</v>
      </c>
      <c r="D61" s="158">
        <v>92.3</v>
      </c>
      <c r="E61" s="157">
        <v>871848.1</v>
      </c>
      <c r="F61" s="158">
        <v>97.1</v>
      </c>
      <c r="G61" s="158">
        <v>95.6</v>
      </c>
      <c r="H61" s="158">
        <v>4758.6</v>
      </c>
      <c r="I61" s="158">
        <v>99.6</v>
      </c>
      <c r="J61" s="158">
        <v>100.3</v>
      </c>
      <c r="K61" s="157">
        <v>2066919</v>
      </c>
      <c r="L61" s="158">
        <v>100.3</v>
      </c>
      <c r="M61" s="158">
        <v>103.7</v>
      </c>
      <c r="N61" s="158">
        <v>7127.1</v>
      </c>
      <c r="O61" s="158">
        <v>100.3</v>
      </c>
      <c r="P61" s="158">
        <v>101.4</v>
      </c>
      <c r="Q61" s="158">
        <v>79.6</v>
      </c>
      <c r="R61" s="160">
        <v>47.6</v>
      </c>
    </row>
    <row r="62" spans="1:18" s="146" customFormat="1" ht="12" customHeight="1">
      <c r="A62" s="71" t="s">
        <v>170</v>
      </c>
      <c r="B62" s="158">
        <v>2144.1</v>
      </c>
      <c r="C62" s="158">
        <v>95.6</v>
      </c>
      <c r="D62" s="158">
        <v>96.2</v>
      </c>
      <c r="E62" s="157">
        <v>843693.7</v>
      </c>
      <c r="F62" s="158">
        <v>96.8</v>
      </c>
      <c r="G62" s="158">
        <v>92.8</v>
      </c>
      <c r="H62" s="158">
        <v>4712.8</v>
      </c>
      <c r="I62" s="158">
        <v>99</v>
      </c>
      <c r="J62" s="158">
        <v>101.4</v>
      </c>
      <c r="K62" s="157">
        <v>2038780.6</v>
      </c>
      <c r="L62" s="158">
        <v>98.6</v>
      </c>
      <c r="M62" s="158">
        <v>102.9</v>
      </c>
      <c r="N62" s="158">
        <v>7120.7</v>
      </c>
      <c r="O62" s="158">
        <v>99.9</v>
      </c>
      <c r="P62" s="158">
        <v>101.6</v>
      </c>
      <c r="Q62" s="158">
        <v>79.3</v>
      </c>
      <c r="R62" s="160">
        <v>46.2</v>
      </c>
    </row>
    <row r="63" spans="1:18" s="146" customFormat="1" ht="12" customHeight="1">
      <c r="A63" s="71" t="s">
        <v>171</v>
      </c>
      <c r="B63" s="158">
        <v>2265.9</v>
      </c>
      <c r="C63" s="158">
        <v>105.7</v>
      </c>
      <c r="D63" s="158">
        <v>100.2</v>
      </c>
      <c r="E63" s="157">
        <v>902263.9</v>
      </c>
      <c r="F63" s="158">
        <v>106.9</v>
      </c>
      <c r="G63" s="158">
        <v>102.2</v>
      </c>
      <c r="H63" s="158">
        <v>4698.7</v>
      </c>
      <c r="I63" s="158">
        <v>99.7</v>
      </c>
      <c r="J63" s="158">
        <v>101.2</v>
      </c>
      <c r="K63" s="157">
        <v>2039954</v>
      </c>
      <c r="L63" s="158">
        <v>100.1</v>
      </c>
      <c r="M63" s="158">
        <v>103.8</v>
      </c>
      <c r="N63" s="158">
        <v>7123.1</v>
      </c>
      <c r="O63" s="158">
        <v>100</v>
      </c>
      <c r="P63" s="158">
        <v>101.4</v>
      </c>
      <c r="Q63" s="158">
        <v>79.5</v>
      </c>
      <c r="R63" s="160">
        <v>48.8</v>
      </c>
    </row>
    <row r="64" spans="1:18" s="146" customFormat="1" ht="12" customHeight="1">
      <c r="A64" s="71" t="s">
        <v>173</v>
      </c>
      <c r="B64" s="158">
        <v>2248.4</v>
      </c>
      <c r="C64" s="158">
        <v>99.2</v>
      </c>
      <c r="D64" s="158">
        <v>98.5</v>
      </c>
      <c r="E64" s="157">
        <v>906349.8</v>
      </c>
      <c r="F64" s="158">
        <v>100.5</v>
      </c>
      <c r="G64" s="158">
        <v>102.4</v>
      </c>
      <c r="H64" s="158">
        <v>4655.2</v>
      </c>
      <c r="I64" s="158">
        <v>99.1</v>
      </c>
      <c r="J64" s="158">
        <v>101.2</v>
      </c>
      <c r="K64" s="157">
        <v>2036055.7</v>
      </c>
      <c r="L64" s="158">
        <v>99.8</v>
      </c>
      <c r="M64" s="158">
        <v>104</v>
      </c>
      <c r="N64" s="158">
        <v>7172.6</v>
      </c>
      <c r="O64" s="158">
        <v>100.7</v>
      </c>
      <c r="P64" s="158">
        <v>102.7</v>
      </c>
      <c r="Q64" s="158">
        <v>78.9</v>
      </c>
      <c r="R64" s="160">
        <v>48.9</v>
      </c>
    </row>
    <row r="65" spans="1:18" s="146" customFormat="1" ht="12" customHeight="1">
      <c r="A65" s="71" t="s">
        <v>174</v>
      </c>
      <c r="B65" s="158">
        <v>2243.9</v>
      </c>
      <c r="C65" s="158">
        <v>99.8</v>
      </c>
      <c r="D65" s="158">
        <v>95.6</v>
      </c>
      <c r="E65" s="157">
        <v>876157.7</v>
      </c>
      <c r="F65" s="158">
        <v>96.7</v>
      </c>
      <c r="G65" s="158">
        <v>97.8</v>
      </c>
      <c r="H65" s="158">
        <v>4556.7</v>
      </c>
      <c r="I65" s="158">
        <v>97.9</v>
      </c>
      <c r="J65" s="158">
        <v>99.5</v>
      </c>
      <c r="K65" s="157">
        <v>1966144.9</v>
      </c>
      <c r="L65" s="158">
        <v>96.6</v>
      </c>
      <c r="M65" s="158">
        <v>101.5</v>
      </c>
      <c r="N65" s="158">
        <v>7152.5</v>
      </c>
      <c r="O65" s="158">
        <v>99.7</v>
      </c>
      <c r="P65" s="158">
        <v>102.3</v>
      </c>
      <c r="Q65" s="158">
        <v>78.9</v>
      </c>
      <c r="R65" s="160">
        <v>50.5</v>
      </c>
    </row>
    <row r="66" spans="1:18" s="146" customFormat="1" ht="12" customHeight="1">
      <c r="A66" s="71" t="s">
        <v>177</v>
      </c>
      <c r="B66" s="158">
        <v>1984</v>
      </c>
      <c r="C66" s="158">
        <v>88.4</v>
      </c>
      <c r="D66" s="158">
        <v>97.8</v>
      </c>
      <c r="E66" s="157">
        <v>788807.6</v>
      </c>
      <c r="F66" s="158">
        <v>90</v>
      </c>
      <c r="G66" s="158">
        <v>106.3</v>
      </c>
      <c r="H66" s="158">
        <v>4631.2</v>
      </c>
      <c r="I66" s="158">
        <v>101.6</v>
      </c>
      <c r="J66" s="158">
        <v>97.7</v>
      </c>
      <c r="K66" s="157">
        <v>2009630.3</v>
      </c>
      <c r="L66" s="158">
        <v>102.2</v>
      </c>
      <c r="M66" s="158">
        <v>100.8</v>
      </c>
      <c r="N66" s="158">
        <v>7137.6</v>
      </c>
      <c r="O66" s="158">
        <v>99.8</v>
      </c>
      <c r="P66" s="158">
        <v>101.7</v>
      </c>
      <c r="Q66" s="158">
        <v>79.6</v>
      </c>
      <c r="R66" s="160">
        <v>42.9</v>
      </c>
    </row>
    <row r="67" spans="1:18" s="146" customFormat="1" ht="12" customHeight="1">
      <c r="A67" s="71" t="s">
        <v>180</v>
      </c>
      <c r="B67" s="158">
        <v>2067.6</v>
      </c>
      <c r="C67" s="158">
        <v>104.2</v>
      </c>
      <c r="D67" s="158">
        <v>96.8</v>
      </c>
      <c r="E67" s="157">
        <v>812587.1</v>
      </c>
      <c r="F67" s="158">
        <v>103</v>
      </c>
      <c r="G67" s="158">
        <v>100.4</v>
      </c>
      <c r="H67" s="158">
        <v>4714.7</v>
      </c>
      <c r="I67" s="158">
        <v>101.8</v>
      </c>
      <c r="J67" s="158">
        <v>100.2</v>
      </c>
      <c r="K67" s="157">
        <v>1973347.2</v>
      </c>
      <c r="L67" s="158">
        <v>98.2</v>
      </c>
      <c r="M67" s="158">
        <v>99.4</v>
      </c>
      <c r="N67" s="158">
        <v>7131.6</v>
      </c>
      <c r="O67" s="158">
        <v>99.9</v>
      </c>
      <c r="P67" s="158">
        <v>101.4</v>
      </c>
      <c r="Q67" s="158">
        <v>79.1</v>
      </c>
      <c r="R67" s="160">
        <v>43.9</v>
      </c>
    </row>
    <row r="68" spans="1:18" s="146" customFormat="1" ht="12" customHeight="1">
      <c r="A68" s="71" t="s">
        <v>124</v>
      </c>
      <c r="B68" s="158">
        <v>2242.9</v>
      </c>
      <c r="C68" s="158">
        <v>108.5</v>
      </c>
      <c r="D68" s="158">
        <v>95.8</v>
      </c>
      <c r="E68" s="157">
        <v>937337.2</v>
      </c>
      <c r="F68" s="158">
        <v>115.4</v>
      </c>
      <c r="G68" s="158">
        <v>102.2</v>
      </c>
      <c r="H68" s="158">
        <v>4621.6</v>
      </c>
      <c r="I68" s="158">
        <v>98</v>
      </c>
      <c r="J68" s="158">
        <v>101.4</v>
      </c>
      <c r="K68" s="157">
        <v>1960509.2</v>
      </c>
      <c r="L68" s="158">
        <v>99.3</v>
      </c>
      <c r="M68" s="158">
        <v>100.2</v>
      </c>
      <c r="N68" s="158">
        <v>7148.7</v>
      </c>
      <c r="O68" s="158">
        <v>100.2</v>
      </c>
      <c r="P68" s="158">
        <v>101.6</v>
      </c>
      <c r="Q68" s="158">
        <v>78.8</v>
      </c>
      <c r="R68" s="160">
        <v>49.8</v>
      </c>
    </row>
    <row r="69" spans="1:18" s="146" customFormat="1" ht="12" customHeight="1">
      <c r="A69" s="71" t="s">
        <v>125</v>
      </c>
      <c r="B69" s="158">
        <v>2260.6</v>
      </c>
      <c r="C69" s="158">
        <v>100.8</v>
      </c>
      <c r="D69" s="158">
        <v>95.3</v>
      </c>
      <c r="E69" s="223">
        <v>901645.3</v>
      </c>
      <c r="F69" s="224">
        <v>96.2</v>
      </c>
      <c r="G69" s="224">
        <v>100.4</v>
      </c>
      <c r="H69" s="224">
        <v>4629.7</v>
      </c>
      <c r="I69" s="224">
        <v>100.2</v>
      </c>
      <c r="J69" s="224">
        <v>101.5</v>
      </c>
      <c r="K69" s="223">
        <v>1981403.1</v>
      </c>
      <c r="L69" s="224">
        <v>101.1</v>
      </c>
      <c r="M69" s="158">
        <v>101.6</v>
      </c>
      <c r="N69" s="158">
        <v>7128.9</v>
      </c>
      <c r="O69" s="158">
        <v>99.7</v>
      </c>
      <c r="P69" s="158">
        <v>100.6</v>
      </c>
      <c r="Q69" s="158">
        <v>78.9</v>
      </c>
      <c r="R69" s="160">
        <v>49.5</v>
      </c>
    </row>
    <row r="70" spans="1:18" s="146" customFormat="1" ht="12" customHeight="1">
      <c r="A70" s="71" t="s">
        <v>126</v>
      </c>
      <c r="B70" s="158">
        <v>2293.9</v>
      </c>
      <c r="C70" s="158">
        <v>101.5</v>
      </c>
      <c r="D70" s="158">
        <v>95.3</v>
      </c>
      <c r="E70" s="223">
        <v>916604.1</v>
      </c>
      <c r="F70" s="224">
        <v>101.7</v>
      </c>
      <c r="G70" s="224">
        <v>102.3</v>
      </c>
      <c r="H70" s="224">
        <v>4707.6</v>
      </c>
      <c r="I70" s="224">
        <v>101.7</v>
      </c>
      <c r="J70" s="224">
        <v>99.6</v>
      </c>
      <c r="K70" s="223">
        <v>2019316.5</v>
      </c>
      <c r="L70" s="224">
        <v>101.9</v>
      </c>
      <c r="M70" s="158">
        <v>102</v>
      </c>
      <c r="N70" s="158">
        <v>7142.8</v>
      </c>
      <c r="O70" s="158">
        <v>100.2</v>
      </c>
      <c r="P70" s="158">
        <v>100.7</v>
      </c>
      <c r="Q70" s="158">
        <v>79.1</v>
      </c>
      <c r="R70" s="160">
        <v>49.1</v>
      </c>
    </row>
    <row r="71" spans="1:18" s="146" customFormat="1" ht="12" customHeight="1">
      <c r="A71" s="72" t="s">
        <v>206</v>
      </c>
      <c r="B71" s="165">
        <v>2203.4</v>
      </c>
      <c r="C71" s="165">
        <v>96.1</v>
      </c>
      <c r="D71" s="165">
        <v>94.6</v>
      </c>
      <c r="E71" s="221">
        <v>941814.8</v>
      </c>
      <c r="F71" s="222">
        <v>102.8</v>
      </c>
      <c r="G71" s="222">
        <v>101.1</v>
      </c>
      <c r="H71" s="222">
        <v>4645.7</v>
      </c>
      <c r="I71" s="222">
        <v>98.7</v>
      </c>
      <c r="J71" s="222">
        <v>98.4</v>
      </c>
      <c r="K71" s="221">
        <v>2063564</v>
      </c>
      <c r="L71" s="222">
        <v>102.2</v>
      </c>
      <c r="M71" s="165">
        <v>101.6</v>
      </c>
      <c r="N71" s="165">
        <v>7141.5</v>
      </c>
      <c r="O71" s="165">
        <v>100</v>
      </c>
      <c r="P71" s="165">
        <v>100.7</v>
      </c>
      <c r="Q71" s="165">
        <v>79.8</v>
      </c>
      <c r="R71" s="166">
        <v>48.6</v>
      </c>
    </row>
    <row r="72" spans="2:18" ht="14.25">
      <c r="B72" s="171"/>
      <c r="D72" s="69"/>
      <c r="E72" s="171"/>
      <c r="F72" s="69"/>
      <c r="H72" s="171"/>
      <c r="K72" s="171"/>
      <c r="N72" s="171"/>
      <c r="O72" s="69"/>
      <c r="Q72" s="171"/>
      <c r="R72" s="171"/>
    </row>
  </sheetData>
  <sheetProtection/>
  <mergeCells count="4">
    <mergeCell ref="N2:R2"/>
    <mergeCell ref="N19:R19"/>
    <mergeCell ref="K3:L3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34"/>
  <sheetViews>
    <sheetView view="pageBreakPreview" zoomScale="60" workbookViewId="0" topLeftCell="A1">
      <selection activeCell="P9" sqref="P9"/>
    </sheetView>
  </sheetViews>
  <sheetFormatPr defaultColWidth="9.00390625" defaultRowHeight="13.5"/>
  <cols>
    <col min="1" max="16384" width="9.00390625" style="2" customWidth="1"/>
  </cols>
  <sheetData>
    <row r="1" spans="1:23" s="81" customFormat="1" ht="21">
      <c r="A1" s="270" t="s">
        <v>191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W1" s="106"/>
    </row>
    <row r="2" spans="21:23" s="81" customFormat="1" ht="13.5">
      <c r="U2" s="106"/>
      <c r="V2" s="106"/>
      <c r="W2" s="106"/>
    </row>
    <row r="3" s="81" customFormat="1" ht="13.5">
      <c r="U3" s="106"/>
    </row>
    <row r="4" s="81" customFormat="1" ht="13.5">
      <c r="U4" s="106"/>
    </row>
    <row r="5" s="81" customFormat="1" ht="13.5">
      <c r="U5" s="106"/>
    </row>
    <row r="6" s="81" customFormat="1" ht="13.5">
      <c r="U6" s="106"/>
    </row>
    <row r="7" s="81" customFormat="1" ht="13.5">
      <c r="U7" s="106"/>
    </row>
    <row r="8" s="81" customFormat="1" ht="13.5">
      <c r="U8" s="106"/>
    </row>
    <row r="9" s="81" customFormat="1" ht="13.5"/>
    <row r="10" s="81" customFormat="1" ht="13.5"/>
    <row r="11" s="81" customFormat="1" ht="13.5"/>
    <row r="12" s="81" customFormat="1" ht="13.5"/>
    <row r="13" s="81" customFormat="1" ht="13.5"/>
    <row r="14" s="81" customFormat="1" ht="13.5"/>
    <row r="15" s="81" customFormat="1" ht="13.5"/>
    <row r="16" s="81" customFormat="1" ht="13.5"/>
    <row r="17" s="81" customFormat="1" ht="13.5"/>
    <row r="18" s="81" customFormat="1" ht="13.5"/>
    <row r="19" s="81" customFormat="1" ht="13.5"/>
    <row r="20" s="81" customFormat="1" ht="13.5"/>
    <row r="21" s="81" customFormat="1" ht="13.5"/>
    <row r="22" s="81" customFormat="1" ht="13.5"/>
    <row r="23" s="81" customFormat="1" ht="13.5"/>
    <row r="24" s="81" customFormat="1" ht="13.5"/>
    <row r="25" s="81" customFormat="1" ht="13.5"/>
    <row r="26" s="81" customFormat="1" ht="13.5"/>
    <row r="27" s="81" customFormat="1" ht="13.5"/>
    <row r="28" s="81" customFormat="1" ht="13.5"/>
    <row r="29" s="81" customFormat="1" ht="13.5"/>
    <row r="30" s="81" customFormat="1" ht="13.5"/>
    <row r="31" s="81" customFormat="1" ht="13.5"/>
    <row r="32" s="81" customFormat="1" ht="13.5"/>
    <row r="33" spans="1:17" ht="13.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13.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2013-08-20T07:08:59Z</cp:lastPrinted>
  <dcterms:created xsi:type="dcterms:W3CDTF">2001-04-03T06:28:04Z</dcterms:created>
  <dcterms:modified xsi:type="dcterms:W3CDTF">2013-08-20T07:14:23Z</dcterms:modified>
  <cp:category/>
  <cp:version/>
  <cp:contentType/>
  <cp:contentStatus/>
</cp:coreProperties>
</file>