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自安特会（検査勘定）" sheetId="25" r:id="rId1"/>
  </sheets>
  <definedNames>
    <definedName name="_xlnm._FilterDatabase" localSheetId="0" hidden="1">'自安特会（検査勘定）'!$A$6:$HS$6</definedName>
    <definedName name="_xlnm.Print_Area" localSheetId="0">'自安特会（検査勘定）'!$A$1:$I$14</definedName>
    <definedName name="_xlnm.Print_Titles" localSheetId="0">'自安特会（検査勘定）'!$1:$6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E14" i="25"/>
  <c r="A8"/>
  <c r="A9" s="1"/>
  <c r="A10" s="1"/>
  <c r="A11" s="1"/>
  <c r="A12" s="1"/>
  <c r="A13" s="1"/>
</calcChain>
</file>

<file path=xl/sharedStrings.xml><?xml version="1.0" encoding="utf-8"?>
<sst xmlns="http://schemas.openxmlformats.org/spreadsheetml/2006/main" count="50" uniqueCount="44">
  <si>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</si>
  <si>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</si>
  <si>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</si>
  <si>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</si>
  <si>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</si>
  <si>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</si>
  <si>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</si>
  <si>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</si>
  <si>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</si>
  <si>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</si>
  <si>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</si>
  <si>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</si>
  <si>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</si>
  <si>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</si>
  <si>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自動車局安全政策課無保険車対策推進係
tel：03-5253-8585</t>
    <rPh sb="0" eb="3">
      <t>ジドウシャ</t>
    </rPh>
    <rPh sb="3" eb="4">
      <t>キョク</t>
    </rPh>
    <rPh sb="4" eb="6">
      <t>アンゼン</t>
    </rPh>
    <rPh sb="6" eb="9">
      <t>セイサクカ</t>
    </rPh>
    <rPh sb="9" eb="12">
      <t>ムホケン</t>
    </rPh>
    <rPh sb="12" eb="13">
      <t>シャ</t>
    </rPh>
    <rPh sb="13" eb="15">
      <t>タイサク</t>
    </rPh>
    <rPh sb="15" eb="17">
      <t>スイシン</t>
    </rPh>
    <rPh sb="17" eb="18">
      <t>カカリ</t>
    </rPh>
    <phoneticPr fontId="2"/>
  </si>
  <si>
    <t>随意契約（少額随契）</t>
  </si>
  <si>
    <t>(一財)日本自動車研究所</t>
    <rPh sb="1" eb="2">
      <t>イチ</t>
    </rPh>
    <phoneticPr fontId="2"/>
  </si>
  <si>
    <t>自動車局安全政策課業務係
tel：03-5253-8566</t>
    <rPh sb="0" eb="3">
      <t>ジドウシャ</t>
    </rPh>
    <rPh sb="3" eb="4">
      <t>キョク</t>
    </rPh>
    <rPh sb="4" eb="6">
      <t>アンゼン</t>
    </rPh>
    <rPh sb="6" eb="9">
      <t>セイサクカ</t>
    </rPh>
    <rPh sb="9" eb="11">
      <t>ギョウム</t>
    </rPh>
    <rPh sb="11" eb="12">
      <t>カカリ</t>
    </rPh>
    <phoneticPr fontId="2"/>
  </si>
  <si>
    <t>社会システム（株）</t>
    <rPh sb="0" eb="2">
      <t>シャカイ</t>
    </rPh>
    <rPh sb="6" eb="9">
      <t>カブ</t>
    </rPh>
    <phoneticPr fontId="2"/>
  </si>
  <si>
    <t>自動車局技術政策課国際協力係
tel：03-5253-8591</t>
    <rPh sb="0" eb="3">
      <t>ジドウシャ</t>
    </rPh>
    <rPh sb="3" eb="4">
      <t>キョク</t>
    </rPh>
    <rPh sb="4" eb="6">
      <t>ギジュツ</t>
    </rPh>
    <rPh sb="6" eb="9">
      <t>セイサクカ</t>
    </rPh>
    <rPh sb="9" eb="11">
      <t>コクサイ</t>
    </rPh>
    <rPh sb="11" eb="13">
      <t>キョウリョク</t>
    </rPh>
    <rPh sb="13" eb="14">
      <t>カカリ</t>
    </rPh>
    <phoneticPr fontId="2"/>
  </si>
  <si>
    <t>一般競争入札（総合評価方式）</t>
  </si>
  <si>
    <t>（財）日本自動車輸送技術協会</t>
    <rPh sb="1" eb="2">
      <t>ザイ</t>
    </rPh>
    <rPh sb="3" eb="5">
      <t>ニホン</t>
    </rPh>
    <rPh sb="5" eb="8">
      <t>ジドウシャ</t>
    </rPh>
    <rPh sb="8" eb="10">
      <t>ユソウ</t>
    </rPh>
    <rPh sb="10" eb="12">
      <t>ギジュツ</t>
    </rPh>
    <rPh sb="12" eb="14">
      <t>キョウカイ</t>
    </rPh>
    <phoneticPr fontId="2"/>
  </si>
  <si>
    <t>自動車局環境政策課燃料係
tel：03-5253-8603</t>
    <rPh sb="0" eb="3">
      <t>ジドウシャ</t>
    </rPh>
    <rPh sb="3" eb="4">
      <t>キョク</t>
    </rPh>
    <rPh sb="4" eb="6">
      <t>カンキョウ</t>
    </rPh>
    <rPh sb="6" eb="9">
      <t>セイサクカ</t>
    </rPh>
    <rPh sb="9" eb="11">
      <t>ネンリョウ</t>
    </rPh>
    <rPh sb="11" eb="12">
      <t>カカリ</t>
    </rPh>
    <phoneticPr fontId="2"/>
  </si>
  <si>
    <t>（独）交通安全環境研究所他</t>
    <rPh sb="1" eb="2">
      <t>ドク</t>
    </rPh>
    <rPh sb="3" eb="5">
      <t>コウツウ</t>
    </rPh>
    <rPh sb="5" eb="7">
      <t>アンゼン</t>
    </rPh>
    <rPh sb="7" eb="9">
      <t>カンキョウ</t>
    </rPh>
    <rPh sb="9" eb="12">
      <t>ケンキュウショ</t>
    </rPh>
    <rPh sb="12" eb="13">
      <t>ホカ</t>
    </rPh>
    <phoneticPr fontId="2"/>
  </si>
  <si>
    <t>自動車局安全政策課被害者対策係
tel：03-5253-8580</t>
    <rPh sb="0" eb="3">
      <t>ジドウシャ</t>
    </rPh>
    <rPh sb="3" eb="4">
      <t>キョク</t>
    </rPh>
    <rPh sb="4" eb="6">
      <t>アンゼン</t>
    </rPh>
    <rPh sb="6" eb="9">
      <t>セイサクカ</t>
    </rPh>
    <rPh sb="9" eb="12">
      <t>ヒガイシャ</t>
    </rPh>
    <rPh sb="12" eb="14">
      <t>タイサク</t>
    </rPh>
    <rPh sb="14" eb="15">
      <t>カカリ</t>
    </rPh>
    <phoneticPr fontId="2"/>
  </si>
  <si>
    <t>日本ＰＭＩコンサルティング（株）</t>
    <rPh sb="13" eb="16">
      <t>カブ</t>
    </rPh>
    <phoneticPr fontId="2"/>
  </si>
  <si>
    <t>自動車局技術政策課技術評価係
tel：03-5253-8591</t>
    <rPh sb="0" eb="3">
      <t>ジドウシャ</t>
    </rPh>
    <rPh sb="3" eb="4">
      <t>キョク</t>
    </rPh>
    <rPh sb="4" eb="6">
      <t>ギジュツ</t>
    </rPh>
    <rPh sb="6" eb="9">
      <t>セイサクカ</t>
    </rPh>
    <rPh sb="9" eb="11">
      <t>ギジュツ</t>
    </rPh>
    <rPh sb="11" eb="13">
      <t>ヒョウカ</t>
    </rPh>
    <rPh sb="13" eb="14">
      <t>カカリ</t>
    </rPh>
    <phoneticPr fontId="2"/>
  </si>
  <si>
    <t>（独）交通安全環境研究所</t>
    <rPh sb="1" eb="2">
      <t>ドク</t>
    </rPh>
    <rPh sb="3" eb="5">
      <t>コウツウ</t>
    </rPh>
    <rPh sb="5" eb="7">
      <t>アンゼン</t>
    </rPh>
    <rPh sb="7" eb="9">
      <t>カンキョウ</t>
    </rPh>
    <rPh sb="9" eb="12">
      <t>ケンキュウショ</t>
    </rPh>
    <phoneticPr fontId="2"/>
  </si>
  <si>
    <t>車両情報を活用した無保険車対策の検討のための実態調査</t>
    <phoneticPr fontId="2"/>
  </si>
  <si>
    <t>国際海上コンテナトレーラーに係る事故防止対策推進事業</t>
    <phoneticPr fontId="2"/>
  </si>
  <si>
    <t>平成２４年度　自動車基準・認証制度国際化対策事業</t>
    <phoneticPr fontId="2"/>
  </si>
  <si>
    <t>一般競争入札</t>
    <phoneticPr fontId="2"/>
  </si>
  <si>
    <t>次世代大型車の新技術を活用した車両開発等に関する事業</t>
    <phoneticPr fontId="2"/>
  </si>
  <si>
    <t>ＣＮＧ重量車燃費測定用モード変換プログラム作成事業</t>
    <phoneticPr fontId="2"/>
  </si>
  <si>
    <t>在宅重度後遺障害者に対する支援の拡充に関する調査</t>
    <phoneticPr fontId="2"/>
  </si>
  <si>
    <t>ハイブリッド車等の静音性対策の基準化項目の定量化等に関する基礎調査</t>
    <phoneticPr fontId="2"/>
  </si>
  <si>
    <t>ハイブリッド車等の静音性対策として必要な音量等に関する認知性試験等を実施。</t>
    <phoneticPr fontId="2"/>
  </si>
  <si>
    <t>自動車事故による在宅重度後遺障害者に対する支援拡充の調査・分析・提言を行った結果についてとりまとめた報告書。</t>
    <rPh sb="0" eb="3">
      <t>ジドウシャ</t>
    </rPh>
    <rPh sb="3" eb="5">
      <t>ジコ</t>
    </rPh>
    <rPh sb="8" eb="10">
      <t>ザイタク</t>
    </rPh>
    <rPh sb="10" eb="12">
      <t>ジュウド</t>
    </rPh>
    <rPh sb="12" eb="14">
      <t>コウイ</t>
    </rPh>
    <rPh sb="14" eb="16">
      <t>ショウガイ</t>
    </rPh>
    <rPh sb="16" eb="17">
      <t>シャ</t>
    </rPh>
    <rPh sb="18" eb="19">
      <t>タイ</t>
    </rPh>
    <rPh sb="21" eb="23">
      <t>シエン</t>
    </rPh>
    <rPh sb="23" eb="25">
      <t>カクジュウ</t>
    </rPh>
    <rPh sb="26" eb="28">
      <t>チョウサ</t>
    </rPh>
    <rPh sb="29" eb="31">
      <t>ブンセキ</t>
    </rPh>
    <rPh sb="32" eb="34">
      <t>テイゲン</t>
    </rPh>
    <rPh sb="35" eb="36">
      <t>オコナ</t>
    </rPh>
    <rPh sb="38" eb="40">
      <t>ケッカ</t>
    </rPh>
    <rPh sb="50" eb="53">
      <t>ホウコクショ</t>
    </rPh>
    <phoneticPr fontId="2"/>
  </si>
  <si>
    <t>CNG重量車の燃費測定に使用するモード変換プログラム及びその内容や使用方法を取りまとめた報告書。</t>
    <rPh sb="3" eb="5">
      <t>ジュウリョウ</t>
    </rPh>
    <rPh sb="5" eb="6">
      <t>シャ</t>
    </rPh>
    <rPh sb="7" eb="9">
      <t>ネンピ</t>
    </rPh>
    <rPh sb="9" eb="11">
      <t>ソクテイ</t>
    </rPh>
    <rPh sb="12" eb="14">
      <t>シヨウ</t>
    </rPh>
    <rPh sb="19" eb="21">
      <t>ヘンカン</t>
    </rPh>
    <rPh sb="26" eb="27">
      <t>オヨ</t>
    </rPh>
    <rPh sb="30" eb="32">
      <t>ナイヨウ</t>
    </rPh>
    <rPh sb="33" eb="35">
      <t>シヨウ</t>
    </rPh>
    <rPh sb="35" eb="37">
      <t>ホウホウ</t>
    </rPh>
    <rPh sb="38" eb="39">
      <t>ト</t>
    </rPh>
    <rPh sb="44" eb="47">
      <t>ホウコクショ</t>
    </rPh>
    <phoneticPr fontId="2"/>
  </si>
  <si>
    <t>大型車の低炭素化、排ガス低減等に資する革新的技術の早期実現を図るために、技術開発や必要な基準案の検討等を行い、その結果をとりまとめた報告書。</t>
    <rPh sb="0" eb="3">
      <t>オオガタシャ</t>
    </rPh>
    <rPh sb="4" eb="7">
      <t>テイタンソ</t>
    </rPh>
    <rPh sb="7" eb="8">
      <t>カ</t>
    </rPh>
    <rPh sb="9" eb="10">
      <t>ハイ</t>
    </rPh>
    <rPh sb="12" eb="15">
      <t>テイゲンナド</t>
    </rPh>
    <rPh sb="16" eb="17">
      <t>シ</t>
    </rPh>
    <rPh sb="19" eb="22">
      <t>カクシンテキ</t>
    </rPh>
    <rPh sb="22" eb="24">
      <t>ギジュツ</t>
    </rPh>
    <rPh sb="25" eb="27">
      <t>ソウキ</t>
    </rPh>
    <rPh sb="27" eb="29">
      <t>ジツゲン</t>
    </rPh>
    <rPh sb="30" eb="31">
      <t>ハカ</t>
    </rPh>
    <rPh sb="36" eb="38">
      <t>ギジュツ</t>
    </rPh>
    <rPh sb="38" eb="40">
      <t>カイハツ</t>
    </rPh>
    <rPh sb="41" eb="43">
      <t>ヒツヨウ</t>
    </rPh>
    <rPh sb="44" eb="46">
      <t>キジュン</t>
    </rPh>
    <rPh sb="46" eb="47">
      <t>アン</t>
    </rPh>
    <rPh sb="48" eb="51">
      <t>ケントウナド</t>
    </rPh>
    <rPh sb="52" eb="53">
      <t>オコナ</t>
    </rPh>
    <rPh sb="57" eb="59">
      <t>ケッカ</t>
    </rPh>
    <rPh sb="66" eb="69">
      <t>ホウコクショ</t>
    </rPh>
    <phoneticPr fontId="2"/>
  </si>
  <si>
    <t>自動車基準認証に関する国連での議論の動向等の把握及びアジア諸国への基準認証制度の構築支援を実施</t>
    <phoneticPr fontId="2"/>
  </si>
  <si>
    <t>国際海上コンテナの陸上運送における横転事故を防止するため、コンテナトレーラーの横転実験、傾き測定、コンテナ情報の伝達、適切な積み付け方法の検討などの調査結果の取り纏めを行った。</t>
    <rPh sb="0" eb="2">
      <t>コクサイ</t>
    </rPh>
    <rPh sb="2" eb="4">
      <t>カイジョウ</t>
    </rPh>
    <rPh sb="9" eb="11">
      <t>リクジョウ</t>
    </rPh>
    <rPh sb="11" eb="13">
      <t>ウンソウ</t>
    </rPh>
    <rPh sb="17" eb="19">
      <t>オウテン</t>
    </rPh>
    <rPh sb="19" eb="21">
      <t>ジコ</t>
    </rPh>
    <rPh sb="22" eb="24">
      <t>ボウシ</t>
    </rPh>
    <rPh sb="39" eb="41">
      <t>オウテン</t>
    </rPh>
    <rPh sb="41" eb="43">
      <t>ジッケン</t>
    </rPh>
    <rPh sb="44" eb="45">
      <t>カタム</t>
    </rPh>
    <rPh sb="46" eb="48">
      <t>ソクテイ</t>
    </rPh>
    <rPh sb="53" eb="55">
      <t>ジョウホウ</t>
    </rPh>
    <rPh sb="56" eb="58">
      <t>デンタツ</t>
    </rPh>
    <rPh sb="59" eb="61">
      <t>テキセツ</t>
    </rPh>
    <rPh sb="62" eb="63">
      <t>ツ</t>
    </rPh>
    <rPh sb="64" eb="65">
      <t>ツ</t>
    </rPh>
    <rPh sb="66" eb="68">
      <t>ホウホウ</t>
    </rPh>
    <rPh sb="69" eb="71">
      <t>ケントウ</t>
    </rPh>
    <rPh sb="74" eb="76">
      <t>チョウサ</t>
    </rPh>
    <rPh sb="76" eb="78">
      <t>ケッカ</t>
    </rPh>
    <rPh sb="79" eb="80">
      <t>ト</t>
    </rPh>
    <rPh sb="81" eb="82">
      <t>マト</t>
    </rPh>
    <rPh sb="84" eb="85">
      <t>オコナ</t>
    </rPh>
    <phoneticPr fontId="2"/>
  </si>
  <si>
    <t>効果的な無保険車対策を検討するために、車検切れ車の使用者に対しアンケート調査を実施し、車検切れ車の実態について調査・分析等を行った結果を取りまとめた報告書。</t>
    <rPh sb="0" eb="3">
      <t>コウカテキ</t>
    </rPh>
    <rPh sb="4" eb="7">
      <t>ムホケン</t>
    </rPh>
    <rPh sb="7" eb="8">
      <t>シャ</t>
    </rPh>
    <rPh sb="8" eb="10">
      <t>タイサク</t>
    </rPh>
    <rPh sb="11" eb="13">
      <t>ケントウ</t>
    </rPh>
    <rPh sb="19" eb="21">
      <t>シャケン</t>
    </rPh>
    <rPh sb="21" eb="22">
      <t>キ</t>
    </rPh>
    <rPh sb="23" eb="24">
      <t>シャ</t>
    </rPh>
    <rPh sb="25" eb="27">
      <t>シヨウ</t>
    </rPh>
    <rPh sb="27" eb="28">
      <t>シャ</t>
    </rPh>
    <rPh sb="29" eb="30">
      <t>タイ</t>
    </rPh>
    <rPh sb="36" eb="38">
      <t>チョウサ</t>
    </rPh>
    <rPh sb="39" eb="41">
      <t>ジッシ</t>
    </rPh>
    <rPh sb="43" eb="45">
      <t>シャケン</t>
    </rPh>
    <rPh sb="45" eb="46">
      <t>キ</t>
    </rPh>
    <rPh sb="47" eb="48">
      <t>シャ</t>
    </rPh>
    <rPh sb="49" eb="51">
      <t>ジッタイ</t>
    </rPh>
    <rPh sb="55" eb="57">
      <t>チョウサ</t>
    </rPh>
    <rPh sb="58" eb="61">
      <t>ブンセキナド</t>
    </rPh>
    <rPh sb="62" eb="63">
      <t>オコナ</t>
    </rPh>
    <rPh sb="65" eb="67">
      <t>ケッカ</t>
    </rPh>
    <rPh sb="68" eb="69">
      <t>ト</t>
    </rPh>
    <rPh sb="74" eb="77">
      <t>ホウコクショ</t>
    </rPh>
    <phoneticPr fontId="2"/>
  </si>
  <si>
    <t>【会計名：自動車安全特別会計　自動車検査登録勘定】</t>
    <rPh sb="1" eb="2">
      <t>カイ</t>
    </rPh>
    <rPh sb="2" eb="3">
      <t>ケイ</t>
    </rPh>
    <rPh sb="3" eb="4">
      <t>メイ</t>
    </rPh>
    <rPh sb="5" eb="8">
      <t>ジドウシャ</t>
    </rPh>
    <rPh sb="8" eb="10">
      <t>アンゼン</t>
    </rPh>
    <rPh sb="10" eb="11">
      <t>トク</t>
    </rPh>
    <rPh sb="11" eb="12">
      <t>ベツ</t>
    </rPh>
    <rPh sb="12" eb="14">
      <t>カイケイ</t>
    </rPh>
    <rPh sb="15" eb="18">
      <t>ジドウシャ</t>
    </rPh>
    <rPh sb="18" eb="20">
      <t>ケンサ</t>
    </rPh>
    <rPh sb="20" eb="22">
      <t>トウロク</t>
    </rPh>
    <rPh sb="22" eb="24">
      <t>カンジョウ</t>
    </rPh>
    <phoneticPr fontId="2"/>
  </si>
</sst>
</file>

<file path=xl/styles.xml><?xml version="1.0" encoding="utf-8"?>
<styleSheet xmlns="http://schemas.openxmlformats.org/spreadsheetml/2006/main">
  <numFmts count="2">
    <numFmt numFmtId="176" formatCode="#,##0_ "/>
    <numFmt numFmtId="177" formatCode="m&quot;月&quot;d&quot;日&quot;;@"/>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sz val="10"/>
      <color theme="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5">
    <xf numFmtId="0" fontId="0" fillId="0" borderId="0">
      <alignment vertical="center"/>
    </xf>
    <xf numFmtId="0" fontId="12" fillId="0" borderId="0"/>
    <xf numFmtId="0" fontId="1" fillId="0" borderId="0">
      <alignment vertical="center"/>
    </xf>
    <xf numFmtId="38" fontId="1" fillId="0" borderId="0" applyFont="0" applyFill="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3" fillId="34"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35"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5" fillId="0" borderId="0" applyNumberFormat="0" applyFill="0" applyBorder="0" applyAlignment="0" applyProtection="0">
      <alignment vertical="center"/>
    </xf>
    <xf numFmtId="0" fontId="16" fillId="10" borderId="12" applyNumberFormat="0" applyAlignment="0" applyProtection="0">
      <alignment vertical="center"/>
    </xf>
    <xf numFmtId="0" fontId="17" fillId="7" borderId="0" applyNumberFormat="0" applyBorder="0" applyAlignment="0" applyProtection="0">
      <alignment vertical="center"/>
    </xf>
    <xf numFmtId="0" fontId="13" fillId="11" borderId="13" applyNumberFormat="0" applyFont="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9" borderId="9" applyNumberFormat="0" applyAlignment="0" applyProtection="0">
      <alignment vertical="center"/>
    </xf>
    <xf numFmtId="0" fontId="21"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9" borderId="10" applyNumberFormat="0" applyAlignment="0" applyProtection="0">
      <alignment vertical="center"/>
    </xf>
    <xf numFmtId="0" fontId="27" fillId="0" borderId="0" applyNumberFormat="0" applyFill="0" applyBorder="0" applyAlignment="0" applyProtection="0">
      <alignment vertical="center"/>
    </xf>
    <xf numFmtId="0" fontId="28" fillId="8" borderId="9" applyNumberFormat="0" applyAlignment="0" applyProtection="0">
      <alignment vertical="center"/>
    </xf>
    <xf numFmtId="0" fontId="12" fillId="0" borderId="0">
      <alignment vertical="center"/>
    </xf>
    <xf numFmtId="0" fontId="29" fillId="0" borderId="0">
      <alignment vertical="center"/>
    </xf>
    <xf numFmtId="0" fontId="30" fillId="0" borderId="0">
      <alignment vertical="center"/>
    </xf>
    <xf numFmtId="0" fontId="12" fillId="0" borderId="0">
      <alignment vertical="center"/>
    </xf>
    <xf numFmtId="0" fontId="1" fillId="0" borderId="0">
      <alignment vertical="center"/>
    </xf>
    <xf numFmtId="0" fontId="31" fillId="5" borderId="0" applyNumberFormat="0" applyBorder="0" applyAlignment="0" applyProtection="0">
      <alignment vertical="center"/>
    </xf>
    <xf numFmtId="38" fontId="12" fillId="0" borderId="0" applyFont="0" applyFill="0" applyBorder="0" applyAlignment="0" applyProtection="0">
      <alignment vertical="center"/>
    </xf>
  </cellStyleXfs>
  <cellXfs count="6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7"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5" xfId="0" applyNumberFormat="1" applyFont="1" applyFill="1" applyBorder="1" applyAlignment="1">
      <alignment vertical="center"/>
    </xf>
    <xf numFmtId="14" fontId="6" fillId="4" borderId="5"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5" fillId="0" borderId="0" xfId="0" applyFont="1" applyFill="1" applyAlignment="1">
      <alignment horizontal="right"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77"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0" fontId="6" fillId="4" borderId="15" xfId="0" applyNumberFormat="1" applyFont="1" applyFill="1" applyBorder="1" applyAlignment="1">
      <alignment vertical="center"/>
    </xf>
    <xf numFmtId="176" fontId="32"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38" fontId="7" fillId="3" borderId="1" xfId="54" applyFont="1" applyFill="1" applyBorder="1" applyAlignment="1">
      <alignment horizontal="right" vertical="center" shrinkToFit="1"/>
    </xf>
    <xf numFmtId="38" fontId="7" fillId="0" borderId="1" xfId="54" applyFont="1" applyFill="1" applyBorder="1" applyAlignment="1">
      <alignment horizontal="right" vertical="center" shrinkToFit="1"/>
    </xf>
    <xf numFmtId="38" fontId="8" fillId="4" borderId="5" xfId="54" applyFont="1" applyFill="1" applyBorder="1" applyAlignment="1">
      <alignment horizontal="right" vertical="center" shrinkToFit="1"/>
    </xf>
    <xf numFmtId="14" fontId="32"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7" fillId="0" borderId="0" xfId="0" applyFont="1">
      <alignment vertical="center"/>
    </xf>
    <xf numFmtId="0" fontId="3" fillId="0" borderId="0" xfId="0" applyFont="1" applyFill="1" applyAlignment="1">
      <alignment horizontal="left" vertical="center"/>
    </xf>
    <xf numFmtId="0" fontId="6" fillId="0" borderId="1" xfId="0" applyFont="1" applyBorder="1" applyAlignment="1">
      <alignment horizontal="distributed" vertical="center" indent="1"/>
    </xf>
    <xf numFmtId="0" fontId="6" fillId="0" borderId="1" xfId="0" applyFont="1" applyBorder="1" applyAlignment="1">
      <alignment horizontal="center" vertical="center"/>
    </xf>
    <xf numFmtId="0" fontId="6" fillId="0" borderId="1" xfId="0" applyFont="1" applyBorder="1" applyAlignment="1">
      <alignment horizontal="distributed"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distributed" vertical="center" wrapText="1"/>
    </xf>
    <xf numFmtId="0" fontId="4"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6" fillId="0" borderId="1" xfId="0" applyFont="1" applyBorder="1" applyAlignment="1">
      <alignment vertical="center"/>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vertical="center"/>
    </xf>
    <xf numFmtId="0" fontId="7" fillId="3" borderId="16"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38" fontId="7" fillId="0" borderId="16" xfId="54" applyFont="1" applyFill="1" applyBorder="1" applyAlignment="1">
      <alignment horizontal="right" vertical="center" shrinkToFit="1"/>
    </xf>
    <xf numFmtId="177" fontId="7" fillId="0" borderId="16" xfId="0" applyNumberFormat="1" applyFont="1" applyFill="1" applyBorder="1" applyAlignment="1">
      <alignment horizontal="center" vertical="center"/>
    </xf>
    <xf numFmtId="14" fontId="7" fillId="0" borderId="16" xfId="0" applyNumberFormat="1" applyFont="1" applyFill="1" applyBorder="1" applyAlignment="1">
      <alignment horizontal="left" vertical="center" wrapText="1"/>
    </xf>
    <xf numFmtId="176" fontId="7" fillId="0" borderId="16" xfId="0" applyNumberFormat="1" applyFont="1" applyFill="1" applyBorder="1" applyAlignment="1">
      <alignment horizontal="left" vertical="center" wrapText="1"/>
    </xf>
    <xf numFmtId="0" fontId="7" fillId="3" borderId="16" xfId="0" applyNumberFormat="1" applyFont="1" applyFill="1" applyBorder="1" applyAlignment="1">
      <alignment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11">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S29"/>
  <sheetViews>
    <sheetView tabSelected="1" view="pageBreakPreview" zoomScale="85" zoomScaleNormal="100" zoomScaleSheetLayoutView="85" workbookViewId="0">
      <pane xSplit="3" ySplit="6" topLeftCell="D7" activePane="bottomRight" state="frozen"/>
      <selection pane="topRight" activeCell="E1" sqref="E1"/>
      <selection pane="bottomLeft" activeCell="A7" sqref="A7"/>
      <selection pane="bottomRight" activeCell="E1" sqref="E1"/>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6" s="20" customFormat="1" ht="15" customHeight="1">
      <c r="A1" s="21"/>
      <c r="B1" s="22"/>
      <c r="C1" s="22"/>
      <c r="D1" s="23"/>
      <c r="E1" s="22"/>
      <c r="F1" s="22"/>
      <c r="G1" s="22"/>
    </row>
    <row r="2" spans="1:226" ht="15" customHeight="1"/>
    <row r="3" spans="1:226" s="18" customFormat="1" ht="20.100000000000001" customHeight="1">
      <c r="A3" s="24" t="s">
        <v>43</v>
      </c>
      <c r="D3" s="19"/>
      <c r="HR3" s="18" t="s">
        <v>7</v>
      </c>
    </row>
    <row r="4" spans="1:226" ht="14.25">
      <c r="F4" s="25"/>
      <c r="G4" s="25"/>
      <c r="I4" s="25" t="s">
        <v>4</v>
      </c>
      <c r="HR4" s="1" t="s">
        <v>9</v>
      </c>
    </row>
    <row r="5" spans="1:226" s="17" customFormat="1" ht="24.95" customHeight="1">
      <c r="A5" s="44" t="s">
        <v>0</v>
      </c>
      <c r="B5" s="45" t="s">
        <v>3</v>
      </c>
      <c r="C5" s="46" t="s">
        <v>12</v>
      </c>
      <c r="D5" s="47" t="s">
        <v>1</v>
      </c>
      <c r="E5" s="48" t="s">
        <v>2</v>
      </c>
      <c r="F5" s="46" t="s">
        <v>13</v>
      </c>
      <c r="G5" s="44" t="s">
        <v>11</v>
      </c>
      <c r="H5" s="49" t="s">
        <v>5</v>
      </c>
      <c r="I5" s="49" t="s">
        <v>6</v>
      </c>
      <c r="HR5" s="17" t="s">
        <v>10</v>
      </c>
    </row>
    <row r="6" spans="1:226" s="17" customFormat="1" ht="19.5" customHeight="1">
      <c r="A6" s="50"/>
      <c r="B6" s="42"/>
      <c r="C6" s="41"/>
      <c r="D6" s="43"/>
      <c r="E6" s="41"/>
      <c r="F6" s="41"/>
      <c r="G6" s="44"/>
      <c r="H6" s="49"/>
      <c r="I6" s="49"/>
      <c r="HR6" s="17" t="s">
        <v>8</v>
      </c>
    </row>
    <row r="7" spans="1:226" s="39" customFormat="1" ht="64.5" customHeight="1">
      <c r="A7" s="51">
        <v>1</v>
      </c>
      <c r="B7" s="27" t="s">
        <v>35</v>
      </c>
      <c r="C7" s="27" t="s">
        <v>27</v>
      </c>
      <c r="D7" s="3" t="s">
        <v>7</v>
      </c>
      <c r="E7" s="34">
        <v>10075359</v>
      </c>
      <c r="F7" s="28">
        <v>41103</v>
      </c>
      <c r="G7" s="37" t="s">
        <v>36</v>
      </c>
      <c r="H7" s="32" t="s">
        <v>26</v>
      </c>
      <c r="I7" s="52"/>
    </row>
    <row r="8" spans="1:226" s="39" customFormat="1" ht="84" customHeight="1">
      <c r="A8" s="51">
        <f t="shared" ref="A8:A13" si="0">A7+1</f>
        <v>2</v>
      </c>
      <c r="B8" s="27" t="s">
        <v>34</v>
      </c>
      <c r="C8" s="27" t="s">
        <v>25</v>
      </c>
      <c r="D8" s="3" t="s">
        <v>7</v>
      </c>
      <c r="E8" s="34">
        <v>7344750</v>
      </c>
      <c r="F8" s="28">
        <v>41108</v>
      </c>
      <c r="G8" s="38" t="s">
        <v>37</v>
      </c>
      <c r="H8" s="33" t="s">
        <v>24</v>
      </c>
      <c r="I8" s="52"/>
    </row>
    <row r="9" spans="1:226" s="39" customFormat="1" ht="79.5" customHeight="1">
      <c r="A9" s="51">
        <f t="shared" si="0"/>
        <v>3</v>
      </c>
      <c r="B9" s="27" t="s">
        <v>33</v>
      </c>
      <c r="C9" s="27" t="s">
        <v>16</v>
      </c>
      <c r="D9" s="3" t="s">
        <v>15</v>
      </c>
      <c r="E9" s="34">
        <v>784476</v>
      </c>
      <c r="F9" s="28">
        <v>41116</v>
      </c>
      <c r="G9" s="38" t="s">
        <v>38</v>
      </c>
      <c r="H9" s="33" t="s">
        <v>22</v>
      </c>
      <c r="I9" s="52"/>
    </row>
    <row r="10" spans="1:226" s="39" customFormat="1" ht="104.25" customHeight="1">
      <c r="A10" s="51">
        <f t="shared" si="0"/>
        <v>4</v>
      </c>
      <c r="B10" s="27" t="s">
        <v>32</v>
      </c>
      <c r="C10" s="27" t="s">
        <v>23</v>
      </c>
      <c r="D10" s="3" t="s">
        <v>31</v>
      </c>
      <c r="E10" s="34">
        <v>236687652</v>
      </c>
      <c r="F10" s="28">
        <v>41121</v>
      </c>
      <c r="G10" s="38" t="s">
        <v>39</v>
      </c>
      <c r="H10" s="33" t="s">
        <v>22</v>
      </c>
      <c r="I10" s="52"/>
    </row>
    <row r="11" spans="1:226" s="39" customFormat="1" ht="82.5" customHeight="1">
      <c r="A11" s="51">
        <f t="shared" si="0"/>
        <v>5</v>
      </c>
      <c r="B11" s="29" t="s">
        <v>30</v>
      </c>
      <c r="C11" s="29" t="s">
        <v>21</v>
      </c>
      <c r="D11" s="26" t="s">
        <v>20</v>
      </c>
      <c r="E11" s="35">
        <v>228650100</v>
      </c>
      <c r="F11" s="30">
        <v>41127</v>
      </c>
      <c r="G11" s="37" t="s">
        <v>40</v>
      </c>
      <c r="H11" s="32" t="s">
        <v>19</v>
      </c>
      <c r="I11" s="52"/>
    </row>
    <row r="12" spans="1:226" s="39" customFormat="1" ht="127.5" customHeight="1">
      <c r="A12" s="51">
        <f t="shared" si="0"/>
        <v>6</v>
      </c>
      <c r="B12" s="29" t="s">
        <v>29</v>
      </c>
      <c r="C12" s="29" t="s">
        <v>18</v>
      </c>
      <c r="D12" s="26" t="s">
        <v>7</v>
      </c>
      <c r="E12" s="35">
        <v>24150000</v>
      </c>
      <c r="F12" s="30">
        <v>41157</v>
      </c>
      <c r="G12" s="38" t="s">
        <v>41</v>
      </c>
      <c r="H12" s="33" t="s">
        <v>17</v>
      </c>
      <c r="I12" s="52"/>
    </row>
    <row r="13" spans="1:226" s="39" customFormat="1" ht="102" customHeight="1" thickBot="1">
      <c r="A13" s="53">
        <f t="shared" si="0"/>
        <v>7</v>
      </c>
      <c r="B13" s="54" t="s">
        <v>28</v>
      </c>
      <c r="C13" s="54" t="s">
        <v>16</v>
      </c>
      <c r="D13" s="55" t="s">
        <v>15</v>
      </c>
      <c r="E13" s="56">
        <v>993871</v>
      </c>
      <c r="F13" s="57">
        <v>41173</v>
      </c>
      <c r="G13" s="58" t="s">
        <v>42</v>
      </c>
      <c r="H13" s="59" t="s">
        <v>14</v>
      </c>
      <c r="I13" s="60"/>
    </row>
    <row r="14" spans="1:226" s="17" customFormat="1" ht="30" customHeight="1" thickBot="1">
      <c r="A14" s="61"/>
      <c r="B14" s="62"/>
      <c r="C14" s="62"/>
      <c r="D14" s="63"/>
      <c r="E14" s="36">
        <f>SUM(E7:E13)</f>
        <v>508686208</v>
      </c>
      <c r="F14" s="16"/>
      <c r="G14" s="16"/>
      <c r="H14" s="15"/>
      <c r="I14" s="31"/>
    </row>
    <row r="15" spans="1:226" ht="21.75" customHeight="1">
      <c r="A15" s="5"/>
      <c r="B15" s="4"/>
      <c r="C15" s="4"/>
      <c r="D15" s="6"/>
      <c r="E15" s="7"/>
      <c r="F15" s="8"/>
      <c r="G15" s="8"/>
      <c r="H15" s="7"/>
      <c r="I15" s="9"/>
    </row>
    <row r="16" spans="1:226" ht="21.75" customHeight="1"/>
    <row r="17" spans="1:227" ht="21.75" customHeight="1">
      <c r="A17" s="10"/>
    </row>
    <row r="18" spans="1:227" ht="15.75" customHeight="1">
      <c r="B18" s="11"/>
    </row>
    <row r="19" spans="1:227" ht="21.75" customHeight="1">
      <c r="A19" s="10"/>
    </row>
    <row r="20" spans="1:227" ht="21.75" customHeight="1"/>
    <row r="21" spans="1:227" ht="21.75" customHeight="1">
      <c r="HR21" s="12"/>
      <c r="HS21" s="12"/>
    </row>
    <row r="22" spans="1:227" ht="21.75" customHeight="1"/>
    <row r="23" spans="1:227" ht="21.75" customHeight="1"/>
    <row r="24" spans="1:227" ht="21.75" customHeight="1"/>
    <row r="25" spans="1:227" ht="21.75" customHeight="1"/>
    <row r="26" spans="1:227" ht="21.75" customHeight="1"/>
    <row r="27" spans="1:227" ht="20.25" customHeight="1"/>
    <row r="28" spans="1:227" s="12" customFormat="1" ht="23.25" customHeight="1">
      <c r="A28" s="13"/>
      <c r="D28" s="14"/>
      <c r="HO28" s="1"/>
      <c r="HP28" s="1"/>
      <c r="HR28" s="1"/>
      <c r="HS28" s="1"/>
    </row>
    <row r="29" spans="1:227" ht="23.25" customHeight="1">
      <c r="A29" s="40"/>
      <c r="B29" s="40"/>
      <c r="C29" s="40"/>
      <c r="D29" s="40"/>
    </row>
  </sheetData>
  <mergeCells count="11">
    <mergeCell ref="I5:I6"/>
    <mergeCell ref="A29:D29"/>
    <mergeCell ref="G5:G6"/>
    <mergeCell ref="H5:H6"/>
    <mergeCell ref="E5:E6"/>
    <mergeCell ref="F5:F6"/>
    <mergeCell ref="A5:A6"/>
    <mergeCell ref="B5:B6"/>
    <mergeCell ref="C5:C6"/>
    <mergeCell ref="D5:D6"/>
    <mergeCell ref="A14:D14"/>
  </mergeCells>
  <phoneticPr fontId="2"/>
  <conditionalFormatting sqref="G7:G12">
    <cfRule type="expression" dxfId="10" priority="3" stopIfTrue="1">
      <formula>AND(#REF!="内訳")</formula>
    </cfRule>
    <cfRule type="expression" dxfId="9" priority="4" stopIfTrue="1">
      <formula>AND(#REF!="小計")</formula>
    </cfRule>
  </conditionalFormatting>
  <conditionalFormatting sqref="G13">
    <cfRule type="expression" dxfId="8" priority="1" stopIfTrue="1">
      <formula>AND(#REF!="内訳")</formula>
    </cfRule>
    <cfRule type="expression" dxfId="7" priority="2" stopIfTrue="1">
      <formula>AND(#REF!="小計")</formula>
    </cfRule>
  </conditionalFormatting>
  <conditionalFormatting sqref="A15:C15 E15:I15">
    <cfRule type="expression" dxfId="6" priority="30" stopIfTrue="1">
      <formula>AND(#REF!="内訳")</formula>
    </cfRule>
    <cfRule type="expression" dxfId="5" priority="31" stopIfTrue="1">
      <formula>AND(#REF!="合計")</formula>
    </cfRule>
  </conditionalFormatting>
  <conditionalFormatting sqref="A7:I13">
    <cfRule type="expression" dxfId="4" priority="34" stopIfTrue="1">
      <formula>AND(#REF!="内訳")</formula>
    </cfRule>
    <cfRule type="expression" dxfId="3" priority="35" stopIfTrue="1">
      <formula>AND(#REF!="小計")</formula>
    </cfRule>
  </conditionalFormatting>
  <conditionalFormatting sqref="D15">
    <cfRule type="expression" dxfId="2" priority="36" stopIfTrue="1">
      <formula>ISERROR(VLOOKUP($D15,$HR:$HT,3,0))</formula>
    </cfRule>
    <cfRule type="expression" dxfId="1" priority="37" stopIfTrue="1">
      <formula>AND(#REF!="内訳")</formula>
    </cfRule>
    <cfRule type="expression" dxfId="0" priority="38" stopIfTrue="1">
      <formula>AND(#REF!="合計")</formula>
    </cfRule>
  </conditionalFormatting>
  <dataValidations count="2">
    <dataValidation type="list" allowBlank="1" showInputMessage="1" sqref="D15">
      <formula1>"一般競争入札,指名競争入札,随意契約（競争性あり）,随意契約（競争性なし）"</formula1>
    </dataValidation>
    <dataValidation type="list" allowBlank="1" showInputMessage="1" sqref="D7:D1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委託調査費に関する契約状況（７月～９月）&amp;R&amp;"HGPｺﾞｼｯｸM,ﾒﾃﾞｨｳﾑ"&amp;16様式1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自安特会（検査勘定）</vt:lpstr>
      <vt:lpstr>'自安特会（検査勘定）'!Print_Area</vt:lpstr>
      <vt:lpstr>'自安特会（検査勘定）'!Print_Titles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2013-10-04T04:52:21Z</cp:lastPrinted>
  <dcterms:created xsi:type="dcterms:W3CDTF">2009-03-05T11:36:14Z</dcterms:created>
  <dcterms:modified xsi:type="dcterms:W3CDTF">2013-10-04T07:23:22Z</dcterms:modified>
</cp:coreProperties>
</file>