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150" windowWidth="18315" windowHeight="8490" firstSheet="1" activeTab="1"/>
  </bookViews>
  <sheets>
    <sheet name="集計" sheetId="32" state="hidden" r:id="rId1"/>
    <sheet name="北海道開発局１" sheetId="28" r:id="rId2"/>
    <sheet name="北海道開発局２" sheetId="29" r:id="rId3"/>
    <sheet name="北海道開発局３" sheetId="30" r:id="rId4"/>
    <sheet name="北海道開発局４" sheetId="31" r:id="rId5"/>
  </sheets>
  <definedNames>
    <definedName name="_xlnm._FilterDatabase" localSheetId="0" hidden="1">集計!$B$1:$I$1</definedName>
    <definedName name="_xlnm.Print_Area" localSheetId="1">北海道開発局１!$A$1:$D$44</definedName>
    <definedName name="_xlnm.Print_Area" localSheetId="2">北海道開発局２!$A$1:$D$44</definedName>
    <definedName name="_xlnm.Print_Area" localSheetId="3">北海道開発局３!$A$1:$D$44</definedName>
    <definedName name="_xlnm.Print_Area" localSheetId="4">北海道開発局４!$A$1:$D$44</definedName>
  </definedNames>
  <calcPr calcId="125725"/>
</workbook>
</file>

<file path=xl/calcChain.xml><?xml version="1.0" encoding="utf-8"?>
<calcChain xmlns="http://schemas.openxmlformats.org/spreadsheetml/2006/main">
  <c r="G29" i="32"/>
  <c r="H29"/>
  <c r="I29"/>
  <c r="F29"/>
  <c r="D28"/>
  <c r="C28"/>
  <c r="B28"/>
  <c r="D27"/>
  <c r="C27"/>
  <c r="B27"/>
  <c r="D26"/>
  <c r="C26"/>
  <c r="B26"/>
  <c r="D25"/>
  <c r="C25"/>
  <c r="B25"/>
  <c r="D24"/>
  <c r="C24"/>
  <c r="B24"/>
  <c r="D23"/>
  <c r="C23"/>
  <c r="B23"/>
  <c r="D22"/>
  <c r="C22"/>
  <c r="B22"/>
  <c r="D21"/>
  <c r="C21"/>
  <c r="B21"/>
  <c r="D20"/>
  <c r="C20"/>
  <c r="B20"/>
  <c r="D19"/>
  <c r="C19"/>
  <c r="B19"/>
  <c r="D18"/>
  <c r="C18"/>
  <c r="B18"/>
  <c r="D17"/>
  <c r="C17"/>
  <c r="B17"/>
  <c r="D16"/>
  <c r="C16"/>
  <c r="B16"/>
  <c r="D15"/>
  <c r="C15"/>
  <c r="B15"/>
  <c r="D14"/>
  <c r="C14"/>
  <c r="B14"/>
  <c r="D13"/>
  <c r="C13"/>
  <c r="B13"/>
  <c r="D12"/>
  <c r="C12"/>
  <c r="B12"/>
  <c r="D11"/>
  <c r="C11"/>
  <c r="B11"/>
  <c r="D10"/>
  <c r="C10"/>
  <c r="B10"/>
  <c r="D9"/>
  <c r="C9"/>
  <c r="B9"/>
  <c r="D8"/>
  <c r="C8"/>
  <c r="B8"/>
  <c r="D7"/>
  <c r="C7"/>
  <c r="B7"/>
  <c r="D6"/>
  <c r="C6"/>
  <c r="B6"/>
  <c r="D5"/>
  <c r="C5"/>
  <c r="B5"/>
  <c r="D4"/>
  <c r="C4"/>
  <c r="B4"/>
  <c r="D3"/>
  <c r="C3"/>
  <c r="B3"/>
  <c r="D2"/>
  <c r="C2"/>
  <c r="B2"/>
  <c r="C29" l="1"/>
  <c r="D9" i="31"/>
  <c r="D9" i="30"/>
  <c r="D9" i="29"/>
  <c r="D9" i="28"/>
</calcChain>
</file>

<file path=xl/sharedStrings.xml><?xml version="1.0" encoding="utf-8"?>
<sst xmlns="http://schemas.openxmlformats.org/spreadsheetml/2006/main" count="218" uniqueCount="75">
  <si>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</si>
  <si>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</si>
  <si>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平成２５年度</t>
    <rPh sb="0" eb="2">
      <t>ヘイセイ</t>
    </rPh>
    <rPh sb="4" eb="6">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</si>
  <si>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</si>
  <si>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</si>
  <si>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</si>
  <si>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落札業者名及び住所</t>
    <rPh sb="0" eb="2">
      <t>ラクサツ</t>
    </rPh>
    <rPh sb="2" eb="4">
      <t>ギョウシャ</t>
    </rPh>
    <rPh sb="4" eb="5">
      <t>メイ</t>
    </rPh>
    <rPh sb="5" eb="6">
      <t>オヨ</t>
    </rPh>
    <rPh sb="7" eb="9">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</si>
  <si>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</si>
  <si>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</si>
  <si>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</si>
  <si>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</si>
  <si>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</si>
  <si>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</si>
  <si>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</si>
  <si>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</si>
  <si>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</si>
  <si>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</si>
  <si>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</si>
  <si>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</si>
  <si>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</si>
  <si>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</si>
  <si>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</si>
  <si>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</si>
  <si>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</si>
  <si>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原因分析の結果等</t>
    <rPh sb="0" eb="2">
      <t>ゲンイン</t>
    </rPh>
    <rPh sb="2" eb="4">
      <t>ブンセキ</t>
    </rPh>
    <rPh sb="5" eb="7">
      <t>ケッカ</t>
    </rPh>
    <rPh sb="7" eb="8">
      <t>トウ</t>
    </rPh>
    <phoneticPr fontId="2"/>
  </si>
  <si>
    <t>無</t>
  </si>
  <si>
    <t>１者</t>
    <rPh sb="1" eb="2">
      <t>シャ</t>
    </rPh>
    <phoneticPr fontId="2"/>
  </si>
  <si>
    <t>○</t>
    <phoneticPr fontId="2"/>
  </si>
  <si>
    <t>札幌開発建設部</t>
    <rPh sb="0" eb="2">
      <t>サッポロ</t>
    </rPh>
    <rPh sb="2" eb="4">
      <t>カイハツ</t>
    </rPh>
    <rPh sb="4" eb="7">
      <t>ケンセツブ</t>
    </rPh>
    <phoneticPr fontId="2"/>
  </si>
  <si>
    <t>一般国道２３０号　札幌市　定山渓道路維持除雪工事</t>
    <rPh sb="0" eb="2">
      <t>イッパン</t>
    </rPh>
    <rPh sb="2" eb="4">
      <t>コクドウ</t>
    </rPh>
    <rPh sb="7" eb="8">
      <t>ゴウ</t>
    </rPh>
    <rPh sb="9" eb="12">
      <t>サッポロシ</t>
    </rPh>
    <rPh sb="13" eb="16">
      <t>ジョウザンケイ</t>
    </rPh>
    <rPh sb="16" eb="18">
      <t>ドウロ</t>
    </rPh>
    <rPh sb="18" eb="20">
      <t>イジ</t>
    </rPh>
    <rPh sb="20" eb="22">
      <t>ジョセツ</t>
    </rPh>
    <rPh sb="22" eb="24">
      <t>コウジ</t>
    </rPh>
    <phoneticPr fontId="2"/>
  </si>
  <si>
    <t>維持工事：維持作業工、道路清掃工、除草工、道路巡回
除雪工事：除雪工（一般、歩道、附帯、運搬、凍結防止剤散布）</t>
    <rPh sb="0" eb="2">
      <t>イジ</t>
    </rPh>
    <rPh sb="2" eb="4">
      <t>コウジ</t>
    </rPh>
    <rPh sb="5" eb="7">
      <t>イジ</t>
    </rPh>
    <rPh sb="7" eb="9">
      <t>サギョウ</t>
    </rPh>
    <rPh sb="9" eb="10">
      <t>コウ</t>
    </rPh>
    <rPh sb="11" eb="13">
      <t>ドウロ</t>
    </rPh>
    <rPh sb="13" eb="15">
      <t>セイソウ</t>
    </rPh>
    <rPh sb="15" eb="16">
      <t>コウ</t>
    </rPh>
    <rPh sb="17" eb="19">
      <t>ジョソウ</t>
    </rPh>
    <rPh sb="19" eb="20">
      <t>コウ</t>
    </rPh>
    <rPh sb="21" eb="23">
      <t>ドウロ</t>
    </rPh>
    <rPh sb="23" eb="25">
      <t>ジュンカイ</t>
    </rPh>
    <rPh sb="26" eb="28">
      <t>ジョセツ</t>
    </rPh>
    <rPh sb="28" eb="30">
      <t>コウジ</t>
    </rPh>
    <rPh sb="31" eb="33">
      <t>ジョセツ</t>
    </rPh>
    <rPh sb="33" eb="34">
      <t>コウ</t>
    </rPh>
    <rPh sb="35" eb="37">
      <t>イッパン</t>
    </rPh>
    <rPh sb="38" eb="40">
      <t>ホドウ</t>
    </rPh>
    <rPh sb="41" eb="43">
      <t>フタイ</t>
    </rPh>
    <rPh sb="44" eb="46">
      <t>ウンパン</t>
    </rPh>
    <rPh sb="47" eb="49">
      <t>トウケツ</t>
    </rPh>
    <rPh sb="49" eb="52">
      <t>ボウシザイ</t>
    </rPh>
    <rPh sb="52" eb="54">
      <t>サンプ</t>
    </rPh>
    <phoneticPr fontId="2"/>
  </si>
  <si>
    <t>（業者名）中定建設工業(株)</t>
    <rPh sb="1" eb="4">
      <t>ギョウシャメイ</t>
    </rPh>
    <rPh sb="5" eb="6">
      <t>ナカ</t>
    </rPh>
    <rPh sb="6" eb="7">
      <t>サダム</t>
    </rPh>
    <rPh sb="7" eb="9">
      <t>ケンセツ</t>
    </rPh>
    <rPh sb="9" eb="11">
      <t>コウギョウ</t>
    </rPh>
    <rPh sb="12" eb="13">
      <t>カブ</t>
    </rPh>
    <phoneticPr fontId="2"/>
  </si>
  <si>
    <t>（住所）北海道札幌市南区定山渓温泉東１－５４</t>
    <rPh sb="1" eb="3">
      <t>ジュウショ</t>
    </rPh>
    <rPh sb="4" eb="7">
      <t>ホッカイドウ</t>
    </rPh>
    <rPh sb="7" eb="10">
      <t>サッポロシ</t>
    </rPh>
    <rPh sb="10" eb="12">
      <t>ミナミク</t>
    </rPh>
    <rPh sb="12" eb="15">
      <t>ジョウザンケイ</t>
    </rPh>
    <rPh sb="15" eb="17">
      <t>オンセン</t>
    </rPh>
    <rPh sb="17" eb="18">
      <t>ヒガシ</t>
    </rPh>
    <phoneticPr fontId="2"/>
  </si>
  <si>
    <t>建設工事</t>
  </si>
  <si>
    <t>北海道開発局工事等競争参加資格　工事区分「維持」（等級区分なし）</t>
  </si>
  <si>
    <t>特になし</t>
    <rPh sb="0" eb="1">
      <t>トク</t>
    </rPh>
    <phoneticPr fontId="2"/>
  </si>
  <si>
    <t>（業者名）中定建設工業(株)</t>
    <rPh sb="1" eb="4">
      <t>ギョウシャメイ</t>
    </rPh>
    <rPh sb="5" eb="6">
      <t>ナカ</t>
    </rPh>
    <rPh sb="6" eb="7">
      <t>サダ</t>
    </rPh>
    <rPh sb="7" eb="9">
      <t>ケンセツ</t>
    </rPh>
    <rPh sb="9" eb="11">
      <t>コウギョウ</t>
    </rPh>
    <rPh sb="11" eb="14">
      <t>カブ</t>
    </rPh>
    <phoneticPr fontId="2"/>
  </si>
  <si>
    <t>（住所）北海道札幌市定山渓温泉東１－５４</t>
    <rPh sb="1" eb="3">
      <t>ジュウショ</t>
    </rPh>
    <rPh sb="4" eb="7">
      <t>ホッカイドウ</t>
    </rPh>
    <rPh sb="7" eb="10">
      <t>サッポロシ</t>
    </rPh>
    <rPh sb="10" eb="13">
      <t>ジョウザンケイ</t>
    </rPh>
    <rPh sb="13" eb="15">
      <t>オンセン</t>
    </rPh>
    <rPh sb="15" eb="16">
      <t>ヒガシ</t>
    </rPh>
    <phoneticPr fontId="2"/>
  </si>
  <si>
    <t>公示期間及び申請書の受付期間を前年度より長く設定。
維持型ＪＶの入札参加拡大</t>
    <rPh sb="0" eb="2">
      <t>コウジ</t>
    </rPh>
    <rPh sb="2" eb="4">
      <t>キカン</t>
    </rPh>
    <rPh sb="4" eb="5">
      <t>オヨ</t>
    </rPh>
    <rPh sb="6" eb="9">
      <t>シンセイショ</t>
    </rPh>
    <rPh sb="10" eb="12">
      <t>ウケツケ</t>
    </rPh>
    <rPh sb="12" eb="14">
      <t>キカン</t>
    </rPh>
    <rPh sb="15" eb="18">
      <t>ゼンネンド</t>
    </rPh>
    <rPh sb="20" eb="21">
      <t>ナガ</t>
    </rPh>
    <rPh sb="22" eb="24">
      <t>セッテイ</t>
    </rPh>
    <rPh sb="26" eb="28">
      <t>イジ</t>
    </rPh>
    <rPh sb="28" eb="29">
      <t>ガタ</t>
    </rPh>
    <rPh sb="32" eb="34">
      <t>ニュウサツ</t>
    </rPh>
    <rPh sb="34" eb="36">
      <t>サンカ</t>
    </rPh>
    <rPh sb="36" eb="38">
      <t>カクダイ</t>
    </rPh>
    <phoneticPr fontId="2"/>
  </si>
  <si>
    <t>一般国道２７４号　札幌市　北郷道路維持除雪外一連工事</t>
    <rPh sb="0" eb="2">
      <t>イッパン</t>
    </rPh>
    <rPh sb="2" eb="4">
      <t>コクドウ</t>
    </rPh>
    <rPh sb="7" eb="8">
      <t>ゴウ</t>
    </rPh>
    <rPh sb="9" eb="12">
      <t>サッポロシ</t>
    </rPh>
    <rPh sb="13" eb="15">
      <t>キタゴウ</t>
    </rPh>
    <rPh sb="15" eb="17">
      <t>ドウロ</t>
    </rPh>
    <rPh sb="17" eb="19">
      <t>イジ</t>
    </rPh>
    <rPh sb="19" eb="21">
      <t>ジョセツ</t>
    </rPh>
    <rPh sb="21" eb="22">
      <t>ソト</t>
    </rPh>
    <rPh sb="22" eb="24">
      <t>イチレン</t>
    </rPh>
    <rPh sb="24" eb="26">
      <t>コウジ</t>
    </rPh>
    <phoneticPr fontId="2"/>
  </si>
  <si>
    <t>（業者名）札幌建設運送(株)</t>
    <rPh sb="1" eb="4">
      <t>ギョウシャメイ</t>
    </rPh>
    <rPh sb="5" eb="7">
      <t>サッポロ</t>
    </rPh>
    <rPh sb="7" eb="9">
      <t>ケンセツ</t>
    </rPh>
    <rPh sb="9" eb="11">
      <t>ウンソウ</t>
    </rPh>
    <rPh sb="12" eb="13">
      <t>カブ</t>
    </rPh>
    <phoneticPr fontId="2"/>
  </si>
  <si>
    <t>（住所）北海道札幌市白石区流通センター５－６－４３</t>
    <rPh sb="1" eb="3">
      <t>ジュウショ</t>
    </rPh>
    <rPh sb="4" eb="7">
      <t>ホッカイドウ</t>
    </rPh>
    <rPh sb="7" eb="10">
      <t>サッポロシ</t>
    </rPh>
    <rPh sb="10" eb="13">
      <t>シロイシク</t>
    </rPh>
    <rPh sb="13" eb="15">
      <t>リュウツウ</t>
    </rPh>
    <phoneticPr fontId="2"/>
  </si>
  <si>
    <t>公示期間及び申請書の受付期間を前年度より長く設定。
維持型ＪＶの入札参加拡大</t>
    <rPh sb="0" eb="2">
      <t>コウジ</t>
    </rPh>
    <rPh sb="2" eb="4">
      <t>キカン</t>
    </rPh>
    <rPh sb="4" eb="5">
      <t>オヨ</t>
    </rPh>
    <rPh sb="6" eb="9">
      <t>シンセイショ</t>
    </rPh>
    <rPh sb="10" eb="12">
      <t>ウケツケ</t>
    </rPh>
    <rPh sb="12" eb="14">
      <t>キカン</t>
    </rPh>
    <rPh sb="15" eb="18">
      <t>ゼンネンド</t>
    </rPh>
    <rPh sb="20" eb="21">
      <t>ナガ</t>
    </rPh>
    <rPh sb="22" eb="24">
      <t>セッテイ</t>
    </rPh>
    <phoneticPr fontId="2"/>
  </si>
  <si>
    <t>留萌開発建設部</t>
    <rPh sb="0" eb="2">
      <t>ルモイ</t>
    </rPh>
    <rPh sb="2" eb="4">
      <t>カイハツ</t>
    </rPh>
    <rPh sb="4" eb="7">
      <t>ケンセツブ</t>
    </rPh>
    <phoneticPr fontId="2"/>
  </si>
  <si>
    <t>導流堤　L=151.15m　V＝4,500m3　　　　　　　　　　　　　　　　　　　　　　　　　　　　　　　　　　　　　　　　　　　　　　　　　　　　　　床堀　V=3,200m3　　　　　　　　　　　　　　　　　　　　　　　　　　　　　　　　　　　　　　　　　　　　　　　　　　　　　　　　　　　　　　　基礎捨石　V=1,800m3　　　　　　　　　　　　　　　　　　　　　　　　　　　　　　　　　　　　　　　　　　　　　　　　　　　　　　　　　　　　A1橋脚補強工　1式　　　　　　　　　　　　　　　　　　　　　　　　　　　　　　　　　　　　　　　　　　　　　　　　　　　　　　　　　　　　　　仮設工　1式</t>
    <rPh sb="0" eb="2">
      <t>ドウリュウ</t>
    </rPh>
    <rPh sb="2" eb="3">
      <t>テイ</t>
    </rPh>
    <rPh sb="77" eb="78">
      <t>トコ</t>
    </rPh>
    <rPh sb="78" eb="79">
      <t>ボリ</t>
    </rPh>
    <rPh sb="152" eb="154">
      <t>キソ</t>
    </rPh>
    <rPh sb="154" eb="155">
      <t>ス</t>
    </rPh>
    <rPh sb="155" eb="156">
      <t>イシ</t>
    </rPh>
    <rPh sb="228" eb="230">
      <t>キョウキャク</t>
    </rPh>
    <rPh sb="230" eb="232">
      <t>ホキョウ</t>
    </rPh>
    <rPh sb="232" eb="233">
      <t>コウ</t>
    </rPh>
    <rPh sb="235" eb="236">
      <t>シキ</t>
    </rPh>
    <rPh sb="298" eb="301">
      <t>カセツコウ</t>
    </rPh>
    <rPh sb="303" eb="304">
      <t>シキ</t>
    </rPh>
    <phoneticPr fontId="2"/>
  </si>
  <si>
    <t>（業者名）堀松建設工業（株）</t>
    <rPh sb="1" eb="4">
      <t>ギョウシャメイ</t>
    </rPh>
    <phoneticPr fontId="2"/>
  </si>
  <si>
    <t>（住所）北海道留萌市住之江町１丁目５２番地</t>
    <rPh sb="1" eb="3">
      <t>ジュウショ</t>
    </rPh>
    <rPh sb="4" eb="7">
      <t>ホッカイドウ</t>
    </rPh>
    <rPh sb="7" eb="10">
      <t>ルモイシ</t>
    </rPh>
    <rPh sb="10" eb="13">
      <t>スミノエ</t>
    </rPh>
    <rPh sb="13" eb="14">
      <t>チョウ</t>
    </rPh>
    <rPh sb="15" eb="17">
      <t>チョウメ</t>
    </rPh>
    <rPh sb="19" eb="21">
      <t>バンチ</t>
    </rPh>
    <phoneticPr fontId="2"/>
  </si>
  <si>
    <t>一般土木　ＡＢ</t>
    <rPh sb="0" eb="2">
      <t>イッパン</t>
    </rPh>
    <rPh sb="2" eb="4">
      <t>ドボク</t>
    </rPh>
    <phoneticPr fontId="2"/>
  </si>
  <si>
    <t>・北海道内に本店が所在
・同種工事として河口部の導流堤、護岸又は港湾・漁港における防波堤工事の施工実績を有すること
・1級土木施工管理技士又はこれと同等以上の資格を有する者　　</t>
    <rPh sb="1" eb="4">
      <t>ホッカイドウ</t>
    </rPh>
    <rPh sb="4" eb="5">
      <t>ナイ</t>
    </rPh>
    <rPh sb="6" eb="8">
      <t>ホンテン</t>
    </rPh>
    <rPh sb="9" eb="11">
      <t>ショザイ</t>
    </rPh>
    <rPh sb="13" eb="15">
      <t>ドウシュ</t>
    </rPh>
    <rPh sb="15" eb="17">
      <t>コウジ</t>
    </rPh>
    <rPh sb="20" eb="23">
      <t>カコウブ</t>
    </rPh>
    <rPh sb="24" eb="26">
      <t>ドウリュウ</t>
    </rPh>
    <rPh sb="26" eb="27">
      <t>テイ</t>
    </rPh>
    <rPh sb="28" eb="30">
      <t>ゴガン</t>
    </rPh>
    <rPh sb="30" eb="31">
      <t>マタ</t>
    </rPh>
    <rPh sb="32" eb="34">
      <t>コウワン</t>
    </rPh>
    <rPh sb="35" eb="37">
      <t>ギョコウ</t>
    </rPh>
    <rPh sb="41" eb="44">
      <t>ボウハテイ</t>
    </rPh>
    <rPh sb="44" eb="46">
      <t>コウジ</t>
    </rPh>
    <rPh sb="47" eb="49">
      <t>セコウ</t>
    </rPh>
    <rPh sb="49" eb="51">
      <t>ジッセキ</t>
    </rPh>
    <rPh sb="52" eb="53">
      <t>ユウ</t>
    </rPh>
    <rPh sb="60" eb="61">
      <t>キュウ</t>
    </rPh>
    <rPh sb="61" eb="63">
      <t>ドボク</t>
    </rPh>
    <rPh sb="63" eb="65">
      <t>セコウ</t>
    </rPh>
    <rPh sb="65" eb="67">
      <t>カンリ</t>
    </rPh>
    <rPh sb="67" eb="69">
      <t>ギシ</t>
    </rPh>
    <rPh sb="69" eb="70">
      <t>マタ</t>
    </rPh>
    <rPh sb="74" eb="76">
      <t>ドウトウ</t>
    </rPh>
    <rPh sb="76" eb="78">
      <t>イジョウ</t>
    </rPh>
    <rPh sb="79" eb="81">
      <t>シカク</t>
    </rPh>
    <rPh sb="82" eb="83">
      <t>ユウ</t>
    </rPh>
    <rPh sb="85" eb="86">
      <t>モノ</t>
    </rPh>
    <phoneticPr fontId="2"/>
  </si>
  <si>
    <t>平成25年度は、河口導流堤建設工事と上流左岸導流堤工事の2本を発注しているが、工事内容が同様である過年度のH23～H24国債工事では2者の応札者があったことから、競争参加資格区分、資格等級、資格要件・契約条件等については、特に事前に緩和等の措置は行っていない。　　　　　　　　　　　　　　　　　　　　　　　　　　　　　　　　　　　　　　　　　　　　　　　　　　　　　　　　　　　　　　　　　　　　　　　　　　　　　　　　　　　　　　　　　　　　　　　　　　　　　　　　　　　　　　　　　　　　　　　　　　なお、本工事は1者応札であるが、工事内容も同様な、平成25年6月5日開札の上流左岸導流堤建設工事は4者応札となっている。</t>
    <rPh sb="39" eb="41">
      <t>コウジ</t>
    </rPh>
    <rPh sb="41" eb="43">
      <t>ナイヨウ</t>
    </rPh>
    <rPh sb="44" eb="46">
      <t>ドウヨウ</t>
    </rPh>
    <rPh sb="49" eb="52">
      <t>カネンド</t>
    </rPh>
    <rPh sb="60" eb="62">
      <t>コクサイ</t>
    </rPh>
    <rPh sb="62" eb="64">
      <t>コウジ</t>
    </rPh>
    <rPh sb="67" eb="68">
      <t>シャ</t>
    </rPh>
    <rPh sb="69" eb="71">
      <t>オウサツ</t>
    </rPh>
    <rPh sb="71" eb="72">
      <t>シャ</t>
    </rPh>
    <rPh sb="81" eb="83">
      <t>キョウソウ</t>
    </rPh>
    <rPh sb="83" eb="85">
      <t>サンカ</t>
    </rPh>
    <rPh sb="85" eb="87">
      <t>シカク</t>
    </rPh>
    <rPh sb="87" eb="89">
      <t>クブン</t>
    </rPh>
    <rPh sb="90" eb="92">
      <t>シカク</t>
    </rPh>
    <rPh sb="92" eb="94">
      <t>トウキュウ</t>
    </rPh>
    <rPh sb="95" eb="97">
      <t>シカク</t>
    </rPh>
    <rPh sb="97" eb="99">
      <t>ヨウケン</t>
    </rPh>
    <rPh sb="100" eb="102">
      <t>ケイヤク</t>
    </rPh>
    <rPh sb="102" eb="104">
      <t>ジョウケン</t>
    </rPh>
    <rPh sb="104" eb="105">
      <t>トウ</t>
    </rPh>
    <rPh sb="111" eb="112">
      <t>トク</t>
    </rPh>
    <rPh sb="113" eb="115">
      <t>ジゼン</t>
    </rPh>
    <rPh sb="116" eb="118">
      <t>カンワ</t>
    </rPh>
    <rPh sb="118" eb="119">
      <t>トウ</t>
    </rPh>
    <rPh sb="120" eb="122">
      <t>ソチ</t>
    </rPh>
    <rPh sb="123" eb="124">
      <t>オコナ</t>
    </rPh>
    <rPh sb="255" eb="256">
      <t>ホン</t>
    </rPh>
    <rPh sb="256" eb="258">
      <t>コウジ</t>
    </rPh>
    <rPh sb="260" eb="261">
      <t>シャ</t>
    </rPh>
    <rPh sb="261" eb="263">
      <t>オウサツ</t>
    </rPh>
    <rPh sb="268" eb="270">
      <t>コウジ</t>
    </rPh>
    <rPh sb="270" eb="272">
      <t>ナイヨウ</t>
    </rPh>
    <rPh sb="273" eb="275">
      <t>ドウヨウ</t>
    </rPh>
    <rPh sb="277" eb="279">
      <t>ヘイセイ</t>
    </rPh>
    <rPh sb="281" eb="282">
      <t>ネン</t>
    </rPh>
    <rPh sb="283" eb="284">
      <t>ガツ</t>
    </rPh>
    <rPh sb="285" eb="286">
      <t>ニチ</t>
    </rPh>
    <rPh sb="286" eb="288">
      <t>カイサツ</t>
    </rPh>
    <rPh sb="296" eb="298">
      <t>ケンセツ</t>
    </rPh>
    <rPh sb="302" eb="303">
      <t>シャ</t>
    </rPh>
    <rPh sb="303" eb="305">
      <t>オウサツ</t>
    </rPh>
    <phoneticPr fontId="2"/>
  </si>
  <si>
    <t>北海道開発局</t>
    <rPh sb="0" eb="3">
      <t>ホッカイドウ</t>
    </rPh>
    <rPh sb="3" eb="6">
      <t>カイハツキョク</t>
    </rPh>
    <phoneticPr fontId="2"/>
  </si>
  <si>
    <t>多重無線通信装置（建設旭川外）製造及び据付調整</t>
    <rPh sb="0" eb="2">
      <t>タジュウ</t>
    </rPh>
    <rPh sb="2" eb="4">
      <t>ムセン</t>
    </rPh>
    <rPh sb="4" eb="6">
      <t>ツウシン</t>
    </rPh>
    <rPh sb="6" eb="8">
      <t>ソウチ</t>
    </rPh>
    <rPh sb="9" eb="11">
      <t>ケンセツ</t>
    </rPh>
    <rPh sb="11" eb="13">
      <t>アサヒカワ</t>
    </rPh>
    <rPh sb="13" eb="14">
      <t>ホカ</t>
    </rPh>
    <rPh sb="15" eb="17">
      <t>セイゾウ</t>
    </rPh>
    <rPh sb="17" eb="18">
      <t>オヨ</t>
    </rPh>
    <rPh sb="19" eb="21">
      <t>スエツケ</t>
    </rPh>
    <rPh sb="21" eb="23">
      <t>チョウセイ</t>
    </rPh>
    <phoneticPr fontId="2"/>
  </si>
  <si>
    <t>多重無線設備　無線機(6.5GHz帯　52Mbps) ４台　　　無線機(6.5GHz帯　26Mbps)  １６台　　無線機(6.5GHz帯　13Mbps)  ２台　　　無線機(18GHz帯(FWA)　13Mbps)  ４台　　　多重回線用切替装置　　３台　　　多重回線設定変更　　１式　　　多重回線監視画面変更　　１式</t>
    <rPh sb="0" eb="2">
      <t>タジュウ</t>
    </rPh>
    <rPh sb="2" eb="4">
      <t>ムセン</t>
    </rPh>
    <rPh sb="4" eb="6">
      <t>セツビ</t>
    </rPh>
    <rPh sb="7" eb="10">
      <t>ムセンキ</t>
    </rPh>
    <rPh sb="17" eb="18">
      <t>オビ</t>
    </rPh>
    <rPh sb="28" eb="29">
      <t>ダイ</t>
    </rPh>
    <rPh sb="32" eb="35">
      <t>ムセンキ</t>
    </rPh>
    <rPh sb="42" eb="43">
      <t>オビ</t>
    </rPh>
    <rPh sb="55" eb="56">
      <t>ダイ</t>
    </rPh>
    <rPh sb="58" eb="61">
      <t>ムセンキ</t>
    </rPh>
    <rPh sb="68" eb="69">
      <t>オビ</t>
    </rPh>
    <rPh sb="80" eb="81">
      <t>ダイ</t>
    </rPh>
    <rPh sb="114" eb="116">
      <t>タジュウ</t>
    </rPh>
    <rPh sb="116" eb="118">
      <t>カイセン</t>
    </rPh>
    <rPh sb="118" eb="119">
      <t>ヨウ</t>
    </rPh>
    <rPh sb="119" eb="121">
      <t>キリカエ</t>
    </rPh>
    <rPh sb="121" eb="123">
      <t>ソウチ</t>
    </rPh>
    <rPh sb="126" eb="127">
      <t>ダイ</t>
    </rPh>
    <rPh sb="130" eb="132">
      <t>タジュウ</t>
    </rPh>
    <rPh sb="132" eb="134">
      <t>カイセン</t>
    </rPh>
    <rPh sb="134" eb="136">
      <t>セッテイ</t>
    </rPh>
    <rPh sb="136" eb="138">
      <t>ヘンコウ</t>
    </rPh>
    <rPh sb="141" eb="142">
      <t>シキ</t>
    </rPh>
    <rPh sb="145" eb="147">
      <t>タジュウ</t>
    </rPh>
    <rPh sb="147" eb="149">
      <t>カイセン</t>
    </rPh>
    <rPh sb="149" eb="151">
      <t>カンシ</t>
    </rPh>
    <rPh sb="151" eb="153">
      <t>ガメン</t>
    </rPh>
    <rPh sb="153" eb="155">
      <t>ヘンコウ</t>
    </rPh>
    <rPh sb="158" eb="159">
      <t>シキ</t>
    </rPh>
    <phoneticPr fontId="2"/>
  </si>
  <si>
    <t>（業者名）　　日本電気株式会社</t>
    <rPh sb="1" eb="4">
      <t>ギョウシャメイ</t>
    </rPh>
    <rPh sb="7" eb="9">
      <t>ニホン</t>
    </rPh>
    <rPh sb="9" eb="11">
      <t>デンキ</t>
    </rPh>
    <rPh sb="11" eb="13">
      <t>カブシキ</t>
    </rPh>
    <rPh sb="13" eb="15">
      <t>カイシャ</t>
    </rPh>
    <phoneticPr fontId="2"/>
  </si>
  <si>
    <t>（住所）　　東京都港区芝五丁目７番１号</t>
    <rPh sb="1" eb="3">
      <t>ジュウショ</t>
    </rPh>
    <rPh sb="6" eb="9">
      <t>トウキョウト</t>
    </rPh>
    <rPh sb="9" eb="11">
      <t>ミナトク</t>
    </rPh>
    <rPh sb="11" eb="12">
      <t>シバ</t>
    </rPh>
    <rPh sb="12" eb="13">
      <t>ゴ</t>
    </rPh>
    <rPh sb="13" eb="15">
      <t>チョウメ</t>
    </rPh>
    <rPh sb="16" eb="17">
      <t>バン</t>
    </rPh>
    <rPh sb="18" eb="19">
      <t>ゴウ</t>
    </rPh>
    <phoneticPr fontId="2"/>
  </si>
  <si>
    <t>国土交通省競争参加資格（全省庁統一資格）「物品の製造」又は「物品の販売」において、A等級又はB等級に格付けされ、北海道地域の競争参加資格を有する者であること。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7" eb="28">
      <t>マタ</t>
    </rPh>
    <rPh sb="30" eb="32">
      <t>ブッピン</t>
    </rPh>
    <rPh sb="33" eb="35">
      <t>ハンバイ</t>
    </rPh>
    <rPh sb="42" eb="44">
      <t>トウキュウ</t>
    </rPh>
    <rPh sb="44" eb="45">
      <t>マタ</t>
    </rPh>
    <rPh sb="47" eb="49">
      <t>トウキュウ</t>
    </rPh>
    <rPh sb="50" eb="51">
      <t>カク</t>
    </rPh>
    <rPh sb="51" eb="52">
      <t>ツ</t>
    </rPh>
    <rPh sb="56" eb="59">
      <t>ホッカイドウ</t>
    </rPh>
    <rPh sb="59" eb="61">
      <t>チイキ</t>
    </rPh>
    <rPh sb="62" eb="64">
      <t>キョウソウ</t>
    </rPh>
    <rPh sb="64" eb="66">
      <t>サンカ</t>
    </rPh>
    <rPh sb="66" eb="68">
      <t>シカク</t>
    </rPh>
    <rPh sb="69" eb="70">
      <t>ユウ</t>
    </rPh>
    <rPh sb="72" eb="73">
      <t>モノ</t>
    </rPh>
    <phoneticPr fontId="2"/>
  </si>
  <si>
    <t>１　当該製造物品の製造に関する技術及び設備を有していることを証明した者であること。２　当該製造物品又はこれと同等の類似品に係る製造実績若しくは納入実績があることを証明した者であること。３　当該製造物品に関し、保守部品の供給体制と保守体制を整備していることを証明した者であること。４　納入される当該製造物品について、納入場所において十分な知識を有する技術者により取扱等の指導ができることを証明した者であること。５　この競争に参加する希望者が、商法第２７条の代理商の場合は、同法第５０２条第１２号の行為を行う者とし、同法第２７条における「商人」との代理商契約を証明する書類を添付した者であること。６　この競争に参加を希望する者が自社製造物品以外の製品を納入することで、この競争に参加する場合は、代理商である場合を除き、製造者とのOEM契約を証明する書類を添付した者であること。</t>
    <rPh sb="2" eb="4">
      <t>トウガイ</t>
    </rPh>
    <rPh sb="4" eb="6">
      <t>セイゾウ</t>
    </rPh>
    <rPh sb="6" eb="8">
      <t>ブッピン</t>
    </rPh>
    <rPh sb="9" eb="11">
      <t>セイゾウ</t>
    </rPh>
    <rPh sb="12" eb="13">
      <t>カン</t>
    </rPh>
    <rPh sb="15" eb="17">
      <t>ギジュツ</t>
    </rPh>
    <rPh sb="17" eb="18">
      <t>オヨ</t>
    </rPh>
    <rPh sb="19" eb="21">
      <t>セツビ</t>
    </rPh>
    <rPh sb="22" eb="23">
      <t>ユウ</t>
    </rPh>
    <rPh sb="30" eb="32">
      <t>ショウメイ</t>
    </rPh>
    <rPh sb="34" eb="35">
      <t>モノ</t>
    </rPh>
    <rPh sb="43" eb="45">
      <t>トウガイ</t>
    </rPh>
    <rPh sb="45" eb="47">
      <t>セイゾウ</t>
    </rPh>
    <rPh sb="47" eb="49">
      <t>ブッピン</t>
    </rPh>
    <rPh sb="49" eb="50">
      <t>マタ</t>
    </rPh>
    <rPh sb="54" eb="56">
      <t>ドウトウ</t>
    </rPh>
    <rPh sb="57" eb="60">
      <t>ルイジヒン</t>
    </rPh>
    <rPh sb="61" eb="62">
      <t>カカ</t>
    </rPh>
    <rPh sb="63" eb="65">
      <t>セイゾウ</t>
    </rPh>
    <rPh sb="65" eb="67">
      <t>ジッセキ</t>
    </rPh>
    <rPh sb="67" eb="68">
      <t>モ</t>
    </rPh>
    <rPh sb="71" eb="73">
      <t>ノウニュウ</t>
    </rPh>
    <rPh sb="73" eb="75">
      <t>ジッセキ</t>
    </rPh>
    <rPh sb="81" eb="83">
      <t>ショウメイ</t>
    </rPh>
    <rPh sb="85" eb="86">
      <t>モノ</t>
    </rPh>
    <rPh sb="94" eb="96">
      <t>トウガイ</t>
    </rPh>
    <rPh sb="96" eb="98">
      <t>セイゾウ</t>
    </rPh>
    <rPh sb="98" eb="100">
      <t>ブッピン</t>
    </rPh>
    <rPh sb="101" eb="102">
      <t>カン</t>
    </rPh>
    <rPh sb="104" eb="106">
      <t>ホシュ</t>
    </rPh>
    <rPh sb="106" eb="108">
      <t>ブヒン</t>
    </rPh>
    <rPh sb="109" eb="111">
      <t>キョウキュウ</t>
    </rPh>
    <rPh sb="111" eb="113">
      <t>タイセイ</t>
    </rPh>
    <rPh sb="114" eb="116">
      <t>ホシュ</t>
    </rPh>
    <rPh sb="116" eb="118">
      <t>タイセイ</t>
    </rPh>
    <rPh sb="119" eb="121">
      <t>セイビ</t>
    </rPh>
    <rPh sb="128" eb="130">
      <t>ショウメイ</t>
    </rPh>
    <rPh sb="132" eb="133">
      <t>モノ</t>
    </rPh>
    <rPh sb="141" eb="143">
      <t>ノウニュウ</t>
    </rPh>
    <rPh sb="146" eb="148">
      <t>トウガイ</t>
    </rPh>
    <rPh sb="148" eb="150">
      <t>セイゾウ</t>
    </rPh>
    <rPh sb="150" eb="152">
      <t>ブッピン</t>
    </rPh>
    <rPh sb="157" eb="159">
      <t>ノウニュウ</t>
    </rPh>
    <rPh sb="159" eb="161">
      <t>バショ</t>
    </rPh>
    <rPh sb="165" eb="167">
      <t>ジュウブン</t>
    </rPh>
    <rPh sb="168" eb="170">
      <t>チシキ</t>
    </rPh>
    <rPh sb="171" eb="172">
      <t>ユウ</t>
    </rPh>
    <rPh sb="174" eb="177">
      <t>ギジュツシャ</t>
    </rPh>
    <rPh sb="180" eb="182">
      <t>トリアツカイ</t>
    </rPh>
    <rPh sb="182" eb="183">
      <t>トウ</t>
    </rPh>
    <rPh sb="184" eb="186">
      <t>シドウ</t>
    </rPh>
    <rPh sb="193" eb="195">
      <t>ショウメイ</t>
    </rPh>
    <rPh sb="197" eb="198">
      <t>モノ</t>
    </rPh>
    <rPh sb="208" eb="210">
      <t>キョウソウ</t>
    </rPh>
    <rPh sb="211" eb="213">
      <t>サンカ</t>
    </rPh>
    <rPh sb="215" eb="218">
      <t>キボウシャ</t>
    </rPh>
    <rPh sb="220" eb="222">
      <t>ショウホウ</t>
    </rPh>
    <rPh sb="222" eb="223">
      <t>ダイ</t>
    </rPh>
    <rPh sb="225" eb="226">
      <t>ジョウ</t>
    </rPh>
    <rPh sb="227" eb="230">
      <t>ダイリショウ</t>
    </rPh>
    <rPh sb="231" eb="233">
      <t>バアイ</t>
    </rPh>
    <rPh sb="235" eb="237">
      <t>ドウホウ</t>
    </rPh>
    <rPh sb="237" eb="238">
      <t>ダイ</t>
    </rPh>
    <rPh sb="241" eb="242">
      <t>ジョウ</t>
    </rPh>
    <rPh sb="242" eb="243">
      <t>ダイ</t>
    </rPh>
    <rPh sb="245" eb="246">
      <t>ゴウ</t>
    </rPh>
    <rPh sb="247" eb="249">
      <t>コウイ</t>
    </rPh>
    <rPh sb="250" eb="251">
      <t>オコナ</t>
    </rPh>
    <rPh sb="252" eb="253">
      <t>モノ</t>
    </rPh>
    <rPh sb="256" eb="258">
      <t>ドウホウ</t>
    </rPh>
    <rPh sb="258" eb="259">
      <t>ダイ</t>
    </rPh>
    <rPh sb="261" eb="262">
      <t>ジョウ</t>
    </rPh>
    <rPh sb="267" eb="269">
      <t>ショウニン</t>
    </rPh>
    <rPh sb="272" eb="274">
      <t>ダイリ</t>
    </rPh>
    <rPh sb="274" eb="275">
      <t>ショウ</t>
    </rPh>
    <rPh sb="275" eb="277">
      <t>ケイヤク</t>
    </rPh>
    <rPh sb="278" eb="280">
      <t>ショウメイ</t>
    </rPh>
    <rPh sb="282" eb="284">
      <t>ショルイ</t>
    </rPh>
    <rPh sb="285" eb="287">
      <t>テンプ</t>
    </rPh>
    <rPh sb="289" eb="290">
      <t>モノ</t>
    </rPh>
    <rPh sb="300" eb="302">
      <t>キョウソウ</t>
    </rPh>
    <rPh sb="303" eb="305">
      <t>サンカ</t>
    </rPh>
    <rPh sb="306" eb="308">
      <t>キボウ</t>
    </rPh>
    <rPh sb="310" eb="311">
      <t>モノ</t>
    </rPh>
    <rPh sb="312" eb="314">
      <t>ジシャ</t>
    </rPh>
    <rPh sb="314" eb="316">
      <t>セイゾウ</t>
    </rPh>
    <rPh sb="316" eb="318">
      <t>ブッピン</t>
    </rPh>
    <rPh sb="318" eb="320">
      <t>イガイ</t>
    </rPh>
    <rPh sb="321" eb="323">
      <t>セイヒン</t>
    </rPh>
    <rPh sb="324" eb="326">
      <t>ノウニュウ</t>
    </rPh>
    <rPh sb="334" eb="336">
      <t>キョウソウ</t>
    </rPh>
    <rPh sb="337" eb="339">
      <t>サンカ</t>
    </rPh>
    <rPh sb="341" eb="343">
      <t>バアイ</t>
    </rPh>
    <rPh sb="345" eb="348">
      <t>ダイリショウ</t>
    </rPh>
    <rPh sb="351" eb="353">
      <t>バアイ</t>
    </rPh>
    <rPh sb="354" eb="355">
      <t>ノゾ</t>
    </rPh>
    <rPh sb="357" eb="360">
      <t>セイゾウシャ</t>
    </rPh>
    <rPh sb="365" eb="367">
      <t>ケイヤク</t>
    </rPh>
    <rPh sb="368" eb="370">
      <t>ショウメイ</t>
    </rPh>
    <rPh sb="372" eb="374">
      <t>ショルイ</t>
    </rPh>
    <rPh sb="375" eb="377">
      <t>テンプ</t>
    </rPh>
    <rPh sb="379" eb="380">
      <t>モノ</t>
    </rPh>
    <phoneticPr fontId="2"/>
  </si>
  <si>
    <t>本件の競争参加資格については、本来A等級案件であるが、直近下位のB等級まで競争参加資格を緩和することとした。また、多重無線の配線経路を明確にし、入札参加者が容易に積算しやすい図面とした。さらに、準備期間の確保として、見積期間を前年度に比べ、７日長くすることとした。</t>
    <rPh sb="0" eb="2">
      <t>ホンケン</t>
    </rPh>
    <rPh sb="3" eb="5">
      <t>キョウソウ</t>
    </rPh>
    <rPh sb="5" eb="7">
      <t>サンカ</t>
    </rPh>
    <rPh sb="7" eb="9">
      <t>シカク</t>
    </rPh>
    <rPh sb="15" eb="17">
      <t>ホンライ</t>
    </rPh>
    <rPh sb="18" eb="20">
      <t>トウキュウ</t>
    </rPh>
    <rPh sb="20" eb="22">
      <t>アンケン</t>
    </rPh>
    <rPh sb="27" eb="29">
      <t>チョッキン</t>
    </rPh>
    <rPh sb="29" eb="31">
      <t>カイ</t>
    </rPh>
    <rPh sb="33" eb="35">
      <t>トウキュウ</t>
    </rPh>
    <rPh sb="37" eb="39">
      <t>キョウソウ</t>
    </rPh>
    <rPh sb="39" eb="41">
      <t>サンカ</t>
    </rPh>
    <rPh sb="41" eb="43">
      <t>シカク</t>
    </rPh>
    <rPh sb="44" eb="46">
      <t>カンワ</t>
    </rPh>
    <rPh sb="57" eb="59">
      <t>タジュウ</t>
    </rPh>
    <rPh sb="59" eb="61">
      <t>ムセン</t>
    </rPh>
    <rPh sb="62" eb="64">
      <t>ハイセン</t>
    </rPh>
    <rPh sb="64" eb="66">
      <t>ケイロ</t>
    </rPh>
    <rPh sb="67" eb="69">
      <t>メイカク</t>
    </rPh>
    <rPh sb="72" eb="74">
      <t>ニュウサツ</t>
    </rPh>
    <rPh sb="74" eb="77">
      <t>サンカシャ</t>
    </rPh>
    <rPh sb="78" eb="80">
      <t>ヨウイ</t>
    </rPh>
    <rPh sb="81" eb="83">
      <t>セキサン</t>
    </rPh>
    <rPh sb="87" eb="89">
      <t>ズメン</t>
    </rPh>
    <rPh sb="97" eb="99">
      <t>ジュンビ</t>
    </rPh>
    <rPh sb="99" eb="101">
      <t>キカン</t>
    </rPh>
    <rPh sb="102" eb="104">
      <t>カクホ</t>
    </rPh>
    <rPh sb="108" eb="110">
      <t>ミツモリ</t>
    </rPh>
    <rPh sb="110" eb="112">
      <t>キカン</t>
    </rPh>
    <rPh sb="113" eb="116">
      <t>ゼンネンド</t>
    </rPh>
    <rPh sb="117" eb="118">
      <t>クラ</t>
    </rPh>
    <rPh sb="121" eb="122">
      <t>ヒ</t>
    </rPh>
    <rPh sb="122" eb="123">
      <t>ナガ</t>
    </rPh>
    <phoneticPr fontId="2"/>
  </si>
  <si>
    <t>　本件は、競争参加資格においては、従来A等級のみとしていたものであるが、直近下位を含めA及びB等級と拡大し、配線経路の図面の明確化を図るとともに、見積の準備期間を長く設定し、業務の確実な履行のため、資格要件として関連業務の実績について設定したものである。
　しかし、仕様書を入手したにも関わらず、入札参加に至らなかった業者にアンケート調査及び聞き取り調査をした結果、「履行の内容が自社の得意とする分野でなく、納入等に十分な自信が無かったため、入札に参加しなかった」、「本件の履行にあたり、新たな体制整備等が必要であるが、次年度以降を含めた将来性を考慮すると、魅力が少ないと判断した」との回答であった。
　上記の状況から、一者応札の原因について分析したところ、納入期限が短かったこと、履行体制が確保できないことにより応札を控えたものと推測される。
　今後においては、納入期限を可能な限り確保し、参加可能業者の参入拡大に努めて参りたい。</t>
    <rPh sb="1" eb="3">
      <t>ホンケン</t>
    </rPh>
    <rPh sb="5" eb="7">
      <t>キョウソウ</t>
    </rPh>
    <rPh sb="7" eb="9">
      <t>サンカ</t>
    </rPh>
    <rPh sb="9" eb="11">
      <t>シカク</t>
    </rPh>
    <rPh sb="17" eb="19">
      <t>ジュウライ</t>
    </rPh>
    <rPh sb="20" eb="22">
      <t>トウキュウ</t>
    </rPh>
    <rPh sb="36" eb="38">
      <t>チョッキン</t>
    </rPh>
    <rPh sb="38" eb="40">
      <t>カイ</t>
    </rPh>
    <rPh sb="41" eb="42">
      <t>フク</t>
    </rPh>
    <rPh sb="44" eb="45">
      <t>オヨ</t>
    </rPh>
    <rPh sb="47" eb="49">
      <t>トウキュウ</t>
    </rPh>
    <rPh sb="50" eb="52">
      <t>カクダイ</t>
    </rPh>
    <rPh sb="54" eb="56">
      <t>ハイセン</t>
    </rPh>
    <rPh sb="56" eb="58">
      <t>ケイロ</t>
    </rPh>
    <rPh sb="59" eb="61">
      <t>ズメン</t>
    </rPh>
    <rPh sb="62" eb="65">
      <t>メイカクカ</t>
    </rPh>
    <rPh sb="66" eb="67">
      <t>ハカ</t>
    </rPh>
    <rPh sb="73" eb="75">
      <t>ミツモリ</t>
    </rPh>
    <rPh sb="76" eb="78">
      <t>ジュンビ</t>
    </rPh>
    <rPh sb="78" eb="80">
      <t>キカン</t>
    </rPh>
    <rPh sb="81" eb="82">
      <t>ナガ</t>
    </rPh>
    <rPh sb="83" eb="85">
      <t>セッテイ</t>
    </rPh>
    <rPh sb="87" eb="89">
      <t>ギョウム</t>
    </rPh>
    <rPh sb="90" eb="92">
      <t>カクジツ</t>
    </rPh>
    <rPh sb="93" eb="95">
      <t>リコウ</t>
    </rPh>
    <rPh sb="99" eb="101">
      <t>シカク</t>
    </rPh>
    <rPh sb="101" eb="103">
      <t>ヨウケン</t>
    </rPh>
    <rPh sb="106" eb="108">
      <t>カンレン</t>
    </rPh>
    <rPh sb="108" eb="110">
      <t>ギョウム</t>
    </rPh>
    <rPh sb="111" eb="113">
      <t>ジッセキ</t>
    </rPh>
    <rPh sb="117" eb="119">
      <t>セッテイ</t>
    </rPh>
    <rPh sb="133" eb="136">
      <t>シヨウショ</t>
    </rPh>
    <rPh sb="137" eb="139">
      <t>ニュウシュ</t>
    </rPh>
    <rPh sb="143" eb="144">
      <t>カカ</t>
    </rPh>
    <rPh sb="148" eb="150">
      <t>ニュウサツ</t>
    </rPh>
    <rPh sb="150" eb="152">
      <t>サンカ</t>
    </rPh>
    <rPh sb="153" eb="154">
      <t>イタ</t>
    </rPh>
    <rPh sb="159" eb="161">
      <t>ギョウシャ</t>
    </rPh>
    <rPh sb="180" eb="182">
      <t>ケッカ</t>
    </rPh>
    <rPh sb="184" eb="186">
      <t>リコウ</t>
    </rPh>
    <rPh sb="187" eb="189">
      <t>ナイヨウ</t>
    </rPh>
    <rPh sb="190" eb="192">
      <t>ジシャ</t>
    </rPh>
    <rPh sb="193" eb="195">
      <t>トクイ</t>
    </rPh>
    <rPh sb="198" eb="200">
      <t>ブンヤ</t>
    </rPh>
    <rPh sb="204" eb="206">
      <t>ノウニュウ</t>
    </rPh>
    <rPh sb="206" eb="207">
      <t>トウ</t>
    </rPh>
    <rPh sb="208" eb="210">
      <t>ジュウブン</t>
    </rPh>
    <rPh sb="211" eb="213">
      <t>ジシン</t>
    </rPh>
    <rPh sb="214" eb="215">
      <t>ナ</t>
    </rPh>
    <rPh sb="221" eb="223">
      <t>ニュウサツ</t>
    </rPh>
    <rPh sb="224" eb="226">
      <t>サンカ</t>
    </rPh>
    <rPh sb="234" eb="236">
      <t>ホンケン</t>
    </rPh>
    <rPh sb="237" eb="239">
      <t>リコウ</t>
    </rPh>
    <rPh sb="244" eb="245">
      <t>アラ</t>
    </rPh>
    <rPh sb="247" eb="249">
      <t>タイセイ</t>
    </rPh>
    <rPh sb="249" eb="251">
      <t>セイビ</t>
    </rPh>
    <rPh sb="251" eb="252">
      <t>トウ</t>
    </rPh>
    <rPh sb="253" eb="255">
      <t>ヒツヨウ</t>
    </rPh>
    <rPh sb="260" eb="263">
      <t>ジネンド</t>
    </rPh>
    <rPh sb="263" eb="265">
      <t>イコウ</t>
    </rPh>
    <rPh sb="266" eb="267">
      <t>フク</t>
    </rPh>
    <rPh sb="269" eb="272">
      <t>ショウライセイ</t>
    </rPh>
    <rPh sb="273" eb="275">
      <t>コウリョ</t>
    </rPh>
    <rPh sb="279" eb="281">
      <t>ミリョク</t>
    </rPh>
    <rPh sb="282" eb="283">
      <t>スク</t>
    </rPh>
    <rPh sb="286" eb="288">
      <t>ハンダン</t>
    </rPh>
    <rPh sb="293" eb="295">
      <t>カイトウ</t>
    </rPh>
    <rPh sb="302" eb="304">
      <t>ジョウキ</t>
    </rPh>
    <rPh sb="305" eb="307">
      <t>ジョウキョウ</t>
    </rPh>
    <rPh sb="310" eb="311">
      <t>イッ</t>
    </rPh>
    <rPh sb="311" eb="312">
      <t>シャ</t>
    </rPh>
    <rPh sb="312" eb="314">
      <t>オウサツ</t>
    </rPh>
    <rPh sb="315" eb="317">
      <t>ゲンイン</t>
    </rPh>
    <rPh sb="321" eb="323">
      <t>ブンセキ</t>
    </rPh>
    <rPh sb="329" eb="331">
      <t>ノウニュウ</t>
    </rPh>
    <rPh sb="331" eb="333">
      <t>キゲン</t>
    </rPh>
    <rPh sb="334" eb="335">
      <t>ミジカ</t>
    </rPh>
    <rPh sb="341" eb="343">
      <t>リコウ</t>
    </rPh>
    <rPh sb="343" eb="345">
      <t>タイセイ</t>
    </rPh>
    <rPh sb="346" eb="348">
      <t>カクホ</t>
    </rPh>
    <rPh sb="357" eb="359">
      <t>オウサツ</t>
    </rPh>
    <rPh sb="360" eb="361">
      <t>ヒカ</t>
    </rPh>
    <rPh sb="366" eb="368">
      <t>スイソク</t>
    </rPh>
    <rPh sb="374" eb="376">
      <t>コンゴ</t>
    </rPh>
    <rPh sb="382" eb="384">
      <t>ノウニュウ</t>
    </rPh>
    <rPh sb="384" eb="386">
      <t>キゲン</t>
    </rPh>
    <rPh sb="387" eb="389">
      <t>カノウ</t>
    </rPh>
    <rPh sb="390" eb="391">
      <t>カギ</t>
    </rPh>
    <rPh sb="392" eb="394">
      <t>カクホ</t>
    </rPh>
    <rPh sb="396" eb="398">
      <t>サンカ</t>
    </rPh>
    <rPh sb="398" eb="400">
      <t>カノウ</t>
    </rPh>
    <rPh sb="400" eb="402">
      <t>ギョウシャ</t>
    </rPh>
    <rPh sb="403" eb="405">
      <t>サンニュウ</t>
    </rPh>
    <rPh sb="405" eb="407">
      <t>カクダイ</t>
    </rPh>
    <rPh sb="408" eb="409">
      <t>ツト</t>
    </rPh>
    <rPh sb="411" eb="412">
      <t>マイ</t>
    </rPh>
    <phoneticPr fontId="2"/>
  </si>
  <si>
    <t>過去に受注実績のある事業者へのヒアリング。</t>
    <rPh sb="0" eb="2">
      <t>カコ</t>
    </rPh>
    <rPh sb="3" eb="5">
      <t>ジュチュウ</t>
    </rPh>
    <rPh sb="5" eb="7">
      <t>ジッセキ</t>
    </rPh>
    <phoneticPr fontId="2"/>
  </si>
  <si>
    <t xml:space="preserve">　本工事は、一般国道２３０号（札幌市中央区北１条西１０丁目～札幌市・喜茂別町界）の道路維持・除雪を実施するものであり、路線の特性を踏まえ、年間を通じての道路の維持管理が求められる工事である。
１社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５年度は公示期間や参加申請書の受付期間を長くしたり、地域維持型建設共同企業体の参加申請を受け付けるなどして、参加機会の拡大を図るための改善を図ったが、引き続き競争に参加しやすい環境づくりに努めていきたい。
</t>
    <rPh sb="1" eb="2">
      <t>ホン</t>
    </rPh>
    <rPh sb="2" eb="4">
      <t>コウジ</t>
    </rPh>
    <rPh sb="6" eb="8">
      <t>イッパン</t>
    </rPh>
    <rPh sb="8" eb="10">
      <t>コクドウ</t>
    </rPh>
    <rPh sb="13" eb="14">
      <t>ゴウ</t>
    </rPh>
    <rPh sb="15" eb="18">
      <t>サッポロシ</t>
    </rPh>
    <rPh sb="18" eb="21">
      <t>チュウオウク</t>
    </rPh>
    <rPh sb="21" eb="22">
      <t>キタ</t>
    </rPh>
    <rPh sb="23" eb="24">
      <t>ジョウ</t>
    </rPh>
    <rPh sb="24" eb="25">
      <t>ニシ</t>
    </rPh>
    <rPh sb="27" eb="29">
      <t>チョウメ</t>
    </rPh>
    <rPh sb="30" eb="33">
      <t>サッポロシ</t>
    </rPh>
    <rPh sb="34" eb="37">
      <t>キモベツ</t>
    </rPh>
    <rPh sb="37" eb="38">
      <t>マチ</t>
    </rPh>
    <rPh sb="38" eb="39">
      <t>カイ</t>
    </rPh>
    <rPh sb="41" eb="43">
      <t>ドウロ</t>
    </rPh>
    <rPh sb="43" eb="45">
      <t>イジ</t>
    </rPh>
    <rPh sb="46" eb="48">
      <t>ジョセツ</t>
    </rPh>
    <rPh sb="49" eb="51">
      <t>ジッシ</t>
    </rPh>
    <rPh sb="59" eb="61">
      <t>ロセン</t>
    </rPh>
    <rPh sb="62" eb="64">
      <t>トクセイ</t>
    </rPh>
    <rPh sb="65" eb="66">
      <t>フ</t>
    </rPh>
    <rPh sb="69" eb="71">
      <t>ネンカン</t>
    </rPh>
    <rPh sb="72" eb="73">
      <t>ツウ</t>
    </rPh>
    <rPh sb="76" eb="78">
      <t>ドウロ</t>
    </rPh>
    <rPh sb="79" eb="81">
      <t>イジ</t>
    </rPh>
    <rPh sb="81" eb="83">
      <t>カンリ</t>
    </rPh>
    <rPh sb="84" eb="85">
      <t>モト</t>
    </rPh>
    <rPh sb="89" eb="91">
      <t>コウジ</t>
    </rPh>
    <rPh sb="97" eb="98">
      <t>シャ</t>
    </rPh>
    <rPh sb="98" eb="100">
      <t>オウサツ</t>
    </rPh>
    <rPh sb="124" eb="126">
      <t>ジョセツ</t>
    </rPh>
    <rPh sb="225" eb="226">
      <t>カンガ</t>
    </rPh>
    <rPh sb="232" eb="234">
      <t>ヘイセイ</t>
    </rPh>
    <rPh sb="236" eb="237">
      <t>ネン</t>
    </rPh>
    <rPh sb="239" eb="241">
      <t>コウジ</t>
    </rPh>
    <rPh sb="241" eb="243">
      <t>キカン</t>
    </rPh>
    <rPh sb="244" eb="246">
      <t>サンカ</t>
    </rPh>
    <rPh sb="246" eb="248">
      <t>シンセイ</t>
    </rPh>
    <rPh sb="248" eb="249">
      <t>ショ</t>
    </rPh>
    <rPh sb="250" eb="252">
      <t>ウケツケ</t>
    </rPh>
    <rPh sb="252" eb="254">
      <t>キカン</t>
    </rPh>
    <rPh sb="255" eb="256">
      <t>ナガ</t>
    </rPh>
    <rPh sb="261" eb="263">
      <t>チイキ</t>
    </rPh>
    <rPh sb="263" eb="265">
      <t>イジ</t>
    </rPh>
    <rPh sb="265" eb="266">
      <t>カタ</t>
    </rPh>
    <rPh sb="266" eb="268">
      <t>ケンセツ</t>
    </rPh>
    <rPh sb="268" eb="270">
      <t>キョウドウ</t>
    </rPh>
    <rPh sb="270" eb="273">
      <t>キギョウタイ</t>
    </rPh>
    <rPh sb="274" eb="276">
      <t>サンカ</t>
    </rPh>
    <rPh sb="276" eb="278">
      <t>シンセイ</t>
    </rPh>
    <rPh sb="279" eb="280">
      <t>ウ</t>
    </rPh>
    <rPh sb="281" eb="282">
      <t>ツ</t>
    </rPh>
    <rPh sb="289" eb="291">
      <t>サンカ</t>
    </rPh>
    <rPh sb="291" eb="293">
      <t>キカイ</t>
    </rPh>
    <rPh sb="294" eb="296">
      <t>カクダイ</t>
    </rPh>
    <rPh sb="297" eb="298">
      <t>ハカ</t>
    </rPh>
    <rPh sb="302" eb="304">
      <t>カイゼン</t>
    </rPh>
    <rPh sb="305" eb="306">
      <t>ハカ</t>
    </rPh>
    <rPh sb="310" eb="311">
      <t>ヒ</t>
    </rPh>
    <rPh sb="312" eb="313">
      <t>ツヅ</t>
    </rPh>
    <rPh sb="314" eb="316">
      <t>キョウソウ</t>
    </rPh>
    <rPh sb="317" eb="319">
      <t>サンカ</t>
    </rPh>
    <rPh sb="323" eb="325">
      <t>カンキョウ</t>
    </rPh>
    <rPh sb="329" eb="330">
      <t>ツト</t>
    </rPh>
    <phoneticPr fontId="2"/>
  </si>
  <si>
    <t xml:space="preserve">　本工事は、一般国道５号（札幌市・小樽市界～札幌市東区北３３条東１丁目）及び一般国道２７４号（札幌市東区北３４条東１丁目～長沼町道道夕張線交点）の道路維持・除雪を実施するものであり、路線の特性を踏まえ、年間を通じての道路の維持管理が求められる工事である。
１社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５年度は公示期間や参加申請書の受付期間を長くしたり、地域維持型建設共同企業体の参加申請を受け付けるなどして、参加機会の拡大を図るための改善を図ったが、引き続き競争に参加しやすい環境づくりに努めていきたい。
</t>
    <rPh sb="1" eb="2">
      <t>ホン</t>
    </rPh>
    <rPh sb="2" eb="4">
      <t>コウジ</t>
    </rPh>
    <rPh sb="6" eb="8">
      <t>イッパン</t>
    </rPh>
    <rPh sb="8" eb="10">
      <t>コクドウ</t>
    </rPh>
    <rPh sb="11" eb="12">
      <t>ゴウ</t>
    </rPh>
    <rPh sb="13" eb="16">
      <t>サッポロシ</t>
    </rPh>
    <rPh sb="17" eb="19">
      <t>オタル</t>
    </rPh>
    <rPh sb="19" eb="20">
      <t>シ</t>
    </rPh>
    <rPh sb="20" eb="21">
      <t>カイ</t>
    </rPh>
    <rPh sb="22" eb="25">
      <t>サッポロシ</t>
    </rPh>
    <rPh sb="25" eb="27">
      <t>ヒガシク</t>
    </rPh>
    <rPh sb="27" eb="28">
      <t>キタ</t>
    </rPh>
    <rPh sb="30" eb="31">
      <t>ジョウ</t>
    </rPh>
    <rPh sb="31" eb="32">
      <t>ヒガシ</t>
    </rPh>
    <rPh sb="33" eb="35">
      <t>チョウメ</t>
    </rPh>
    <rPh sb="36" eb="37">
      <t>オヨ</t>
    </rPh>
    <rPh sb="38" eb="40">
      <t>イッパン</t>
    </rPh>
    <rPh sb="40" eb="42">
      <t>コクドウ</t>
    </rPh>
    <rPh sb="45" eb="46">
      <t>ゴウ</t>
    </rPh>
    <rPh sb="47" eb="50">
      <t>サッポロシ</t>
    </rPh>
    <rPh sb="50" eb="52">
      <t>ヒガシク</t>
    </rPh>
    <rPh sb="52" eb="53">
      <t>キタ</t>
    </rPh>
    <rPh sb="55" eb="56">
      <t>ジョウ</t>
    </rPh>
    <rPh sb="56" eb="57">
      <t>ヒガシ</t>
    </rPh>
    <rPh sb="58" eb="60">
      <t>チョウメ</t>
    </rPh>
    <rPh sb="61" eb="63">
      <t>ナガヌマ</t>
    </rPh>
    <rPh sb="63" eb="64">
      <t>マチ</t>
    </rPh>
    <rPh sb="64" eb="65">
      <t>ミチ</t>
    </rPh>
    <rPh sb="65" eb="66">
      <t>ミチ</t>
    </rPh>
    <rPh sb="66" eb="68">
      <t>ユウバリ</t>
    </rPh>
    <rPh sb="68" eb="69">
      <t>セン</t>
    </rPh>
    <rPh sb="69" eb="71">
      <t>コウテン</t>
    </rPh>
    <rPh sb="73" eb="75">
      <t>ドウロ</t>
    </rPh>
    <rPh sb="75" eb="77">
      <t>イジ</t>
    </rPh>
    <rPh sb="78" eb="80">
      <t>ジョセツ</t>
    </rPh>
    <rPh sb="81" eb="83">
      <t>ジッシ</t>
    </rPh>
    <rPh sb="91" eb="93">
      <t>ロセン</t>
    </rPh>
    <rPh sb="94" eb="96">
      <t>トクセイ</t>
    </rPh>
    <rPh sb="97" eb="98">
      <t>フ</t>
    </rPh>
    <rPh sb="101" eb="103">
      <t>ネンカン</t>
    </rPh>
    <rPh sb="104" eb="105">
      <t>ツウ</t>
    </rPh>
    <rPh sb="108" eb="110">
      <t>ドウロ</t>
    </rPh>
    <rPh sb="111" eb="113">
      <t>イジ</t>
    </rPh>
    <rPh sb="113" eb="115">
      <t>カンリ</t>
    </rPh>
    <rPh sb="116" eb="117">
      <t>モト</t>
    </rPh>
    <rPh sb="121" eb="123">
      <t>コウジ</t>
    </rPh>
    <rPh sb="129" eb="130">
      <t>シャ</t>
    </rPh>
    <rPh sb="130" eb="132">
      <t>オウサツ</t>
    </rPh>
    <rPh sb="156" eb="158">
      <t>ジョセツ</t>
    </rPh>
    <rPh sb="257" eb="258">
      <t>カンガ</t>
    </rPh>
    <rPh sb="264" eb="266">
      <t>ヘイセイ</t>
    </rPh>
    <rPh sb="268" eb="269">
      <t>ネン</t>
    </rPh>
    <rPh sb="271" eb="273">
      <t>コウジ</t>
    </rPh>
    <rPh sb="273" eb="275">
      <t>キカン</t>
    </rPh>
    <rPh sb="276" eb="278">
      <t>サンカ</t>
    </rPh>
    <rPh sb="278" eb="280">
      <t>シンセイ</t>
    </rPh>
    <rPh sb="280" eb="281">
      <t>ショ</t>
    </rPh>
    <rPh sb="282" eb="284">
      <t>ウケツケ</t>
    </rPh>
    <rPh sb="284" eb="286">
      <t>キカン</t>
    </rPh>
    <rPh sb="287" eb="288">
      <t>ナガ</t>
    </rPh>
    <rPh sb="293" eb="295">
      <t>チイキ</t>
    </rPh>
    <rPh sb="295" eb="297">
      <t>イジ</t>
    </rPh>
    <rPh sb="297" eb="298">
      <t>カタ</t>
    </rPh>
    <rPh sb="298" eb="300">
      <t>ケンセツ</t>
    </rPh>
    <rPh sb="300" eb="302">
      <t>キョウドウ</t>
    </rPh>
    <rPh sb="302" eb="305">
      <t>キギョウタイ</t>
    </rPh>
    <rPh sb="306" eb="308">
      <t>サンカ</t>
    </rPh>
    <rPh sb="308" eb="310">
      <t>シンセイ</t>
    </rPh>
    <rPh sb="311" eb="312">
      <t>ウ</t>
    </rPh>
    <rPh sb="313" eb="314">
      <t>ツ</t>
    </rPh>
    <rPh sb="321" eb="323">
      <t>サンカ</t>
    </rPh>
    <rPh sb="323" eb="325">
      <t>キカイ</t>
    </rPh>
    <rPh sb="326" eb="328">
      <t>カクダイ</t>
    </rPh>
    <rPh sb="329" eb="330">
      <t>ハカ</t>
    </rPh>
    <rPh sb="334" eb="336">
      <t>カイゼン</t>
    </rPh>
    <rPh sb="337" eb="338">
      <t>ハカ</t>
    </rPh>
    <rPh sb="342" eb="343">
      <t>ヒ</t>
    </rPh>
    <rPh sb="344" eb="345">
      <t>ツヅ</t>
    </rPh>
    <rPh sb="346" eb="348">
      <t>キョウソウ</t>
    </rPh>
    <rPh sb="349" eb="351">
      <t>サンカ</t>
    </rPh>
    <rPh sb="355" eb="357">
      <t>カンキョウ</t>
    </rPh>
    <rPh sb="361" eb="362">
      <t>ツト</t>
    </rPh>
    <phoneticPr fontId="2"/>
  </si>
  <si>
    <t>留萌川改修附帯工事の内　河口導流堤建設工事</t>
    <phoneticPr fontId="2"/>
  </si>
  <si>
    <t>別途同種工事と本工事の両工事で、入札説明書を入手した者への聴き取り</t>
    <rPh sb="0" eb="2">
      <t>ベット</t>
    </rPh>
    <rPh sb="2" eb="4">
      <t>ドウシュ</t>
    </rPh>
    <rPh sb="4" eb="6">
      <t>コウジ</t>
    </rPh>
    <rPh sb="7" eb="8">
      <t>ホン</t>
    </rPh>
    <rPh sb="8" eb="10">
      <t>コウジ</t>
    </rPh>
    <rPh sb="11" eb="12">
      <t>リョウ</t>
    </rPh>
    <rPh sb="12" eb="14">
      <t>コウジ</t>
    </rPh>
    <rPh sb="16" eb="18">
      <t>ニュウサツ</t>
    </rPh>
    <rPh sb="18" eb="21">
      <t>セツメイショ</t>
    </rPh>
    <rPh sb="22" eb="24">
      <t>ニュウシュ</t>
    </rPh>
    <rPh sb="26" eb="27">
      <t>モノ</t>
    </rPh>
    <rPh sb="29" eb="30">
      <t>キ</t>
    </rPh>
    <rPh sb="31" eb="32">
      <t>ト</t>
    </rPh>
    <phoneticPr fontId="2"/>
  </si>
  <si>
    <t>　本工事は、特記事項として「送油管橋上部工を架設するため（他工事）、橋脚の補強工を8月中旬までに完了、引き渡しを行う事」と記載しており、そのため、資材の調達や施工期間的なことで敬遠されたものと考えられた。しかし、本工事の入札参加に至らなかった者へ聴き取りを行ったところ、「同時期に複数の応募案件が重なり、技術者の配置等も考慮して応募しなかった。」、「当該工事は見積書の提出を求められていたが、他の案件の応募資料作成等の兼ね合いから応募に至らなかった。」､｢参加資格要件・施工条件が厳しいことはない。」との回答であった。また、参加資格要件などに対する特段の要望はなかったが、引き続き複数参加が可能な要件を考慮したもので手続きを図れるように一層努めてまいりたい。</t>
    <rPh sb="1" eb="4">
      <t>ホンコウジ</t>
    </rPh>
    <rPh sb="6" eb="8">
      <t>トッキ</t>
    </rPh>
    <rPh sb="8" eb="10">
      <t>ジコウ</t>
    </rPh>
    <rPh sb="61" eb="63">
      <t>キサイ</t>
    </rPh>
    <rPh sb="79" eb="81">
      <t>セコウ</t>
    </rPh>
    <rPh sb="81" eb="83">
      <t>キカン</t>
    </rPh>
    <rPh sb="83" eb="84">
      <t>テキ</t>
    </rPh>
    <rPh sb="96" eb="97">
      <t>カンガ</t>
    </rPh>
    <rPh sb="106" eb="107">
      <t>ホン</t>
    </rPh>
    <rPh sb="107" eb="109">
      <t>コウジ</t>
    </rPh>
    <rPh sb="110" eb="112">
      <t>ニュウサツ</t>
    </rPh>
    <rPh sb="112" eb="114">
      <t>サンカ</t>
    </rPh>
    <rPh sb="115" eb="116">
      <t>イタ</t>
    </rPh>
    <rPh sb="121" eb="122">
      <t>シャ</t>
    </rPh>
    <rPh sb="123" eb="124">
      <t>キ</t>
    </rPh>
    <rPh sb="125" eb="126">
      <t>ト</t>
    </rPh>
    <rPh sb="128" eb="129">
      <t>オコナ</t>
    </rPh>
    <rPh sb="136" eb="137">
      <t>オナ</t>
    </rPh>
    <rPh sb="137" eb="139">
      <t>ジキ</t>
    </rPh>
    <rPh sb="140" eb="142">
      <t>フクスウ</t>
    </rPh>
    <rPh sb="143" eb="145">
      <t>オウボ</t>
    </rPh>
    <rPh sb="145" eb="147">
      <t>アンケン</t>
    </rPh>
    <rPh sb="148" eb="149">
      <t>カサ</t>
    </rPh>
    <rPh sb="152" eb="155">
      <t>ギジュツシャ</t>
    </rPh>
    <rPh sb="156" eb="158">
      <t>ハイチ</t>
    </rPh>
    <rPh sb="158" eb="159">
      <t>トウ</t>
    </rPh>
    <rPh sb="160" eb="162">
      <t>コウリョ</t>
    </rPh>
    <rPh sb="164" eb="166">
      <t>オウボ</t>
    </rPh>
    <rPh sb="175" eb="177">
      <t>トウガイ</t>
    </rPh>
    <rPh sb="177" eb="179">
      <t>コウジ</t>
    </rPh>
    <rPh sb="180" eb="183">
      <t>ミツモリショ</t>
    </rPh>
    <rPh sb="184" eb="186">
      <t>テイシュツ</t>
    </rPh>
    <rPh sb="187" eb="188">
      <t>モト</t>
    </rPh>
    <rPh sb="196" eb="197">
      <t>タ</t>
    </rPh>
    <rPh sb="198" eb="200">
      <t>アンケン</t>
    </rPh>
    <rPh sb="201" eb="203">
      <t>オウボ</t>
    </rPh>
    <rPh sb="203" eb="205">
      <t>シリョウ</t>
    </rPh>
    <rPh sb="205" eb="207">
      <t>サクセイ</t>
    </rPh>
    <rPh sb="207" eb="208">
      <t>トウ</t>
    </rPh>
    <rPh sb="209" eb="210">
      <t>カ</t>
    </rPh>
    <rPh sb="211" eb="212">
      <t>ア</t>
    </rPh>
    <rPh sb="215" eb="217">
      <t>オウボ</t>
    </rPh>
    <rPh sb="218" eb="219">
      <t>イタ</t>
    </rPh>
    <rPh sb="228" eb="230">
      <t>サンカ</t>
    </rPh>
    <rPh sb="230" eb="232">
      <t>シカク</t>
    </rPh>
    <rPh sb="232" eb="234">
      <t>ヨウケン</t>
    </rPh>
    <rPh sb="235" eb="237">
      <t>セコウ</t>
    </rPh>
    <rPh sb="237" eb="239">
      <t>ジョウケン</t>
    </rPh>
    <rPh sb="240" eb="241">
      <t>キビ</t>
    </rPh>
    <rPh sb="252" eb="254">
      <t>カイトウ</t>
    </rPh>
    <rPh sb="262" eb="264">
      <t>サンカ</t>
    </rPh>
    <rPh sb="264" eb="266">
      <t>シカク</t>
    </rPh>
    <rPh sb="266" eb="268">
      <t>ヨウケン</t>
    </rPh>
    <rPh sb="271" eb="272">
      <t>タイ</t>
    </rPh>
    <rPh sb="274" eb="276">
      <t>トクダン</t>
    </rPh>
    <rPh sb="277" eb="279">
      <t>ヨウボウ</t>
    </rPh>
    <rPh sb="286" eb="287">
      <t>ヒ</t>
    </rPh>
    <rPh sb="288" eb="289">
      <t>ツヅ</t>
    </rPh>
    <rPh sb="290" eb="292">
      <t>フクスウ</t>
    </rPh>
    <rPh sb="292" eb="294">
      <t>サンカ</t>
    </rPh>
    <rPh sb="295" eb="297">
      <t>カノウ</t>
    </rPh>
    <rPh sb="298" eb="300">
      <t>ヨウケン</t>
    </rPh>
    <rPh sb="301" eb="303">
      <t>コウリョ</t>
    </rPh>
    <rPh sb="308" eb="310">
      <t>テツヅ</t>
    </rPh>
    <rPh sb="312" eb="313">
      <t>ハカ</t>
    </rPh>
    <rPh sb="318" eb="320">
      <t>イッソウ</t>
    </rPh>
    <rPh sb="320" eb="321">
      <t>ツト</t>
    </rPh>
    <phoneticPr fontId="2"/>
  </si>
  <si>
    <t>仕様書を入手したにも関わらず、入札参加に至らなかった業者にアンケート調査及び聞き取り調査を行った。</t>
    <rPh sb="0" eb="3">
      <t>シヨウショ</t>
    </rPh>
    <rPh sb="4" eb="6">
      <t>ニュウシュ</t>
    </rPh>
    <rPh sb="10" eb="11">
      <t>カカ</t>
    </rPh>
    <rPh sb="15" eb="17">
      <t>ニュウサツ</t>
    </rPh>
    <rPh sb="17" eb="19">
      <t>サンカ</t>
    </rPh>
    <rPh sb="20" eb="21">
      <t>イタ</t>
    </rPh>
    <rPh sb="26" eb="28">
      <t>ギョウシャ</t>
    </rPh>
    <rPh sb="34" eb="36">
      <t>チョウサ</t>
    </rPh>
    <rPh sb="36" eb="37">
      <t>オヨ</t>
    </rPh>
    <rPh sb="38" eb="39">
      <t>キ</t>
    </rPh>
    <rPh sb="40" eb="41">
      <t>ト</t>
    </rPh>
    <rPh sb="42" eb="44">
      <t>チョウサ</t>
    </rPh>
    <rPh sb="45" eb="46">
      <t>オコナ</t>
    </rPh>
    <phoneticPr fontId="2"/>
  </si>
  <si>
    <t>調達部局</t>
    <rPh sb="0" eb="3">
      <t>チョウタツブ</t>
    </rPh>
    <rPh sb="3" eb="4">
      <t>キョク</t>
    </rPh>
    <phoneticPr fontId="2"/>
  </si>
  <si>
    <t>契約件名</t>
    <rPh sb="0" eb="2">
      <t>ケイヤク</t>
    </rPh>
    <rPh sb="2" eb="4">
      <t>ケンメイ</t>
    </rPh>
    <phoneticPr fontId="2"/>
  </si>
  <si>
    <t>円</t>
    <rPh sb="0" eb="1">
      <t>エン</t>
    </rPh>
    <phoneticPr fontId="2"/>
  </si>
  <si>
    <t>事業者側の施行能力不足</t>
    <phoneticPr fontId="2"/>
  </si>
  <si>
    <t>事業者側の経営判断等</t>
    <phoneticPr fontId="2"/>
  </si>
  <si>
    <t>業務内容の理解促進不足</t>
    <phoneticPr fontId="2"/>
  </si>
  <si>
    <t>参入可能者の把握不十分</t>
    <phoneticPr fontId="2"/>
  </si>
  <si>
    <t>○</t>
    <phoneticPr fontId="2"/>
  </si>
  <si>
    <t>番号</t>
    <rPh sb="0" eb="2">
      <t>バンゴウ</t>
    </rPh>
    <phoneticPr fontId="2"/>
  </si>
</sst>
</file>

<file path=xl/styles.xml><?xml version="1.0" encoding="utf-8"?>
<styleSheet xmlns="http://schemas.openxmlformats.org/spreadsheetml/2006/main">
  <numFmts count="7">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2" formatCode="###&quot;部局&quot;"/>
    <numFmt numFmtId="183" formatCode="###&quot;件&quot;"/>
  </numFmts>
  <fonts count="7">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5" fillId="0" borderId="0">
      <alignment vertical="center"/>
    </xf>
    <xf numFmtId="38" fontId="6" fillId="0" borderId="0" applyFont="0" applyFill="0" applyBorder="0" applyAlignment="0" applyProtection="0">
      <alignment vertical="center"/>
    </xf>
  </cellStyleXfs>
  <cellXfs count="98">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xf>
    <xf numFmtId="0" fontId="3" fillId="0" borderId="0" xfId="0" applyFont="1" applyFill="1" applyBorder="1" applyProtection="1">
      <alignment vertical="center"/>
    </xf>
    <xf numFmtId="177" fontId="3" fillId="0" borderId="15" xfId="0" applyNumberFormat="1" applyFont="1" applyFill="1" applyBorder="1" applyProtection="1">
      <alignment vertical="center"/>
      <protection locked="0"/>
    </xf>
    <xf numFmtId="0" fontId="3" fillId="0" borderId="16" xfId="0" applyFont="1" applyFill="1" applyBorder="1" applyProtection="1">
      <alignment vertical="center"/>
    </xf>
    <xf numFmtId="178" fontId="3" fillId="0" borderId="17" xfId="0" applyNumberFormat="1"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xf>
    <xf numFmtId="178" fontId="3" fillId="0" borderId="18" xfId="0" applyNumberFormat="1" applyFont="1" applyFill="1" applyBorder="1" applyAlignment="1" applyProtection="1">
      <alignment horizontal="center" vertical="center" shrinkToFit="1"/>
      <protection locked="0"/>
    </xf>
    <xf numFmtId="179" fontId="4" fillId="0" borderId="18"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shrinkToFit="1"/>
    </xf>
    <xf numFmtId="180" fontId="4" fillId="0" borderId="25"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0" fillId="0" borderId="17" xfId="0" applyFill="1" applyBorder="1" applyAlignment="1">
      <alignment horizontal="center" vertical="center"/>
    </xf>
    <xf numFmtId="0" fontId="0" fillId="0" borderId="0" xfId="0" applyFill="1" applyAlignment="1">
      <alignment horizontal="center" vertical="center"/>
    </xf>
    <xf numFmtId="0" fontId="0" fillId="0" borderId="10" xfId="0" applyFill="1" applyBorder="1">
      <alignment vertical="center"/>
    </xf>
    <xf numFmtId="38" fontId="0" fillId="0" borderId="27" xfId="2" applyFont="1" applyFill="1" applyBorder="1">
      <alignment vertical="center"/>
    </xf>
    <xf numFmtId="0" fontId="0" fillId="0" borderId="48" xfId="0" applyFill="1" applyBorder="1">
      <alignment vertical="center"/>
    </xf>
    <xf numFmtId="0" fontId="0" fillId="0" borderId="0" xfId="0" applyFill="1">
      <alignment vertical="center"/>
    </xf>
    <xf numFmtId="0" fontId="0" fillId="0" borderId="46" xfId="0" applyFill="1" applyBorder="1">
      <alignment vertical="center"/>
    </xf>
    <xf numFmtId="38" fontId="0" fillId="0" borderId="47" xfId="2" applyFont="1" applyFill="1" applyBorder="1">
      <alignment vertical="center"/>
    </xf>
    <xf numFmtId="0" fontId="0" fillId="0" borderId="49" xfId="0" applyFill="1" applyBorder="1">
      <alignment vertical="center"/>
    </xf>
    <xf numFmtId="0" fontId="0" fillId="0" borderId="13" xfId="0" applyFill="1" applyBorder="1">
      <alignment vertical="center"/>
    </xf>
    <xf numFmtId="38" fontId="0" fillId="0" borderId="31" xfId="2" applyFont="1" applyFill="1" applyBorder="1">
      <alignment vertical="center"/>
    </xf>
    <xf numFmtId="0" fontId="0" fillId="0" borderId="50" xfId="0" applyFill="1" applyBorder="1">
      <alignment vertical="center"/>
    </xf>
    <xf numFmtId="0" fontId="0" fillId="0" borderId="0" xfId="0" applyFill="1" applyBorder="1">
      <alignment vertical="center"/>
    </xf>
    <xf numFmtId="0" fontId="0" fillId="0" borderId="10" xfId="0" applyFill="1" applyBorder="1" applyAlignment="1">
      <alignment horizontal="center" vertical="center"/>
    </xf>
    <xf numFmtId="0" fontId="0" fillId="0" borderId="46" xfId="0" applyFill="1" applyBorder="1" applyAlignment="1">
      <alignment horizontal="center" vertical="center"/>
    </xf>
    <xf numFmtId="0" fontId="0" fillId="0" borderId="13" xfId="0" applyFill="1" applyBorder="1" applyAlignment="1">
      <alignment horizontal="center" vertical="center"/>
    </xf>
    <xf numFmtId="182" fontId="0" fillId="0" borderId="17" xfId="0" applyNumberFormat="1" applyFill="1" applyBorder="1" applyAlignment="1">
      <alignment horizontal="center" vertical="center"/>
    </xf>
    <xf numFmtId="183" fontId="0" fillId="0" borderId="17" xfId="0" applyNumberFormat="1" applyFill="1" applyBorder="1" applyAlignment="1">
      <alignment horizontal="center" vertical="center"/>
    </xf>
    <xf numFmtId="0" fontId="0" fillId="2" borderId="17" xfId="0" applyFill="1" applyBorder="1" applyAlignment="1">
      <alignment horizontal="center" vertical="center" wrapText="1"/>
    </xf>
    <xf numFmtId="0" fontId="0" fillId="0" borderId="17" xfId="0" applyFill="1" applyBorder="1" applyAlignment="1">
      <alignment horizontal="center" vertical="center"/>
    </xf>
    <xf numFmtId="0" fontId="0" fillId="0" borderId="6" xfId="0" applyFill="1" applyBorder="1" applyAlignment="1">
      <alignment horizontal="center" vertical="center"/>
    </xf>
    <xf numFmtId="0" fontId="0" fillId="0" borderId="51" xfId="0" applyFill="1" applyBorder="1" applyAlignment="1">
      <alignment horizontal="center" vertical="center"/>
    </xf>
    <xf numFmtId="0" fontId="4" fillId="0" borderId="2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4" fillId="0" borderId="2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3" fillId="0" borderId="43" xfId="0" applyFont="1" applyFill="1" applyBorder="1" applyAlignment="1" applyProtection="1">
      <alignment horizontal="left" vertical="top" wrapText="1"/>
      <protection locked="0"/>
    </xf>
    <xf numFmtId="0" fontId="3" fillId="0" borderId="4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center" vertical="center" wrapText="1"/>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1" fillId="0" borderId="0" xfId="0" applyFont="1" applyFill="1" applyAlignment="1" applyProtection="1">
      <alignment horizontal="center" vertical="center"/>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3" fillId="0" borderId="27" xfId="0" applyFont="1" applyFill="1" applyBorder="1" applyAlignment="1" applyProtection="1">
      <alignment horizontal="left" vertical="center" shrinkToFit="1"/>
      <protection locked="0"/>
    </xf>
    <xf numFmtId="0" fontId="3" fillId="0" borderId="28" xfId="0" applyFont="1" applyFill="1" applyBorder="1" applyAlignment="1" applyProtection="1">
      <alignment horizontal="left" vertical="center" shrinkToFit="1"/>
      <protection locked="0"/>
    </xf>
    <xf numFmtId="0" fontId="3" fillId="0" borderId="29"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33"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cellXfs>
  <cellStyles count="3">
    <cellStyle name="桁区切り" xfId="2" builtinId="6"/>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I29"/>
  <sheetViews>
    <sheetView workbookViewId="0">
      <selection activeCell="H19" sqref="H19"/>
    </sheetView>
  </sheetViews>
  <sheetFormatPr defaultRowHeight="13.5"/>
  <cols>
    <col min="1" max="1" width="5.25" style="31" bestFit="1" customWidth="1"/>
    <col min="2" max="2" width="19.25" style="31" bestFit="1" customWidth="1"/>
    <col min="3" max="3" width="56.125" style="31" bestFit="1" customWidth="1"/>
    <col min="4" max="4" width="13.5" style="31" bestFit="1" customWidth="1"/>
    <col min="5" max="5" width="3.375" style="38" bestFit="1" customWidth="1"/>
    <col min="6" max="16384" width="9" style="31"/>
  </cols>
  <sheetData>
    <row r="1" spans="1:9" s="27" customFormat="1" ht="40.5">
      <c r="A1" s="26" t="s">
        <v>74</v>
      </c>
      <c r="B1" s="26" t="s">
        <v>66</v>
      </c>
      <c r="C1" s="26" t="s">
        <v>67</v>
      </c>
      <c r="D1" s="45" t="s">
        <v>7</v>
      </c>
      <c r="E1" s="45"/>
      <c r="F1" s="44" t="s">
        <v>69</v>
      </c>
      <c r="G1" s="44" t="s">
        <v>70</v>
      </c>
      <c r="H1" s="44" t="s">
        <v>71</v>
      </c>
      <c r="I1" s="44" t="s">
        <v>72</v>
      </c>
    </row>
    <row r="2" spans="1:9">
      <c r="A2" s="28">
        <v>1</v>
      </c>
      <c r="B2" s="28" t="e">
        <f>#REF!</f>
        <v>#REF!</v>
      </c>
      <c r="C2" s="28" t="e">
        <f>#REF!</f>
        <v>#REF!</v>
      </c>
      <c r="D2" s="29" t="e">
        <f>#REF!</f>
        <v>#REF!</v>
      </c>
      <c r="E2" s="30" t="s">
        <v>68</v>
      </c>
      <c r="F2" s="39" t="s">
        <v>73</v>
      </c>
      <c r="G2" s="39" t="s">
        <v>27</v>
      </c>
      <c r="H2" s="39"/>
      <c r="I2" s="39"/>
    </row>
    <row r="3" spans="1:9">
      <c r="A3" s="32">
        <v>2</v>
      </c>
      <c r="B3" s="32" t="e">
        <f>#REF!</f>
        <v>#REF!</v>
      </c>
      <c r="C3" s="32" t="e">
        <f>#REF!</f>
        <v>#REF!</v>
      </c>
      <c r="D3" s="33" t="e">
        <f>#REF!</f>
        <v>#REF!</v>
      </c>
      <c r="E3" s="34" t="s">
        <v>68</v>
      </c>
      <c r="F3" s="40"/>
      <c r="G3" s="40" t="s">
        <v>27</v>
      </c>
      <c r="H3" s="40"/>
      <c r="I3" s="40"/>
    </row>
    <row r="4" spans="1:9">
      <c r="A4" s="32">
        <v>3</v>
      </c>
      <c r="B4" s="32" t="e">
        <f>#REF!</f>
        <v>#REF!</v>
      </c>
      <c r="C4" s="32" t="e">
        <f>#REF!</f>
        <v>#REF!</v>
      </c>
      <c r="D4" s="33" t="e">
        <f>#REF!</f>
        <v>#REF!</v>
      </c>
      <c r="E4" s="34" t="s">
        <v>68</v>
      </c>
      <c r="F4" s="40" t="s">
        <v>73</v>
      </c>
      <c r="G4" s="40"/>
      <c r="H4" s="40" t="s">
        <v>27</v>
      </c>
      <c r="I4" s="40"/>
    </row>
    <row r="5" spans="1:9">
      <c r="A5" s="32">
        <v>4</v>
      </c>
      <c r="B5" s="32" t="e">
        <f>#REF!</f>
        <v>#REF!</v>
      </c>
      <c r="C5" s="32" t="e">
        <f>#REF!</f>
        <v>#REF!</v>
      </c>
      <c r="D5" s="33" t="e">
        <f>#REF!</f>
        <v>#REF!</v>
      </c>
      <c r="E5" s="34" t="s">
        <v>68</v>
      </c>
      <c r="F5" s="40" t="s">
        <v>27</v>
      </c>
      <c r="G5" s="40"/>
      <c r="H5" s="40"/>
      <c r="I5" s="40"/>
    </row>
    <row r="6" spans="1:9">
      <c r="A6" s="32">
        <v>5</v>
      </c>
      <c r="B6" s="32" t="e">
        <f>#REF!</f>
        <v>#REF!</v>
      </c>
      <c r="C6" s="32" t="e">
        <f>#REF!</f>
        <v>#REF!</v>
      </c>
      <c r="D6" s="33" t="e">
        <f>#REF!</f>
        <v>#REF!</v>
      </c>
      <c r="E6" s="34" t="s">
        <v>68</v>
      </c>
      <c r="F6" s="40" t="s">
        <v>27</v>
      </c>
      <c r="G6" s="40" t="s">
        <v>27</v>
      </c>
      <c r="H6" s="40"/>
      <c r="I6" s="40"/>
    </row>
    <row r="7" spans="1:9">
      <c r="A7" s="32">
        <v>6</v>
      </c>
      <c r="B7" s="32" t="e">
        <f>#REF!</f>
        <v>#REF!</v>
      </c>
      <c r="C7" s="32" t="e">
        <f>#REF!</f>
        <v>#REF!</v>
      </c>
      <c r="D7" s="33" t="e">
        <f>#REF!</f>
        <v>#REF!</v>
      </c>
      <c r="E7" s="34" t="s">
        <v>68</v>
      </c>
      <c r="F7" s="40" t="s">
        <v>27</v>
      </c>
      <c r="G7" s="40"/>
      <c r="H7" s="40"/>
      <c r="I7" s="40" t="s">
        <v>27</v>
      </c>
    </row>
    <row r="8" spans="1:9">
      <c r="A8" s="32">
        <v>7</v>
      </c>
      <c r="B8" s="32" t="e">
        <f>#REF!</f>
        <v>#REF!</v>
      </c>
      <c r="C8" s="32" t="e">
        <f>#REF!</f>
        <v>#REF!</v>
      </c>
      <c r="D8" s="33" t="e">
        <f>#REF!</f>
        <v>#REF!</v>
      </c>
      <c r="E8" s="34" t="s">
        <v>68</v>
      </c>
      <c r="F8" s="40" t="s">
        <v>27</v>
      </c>
      <c r="G8" s="40"/>
      <c r="H8" s="40" t="s">
        <v>27</v>
      </c>
      <c r="I8" s="40"/>
    </row>
    <row r="9" spans="1:9">
      <c r="A9" s="32">
        <v>8</v>
      </c>
      <c r="B9" s="32" t="e">
        <f>#REF!</f>
        <v>#REF!</v>
      </c>
      <c r="C9" s="32" t="e">
        <f>#REF!</f>
        <v>#REF!</v>
      </c>
      <c r="D9" s="33" t="e">
        <f>#REF!</f>
        <v>#REF!</v>
      </c>
      <c r="E9" s="34" t="s">
        <v>68</v>
      </c>
      <c r="F9" s="40"/>
      <c r="G9" s="40" t="s">
        <v>27</v>
      </c>
      <c r="H9" s="40" t="s">
        <v>27</v>
      </c>
      <c r="I9" s="40"/>
    </row>
    <row r="10" spans="1:9">
      <c r="A10" s="32">
        <v>9</v>
      </c>
      <c r="B10" s="32" t="str">
        <f>北海道開発局１!$D$2</f>
        <v>札幌開発建設部</v>
      </c>
      <c r="C10" s="32">
        <f>北海道開発局１!$B$3:$D$3</f>
        <v>0</v>
      </c>
      <c r="D10" s="33">
        <f>北海道開発局１!$B$7</f>
        <v>339150000</v>
      </c>
      <c r="E10" s="34" t="s">
        <v>68</v>
      </c>
      <c r="F10" s="40"/>
      <c r="G10" s="40" t="s">
        <v>27</v>
      </c>
      <c r="H10" s="40"/>
      <c r="I10" s="40"/>
    </row>
    <row r="11" spans="1:9">
      <c r="A11" s="32">
        <v>10</v>
      </c>
      <c r="B11" s="32" t="str">
        <f>北海道開発局２!$D$2</f>
        <v>札幌開発建設部</v>
      </c>
      <c r="C11" s="32">
        <f>北海道開発局２!$B$3:$D$3</f>
        <v>0</v>
      </c>
      <c r="D11" s="33">
        <f>北海道開発局２!$B$7</f>
        <v>330750000</v>
      </c>
      <c r="E11" s="34" t="s">
        <v>68</v>
      </c>
      <c r="F11" s="40"/>
      <c r="G11" s="40" t="s">
        <v>27</v>
      </c>
      <c r="H11" s="40"/>
      <c r="I11" s="40"/>
    </row>
    <row r="12" spans="1:9">
      <c r="A12" s="32">
        <v>11</v>
      </c>
      <c r="B12" s="32" t="str">
        <f>北海道開発局３!$D$2</f>
        <v>留萌開発建設部</v>
      </c>
      <c r="C12" s="32">
        <f>北海道開発局３!$B$3:$D$3</f>
        <v>0</v>
      </c>
      <c r="D12" s="33">
        <f>北海道開発局３!$B$7</f>
        <v>368550000</v>
      </c>
      <c r="E12" s="34" t="s">
        <v>68</v>
      </c>
      <c r="F12" s="40"/>
      <c r="G12" s="40" t="s">
        <v>27</v>
      </c>
      <c r="H12" s="40"/>
      <c r="I12" s="40"/>
    </row>
    <row r="13" spans="1:9">
      <c r="A13" s="32">
        <v>12</v>
      </c>
      <c r="B13" s="32" t="str">
        <f>北海道開発局４!$D$2</f>
        <v>北海道開発局</v>
      </c>
      <c r="C13" s="32">
        <f>北海道開発局４!$B$3:$D$3</f>
        <v>0</v>
      </c>
      <c r="D13" s="33">
        <f>北海道開発局４!$B$7</f>
        <v>603750000</v>
      </c>
      <c r="E13" s="34" t="s">
        <v>68</v>
      </c>
      <c r="F13" s="40" t="s">
        <v>27</v>
      </c>
      <c r="G13" s="40" t="s">
        <v>27</v>
      </c>
      <c r="H13" s="40"/>
      <c r="I13" s="40"/>
    </row>
    <row r="14" spans="1:9">
      <c r="A14" s="32">
        <v>13</v>
      </c>
      <c r="B14" s="32" t="e">
        <f>#REF!</f>
        <v>#REF!</v>
      </c>
      <c r="C14" s="32" t="e">
        <f>#REF!</f>
        <v>#REF!</v>
      </c>
      <c r="D14" s="33" t="e">
        <f>#REF!</f>
        <v>#REF!</v>
      </c>
      <c r="E14" s="34" t="s">
        <v>68</v>
      </c>
      <c r="F14" s="40"/>
      <c r="G14" s="40" t="s">
        <v>27</v>
      </c>
      <c r="H14" s="40"/>
      <c r="I14" s="40"/>
    </row>
    <row r="15" spans="1:9">
      <c r="A15" s="32">
        <v>14</v>
      </c>
      <c r="B15" s="32" t="e">
        <f>#REF!</f>
        <v>#REF!</v>
      </c>
      <c r="C15" s="32" t="e">
        <f>#REF!</f>
        <v>#REF!</v>
      </c>
      <c r="D15" s="33" t="e">
        <f>#REF!</f>
        <v>#REF!</v>
      </c>
      <c r="E15" s="34" t="s">
        <v>68</v>
      </c>
      <c r="F15" s="40" t="s">
        <v>27</v>
      </c>
      <c r="G15" s="40"/>
      <c r="H15" s="40"/>
      <c r="I15" s="40"/>
    </row>
    <row r="16" spans="1:9">
      <c r="A16" s="32">
        <v>15</v>
      </c>
      <c r="B16" s="32" t="e">
        <f>#REF!</f>
        <v>#REF!</v>
      </c>
      <c r="C16" s="32" t="e">
        <f>#REF!</f>
        <v>#REF!</v>
      </c>
      <c r="D16" s="33" t="e">
        <f>#REF!</f>
        <v>#REF!</v>
      </c>
      <c r="E16" s="34" t="s">
        <v>68</v>
      </c>
      <c r="F16" s="40" t="s">
        <v>27</v>
      </c>
      <c r="G16" s="40"/>
      <c r="H16" s="40"/>
      <c r="I16" s="40"/>
    </row>
    <row r="17" spans="1:9">
      <c r="A17" s="32">
        <v>16</v>
      </c>
      <c r="B17" s="32" t="e">
        <f>#REF!</f>
        <v>#REF!</v>
      </c>
      <c r="C17" s="32" t="e">
        <f>#REF!</f>
        <v>#REF!</v>
      </c>
      <c r="D17" s="33" t="e">
        <f>#REF!</f>
        <v>#REF!</v>
      </c>
      <c r="E17" s="34" t="s">
        <v>68</v>
      </c>
      <c r="F17" s="40" t="s">
        <v>27</v>
      </c>
      <c r="G17" s="40"/>
      <c r="H17" s="40"/>
      <c r="I17" s="40"/>
    </row>
    <row r="18" spans="1:9">
      <c r="A18" s="32">
        <v>17</v>
      </c>
      <c r="B18" s="32" t="e">
        <f>#REF!</f>
        <v>#REF!</v>
      </c>
      <c r="C18" s="32" t="e">
        <f>#REF!</f>
        <v>#REF!</v>
      </c>
      <c r="D18" s="33" t="e">
        <f>#REF!</f>
        <v>#REF!</v>
      </c>
      <c r="E18" s="34" t="s">
        <v>68</v>
      </c>
      <c r="F18" s="40" t="s">
        <v>27</v>
      </c>
      <c r="G18" s="40"/>
      <c r="H18" s="40"/>
      <c r="I18" s="40"/>
    </row>
    <row r="19" spans="1:9">
      <c r="A19" s="32">
        <v>18</v>
      </c>
      <c r="B19" s="32" t="e">
        <f>#REF!</f>
        <v>#REF!</v>
      </c>
      <c r="C19" s="32" t="e">
        <f>#REF!</f>
        <v>#REF!</v>
      </c>
      <c r="D19" s="33" t="e">
        <f>#REF!</f>
        <v>#REF!</v>
      </c>
      <c r="E19" s="34" t="s">
        <v>68</v>
      </c>
      <c r="F19" s="40" t="s">
        <v>27</v>
      </c>
      <c r="G19" s="40"/>
      <c r="H19" s="40"/>
      <c r="I19" s="40"/>
    </row>
    <row r="20" spans="1:9">
      <c r="A20" s="32">
        <v>19</v>
      </c>
      <c r="B20" s="32" t="e">
        <f>#REF!</f>
        <v>#REF!</v>
      </c>
      <c r="C20" s="32" t="e">
        <f>#REF!</f>
        <v>#REF!</v>
      </c>
      <c r="D20" s="33" t="e">
        <f>#REF!</f>
        <v>#REF!</v>
      </c>
      <c r="E20" s="34" t="s">
        <v>68</v>
      </c>
      <c r="F20" s="40" t="s">
        <v>27</v>
      </c>
      <c r="G20" s="40"/>
      <c r="H20" s="40" t="s">
        <v>27</v>
      </c>
      <c r="I20" s="40"/>
    </row>
    <row r="21" spans="1:9">
      <c r="A21" s="32">
        <v>20</v>
      </c>
      <c r="B21" s="32" t="e">
        <f>#REF!</f>
        <v>#REF!</v>
      </c>
      <c r="C21" s="32" t="e">
        <f>#REF!</f>
        <v>#REF!</v>
      </c>
      <c r="D21" s="33" t="e">
        <f>#REF!</f>
        <v>#REF!</v>
      </c>
      <c r="E21" s="34" t="s">
        <v>68</v>
      </c>
      <c r="F21" s="40" t="s">
        <v>27</v>
      </c>
      <c r="G21" s="40"/>
      <c r="H21" s="40" t="s">
        <v>27</v>
      </c>
      <c r="I21" s="40"/>
    </row>
    <row r="22" spans="1:9">
      <c r="A22" s="32">
        <v>21</v>
      </c>
      <c r="B22" s="32" t="e">
        <f>#REF!</f>
        <v>#REF!</v>
      </c>
      <c r="C22" s="32" t="e">
        <f>#REF!</f>
        <v>#REF!</v>
      </c>
      <c r="D22" s="33" t="e">
        <f>#REF!</f>
        <v>#REF!</v>
      </c>
      <c r="E22" s="34" t="s">
        <v>68</v>
      </c>
      <c r="F22" s="40" t="s">
        <v>27</v>
      </c>
      <c r="G22" s="40"/>
      <c r="H22" s="40" t="s">
        <v>27</v>
      </c>
      <c r="I22" s="40"/>
    </row>
    <row r="23" spans="1:9">
      <c r="A23" s="32">
        <v>22</v>
      </c>
      <c r="B23" s="32" t="e">
        <f>#REF!</f>
        <v>#REF!</v>
      </c>
      <c r="C23" s="32" t="e">
        <f>#REF!</f>
        <v>#REF!</v>
      </c>
      <c r="D23" s="33" t="e">
        <f>#REF!</f>
        <v>#REF!</v>
      </c>
      <c r="E23" s="34" t="s">
        <v>68</v>
      </c>
      <c r="F23" s="40" t="s">
        <v>27</v>
      </c>
      <c r="G23" s="40"/>
      <c r="H23" s="40"/>
      <c r="I23" s="40"/>
    </row>
    <row r="24" spans="1:9">
      <c r="A24" s="32">
        <v>23</v>
      </c>
      <c r="B24" s="32" t="e">
        <f>#REF!</f>
        <v>#REF!</v>
      </c>
      <c r="C24" s="32" t="e">
        <f>#REF!</f>
        <v>#REF!</v>
      </c>
      <c r="D24" s="33" t="e">
        <f>#REF!</f>
        <v>#REF!</v>
      </c>
      <c r="E24" s="34" t="s">
        <v>68</v>
      </c>
      <c r="F24" s="40" t="s">
        <v>27</v>
      </c>
      <c r="G24" s="40"/>
      <c r="H24" s="40"/>
      <c r="I24" s="40"/>
    </row>
    <row r="25" spans="1:9">
      <c r="A25" s="32">
        <v>24</v>
      </c>
      <c r="B25" s="32" t="e">
        <f>#REF!</f>
        <v>#REF!</v>
      </c>
      <c r="C25" s="32" t="e">
        <f>#REF!</f>
        <v>#REF!</v>
      </c>
      <c r="D25" s="33" t="e">
        <f>#REF!</f>
        <v>#REF!</v>
      </c>
      <c r="E25" s="34" t="s">
        <v>68</v>
      </c>
      <c r="F25" s="40" t="s">
        <v>27</v>
      </c>
      <c r="G25" s="40"/>
      <c r="H25" s="40"/>
      <c r="I25" s="40"/>
    </row>
    <row r="26" spans="1:9">
      <c r="A26" s="32">
        <v>25</v>
      </c>
      <c r="B26" s="32" t="e">
        <f>#REF!</f>
        <v>#REF!</v>
      </c>
      <c r="C26" s="32" t="e">
        <f>#REF!</f>
        <v>#REF!</v>
      </c>
      <c r="D26" s="33" t="e">
        <f>#REF!</f>
        <v>#REF!</v>
      </c>
      <c r="E26" s="34" t="s">
        <v>68</v>
      </c>
      <c r="F26" s="40" t="s">
        <v>27</v>
      </c>
      <c r="G26" s="40"/>
      <c r="H26" s="40"/>
      <c r="I26" s="40"/>
    </row>
    <row r="27" spans="1:9">
      <c r="A27" s="32">
        <v>26</v>
      </c>
      <c r="B27" s="32" t="e">
        <f>#REF!</f>
        <v>#REF!</v>
      </c>
      <c r="C27" s="32" t="e">
        <f>#REF!</f>
        <v>#REF!</v>
      </c>
      <c r="D27" s="33" t="e">
        <f>#REF!</f>
        <v>#REF!</v>
      </c>
      <c r="E27" s="34" t="s">
        <v>68</v>
      </c>
      <c r="F27" s="40" t="s">
        <v>27</v>
      </c>
      <c r="G27" s="40" t="s">
        <v>27</v>
      </c>
      <c r="H27" s="40"/>
      <c r="I27" s="40"/>
    </row>
    <row r="28" spans="1:9">
      <c r="A28" s="35">
        <v>27</v>
      </c>
      <c r="B28" s="35" t="e">
        <f>#REF!</f>
        <v>#REF!</v>
      </c>
      <c r="C28" s="35" t="e">
        <f>#REF!</f>
        <v>#REF!</v>
      </c>
      <c r="D28" s="36" t="e">
        <f>#REF!</f>
        <v>#REF!</v>
      </c>
      <c r="E28" s="37" t="s">
        <v>68</v>
      </c>
      <c r="F28" s="41"/>
      <c r="G28" s="41"/>
      <c r="H28" s="41"/>
      <c r="I28" s="41" t="s">
        <v>27</v>
      </c>
    </row>
    <row r="29" spans="1:9" s="27" customFormat="1" ht="18.75" customHeight="1">
      <c r="A29" s="26"/>
      <c r="B29" s="42">
        <v>11</v>
      </c>
      <c r="C29" s="43">
        <f>COUNTIFS(C2:C28,"&lt;&gt;")</f>
        <v>27</v>
      </c>
      <c r="D29" s="46"/>
      <c r="E29" s="47"/>
      <c r="F29" s="26">
        <f>COUNTIFS(F2:F28,"○")</f>
        <v>20</v>
      </c>
      <c r="G29" s="26">
        <f t="shared" ref="G29:I29" si="0">COUNTIFS(G2:G28,"○")</f>
        <v>10</v>
      </c>
      <c r="H29" s="26">
        <f t="shared" si="0"/>
        <v>6</v>
      </c>
      <c r="I29" s="26">
        <f t="shared" si="0"/>
        <v>2</v>
      </c>
    </row>
  </sheetData>
  <autoFilter ref="B1:I1">
    <filterColumn colId="2" showButton="0"/>
  </autoFilter>
  <mergeCells count="2">
    <mergeCell ref="D1:E1"/>
    <mergeCell ref="D29:E29"/>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D45"/>
  <sheetViews>
    <sheetView tabSelected="1" view="pageBreakPreview" zoomScaleNormal="100" zoomScaleSheetLayoutView="100" workbookViewId="0">
      <selection activeCell="E8" sqref="E8"/>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76" t="s">
        <v>0</v>
      </c>
      <c r="B1" s="76"/>
      <c r="C1" s="76"/>
      <c r="D1" s="76"/>
    </row>
    <row r="2" spans="1:4" ht="28.5" customHeight="1">
      <c r="A2" s="2" t="s">
        <v>1</v>
      </c>
      <c r="B2" s="3">
        <v>25</v>
      </c>
      <c r="C2" s="4" t="s">
        <v>3</v>
      </c>
      <c r="D2" s="5" t="s">
        <v>28</v>
      </c>
    </row>
    <row r="3" spans="1:4" ht="28.5" customHeight="1">
      <c r="A3" s="6" t="s">
        <v>4</v>
      </c>
      <c r="B3" s="77" t="s">
        <v>29</v>
      </c>
      <c r="C3" s="78"/>
      <c r="D3" s="79"/>
    </row>
    <row r="4" spans="1:4" ht="60" customHeight="1">
      <c r="A4" s="6" t="s">
        <v>5</v>
      </c>
      <c r="B4" s="80" t="s">
        <v>30</v>
      </c>
      <c r="C4" s="81"/>
      <c r="D4" s="82"/>
    </row>
    <row r="5" spans="1:4" ht="14.25" customHeight="1">
      <c r="A5" s="83" t="s">
        <v>6</v>
      </c>
      <c r="B5" s="85" t="s">
        <v>31</v>
      </c>
      <c r="C5" s="85"/>
      <c r="D5" s="86"/>
    </row>
    <row r="6" spans="1:4" s="7" customFormat="1" ht="14.25" customHeight="1">
      <c r="A6" s="84"/>
      <c r="B6" s="87" t="s">
        <v>32</v>
      </c>
      <c r="C6" s="87"/>
      <c r="D6" s="88"/>
    </row>
    <row r="7" spans="1:4" ht="28.5" customHeight="1">
      <c r="A7" s="6" t="s">
        <v>7</v>
      </c>
      <c r="B7" s="8">
        <v>339150000</v>
      </c>
      <c r="C7" s="7"/>
      <c r="D7" s="9"/>
    </row>
    <row r="8" spans="1:4" s="7" customFormat="1" ht="28.5" customHeight="1">
      <c r="A8" s="6" t="s">
        <v>8</v>
      </c>
      <c r="B8" s="10">
        <v>41278</v>
      </c>
      <c r="C8" s="11" t="s">
        <v>9</v>
      </c>
      <c r="D8" s="12">
        <v>41325</v>
      </c>
    </row>
    <row r="9" spans="1:4" s="7" customFormat="1" ht="28.5" customHeight="1">
      <c r="A9" s="6" t="s">
        <v>10</v>
      </c>
      <c r="B9" s="10">
        <v>41333</v>
      </c>
      <c r="C9" s="11" t="s">
        <v>11</v>
      </c>
      <c r="D9" s="13">
        <f>B9-B8</f>
        <v>55</v>
      </c>
    </row>
    <row r="10" spans="1:4" ht="28.5" customHeight="1">
      <c r="A10" s="6" t="s">
        <v>12</v>
      </c>
      <c r="B10" s="10">
        <v>41365</v>
      </c>
      <c r="C10" s="11" t="s">
        <v>13</v>
      </c>
      <c r="D10" s="12">
        <v>41729</v>
      </c>
    </row>
    <row r="11" spans="1:4" ht="28.5" customHeight="1">
      <c r="A11" s="6" t="s">
        <v>14</v>
      </c>
      <c r="B11" s="10" t="s">
        <v>33</v>
      </c>
      <c r="C11" s="14"/>
      <c r="D11" s="15"/>
    </row>
    <row r="12" spans="1:4" ht="28.5" customHeight="1">
      <c r="A12" s="6" t="s">
        <v>16</v>
      </c>
      <c r="B12" s="23" t="s">
        <v>34</v>
      </c>
      <c r="C12" s="24"/>
      <c r="D12" s="25"/>
    </row>
    <row r="13" spans="1:4" ht="60" customHeight="1" thickBot="1">
      <c r="A13" s="16" t="s">
        <v>17</v>
      </c>
      <c r="B13" s="66" t="s">
        <v>35</v>
      </c>
      <c r="C13" s="67"/>
      <c r="D13" s="68"/>
    </row>
    <row r="14" spans="1:4" s="7" customFormat="1" ht="6" customHeight="1" thickBot="1"/>
    <row r="15" spans="1:4" ht="28.5" customHeight="1">
      <c r="A15" s="17" t="s">
        <v>18</v>
      </c>
      <c r="B15" s="18" t="s">
        <v>19</v>
      </c>
      <c r="C15" s="19" t="s">
        <v>20</v>
      </c>
      <c r="D15" s="20">
        <v>1</v>
      </c>
    </row>
    <row r="16" spans="1:4" s="7" customFormat="1" ht="14.25" customHeight="1">
      <c r="A16" s="60" t="s">
        <v>21</v>
      </c>
      <c r="B16" s="70" t="s">
        <v>36</v>
      </c>
      <c r="C16" s="71"/>
      <c r="D16" s="72"/>
    </row>
    <row r="17" spans="1:4" s="7" customFormat="1" ht="14.25" customHeight="1">
      <c r="A17" s="69"/>
      <c r="B17" s="73" t="s">
        <v>37</v>
      </c>
      <c r="C17" s="74"/>
      <c r="D17" s="75"/>
    </row>
    <row r="18" spans="1:4" s="7" customFormat="1" ht="7.5" customHeight="1">
      <c r="A18" s="60" t="s">
        <v>22</v>
      </c>
      <c r="B18" s="51" t="s">
        <v>38</v>
      </c>
      <c r="C18" s="52"/>
      <c r="D18" s="53"/>
    </row>
    <row r="19" spans="1:4" s="7" customFormat="1">
      <c r="A19" s="61"/>
      <c r="B19" s="54"/>
      <c r="C19" s="55"/>
      <c r="D19" s="56"/>
    </row>
    <row r="20" spans="1:4" s="7" customFormat="1">
      <c r="A20" s="49"/>
      <c r="B20" s="54"/>
      <c r="C20" s="55"/>
      <c r="D20" s="56"/>
    </row>
    <row r="21" spans="1:4" s="7" customFormat="1">
      <c r="A21" s="49"/>
      <c r="B21" s="54"/>
      <c r="C21" s="55"/>
      <c r="D21" s="56"/>
    </row>
    <row r="22" spans="1:4" s="7" customFormat="1">
      <c r="A22" s="49"/>
      <c r="B22" s="54"/>
      <c r="C22" s="55"/>
      <c r="D22" s="56"/>
    </row>
    <row r="23" spans="1:4" s="7" customFormat="1">
      <c r="A23" s="49"/>
      <c r="B23" s="54"/>
      <c r="C23" s="55"/>
      <c r="D23" s="56"/>
    </row>
    <row r="24" spans="1:4" s="7" customFormat="1">
      <c r="A24" s="49"/>
      <c r="B24" s="54"/>
      <c r="C24" s="55"/>
      <c r="D24" s="56"/>
    </row>
    <row r="25" spans="1:4" s="7" customFormat="1" ht="7.5" customHeight="1">
      <c r="A25" s="49"/>
      <c r="B25" s="57"/>
      <c r="C25" s="58"/>
      <c r="D25" s="59"/>
    </row>
    <row r="26" spans="1:4" s="7" customFormat="1" ht="7.5" customHeight="1">
      <c r="A26" s="48" t="s">
        <v>23</v>
      </c>
      <c r="B26" s="51" t="s">
        <v>59</v>
      </c>
      <c r="C26" s="52"/>
      <c r="D26" s="53"/>
    </row>
    <row r="27" spans="1:4" s="7" customFormat="1">
      <c r="A27" s="49"/>
      <c r="B27" s="54"/>
      <c r="C27" s="55"/>
      <c r="D27" s="56"/>
    </row>
    <row r="28" spans="1:4" s="7" customFormat="1">
      <c r="A28" s="49"/>
      <c r="B28" s="54"/>
      <c r="C28" s="55"/>
      <c r="D28" s="56"/>
    </row>
    <row r="29" spans="1:4" s="7" customFormat="1">
      <c r="A29" s="49"/>
      <c r="B29" s="54"/>
      <c r="C29" s="55"/>
      <c r="D29" s="56"/>
    </row>
    <row r="30" spans="1:4" s="7" customFormat="1">
      <c r="A30" s="49"/>
      <c r="B30" s="54"/>
      <c r="C30" s="55"/>
      <c r="D30" s="56"/>
    </row>
    <row r="31" spans="1:4" s="7" customFormat="1" ht="7.5" customHeight="1">
      <c r="A31" s="50"/>
      <c r="B31" s="57"/>
      <c r="C31" s="58"/>
      <c r="D31" s="59"/>
    </row>
    <row r="32" spans="1:4" s="7" customFormat="1" ht="12" customHeight="1">
      <c r="A32" s="60" t="s">
        <v>24</v>
      </c>
      <c r="B32" s="51" t="s">
        <v>60</v>
      </c>
      <c r="C32" s="52"/>
      <c r="D32" s="53"/>
    </row>
    <row r="33" spans="1:4" s="7" customFormat="1">
      <c r="A33" s="61"/>
      <c r="B33" s="54"/>
      <c r="C33" s="55"/>
      <c r="D33" s="56"/>
    </row>
    <row r="34" spans="1:4" s="7" customFormat="1">
      <c r="A34" s="61"/>
      <c r="B34" s="54"/>
      <c r="C34" s="55"/>
      <c r="D34" s="56"/>
    </row>
    <row r="35" spans="1:4" s="7" customFormat="1">
      <c r="A35" s="61"/>
      <c r="B35" s="54"/>
      <c r="C35" s="55"/>
      <c r="D35" s="56"/>
    </row>
    <row r="36" spans="1:4" s="7" customFormat="1">
      <c r="A36" s="61"/>
      <c r="B36" s="54"/>
      <c r="C36" s="55"/>
      <c r="D36" s="56"/>
    </row>
    <row r="37" spans="1:4" s="7" customFormat="1">
      <c r="A37" s="61"/>
      <c r="B37" s="54"/>
      <c r="C37" s="55"/>
      <c r="D37" s="56"/>
    </row>
    <row r="38" spans="1:4" s="7" customFormat="1">
      <c r="A38" s="61"/>
      <c r="B38" s="54"/>
      <c r="C38" s="55"/>
      <c r="D38" s="56"/>
    </row>
    <row r="39" spans="1:4" s="7" customFormat="1">
      <c r="A39" s="61"/>
      <c r="B39" s="54"/>
      <c r="C39" s="55"/>
      <c r="D39" s="56"/>
    </row>
    <row r="40" spans="1:4" s="7" customFormat="1">
      <c r="A40" s="61"/>
      <c r="B40" s="54"/>
      <c r="C40" s="55"/>
      <c r="D40" s="56"/>
    </row>
    <row r="41" spans="1:4" s="7" customFormat="1">
      <c r="A41" s="61"/>
      <c r="B41" s="54"/>
      <c r="C41" s="55"/>
      <c r="D41" s="56"/>
    </row>
    <row r="42" spans="1:4" s="7" customFormat="1">
      <c r="A42" s="61"/>
      <c r="B42" s="54"/>
      <c r="C42" s="55"/>
      <c r="D42" s="56"/>
    </row>
    <row r="43" spans="1:4" s="7" customFormat="1">
      <c r="A43" s="61"/>
      <c r="B43" s="54"/>
      <c r="C43" s="55"/>
      <c r="D43" s="56"/>
    </row>
    <row r="44" spans="1:4" s="7" customFormat="1" ht="12.75" thickBot="1">
      <c r="A44" s="62"/>
      <c r="B44" s="63"/>
      <c r="C44" s="64"/>
      <c r="D44" s="65"/>
    </row>
    <row r="45" spans="1:4">
      <c r="A45" s="21"/>
    </row>
  </sheetData>
  <mergeCells count="16">
    <mergeCell ref="A26:A31"/>
    <mergeCell ref="B26:D31"/>
    <mergeCell ref="A32:A44"/>
    <mergeCell ref="B32:D44"/>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D45"/>
  <sheetViews>
    <sheetView view="pageBreakPreview" zoomScaleNormal="100" zoomScaleSheetLayoutView="100" workbookViewId="0">
      <selection activeCell="E8" sqref="E8"/>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76" t="s">
        <v>0</v>
      </c>
      <c r="B1" s="76"/>
      <c r="C1" s="76"/>
      <c r="D1" s="76"/>
    </row>
    <row r="2" spans="1:4" ht="28.5" customHeight="1">
      <c r="A2" s="2" t="s">
        <v>1</v>
      </c>
      <c r="B2" s="3">
        <v>25</v>
      </c>
      <c r="C2" s="4" t="s">
        <v>3</v>
      </c>
      <c r="D2" s="5" t="s">
        <v>28</v>
      </c>
    </row>
    <row r="3" spans="1:4" ht="28.5" customHeight="1">
      <c r="A3" s="6" t="s">
        <v>4</v>
      </c>
      <c r="B3" s="77" t="s">
        <v>39</v>
      </c>
      <c r="C3" s="78"/>
      <c r="D3" s="79"/>
    </row>
    <row r="4" spans="1:4" ht="60" customHeight="1">
      <c r="A4" s="6" t="s">
        <v>5</v>
      </c>
      <c r="B4" s="80" t="s">
        <v>30</v>
      </c>
      <c r="C4" s="81"/>
      <c r="D4" s="82"/>
    </row>
    <row r="5" spans="1:4" ht="14.25" customHeight="1">
      <c r="A5" s="83" t="s">
        <v>6</v>
      </c>
      <c r="B5" s="85" t="s">
        <v>40</v>
      </c>
      <c r="C5" s="85"/>
      <c r="D5" s="86"/>
    </row>
    <row r="6" spans="1:4" s="7" customFormat="1" ht="14.25" customHeight="1">
      <c r="A6" s="84"/>
      <c r="B6" s="87" t="s">
        <v>41</v>
      </c>
      <c r="C6" s="87"/>
      <c r="D6" s="88"/>
    </row>
    <row r="7" spans="1:4" ht="28.5" customHeight="1">
      <c r="A7" s="6" t="s">
        <v>7</v>
      </c>
      <c r="B7" s="8">
        <v>330750000</v>
      </c>
      <c r="C7" s="7"/>
      <c r="D7" s="9"/>
    </row>
    <row r="8" spans="1:4" s="7" customFormat="1" ht="28.5" customHeight="1">
      <c r="A8" s="6" t="s">
        <v>8</v>
      </c>
      <c r="B8" s="10">
        <v>41278</v>
      </c>
      <c r="C8" s="11" t="s">
        <v>9</v>
      </c>
      <c r="D8" s="12">
        <v>41325</v>
      </c>
    </row>
    <row r="9" spans="1:4" s="7" customFormat="1" ht="28.5" customHeight="1">
      <c r="A9" s="6" t="s">
        <v>10</v>
      </c>
      <c r="B9" s="10">
        <v>41333</v>
      </c>
      <c r="C9" s="11" t="s">
        <v>11</v>
      </c>
      <c r="D9" s="13">
        <f>B9-B8</f>
        <v>55</v>
      </c>
    </row>
    <row r="10" spans="1:4" ht="28.5" customHeight="1">
      <c r="A10" s="6" t="s">
        <v>12</v>
      </c>
      <c r="B10" s="10">
        <v>41365</v>
      </c>
      <c r="C10" s="11" t="s">
        <v>13</v>
      </c>
      <c r="D10" s="12">
        <v>41729</v>
      </c>
    </row>
    <row r="11" spans="1:4" ht="28.5" customHeight="1">
      <c r="A11" s="6" t="s">
        <v>14</v>
      </c>
      <c r="B11" s="10" t="s">
        <v>33</v>
      </c>
      <c r="C11" s="14"/>
      <c r="D11" s="15"/>
    </row>
    <row r="12" spans="1:4" ht="28.5" customHeight="1">
      <c r="A12" s="6" t="s">
        <v>16</v>
      </c>
      <c r="B12" s="23" t="s">
        <v>34</v>
      </c>
      <c r="C12" s="24"/>
      <c r="D12" s="25"/>
    </row>
    <row r="13" spans="1:4" ht="60" customHeight="1" thickBot="1">
      <c r="A13" s="16" t="s">
        <v>17</v>
      </c>
      <c r="B13" s="66" t="s">
        <v>35</v>
      </c>
      <c r="C13" s="67"/>
      <c r="D13" s="68"/>
    </row>
    <row r="14" spans="1:4" s="7" customFormat="1" ht="6" customHeight="1" thickBot="1"/>
    <row r="15" spans="1:4" ht="28.5" customHeight="1">
      <c r="A15" s="17" t="s">
        <v>18</v>
      </c>
      <c r="B15" s="18" t="s">
        <v>19</v>
      </c>
      <c r="C15" s="19" t="s">
        <v>20</v>
      </c>
      <c r="D15" s="20">
        <v>1</v>
      </c>
    </row>
    <row r="16" spans="1:4" s="7" customFormat="1" ht="14.25" customHeight="1">
      <c r="A16" s="60" t="s">
        <v>21</v>
      </c>
      <c r="B16" s="85" t="s">
        <v>40</v>
      </c>
      <c r="C16" s="85"/>
      <c r="D16" s="86"/>
    </row>
    <row r="17" spans="1:4" s="7" customFormat="1" ht="14.25" customHeight="1">
      <c r="A17" s="69"/>
      <c r="B17" s="87" t="s">
        <v>41</v>
      </c>
      <c r="C17" s="87"/>
      <c r="D17" s="88"/>
    </row>
    <row r="18" spans="1:4" s="7" customFormat="1" ht="7.5" customHeight="1">
      <c r="A18" s="60" t="s">
        <v>22</v>
      </c>
      <c r="B18" s="51" t="s">
        <v>42</v>
      </c>
      <c r="C18" s="52"/>
      <c r="D18" s="53"/>
    </row>
    <row r="19" spans="1:4" s="7" customFormat="1">
      <c r="A19" s="61"/>
      <c r="B19" s="54"/>
      <c r="C19" s="55"/>
      <c r="D19" s="56"/>
    </row>
    <row r="20" spans="1:4" s="7" customFormat="1">
      <c r="A20" s="49"/>
      <c r="B20" s="54"/>
      <c r="C20" s="55"/>
      <c r="D20" s="56"/>
    </row>
    <row r="21" spans="1:4" s="7" customFormat="1">
      <c r="A21" s="49"/>
      <c r="B21" s="54"/>
      <c r="C21" s="55"/>
      <c r="D21" s="56"/>
    </row>
    <row r="22" spans="1:4" s="7" customFormat="1">
      <c r="A22" s="49"/>
      <c r="B22" s="54"/>
      <c r="C22" s="55"/>
      <c r="D22" s="56"/>
    </row>
    <row r="23" spans="1:4" s="7" customFormat="1">
      <c r="A23" s="49"/>
      <c r="B23" s="54"/>
      <c r="C23" s="55"/>
      <c r="D23" s="56"/>
    </row>
    <row r="24" spans="1:4" s="7" customFormat="1">
      <c r="A24" s="49"/>
      <c r="B24" s="54"/>
      <c r="C24" s="55"/>
      <c r="D24" s="56"/>
    </row>
    <row r="25" spans="1:4" s="7" customFormat="1" ht="7.5" customHeight="1">
      <c r="A25" s="49"/>
      <c r="B25" s="57"/>
      <c r="C25" s="58"/>
      <c r="D25" s="59"/>
    </row>
    <row r="26" spans="1:4" s="7" customFormat="1" ht="7.5" customHeight="1">
      <c r="A26" s="48" t="s">
        <v>23</v>
      </c>
      <c r="B26" s="51" t="s">
        <v>59</v>
      </c>
      <c r="C26" s="52"/>
      <c r="D26" s="53"/>
    </row>
    <row r="27" spans="1:4" s="7" customFormat="1">
      <c r="A27" s="49"/>
      <c r="B27" s="54"/>
      <c r="C27" s="55"/>
      <c r="D27" s="56"/>
    </row>
    <row r="28" spans="1:4" s="7" customFormat="1">
      <c r="A28" s="49"/>
      <c r="B28" s="54"/>
      <c r="C28" s="55"/>
      <c r="D28" s="56"/>
    </row>
    <row r="29" spans="1:4" s="7" customFormat="1">
      <c r="A29" s="49"/>
      <c r="B29" s="54"/>
      <c r="C29" s="55"/>
      <c r="D29" s="56"/>
    </row>
    <row r="30" spans="1:4" s="7" customFormat="1">
      <c r="A30" s="49"/>
      <c r="B30" s="54"/>
      <c r="C30" s="55"/>
      <c r="D30" s="56"/>
    </row>
    <row r="31" spans="1:4" s="7" customFormat="1" ht="7.5" customHeight="1">
      <c r="A31" s="50"/>
      <c r="B31" s="57"/>
      <c r="C31" s="58"/>
      <c r="D31" s="59"/>
    </row>
    <row r="32" spans="1:4" s="7" customFormat="1" ht="12" customHeight="1">
      <c r="A32" s="60" t="s">
        <v>24</v>
      </c>
      <c r="B32" s="51" t="s">
        <v>61</v>
      </c>
      <c r="C32" s="52"/>
      <c r="D32" s="53"/>
    </row>
    <row r="33" spans="1:4" s="7" customFormat="1">
      <c r="A33" s="61"/>
      <c r="B33" s="54"/>
      <c r="C33" s="55"/>
      <c r="D33" s="56"/>
    </row>
    <row r="34" spans="1:4" s="7" customFormat="1">
      <c r="A34" s="61"/>
      <c r="B34" s="54"/>
      <c r="C34" s="55"/>
      <c r="D34" s="56"/>
    </row>
    <row r="35" spans="1:4" s="7" customFormat="1">
      <c r="A35" s="61"/>
      <c r="B35" s="54"/>
      <c r="C35" s="55"/>
      <c r="D35" s="56"/>
    </row>
    <row r="36" spans="1:4" s="7" customFormat="1">
      <c r="A36" s="61"/>
      <c r="B36" s="54"/>
      <c r="C36" s="55"/>
      <c r="D36" s="56"/>
    </row>
    <row r="37" spans="1:4" s="7" customFormat="1">
      <c r="A37" s="61"/>
      <c r="B37" s="54"/>
      <c r="C37" s="55"/>
      <c r="D37" s="56"/>
    </row>
    <row r="38" spans="1:4" s="7" customFormat="1">
      <c r="A38" s="61"/>
      <c r="B38" s="54"/>
      <c r="C38" s="55"/>
      <c r="D38" s="56"/>
    </row>
    <row r="39" spans="1:4" s="7" customFormat="1">
      <c r="A39" s="61"/>
      <c r="B39" s="54"/>
      <c r="C39" s="55"/>
      <c r="D39" s="56"/>
    </row>
    <row r="40" spans="1:4" s="7" customFormat="1">
      <c r="A40" s="61"/>
      <c r="B40" s="54"/>
      <c r="C40" s="55"/>
      <c r="D40" s="56"/>
    </row>
    <row r="41" spans="1:4" s="7" customFormat="1">
      <c r="A41" s="61"/>
      <c r="B41" s="54"/>
      <c r="C41" s="55"/>
      <c r="D41" s="56"/>
    </row>
    <row r="42" spans="1:4" s="7" customFormat="1">
      <c r="A42" s="61"/>
      <c r="B42" s="54"/>
      <c r="C42" s="55"/>
      <c r="D42" s="56"/>
    </row>
    <row r="43" spans="1:4" s="7" customFormat="1">
      <c r="A43" s="61"/>
      <c r="B43" s="54"/>
      <c r="C43" s="55"/>
      <c r="D43" s="56"/>
    </row>
    <row r="44" spans="1:4" s="7" customFormat="1" ht="12.75" thickBot="1">
      <c r="A44" s="62"/>
      <c r="B44" s="63"/>
      <c r="C44" s="64"/>
      <c r="D44" s="65"/>
    </row>
    <row r="45" spans="1:4">
      <c r="A45" s="21"/>
    </row>
  </sheetData>
  <mergeCells count="16">
    <mergeCell ref="A26:A31"/>
    <mergeCell ref="B26:D31"/>
    <mergeCell ref="A32:A44"/>
    <mergeCell ref="B32:D44"/>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D45"/>
  <sheetViews>
    <sheetView view="pageBreakPreview" zoomScaleNormal="100" zoomScaleSheetLayoutView="100" workbookViewId="0">
      <selection activeCell="E8" sqref="E8"/>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76" t="s">
        <v>0</v>
      </c>
      <c r="B1" s="76"/>
      <c r="C1" s="76"/>
      <c r="D1" s="76"/>
    </row>
    <row r="2" spans="1:4" ht="28.5" customHeight="1">
      <c r="A2" s="2" t="s">
        <v>1</v>
      </c>
      <c r="B2" s="3" t="s">
        <v>2</v>
      </c>
      <c r="C2" s="4" t="s">
        <v>3</v>
      </c>
      <c r="D2" s="5" t="s">
        <v>43</v>
      </c>
    </row>
    <row r="3" spans="1:4" ht="28.5" customHeight="1">
      <c r="A3" s="6" t="s">
        <v>4</v>
      </c>
      <c r="B3" s="77" t="s">
        <v>62</v>
      </c>
      <c r="C3" s="78"/>
      <c r="D3" s="79"/>
    </row>
    <row r="4" spans="1:4" ht="60" customHeight="1">
      <c r="A4" s="6" t="s">
        <v>5</v>
      </c>
      <c r="B4" s="80" t="s">
        <v>44</v>
      </c>
      <c r="C4" s="81"/>
      <c r="D4" s="82"/>
    </row>
    <row r="5" spans="1:4" ht="14.25" customHeight="1">
      <c r="A5" s="83" t="s">
        <v>6</v>
      </c>
      <c r="B5" s="89" t="s">
        <v>45</v>
      </c>
      <c r="C5" s="90"/>
      <c r="D5" s="91"/>
    </row>
    <row r="6" spans="1:4" s="7" customFormat="1" ht="14.25" customHeight="1">
      <c r="A6" s="84"/>
      <c r="B6" s="92" t="s">
        <v>46</v>
      </c>
      <c r="C6" s="93"/>
      <c r="D6" s="94"/>
    </row>
    <row r="7" spans="1:4" ht="28.5" customHeight="1">
      <c r="A7" s="6" t="s">
        <v>7</v>
      </c>
      <c r="B7" s="8">
        <v>368550000</v>
      </c>
      <c r="C7" s="7"/>
      <c r="D7" s="9"/>
    </row>
    <row r="8" spans="1:4" s="7" customFormat="1" ht="28.5" customHeight="1">
      <c r="A8" s="6" t="s">
        <v>8</v>
      </c>
      <c r="B8" s="10">
        <v>41345</v>
      </c>
      <c r="C8" s="11" t="s">
        <v>9</v>
      </c>
      <c r="D8" s="12">
        <v>41388</v>
      </c>
    </row>
    <row r="9" spans="1:4" s="7" customFormat="1" ht="28.5" customHeight="1">
      <c r="A9" s="6" t="s">
        <v>10</v>
      </c>
      <c r="B9" s="10">
        <v>41402</v>
      </c>
      <c r="C9" s="11" t="s">
        <v>11</v>
      </c>
      <c r="D9" s="13">
        <f>B9-B8</f>
        <v>57</v>
      </c>
    </row>
    <row r="10" spans="1:4" ht="28.5" customHeight="1">
      <c r="A10" s="6" t="s">
        <v>12</v>
      </c>
      <c r="B10" s="10">
        <v>41415</v>
      </c>
      <c r="C10" s="11" t="s">
        <v>13</v>
      </c>
      <c r="D10" s="12">
        <v>41723</v>
      </c>
    </row>
    <row r="11" spans="1:4" ht="28.5" customHeight="1">
      <c r="A11" s="6" t="s">
        <v>14</v>
      </c>
      <c r="B11" s="10" t="s">
        <v>33</v>
      </c>
      <c r="C11" s="14"/>
      <c r="D11" s="15"/>
    </row>
    <row r="12" spans="1:4" ht="28.5" customHeight="1">
      <c r="A12" s="6" t="s">
        <v>16</v>
      </c>
      <c r="B12" s="95" t="s">
        <v>47</v>
      </c>
      <c r="C12" s="96"/>
      <c r="D12" s="97"/>
    </row>
    <row r="13" spans="1:4" ht="60" customHeight="1" thickBot="1">
      <c r="A13" s="16" t="s">
        <v>17</v>
      </c>
      <c r="B13" s="66" t="s">
        <v>48</v>
      </c>
      <c r="C13" s="67"/>
      <c r="D13" s="68"/>
    </row>
    <row r="14" spans="1:4" s="7" customFormat="1" ht="6" customHeight="1" thickBot="1"/>
    <row r="15" spans="1:4" ht="28.5" customHeight="1">
      <c r="A15" s="17" t="s">
        <v>18</v>
      </c>
      <c r="B15" s="18" t="s">
        <v>25</v>
      </c>
      <c r="C15" s="19" t="s">
        <v>20</v>
      </c>
      <c r="D15" s="20"/>
    </row>
    <row r="16" spans="1:4" s="7" customFormat="1" ht="14.25" customHeight="1">
      <c r="A16" s="60" t="s">
        <v>21</v>
      </c>
      <c r="B16" s="70"/>
      <c r="C16" s="71"/>
      <c r="D16" s="72"/>
    </row>
    <row r="17" spans="1:4" s="7" customFormat="1" ht="14.25" customHeight="1">
      <c r="A17" s="69"/>
      <c r="B17" s="73"/>
      <c r="C17" s="74"/>
      <c r="D17" s="75"/>
    </row>
    <row r="18" spans="1:4" s="7" customFormat="1" ht="7.5" customHeight="1">
      <c r="A18" s="60" t="s">
        <v>22</v>
      </c>
      <c r="B18" s="51" t="s">
        <v>49</v>
      </c>
      <c r="C18" s="52"/>
      <c r="D18" s="53"/>
    </row>
    <row r="19" spans="1:4" s="7" customFormat="1">
      <c r="A19" s="61"/>
      <c r="B19" s="54"/>
      <c r="C19" s="55"/>
      <c r="D19" s="56"/>
    </row>
    <row r="20" spans="1:4" s="7" customFormat="1">
      <c r="A20" s="49"/>
      <c r="B20" s="54"/>
      <c r="C20" s="55"/>
      <c r="D20" s="56"/>
    </row>
    <row r="21" spans="1:4" s="7" customFormat="1">
      <c r="A21" s="49"/>
      <c r="B21" s="54"/>
      <c r="C21" s="55"/>
      <c r="D21" s="56"/>
    </row>
    <row r="22" spans="1:4" s="7" customFormat="1">
      <c r="A22" s="49"/>
      <c r="B22" s="54"/>
      <c r="C22" s="55"/>
      <c r="D22" s="56"/>
    </row>
    <row r="23" spans="1:4" s="7" customFormat="1">
      <c r="A23" s="49"/>
      <c r="B23" s="54"/>
      <c r="C23" s="55"/>
      <c r="D23" s="56"/>
    </row>
    <row r="24" spans="1:4" s="7" customFormat="1">
      <c r="A24" s="49"/>
      <c r="B24" s="54"/>
      <c r="C24" s="55"/>
      <c r="D24" s="56"/>
    </row>
    <row r="25" spans="1:4" s="7" customFormat="1" ht="7.5" customHeight="1">
      <c r="A25" s="49"/>
      <c r="B25" s="57"/>
      <c r="C25" s="58"/>
      <c r="D25" s="59"/>
    </row>
    <row r="26" spans="1:4" s="7" customFormat="1" ht="7.5" customHeight="1">
      <c r="A26" s="48" t="s">
        <v>23</v>
      </c>
      <c r="B26" s="51" t="s">
        <v>63</v>
      </c>
      <c r="C26" s="52"/>
      <c r="D26" s="53"/>
    </row>
    <row r="27" spans="1:4" s="7" customFormat="1">
      <c r="A27" s="49"/>
      <c r="B27" s="54"/>
      <c r="C27" s="55"/>
      <c r="D27" s="56"/>
    </row>
    <row r="28" spans="1:4" s="7" customFormat="1">
      <c r="A28" s="49"/>
      <c r="B28" s="54"/>
      <c r="C28" s="55"/>
      <c r="D28" s="56"/>
    </row>
    <row r="29" spans="1:4" s="7" customFormat="1">
      <c r="A29" s="49"/>
      <c r="B29" s="54"/>
      <c r="C29" s="55"/>
      <c r="D29" s="56"/>
    </row>
    <row r="30" spans="1:4" s="7" customFormat="1">
      <c r="A30" s="49"/>
      <c r="B30" s="54"/>
      <c r="C30" s="55"/>
      <c r="D30" s="56"/>
    </row>
    <row r="31" spans="1:4" s="7" customFormat="1" ht="7.5" customHeight="1">
      <c r="A31" s="50"/>
      <c r="B31" s="57"/>
      <c r="C31" s="58"/>
      <c r="D31" s="59"/>
    </row>
    <row r="32" spans="1:4" s="7" customFormat="1" ht="12" customHeight="1">
      <c r="A32" s="60" t="s">
        <v>24</v>
      </c>
      <c r="B32" s="51" t="s">
        <v>64</v>
      </c>
      <c r="C32" s="52"/>
      <c r="D32" s="53"/>
    </row>
    <row r="33" spans="1:4" s="7" customFormat="1">
      <c r="A33" s="61"/>
      <c r="B33" s="54"/>
      <c r="C33" s="55"/>
      <c r="D33" s="56"/>
    </row>
    <row r="34" spans="1:4" s="7" customFormat="1">
      <c r="A34" s="61"/>
      <c r="B34" s="54"/>
      <c r="C34" s="55"/>
      <c r="D34" s="56"/>
    </row>
    <row r="35" spans="1:4" s="7" customFormat="1">
      <c r="A35" s="61"/>
      <c r="B35" s="54"/>
      <c r="C35" s="55"/>
      <c r="D35" s="56"/>
    </row>
    <row r="36" spans="1:4" s="7" customFormat="1">
      <c r="A36" s="61"/>
      <c r="B36" s="54"/>
      <c r="C36" s="55"/>
      <c r="D36" s="56"/>
    </row>
    <row r="37" spans="1:4" s="7" customFormat="1">
      <c r="A37" s="61"/>
      <c r="B37" s="54"/>
      <c r="C37" s="55"/>
      <c r="D37" s="56"/>
    </row>
    <row r="38" spans="1:4" s="7" customFormat="1">
      <c r="A38" s="61"/>
      <c r="B38" s="54"/>
      <c r="C38" s="55"/>
      <c r="D38" s="56"/>
    </row>
    <row r="39" spans="1:4" s="7" customFormat="1">
      <c r="A39" s="61"/>
      <c r="B39" s="54"/>
      <c r="C39" s="55"/>
      <c r="D39" s="56"/>
    </row>
    <row r="40" spans="1:4" s="7" customFormat="1">
      <c r="A40" s="61"/>
      <c r="B40" s="54"/>
      <c r="C40" s="55"/>
      <c r="D40" s="56"/>
    </row>
    <row r="41" spans="1:4" s="7" customFormat="1">
      <c r="A41" s="61"/>
      <c r="B41" s="54"/>
      <c r="C41" s="55"/>
      <c r="D41" s="56"/>
    </row>
    <row r="42" spans="1:4" s="7" customFormat="1">
      <c r="A42" s="61"/>
      <c r="B42" s="54"/>
      <c r="C42" s="55"/>
      <c r="D42" s="56"/>
    </row>
    <row r="43" spans="1:4" s="7" customFormat="1">
      <c r="A43" s="61"/>
      <c r="B43" s="54"/>
      <c r="C43" s="55"/>
      <c r="D43" s="56"/>
    </row>
    <row r="44" spans="1:4" s="7" customFormat="1" ht="12.75" thickBot="1">
      <c r="A44" s="62"/>
      <c r="B44" s="63"/>
      <c r="C44" s="64"/>
      <c r="D44" s="65"/>
    </row>
    <row r="45" spans="1:4">
      <c r="A45" s="21"/>
    </row>
  </sheetData>
  <mergeCells count="17">
    <mergeCell ref="A26:A31"/>
    <mergeCell ref="B26:D31"/>
    <mergeCell ref="A32:A44"/>
    <mergeCell ref="B32:D44"/>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D45"/>
  <sheetViews>
    <sheetView view="pageBreakPreview" zoomScaleNormal="100" zoomScaleSheetLayoutView="100" workbookViewId="0">
      <selection activeCell="G7" sqref="G7"/>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76" t="s">
        <v>0</v>
      </c>
      <c r="B1" s="76"/>
      <c r="C1" s="76"/>
      <c r="D1" s="76"/>
    </row>
    <row r="2" spans="1:4" ht="28.5" customHeight="1">
      <c r="A2" s="2" t="s">
        <v>1</v>
      </c>
      <c r="B2" s="3" t="s">
        <v>2</v>
      </c>
      <c r="C2" s="4" t="s">
        <v>3</v>
      </c>
      <c r="D2" s="5" t="s">
        <v>50</v>
      </c>
    </row>
    <row r="3" spans="1:4" ht="28.5" customHeight="1">
      <c r="A3" s="6" t="s">
        <v>4</v>
      </c>
      <c r="B3" s="77" t="s">
        <v>51</v>
      </c>
      <c r="C3" s="78"/>
      <c r="D3" s="79"/>
    </row>
    <row r="4" spans="1:4" ht="60" customHeight="1">
      <c r="A4" s="6" t="s">
        <v>5</v>
      </c>
      <c r="B4" s="80" t="s">
        <v>52</v>
      </c>
      <c r="C4" s="81"/>
      <c r="D4" s="82"/>
    </row>
    <row r="5" spans="1:4" ht="14.25" customHeight="1">
      <c r="A5" s="83" t="s">
        <v>6</v>
      </c>
      <c r="B5" s="85" t="s">
        <v>53</v>
      </c>
      <c r="C5" s="85"/>
      <c r="D5" s="86"/>
    </row>
    <row r="6" spans="1:4" s="7" customFormat="1" ht="14.25" customHeight="1">
      <c r="A6" s="84"/>
      <c r="B6" s="87" t="s">
        <v>54</v>
      </c>
      <c r="C6" s="87"/>
      <c r="D6" s="88"/>
    </row>
    <row r="7" spans="1:4" ht="28.5" customHeight="1">
      <c r="A7" s="6" t="s">
        <v>7</v>
      </c>
      <c r="B7" s="8">
        <v>603750000</v>
      </c>
      <c r="C7" s="7"/>
      <c r="D7" s="9"/>
    </row>
    <row r="8" spans="1:4" s="7" customFormat="1" ht="28.5" customHeight="1">
      <c r="A8" s="6" t="s">
        <v>8</v>
      </c>
      <c r="B8" s="10">
        <v>41416</v>
      </c>
      <c r="C8" s="11" t="s">
        <v>9</v>
      </c>
      <c r="D8" s="10">
        <v>41479</v>
      </c>
    </row>
    <row r="9" spans="1:4" s="7" customFormat="1" ht="28.5" customHeight="1">
      <c r="A9" s="6" t="s">
        <v>10</v>
      </c>
      <c r="B9" s="10">
        <v>41487</v>
      </c>
      <c r="C9" s="11" t="s">
        <v>11</v>
      </c>
      <c r="D9" s="13">
        <f>B9-B8</f>
        <v>71</v>
      </c>
    </row>
    <row r="10" spans="1:4" ht="28.5" customHeight="1">
      <c r="A10" s="6" t="s">
        <v>12</v>
      </c>
      <c r="B10" s="10">
        <v>41487</v>
      </c>
      <c r="C10" s="11" t="s">
        <v>13</v>
      </c>
      <c r="D10" s="12">
        <v>41705</v>
      </c>
    </row>
    <row r="11" spans="1:4" ht="28.5" customHeight="1">
      <c r="A11" s="6" t="s">
        <v>14</v>
      </c>
      <c r="B11" s="10" t="s">
        <v>15</v>
      </c>
      <c r="C11" s="14"/>
      <c r="D11" s="15"/>
    </row>
    <row r="12" spans="1:4" ht="28.5" customHeight="1">
      <c r="A12" s="6" t="s">
        <v>16</v>
      </c>
      <c r="B12" s="77" t="s">
        <v>55</v>
      </c>
      <c r="C12" s="78"/>
      <c r="D12" s="79"/>
    </row>
    <row r="13" spans="1:4" ht="122.25" customHeight="1" thickBot="1">
      <c r="A13" s="16" t="s">
        <v>17</v>
      </c>
      <c r="B13" s="66" t="s">
        <v>56</v>
      </c>
      <c r="C13" s="67"/>
      <c r="D13" s="68"/>
    </row>
    <row r="14" spans="1:4" s="7" customFormat="1" ht="6" customHeight="1" thickBot="1"/>
    <row r="15" spans="1:4" ht="28.5" customHeight="1">
      <c r="A15" s="17" t="s">
        <v>18</v>
      </c>
      <c r="B15" s="18" t="s">
        <v>19</v>
      </c>
      <c r="C15" s="19" t="s">
        <v>20</v>
      </c>
      <c r="D15" s="20" t="s">
        <v>26</v>
      </c>
    </row>
    <row r="16" spans="1:4" s="7" customFormat="1" ht="14.25" customHeight="1">
      <c r="A16" s="60" t="s">
        <v>21</v>
      </c>
      <c r="B16" s="85" t="s">
        <v>53</v>
      </c>
      <c r="C16" s="85"/>
      <c r="D16" s="86"/>
    </row>
    <row r="17" spans="1:4" s="7" customFormat="1" ht="14.25" customHeight="1">
      <c r="A17" s="69"/>
      <c r="B17" s="87" t="s">
        <v>54</v>
      </c>
      <c r="C17" s="87"/>
      <c r="D17" s="88"/>
    </row>
    <row r="18" spans="1:4" s="7" customFormat="1" ht="7.5" customHeight="1">
      <c r="A18" s="60" t="s">
        <v>22</v>
      </c>
      <c r="B18" s="51" t="s">
        <v>57</v>
      </c>
      <c r="C18" s="52"/>
      <c r="D18" s="53"/>
    </row>
    <row r="19" spans="1:4" s="7" customFormat="1">
      <c r="A19" s="61"/>
      <c r="B19" s="54"/>
      <c r="C19" s="55"/>
      <c r="D19" s="56"/>
    </row>
    <row r="20" spans="1:4" s="7" customFormat="1">
      <c r="A20" s="49"/>
      <c r="B20" s="54"/>
      <c r="C20" s="55"/>
      <c r="D20" s="56"/>
    </row>
    <row r="21" spans="1:4" s="7" customFormat="1">
      <c r="A21" s="49"/>
      <c r="B21" s="54"/>
      <c r="C21" s="55"/>
      <c r="D21" s="56"/>
    </row>
    <row r="22" spans="1:4" s="7" customFormat="1">
      <c r="A22" s="49"/>
      <c r="B22" s="54"/>
      <c r="C22" s="55"/>
      <c r="D22" s="56"/>
    </row>
    <row r="23" spans="1:4" s="7" customFormat="1">
      <c r="A23" s="49"/>
      <c r="B23" s="54"/>
      <c r="C23" s="55"/>
      <c r="D23" s="56"/>
    </row>
    <row r="24" spans="1:4" s="7" customFormat="1">
      <c r="A24" s="49"/>
      <c r="B24" s="54"/>
      <c r="C24" s="55"/>
      <c r="D24" s="56"/>
    </row>
    <row r="25" spans="1:4" s="7" customFormat="1" ht="7.5" customHeight="1">
      <c r="A25" s="49"/>
      <c r="B25" s="57"/>
      <c r="C25" s="58"/>
      <c r="D25" s="59"/>
    </row>
    <row r="26" spans="1:4" s="7" customFormat="1" ht="7.5" customHeight="1">
      <c r="A26" s="48" t="s">
        <v>23</v>
      </c>
      <c r="B26" s="51" t="s">
        <v>65</v>
      </c>
      <c r="C26" s="52"/>
      <c r="D26" s="53"/>
    </row>
    <row r="27" spans="1:4" s="7" customFormat="1">
      <c r="A27" s="49"/>
      <c r="B27" s="54"/>
      <c r="C27" s="55"/>
      <c r="D27" s="56"/>
    </row>
    <row r="28" spans="1:4" s="7" customFormat="1">
      <c r="A28" s="49"/>
      <c r="B28" s="54"/>
      <c r="C28" s="55"/>
      <c r="D28" s="56"/>
    </row>
    <row r="29" spans="1:4" s="7" customFormat="1">
      <c r="A29" s="49"/>
      <c r="B29" s="54"/>
      <c r="C29" s="55"/>
      <c r="D29" s="56"/>
    </row>
    <row r="30" spans="1:4" s="7" customFormat="1">
      <c r="A30" s="49"/>
      <c r="B30" s="54"/>
      <c r="C30" s="55"/>
      <c r="D30" s="56"/>
    </row>
    <row r="31" spans="1:4" s="7" customFormat="1" ht="7.5" customHeight="1">
      <c r="A31" s="50"/>
      <c r="B31" s="57"/>
      <c r="C31" s="58"/>
      <c r="D31" s="59"/>
    </row>
    <row r="32" spans="1:4" s="7" customFormat="1" ht="12" customHeight="1">
      <c r="A32" s="60" t="s">
        <v>24</v>
      </c>
      <c r="B32" s="51" t="s">
        <v>58</v>
      </c>
      <c r="C32" s="52"/>
      <c r="D32" s="53"/>
    </row>
    <row r="33" spans="1:4" s="7" customFormat="1">
      <c r="A33" s="61"/>
      <c r="B33" s="54"/>
      <c r="C33" s="55"/>
      <c r="D33" s="56"/>
    </row>
    <row r="34" spans="1:4" s="7" customFormat="1">
      <c r="A34" s="61"/>
      <c r="B34" s="54"/>
      <c r="C34" s="55"/>
      <c r="D34" s="56"/>
    </row>
    <row r="35" spans="1:4" s="7" customFormat="1">
      <c r="A35" s="61"/>
      <c r="B35" s="54"/>
      <c r="C35" s="55"/>
      <c r="D35" s="56"/>
    </row>
    <row r="36" spans="1:4" s="7" customFormat="1">
      <c r="A36" s="61"/>
      <c r="B36" s="54"/>
      <c r="C36" s="55"/>
      <c r="D36" s="56"/>
    </row>
    <row r="37" spans="1:4" s="7" customFormat="1">
      <c r="A37" s="61"/>
      <c r="B37" s="54"/>
      <c r="C37" s="55"/>
      <c r="D37" s="56"/>
    </row>
    <row r="38" spans="1:4" s="7" customFormat="1">
      <c r="A38" s="61"/>
      <c r="B38" s="54"/>
      <c r="C38" s="55"/>
      <c r="D38" s="56"/>
    </row>
    <row r="39" spans="1:4" s="7" customFormat="1">
      <c r="A39" s="61"/>
      <c r="B39" s="54"/>
      <c r="C39" s="55"/>
      <c r="D39" s="56"/>
    </row>
    <row r="40" spans="1:4" s="7" customFormat="1">
      <c r="A40" s="61"/>
      <c r="B40" s="54"/>
      <c r="C40" s="55"/>
      <c r="D40" s="56"/>
    </row>
    <row r="41" spans="1:4" s="7" customFormat="1">
      <c r="A41" s="61"/>
      <c r="B41" s="54"/>
      <c r="C41" s="55"/>
      <c r="D41" s="56"/>
    </row>
    <row r="42" spans="1:4" s="7" customFormat="1">
      <c r="A42" s="61"/>
      <c r="B42" s="54"/>
      <c r="C42" s="55"/>
      <c r="D42" s="56"/>
    </row>
    <row r="43" spans="1:4" s="7" customFormat="1">
      <c r="A43" s="61"/>
      <c r="B43" s="54"/>
      <c r="C43" s="55"/>
      <c r="D43" s="56"/>
    </row>
    <row r="44" spans="1:4" s="7" customFormat="1" ht="12.75" thickBot="1">
      <c r="A44" s="62"/>
      <c r="B44" s="63"/>
      <c r="C44" s="64"/>
      <c r="D44" s="65"/>
    </row>
    <row r="45" spans="1:4">
      <c r="A45" s="21"/>
    </row>
  </sheetData>
  <mergeCells count="17">
    <mergeCell ref="A26:A31"/>
    <mergeCell ref="B26:D31"/>
    <mergeCell ref="A32:A44"/>
    <mergeCell ref="B32:D44"/>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集計</vt:lpstr>
      <vt:lpstr>北海道開発局１</vt:lpstr>
      <vt:lpstr>北海道開発局２</vt:lpstr>
      <vt:lpstr>北海道開発局３</vt:lpstr>
      <vt:lpstr>北海道開発局４</vt:lpstr>
      <vt:lpstr>北海道開発局１!Print_Area</vt:lpstr>
      <vt:lpstr>北海道開発局２!Print_Area</vt:lpstr>
      <vt:lpstr>北海道開発局３!Print_Area</vt:lpstr>
      <vt:lpstr>北海道開発局４!Print_Area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2013-10-24T07:38:03Z</cp:lastPrinted>
  <dcterms:created xsi:type="dcterms:W3CDTF">2013-10-08T01:21:26Z</dcterms:created>
  <dcterms:modified xsi:type="dcterms:W3CDTF">2013-11-11T05:21:03Z</dcterms:modified>
</cp:coreProperties>
</file>