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集計表" sheetId="1" r:id="rId1"/>
  </sheets>
  <definedNames>
    <definedName name="_xlnm.Print_Area" localSheetId="0">集計表!$A$1:$L$49</definedName>
  </definedNames>
  <calcPr calcId="125725"/>
</workbook>
</file>

<file path=xl/calcChain.xml><?xml version="1.0" encoding="utf-8"?>
<calcChain xmlns="http://schemas.openxmlformats.org/spreadsheetml/2006/main">
  <c r="D49" i="1"/>
  <c r="C49"/>
  <c r="L38"/>
  <c r="K38"/>
  <c r="J33"/>
  <c r="I33"/>
  <c r="H33"/>
  <c r="G33"/>
  <c r="F33"/>
  <c r="E33"/>
  <c r="D33"/>
  <c r="C33"/>
  <c r="L32"/>
  <c r="K32"/>
  <c r="L31"/>
  <c r="K31"/>
  <c r="L30"/>
  <c r="K30"/>
  <c r="L29"/>
  <c r="L33" s="1"/>
  <c r="K29"/>
  <c r="K33" s="1"/>
  <c r="L24"/>
  <c r="K24"/>
  <c r="J19"/>
  <c r="I19"/>
  <c r="H19"/>
  <c r="G19"/>
  <c r="F19"/>
  <c r="E19"/>
  <c r="D19"/>
  <c r="C19"/>
  <c r="L18"/>
  <c r="K18"/>
  <c r="L17"/>
  <c r="K17"/>
  <c r="L16"/>
  <c r="K16"/>
  <c r="L15"/>
  <c r="K15"/>
  <c r="L14"/>
  <c r="K14"/>
  <c r="L13"/>
  <c r="K13"/>
  <c r="L12"/>
  <c r="K12"/>
  <c r="L11"/>
  <c r="K11"/>
  <c r="L10"/>
  <c r="K10"/>
  <c r="L9"/>
  <c r="K9"/>
  <c r="L8"/>
  <c r="K8"/>
  <c r="L7"/>
  <c r="L19" s="1"/>
  <c r="J2" s="1"/>
  <c r="K7"/>
  <c r="K19" s="1"/>
  <c r="I2" s="1"/>
</calcChain>
</file>

<file path=xl/sharedStrings.xml><?xml version="1.0" encoding="utf-8"?>
<sst xmlns="http://schemas.openxmlformats.org/spreadsheetml/2006/main" count="109" uniqueCount="42">
  <si>
    <t>件数</t>
    <rPh sb="0" eb="2">
      <t>ケンスウ</t>
    </rPh>
    <phoneticPr fontId="4"/>
  </si>
  <si>
    <t>金額</t>
    <rPh sb="0" eb="2">
      <t>キンガク</t>
    </rPh>
    <phoneticPr fontId="4"/>
  </si>
  <si>
    <t>総合計</t>
    <rPh sb="0" eb="3">
      <t>ソウゴウケイ</t>
    </rPh>
    <phoneticPr fontId="4"/>
  </si>
  <si>
    <t>○競争性のない随意契約によらざるを得ないもの</t>
    <phoneticPr fontId="4"/>
  </si>
  <si>
    <t>（単位：件、円）</t>
    <rPh sb="1" eb="3">
      <t>タンイ</t>
    </rPh>
    <rPh sb="4" eb="5">
      <t>ケン</t>
    </rPh>
    <rPh sb="6" eb="7">
      <t>エン</t>
    </rPh>
    <phoneticPr fontId="4"/>
  </si>
  <si>
    <t>第1四半期</t>
    <rPh sb="0" eb="1">
      <t>ダイ</t>
    </rPh>
    <rPh sb="2" eb="5">
      <t>シハンキ</t>
    </rPh>
    <phoneticPr fontId="4"/>
  </si>
  <si>
    <t>第2四半期</t>
  </si>
  <si>
    <t>第3四半期</t>
  </si>
  <si>
    <t>第4四半期</t>
  </si>
  <si>
    <t>合計</t>
    <rPh sb="0" eb="2">
      <t>ゴウケイ</t>
    </rPh>
    <phoneticPr fontId="4"/>
  </si>
  <si>
    <t>法令の規定により、契約の相手方が一に定められているもの</t>
    <phoneticPr fontId="4"/>
  </si>
  <si>
    <t>条約等の国際的取決めにより、契約の相手方が一に定められているもの</t>
    <phoneticPr fontId="4"/>
  </si>
  <si>
    <t>閣議決定による国家的プロジェクトにおいて、当該閣議決定により、その実施者が明示されているもの</t>
    <phoneticPr fontId="4"/>
  </si>
  <si>
    <t>地方公共団体との取決めにより、契約の相手方が一に定められているもの</t>
    <phoneticPr fontId="4"/>
  </si>
  <si>
    <t xml:space="preserve">当該場所でなければ行政事務を行うことが不可能であることから場所が限定され、供給者が一に特定される賃貸借契約（当該契約に付随する契約を含む。） </t>
    <phoneticPr fontId="4"/>
  </si>
  <si>
    <t>官報、法律案、予算書又は決算書の印刷等</t>
    <phoneticPr fontId="4"/>
  </si>
  <si>
    <t>防衛装備品であって、かつ、日本企業が外国政府及び製造元である外国企業からライセンス生産を認められている場合における当該防衛装備品及び役務の調達等</t>
    <phoneticPr fontId="4"/>
  </si>
  <si>
    <t xml:space="preserve">電気、ガス若しくは水又は電話に係る役務について、供給又は提供を受けるもの（提供を行うことが可能な業者が一の場合に限る。） </t>
    <phoneticPr fontId="4"/>
  </si>
  <si>
    <t>郵便に関する料金（信書に係るものであって料金を後納するもの。）</t>
    <phoneticPr fontId="4"/>
  </si>
  <si>
    <t>再販売価格が維持されている場合及び供給元が一の場合における出版元等からの書籍の購入</t>
    <phoneticPr fontId="4"/>
  </si>
  <si>
    <t>美術館等における美術品及び工芸品等の購入</t>
    <phoneticPr fontId="4"/>
  </si>
  <si>
    <t>行政目的を達成するために不可欠な特定の情報について当該情報を提供することが可能な者から提供を受けるもの</t>
    <phoneticPr fontId="4"/>
  </si>
  <si>
    <t>○緊急の必要により競争に付することができないもの</t>
    <phoneticPr fontId="4"/>
  </si>
  <si>
    <t>○競争に付することが不利と認められるもの</t>
    <phoneticPr fontId="4"/>
  </si>
  <si>
    <t>現に契約履行中の工事、製造又は物品の買入れに直接関連する契約を現に履行中の契約者以外の者に履行させることが不利であること。</t>
    <rPh sb="0" eb="1">
      <t>ゲン</t>
    </rPh>
    <rPh sb="2" eb="4">
      <t>ケイヤク</t>
    </rPh>
    <rPh sb="4" eb="6">
      <t>リコウ</t>
    </rPh>
    <rPh sb="6" eb="7">
      <t>チュウ</t>
    </rPh>
    <rPh sb="8" eb="10">
      <t>コウジ</t>
    </rPh>
    <rPh sb="11" eb="13">
      <t>セイゾウ</t>
    </rPh>
    <rPh sb="13" eb="14">
      <t>マタ</t>
    </rPh>
    <rPh sb="15" eb="17">
      <t>ブッピン</t>
    </rPh>
    <rPh sb="18" eb="20">
      <t>カイイ</t>
    </rPh>
    <rPh sb="22" eb="24">
      <t>チョクセツ</t>
    </rPh>
    <rPh sb="24" eb="26">
      <t>カンレン</t>
    </rPh>
    <rPh sb="28" eb="30">
      <t>ケイヤク</t>
    </rPh>
    <rPh sb="31" eb="32">
      <t>ゲン</t>
    </rPh>
    <rPh sb="33" eb="35">
      <t>リコウ</t>
    </rPh>
    <rPh sb="35" eb="36">
      <t>チュウ</t>
    </rPh>
    <rPh sb="37" eb="40">
      <t>ケイヤクシャ</t>
    </rPh>
    <rPh sb="40" eb="42">
      <t>イガイ</t>
    </rPh>
    <rPh sb="43" eb="44">
      <t>モノ</t>
    </rPh>
    <rPh sb="45" eb="47">
      <t>リコウ</t>
    </rPh>
    <rPh sb="53" eb="55">
      <t>フリ</t>
    </rPh>
    <phoneticPr fontId="4"/>
  </si>
  <si>
    <t>随意契約によるときは、時価に比べて著しく有利な価格をもつて契約をすることができる見込みがあること。</t>
    <rPh sb="0" eb="2">
      <t>ズイイ</t>
    </rPh>
    <rPh sb="2" eb="4">
      <t>ケイヤク</t>
    </rPh>
    <rPh sb="11" eb="13">
      <t>ジカ</t>
    </rPh>
    <rPh sb="14" eb="15">
      <t>クラ</t>
    </rPh>
    <rPh sb="17" eb="18">
      <t>イチジル</t>
    </rPh>
    <rPh sb="20" eb="22">
      <t>ユウリ</t>
    </rPh>
    <rPh sb="23" eb="25">
      <t>カカク</t>
    </rPh>
    <rPh sb="29" eb="31">
      <t>ケイヤク</t>
    </rPh>
    <rPh sb="40" eb="42">
      <t>ミコ</t>
    </rPh>
    <phoneticPr fontId="4"/>
  </si>
  <si>
    <t>買入れを必要とする物品が多量であつて、分割して買い入れなければ売惜しみその他の理由により価格を騰貴させるおそれがあること。</t>
    <rPh sb="0" eb="2">
      <t>カイイ</t>
    </rPh>
    <rPh sb="4" eb="6">
      <t>ヒツヨウ</t>
    </rPh>
    <rPh sb="9" eb="11">
      <t>ブッピン</t>
    </rPh>
    <rPh sb="12" eb="14">
      <t>タリョウ</t>
    </rPh>
    <rPh sb="19" eb="21">
      <t>ブンカツ</t>
    </rPh>
    <rPh sb="23" eb="26">
      <t>カイイ</t>
    </rPh>
    <rPh sb="31" eb="33">
      <t>ウリオ</t>
    </rPh>
    <rPh sb="37" eb="38">
      <t>タ</t>
    </rPh>
    <rPh sb="39" eb="41">
      <t>リユウ</t>
    </rPh>
    <rPh sb="44" eb="46">
      <t>カカク</t>
    </rPh>
    <rPh sb="47" eb="49">
      <t>トウキ</t>
    </rPh>
    <phoneticPr fontId="4"/>
  </si>
  <si>
    <t>急速に契約をしなければ、契約をする機会を失い、又は著しく不利な価格をもつて契約をしなければならないこととなるおそれがあること。</t>
    <rPh sb="0" eb="2">
      <t>キュウソク</t>
    </rPh>
    <rPh sb="3" eb="5">
      <t>ケイヤク</t>
    </rPh>
    <rPh sb="12" eb="14">
      <t>ケイヤク</t>
    </rPh>
    <rPh sb="17" eb="19">
      <t>キカイ</t>
    </rPh>
    <rPh sb="20" eb="21">
      <t>ウシナ</t>
    </rPh>
    <rPh sb="23" eb="24">
      <t>マタ</t>
    </rPh>
    <rPh sb="25" eb="26">
      <t>イチジル</t>
    </rPh>
    <rPh sb="28" eb="30">
      <t>フリ</t>
    </rPh>
    <rPh sb="31" eb="33">
      <t>カカク</t>
    </rPh>
    <rPh sb="37" eb="39">
      <t>ケイヤク</t>
    </rPh>
    <phoneticPr fontId="4"/>
  </si>
  <si>
    <t>計</t>
    <rPh sb="0" eb="1">
      <t>ケイ</t>
    </rPh>
    <phoneticPr fontId="4"/>
  </si>
  <si>
    <t>○競争性のある契約（随意契約含む）に移行予定のもの</t>
    <rPh sb="1" eb="3">
      <t>キョウソウ</t>
    </rPh>
    <rPh sb="10" eb="12">
      <t>ズイイ</t>
    </rPh>
    <rPh sb="12" eb="14">
      <t>ケイヤク</t>
    </rPh>
    <rPh sb="14" eb="15">
      <t>フク</t>
    </rPh>
    <phoneticPr fontId="4"/>
  </si>
  <si>
    <t>【移行予定時期】</t>
    <rPh sb="1" eb="3">
      <t>イコウ</t>
    </rPh>
    <rPh sb="3" eb="5">
      <t>ヨテイ</t>
    </rPh>
    <rPh sb="5" eb="7">
      <t>ジキ</t>
    </rPh>
    <phoneticPr fontId="4"/>
  </si>
  <si>
    <t>移行が可能な（主な）理由</t>
    <rPh sb="0" eb="2">
      <t>イコウ</t>
    </rPh>
    <rPh sb="3" eb="5">
      <t>カノウ</t>
    </rPh>
    <rPh sb="7" eb="8">
      <t>オモ</t>
    </rPh>
    <rPh sb="10" eb="12">
      <t>リユウ</t>
    </rPh>
    <phoneticPr fontId="4"/>
  </si>
  <si>
    <t>平成25年度</t>
    <rPh sb="0" eb="2">
      <t>ヘイセイ</t>
    </rPh>
    <rPh sb="4" eb="6">
      <t>ネンド</t>
    </rPh>
    <phoneticPr fontId="4"/>
  </si>
  <si>
    <t>複数年度を前提に契約を行っており、前提である契約期間が満了するため</t>
    <rPh sb="27" eb="29">
      <t>マンリョウ</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</si>
  <si>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</si>
  <si>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</si>
  <si>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</si>
  <si>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施工・維持管理一体発注方式でおこなっており、工事引渡後５年間の維持管理期間が満了するため</t>
    <rPh sb="0" eb="2">
      <t>セコウ</t>
    </rPh>
    <rPh sb="3" eb="5">
      <t>イジ</t>
    </rPh>
    <rPh sb="5" eb="7">
      <t>カンリ</t>
    </rPh>
    <rPh sb="7" eb="9">
      <t>イッタイ</t>
    </rPh>
    <rPh sb="9" eb="11">
      <t>ハッチュウ</t>
    </rPh>
    <rPh sb="11" eb="13">
      <t>ホウシキ</t>
    </rPh>
    <rPh sb="22" eb="24">
      <t>コウジ</t>
    </rPh>
    <rPh sb="24" eb="26">
      <t>ヒキワタシ</t>
    </rPh>
    <rPh sb="26" eb="27">
      <t>ゴ</t>
    </rPh>
    <rPh sb="28" eb="29">
      <t>ネン</t>
    </rPh>
    <rPh sb="29" eb="30">
      <t>カン</t>
    </rPh>
    <rPh sb="31" eb="33">
      <t>イジ</t>
    </rPh>
    <rPh sb="33" eb="35">
      <t>カンリ</t>
    </rPh>
    <rPh sb="35" eb="37">
      <t>キカン</t>
    </rPh>
    <rPh sb="38" eb="40">
      <t>マンリョウ</t>
    </rPh>
    <phoneticPr fontId="4"/>
  </si>
  <si>
    <t>平成29年度</t>
    <rPh sb="0" eb="2">
      <t>ヘイセイ</t>
    </rPh>
    <rPh sb="4" eb="6">
      <t>ネンド</t>
    </rPh>
    <phoneticPr fontId="4"/>
  </si>
  <si>
    <t>平成30年度</t>
    <rPh sb="0" eb="2">
      <t>ヘイセイ</t>
    </rPh>
    <rPh sb="4" eb="6">
      <t>ネンド</t>
    </rPh>
    <phoneticPr fontId="4"/>
  </si>
  <si>
    <t>平成31年度
以降</t>
    <rPh sb="0" eb="2">
      <t>ヘイセイ</t>
    </rPh>
    <rPh sb="4" eb="6">
      <t>ネンド</t>
    </rPh>
    <rPh sb="7" eb="9">
      <t>イコウ</t>
    </rPh>
    <phoneticPr fontId="4"/>
  </si>
  <si>
    <t>平成25年度「中国地方整備局」における競争性のない随意契約</t>
    <rPh sb="0" eb="2">
      <t>ヘイセイ</t>
    </rPh>
    <rPh sb="4" eb="6">
      <t>ネンド</t>
    </rPh>
    <rPh sb="7" eb="9">
      <t>チュウゴク</t>
    </rPh>
    <rPh sb="9" eb="11">
      <t>チホウ</t>
    </rPh>
    <rPh sb="11" eb="14">
      <t>セイビキョク</t>
    </rPh>
    <rPh sb="19" eb="22">
      <t>キョウソウセイ</t>
    </rPh>
    <rPh sb="25" eb="27">
      <t>ズイイ</t>
    </rPh>
    <rPh sb="27" eb="29">
      <t>ケイヤク</t>
    </rPh>
    <phoneticPr fontId="4"/>
  </si>
</sst>
</file>

<file path=xl/styles.xml><?xml version="1.0" encoding="utf-8"?>
<styleSheet xmlns="http://schemas.openxmlformats.org/spreadsheetml/2006/main">
  <fonts count="13">
    <font>
      <sz val="11"/>
      <color theme="1"/>
      <name val="ＭＳ Ｐゴシック"/>
      <family val="2"/>
      <charset val="128"/>
      <scheme val="minor"/>
    </font>
    <font>
      <sz val="11"/>
      <color theme="1"/>
      <name val="ＭＳ Ｐゴシック"/>
      <family val="3"/>
      <charset val="128"/>
      <scheme val="minor"/>
    </font>
    <font>
      <sz val="16"/>
      <color indexed="63"/>
      <name val="HG創英角ｺﾞｼｯｸUB"/>
      <family val="3"/>
      <charset val="128"/>
    </font>
    <font>
      <sz val="6"/>
      <name val="ＭＳ Ｐゴシック"/>
      <family val="2"/>
      <charset val="128"/>
      <scheme val="minor"/>
    </font>
    <font>
      <sz val="6"/>
      <name val="ＭＳ Ｐゴシック"/>
      <family val="3"/>
      <charset val="128"/>
    </font>
    <font>
      <sz val="16"/>
      <color indexed="8"/>
      <name val="HG創英角ｺﾞｼｯｸUB"/>
      <family val="3"/>
      <charset val="128"/>
    </font>
    <font>
      <sz val="10"/>
      <color indexed="8"/>
      <name val="ＭＳ Ｐゴシック"/>
      <family val="3"/>
      <charset val="128"/>
    </font>
    <font>
      <sz val="11"/>
      <color indexed="8"/>
      <name val="ＭＳ Ｐゴシック"/>
      <family val="3"/>
      <charset val="128"/>
    </font>
    <font>
      <sz val="12"/>
      <color indexed="56"/>
      <name val="ＭＳ Ｐゴシック"/>
      <family val="3"/>
      <charset val="128"/>
    </font>
    <font>
      <sz val="10"/>
      <color indexed="56"/>
      <name val="ＭＳ Ｐゴシック"/>
      <family val="3"/>
      <charset val="128"/>
    </font>
    <font>
      <sz val="8"/>
      <color indexed="8"/>
      <name val="ＭＳ Ｐゴシック"/>
      <family val="3"/>
      <charset val="128"/>
    </font>
    <font>
      <sz val="11"/>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38" fontId="12" fillId="0" borderId="0" applyFont="0" applyFill="0" applyBorder="0" applyAlignment="0" applyProtection="0">
      <alignment vertical="center"/>
    </xf>
  </cellStyleXfs>
  <cellXfs count="68">
    <xf numFmtId="0" fontId="0" fillId="0" borderId="0" xfId="0">
      <alignment vertical="center"/>
    </xf>
    <xf numFmtId="0" fontId="6" fillId="0" borderId="0" xfId="1" applyFont="1" applyFill="1" applyProtection="1">
      <alignment vertical="center"/>
    </xf>
    <xf numFmtId="0" fontId="5" fillId="0" borderId="0" xfId="1" applyFont="1" applyFill="1" applyAlignment="1" applyProtection="1">
      <alignment horizontal="left" vertical="top"/>
    </xf>
    <xf numFmtId="0" fontId="5" fillId="0" borderId="0" xfId="1" applyFont="1" applyFill="1" applyBorder="1" applyAlignment="1" applyProtection="1">
      <alignment horizontal="left" vertical="center"/>
    </xf>
    <xf numFmtId="0" fontId="6" fillId="0" borderId="5" xfId="1" applyFont="1" applyFill="1" applyBorder="1" applyAlignment="1" applyProtection="1">
      <alignment horizontal="center" vertical="center"/>
    </xf>
    <xf numFmtId="38" fontId="6" fillId="0" borderId="14" xfId="2" applyFont="1" applyFill="1" applyBorder="1" applyAlignment="1" applyProtection="1">
      <alignment horizontal="right" vertical="center" shrinkToFit="1"/>
    </xf>
    <xf numFmtId="38" fontId="6" fillId="0" borderId="15" xfId="2" applyFont="1" applyFill="1" applyBorder="1" applyAlignment="1" applyProtection="1">
      <alignment horizontal="right" vertical="center" shrinkToFit="1"/>
    </xf>
    <xf numFmtId="38" fontId="6" fillId="0" borderId="17" xfId="2" applyFont="1" applyFill="1" applyBorder="1" applyAlignment="1" applyProtection="1">
      <alignment horizontal="right" vertical="center" shrinkToFit="1"/>
    </xf>
    <xf numFmtId="38" fontId="6" fillId="0" borderId="11" xfId="2" applyFont="1" applyFill="1" applyBorder="1" applyAlignment="1" applyProtection="1">
      <alignment horizontal="right" vertical="center" shrinkToFit="1"/>
    </xf>
    <xf numFmtId="38" fontId="6" fillId="0" borderId="18" xfId="2" applyFont="1" applyFill="1" applyBorder="1" applyAlignment="1" applyProtection="1">
      <alignment horizontal="right" vertical="center" shrinkToFit="1"/>
    </xf>
    <xf numFmtId="38" fontId="6" fillId="0" borderId="19" xfId="2" applyFont="1" applyFill="1" applyBorder="1" applyAlignment="1" applyProtection="1">
      <alignment horizontal="right" vertical="center" shrinkToFit="1"/>
    </xf>
    <xf numFmtId="38" fontId="6" fillId="0" borderId="18" xfId="2" applyFont="1" applyFill="1" applyBorder="1" applyAlignment="1" applyProtection="1">
      <alignment vertical="center" shrinkToFit="1"/>
    </xf>
    <xf numFmtId="38" fontId="6" fillId="0" borderId="19" xfId="2" applyFont="1" applyFill="1" applyBorder="1" applyAlignment="1" applyProtection="1">
      <alignment vertical="center" shrinkToFit="1"/>
    </xf>
    <xf numFmtId="38" fontId="6" fillId="0" borderId="5" xfId="2" applyFont="1" applyFill="1" applyBorder="1" applyAlignment="1" applyProtection="1">
      <alignment vertical="center" shrinkToFit="1"/>
    </xf>
    <xf numFmtId="38" fontId="6" fillId="0" borderId="11" xfId="2" applyFont="1" applyFill="1" applyBorder="1" applyAlignment="1" applyProtection="1">
      <alignment vertical="center" shrinkToFit="1"/>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5"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shrinkToFit="1"/>
    </xf>
    <xf numFmtId="0" fontId="6" fillId="0" borderId="0" xfId="0" applyFont="1" applyFill="1" applyBorder="1" applyProtection="1">
      <alignment vertical="center"/>
    </xf>
    <xf numFmtId="38" fontId="6" fillId="0" borderId="14" xfId="2" applyFont="1" applyFill="1" applyBorder="1" applyAlignment="1" applyProtection="1">
      <alignment horizontal="right" vertical="center" shrinkToFit="1"/>
      <protection locked="0"/>
    </xf>
    <xf numFmtId="38" fontId="6" fillId="0" borderId="15" xfId="2" applyFont="1" applyFill="1" applyBorder="1" applyAlignment="1" applyProtection="1">
      <alignment horizontal="right" vertical="center" shrinkToFit="1"/>
      <protection locked="0"/>
    </xf>
    <xf numFmtId="38" fontId="6" fillId="0" borderId="16" xfId="2" applyFont="1" applyFill="1" applyBorder="1" applyAlignment="1" applyProtection="1">
      <alignment horizontal="right" vertical="center" shrinkToFit="1"/>
      <protection locked="0"/>
    </xf>
    <xf numFmtId="38" fontId="6" fillId="0" borderId="5" xfId="2" applyFont="1" applyFill="1" applyBorder="1" applyAlignment="1" applyProtection="1">
      <alignment vertical="center" shrinkToFit="1"/>
      <protection locked="0"/>
    </xf>
    <xf numFmtId="38" fontId="6" fillId="0" borderId="17" xfId="2" applyFont="1" applyFill="1" applyBorder="1" applyAlignment="1" applyProtection="1">
      <alignment horizontal="right" vertical="center" shrinkToFit="1"/>
      <protection locked="0"/>
    </xf>
    <xf numFmtId="38" fontId="6" fillId="0" borderId="5" xfId="2" applyFont="1" applyFill="1" applyBorder="1" applyAlignment="1" applyProtection="1">
      <alignment horizontal="right" vertical="center" shrinkToFit="1"/>
    </xf>
    <xf numFmtId="38" fontId="6" fillId="0" borderId="5" xfId="2" applyFont="1" applyFill="1" applyBorder="1" applyAlignment="1" applyProtection="1">
      <alignment horizontal="right" vertical="center" shrinkToFit="1"/>
    </xf>
    <xf numFmtId="38" fontId="6" fillId="0" borderId="8" xfId="2" applyFont="1" applyFill="1" applyBorder="1" applyAlignment="1" applyProtection="1">
      <alignment horizontal="right" vertical="center" shrinkToFit="1"/>
    </xf>
    <xf numFmtId="38" fontId="6" fillId="0" borderId="6" xfId="2" applyFont="1" applyFill="1" applyBorder="1" applyAlignment="1" applyProtection="1">
      <alignment horizontal="right" vertical="center" shrinkToFit="1"/>
    </xf>
    <xf numFmtId="38" fontId="6" fillId="0" borderId="9" xfId="2" applyFont="1" applyFill="1" applyBorder="1" applyAlignment="1" applyProtection="1">
      <alignment horizontal="right" vertical="center" shrinkToFit="1"/>
    </xf>
    <xf numFmtId="0" fontId="6" fillId="0" borderId="1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2" fillId="0" borderId="0" xfId="1" applyFont="1" applyFill="1" applyAlignment="1" applyProtection="1">
      <alignment horizontal="left" vertical="center"/>
      <protection locked="0"/>
    </xf>
    <xf numFmtId="0" fontId="6" fillId="0" borderId="1" xfId="1" applyFont="1" applyFill="1" applyBorder="1" applyProtection="1">
      <alignment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8" fillId="0" borderId="0" xfId="1" applyFont="1" applyFill="1" applyProtection="1">
      <alignment vertical="center"/>
    </xf>
    <xf numFmtId="0" fontId="6" fillId="0" borderId="0" xfId="1" applyFont="1" applyFill="1" applyAlignment="1" applyProtection="1">
      <alignment horizontal="right" vertical="center"/>
    </xf>
    <xf numFmtId="0" fontId="9" fillId="0" borderId="0" xfId="1" applyFont="1" applyFill="1" applyProtection="1">
      <alignment vertical="center"/>
    </xf>
    <xf numFmtId="0" fontId="6" fillId="0" borderId="10"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10" fillId="0" borderId="14" xfId="1" applyFont="1" applyFill="1" applyBorder="1" applyAlignment="1" applyProtection="1">
      <alignment vertical="center" wrapText="1"/>
    </xf>
    <xf numFmtId="0" fontId="10" fillId="0" borderId="15" xfId="1" applyFont="1" applyFill="1" applyBorder="1" applyAlignment="1" applyProtection="1">
      <alignment vertical="center" wrapText="1"/>
    </xf>
    <xf numFmtId="0" fontId="10" fillId="0" borderId="16" xfId="1" applyFont="1" applyFill="1" applyBorder="1" applyAlignment="1" applyProtection="1">
      <alignment vertical="center" wrapText="1"/>
    </xf>
    <xf numFmtId="38" fontId="6" fillId="0" borderId="11" xfId="2" applyFont="1" applyFill="1" applyBorder="1" applyAlignment="1" applyProtection="1">
      <alignment vertical="center" shrinkToFit="1"/>
      <protection locked="0"/>
    </xf>
    <xf numFmtId="0" fontId="8" fillId="0" borderId="0" xfId="1" applyFont="1" applyFill="1" applyAlignment="1" applyProtection="1"/>
    <xf numFmtId="0" fontId="10" fillId="0" borderId="14"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10" fillId="0" borderId="17"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xf>
    <xf numFmtId="0" fontId="6" fillId="0" borderId="5" xfId="1" applyFont="1" applyFill="1" applyBorder="1" applyProtection="1">
      <alignment vertical="center"/>
    </xf>
    <xf numFmtId="0" fontId="6" fillId="0" borderId="14" xfId="1" applyFont="1" applyFill="1" applyBorder="1" applyAlignment="1" applyProtection="1">
      <alignment horizontal="center" vertical="center"/>
    </xf>
    <xf numFmtId="38" fontId="6" fillId="0" borderId="14" xfId="2" applyFont="1" applyFill="1" applyBorder="1" applyAlignment="1" applyProtection="1">
      <alignment vertical="center" shrinkToFit="1"/>
      <protection locked="0"/>
    </xf>
    <xf numFmtId="0" fontId="6" fillId="0" borderId="21" xfId="0" applyFont="1" applyFill="1" applyBorder="1" applyAlignment="1" applyProtection="1">
      <alignment vertical="center" wrapText="1"/>
      <protection locked="0"/>
    </xf>
    <xf numFmtId="0" fontId="6" fillId="0" borderId="22" xfId="0" applyFont="1" applyFill="1" applyBorder="1" applyAlignment="1" applyProtection="1">
      <alignment vertical="center" wrapText="1"/>
      <protection locked="0"/>
    </xf>
    <xf numFmtId="0" fontId="6" fillId="0" borderId="23" xfId="0" applyFont="1" applyFill="1" applyBorder="1" applyAlignment="1" applyProtection="1">
      <alignment vertical="center" wrapText="1"/>
      <protection locked="0"/>
    </xf>
    <xf numFmtId="0" fontId="6" fillId="0" borderId="15" xfId="1" applyFont="1" applyFill="1" applyBorder="1" applyAlignment="1" applyProtection="1">
      <alignment horizontal="center" vertical="center"/>
    </xf>
    <xf numFmtId="38" fontId="6" fillId="0" borderId="15" xfId="2" applyFont="1" applyFill="1" applyBorder="1" applyAlignment="1" applyProtection="1">
      <alignment vertical="center" shrinkToFit="1"/>
      <protection locked="0"/>
    </xf>
    <xf numFmtId="0" fontId="6" fillId="0" borderId="15" xfId="1" applyFont="1" applyFill="1" applyBorder="1" applyAlignment="1" applyProtection="1">
      <alignment horizontal="center" vertical="center" wrapText="1"/>
    </xf>
    <xf numFmtId="0" fontId="6" fillId="0" borderId="11" xfId="0" applyFont="1" applyFill="1" applyBorder="1" applyAlignment="1" applyProtection="1">
      <alignment horizontal="left" vertical="center" shrinkToFit="1"/>
    </xf>
    <xf numFmtId="0" fontId="6" fillId="0" borderId="20" xfId="0" applyFont="1" applyFill="1" applyBorder="1" applyAlignment="1" applyProtection="1">
      <alignment horizontal="left" vertical="center" shrinkToFit="1"/>
    </xf>
    <xf numFmtId="0" fontId="6" fillId="0" borderId="12" xfId="0" applyFont="1" applyFill="1" applyBorder="1" applyAlignment="1" applyProtection="1">
      <alignment horizontal="left" vertical="center" shrinkToFit="1"/>
    </xf>
  </cellXfs>
  <cellStyles count="6">
    <cellStyle name="桁区切り 2" xfId="2"/>
    <cellStyle name="桁区切り 3" xfId="3"/>
    <cellStyle name="桁区切り 4" xfId="5"/>
    <cellStyle name="標準" xfId="0" builtinId="0"/>
    <cellStyle name="標準 2" xfId="1"/>
    <cellStyle name="標準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9"/>
  <sheetViews>
    <sheetView tabSelected="1" view="pageBreakPreview" zoomScale="90" zoomScaleNormal="100" zoomScaleSheetLayoutView="90" workbookViewId="0">
      <selection activeCell="E7" sqref="E7"/>
    </sheetView>
  </sheetViews>
  <sheetFormatPr defaultColWidth="23.625" defaultRowHeight="12"/>
  <cols>
    <col min="1" max="1" width="3.125" style="1" customWidth="1"/>
    <col min="2" max="2" width="40.625" style="1" customWidth="1"/>
    <col min="3" max="3" width="6.625" style="1" customWidth="1"/>
    <col min="4" max="4" width="12.75" style="1" customWidth="1"/>
    <col min="5" max="5" width="6.625" style="1" customWidth="1"/>
    <col min="6" max="6" width="12.75" style="1" customWidth="1"/>
    <col min="7" max="7" width="6.625" style="1" customWidth="1"/>
    <col min="8" max="8" width="12.75" style="1" customWidth="1"/>
    <col min="9" max="9" width="6.625" style="1" customWidth="1"/>
    <col min="10" max="10" width="12.75" style="1" customWidth="1"/>
    <col min="11" max="11" width="6.625" style="1" customWidth="1"/>
    <col min="12" max="12" width="12.75" style="1" customWidth="1"/>
    <col min="13" max="13" width="3.375" style="1" customWidth="1"/>
    <col min="14" max="14" width="5.625" style="1" customWidth="1"/>
    <col min="15" max="15" width="30.625" style="1" customWidth="1"/>
    <col min="16" max="16" width="6.625" style="1" customWidth="1"/>
    <col min="17" max="17" width="14.625" style="1" customWidth="1"/>
    <col min="18" max="18" width="6.625" style="1" customWidth="1"/>
    <col min="19" max="19" width="14.625" style="1" customWidth="1"/>
    <col min="20" max="20" width="6.625" style="1" customWidth="1"/>
    <col min="21" max="21" width="14.625" style="1" customWidth="1"/>
    <col min="22" max="22" width="6.625" style="1" customWidth="1"/>
    <col min="23" max="23" width="14.625" style="1" customWidth="1"/>
    <col min="24" max="24" width="6.625" style="1" customWidth="1"/>
    <col min="25" max="25" width="14.625" style="1" customWidth="1"/>
    <col min="26" max="16384" width="23.625" style="1"/>
  </cols>
  <sheetData>
    <row r="1" spans="1:12" ht="13.5" customHeight="1">
      <c r="A1" s="36" t="s">
        <v>41</v>
      </c>
      <c r="B1" s="36"/>
      <c r="C1" s="36"/>
      <c r="D1" s="36"/>
      <c r="E1" s="36"/>
      <c r="F1" s="36"/>
      <c r="G1" s="3"/>
      <c r="H1" s="37"/>
      <c r="I1" s="38" t="s">
        <v>0</v>
      </c>
      <c r="J1" s="39" t="s">
        <v>1</v>
      </c>
    </row>
    <row r="2" spans="1:12" ht="12.75" customHeight="1">
      <c r="A2" s="36"/>
      <c r="B2" s="36"/>
      <c r="C2" s="36"/>
      <c r="D2" s="36"/>
      <c r="E2" s="36"/>
      <c r="F2" s="36"/>
      <c r="G2" s="3"/>
      <c r="H2" s="40" t="s">
        <v>2</v>
      </c>
      <c r="I2" s="27">
        <f>K19+K24+K33+K38</f>
        <v>90</v>
      </c>
      <c r="J2" s="29">
        <f>L19+L24+L33+L38</f>
        <v>2068630098</v>
      </c>
    </row>
    <row r="3" spans="1:12" ht="12.75" customHeight="1" thickBot="1">
      <c r="A3" s="2"/>
      <c r="B3" s="2"/>
      <c r="C3" s="2"/>
      <c r="D3" s="2"/>
      <c r="E3" s="2"/>
      <c r="F3" s="2"/>
      <c r="G3" s="3"/>
      <c r="H3" s="41"/>
      <c r="I3" s="28"/>
      <c r="J3" s="30"/>
    </row>
    <row r="4" spans="1:12" ht="14.25">
      <c r="A4" s="42" t="s">
        <v>3</v>
      </c>
      <c r="L4" s="43" t="s">
        <v>4</v>
      </c>
    </row>
    <row r="5" spans="1:12" ht="13.5" customHeight="1">
      <c r="A5" s="44"/>
      <c r="B5" s="45"/>
      <c r="C5" s="31" t="s">
        <v>5</v>
      </c>
      <c r="D5" s="32"/>
      <c r="E5" s="31" t="s">
        <v>6</v>
      </c>
      <c r="F5" s="32"/>
      <c r="G5" s="31" t="s">
        <v>7</v>
      </c>
      <c r="H5" s="32"/>
      <c r="I5" s="31" t="s">
        <v>8</v>
      </c>
      <c r="J5" s="32"/>
      <c r="K5" s="31" t="s">
        <v>9</v>
      </c>
      <c r="L5" s="32"/>
    </row>
    <row r="6" spans="1:12">
      <c r="A6" s="44"/>
      <c r="B6" s="46"/>
      <c r="C6" s="4" t="s">
        <v>0</v>
      </c>
      <c r="D6" s="4" t="s">
        <v>1</v>
      </c>
      <c r="E6" s="4" t="s">
        <v>0</v>
      </c>
      <c r="F6" s="4" t="s">
        <v>1</v>
      </c>
      <c r="G6" s="4" t="s">
        <v>0</v>
      </c>
      <c r="H6" s="4" t="s">
        <v>1</v>
      </c>
      <c r="I6" s="4" t="s">
        <v>0</v>
      </c>
      <c r="J6" s="4" t="s">
        <v>1</v>
      </c>
      <c r="K6" s="4" t="s">
        <v>0</v>
      </c>
      <c r="L6" s="4" t="s">
        <v>1</v>
      </c>
    </row>
    <row r="7" spans="1:12" ht="39" customHeight="1">
      <c r="B7" s="47" t="s">
        <v>10</v>
      </c>
      <c r="C7" s="21">
        <v>11</v>
      </c>
      <c r="D7" s="21">
        <v>128505636</v>
      </c>
      <c r="E7" s="21">
        <v>2</v>
      </c>
      <c r="F7" s="21">
        <v>17818400</v>
      </c>
      <c r="G7" s="21">
        <v>7</v>
      </c>
      <c r="H7" s="21">
        <v>53094017</v>
      </c>
      <c r="I7" s="21">
        <v>5</v>
      </c>
      <c r="J7" s="21">
        <v>56707335</v>
      </c>
      <c r="K7" s="5">
        <f>C7+E7+G7+I7</f>
        <v>25</v>
      </c>
      <c r="L7" s="5">
        <f t="shared" ref="L7:L18" si="0">D7+F7+H7+J7</f>
        <v>256125388</v>
      </c>
    </row>
    <row r="8" spans="1:12" ht="39" customHeight="1">
      <c r="B8" s="48" t="s">
        <v>11</v>
      </c>
      <c r="C8" s="22"/>
      <c r="D8" s="22"/>
      <c r="E8" s="22"/>
      <c r="F8" s="22"/>
      <c r="G8" s="22"/>
      <c r="H8" s="22"/>
      <c r="I8" s="22"/>
      <c r="J8" s="22"/>
      <c r="K8" s="6">
        <f t="shared" ref="K8:K18" si="1">C8+E8+G8+I8</f>
        <v>0</v>
      </c>
      <c r="L8" s="6">
        <f t="shared" si="0"/>
        <v>0</v>
      </c>
    </row>
    <row r="9" spans="1:12" ht="39" customHeight="1">
      <c r="B9" s="48" t="s">
        <v>12</v>
      </c>
      <c r="C9" s="22"/>
      <c r="D9" s="22"/>
      <c r="E9" s="22"/>
      <c r="F9" s="22"/>
      <c r="G9" s="22"/>
      <c r="H9" s="22"/>
      <c r="I9" s="22"/>
      <c r="J9" s="22"/>
      <c r="K9" s="6">
        <f t="shared" si="1"/>
        <v>0</v>
      </c>
      <c r="L9" s="6">
        <f t="shared" si="0"/>
        <v>0</v>
      </c>
    </row>
    <row r="10" spans="1:12" ht="39" customHeight="1">
      <c r="B10" s="48" t="s">
        <v>13</v>
      </c>
      <c r="C10" s="22">
        <v>12</v>
      </c>
      <c r="D10" s="22">
        <v>583137229</v>
      </c>
      <c r="E10" s="22">
        <v>2</v>
      </c>
      <c r="F10" s="22">
        <v>17205550</v>
      </c>
      <c r="G10" s="22">
        <v>2</v>
      </c>
      <c r="H10" s="22">
        <v>390000000</v>
      </c>
      <c r="I10" s="22"/>
      <c r="J10" s="22"/>
      <c r="K10" s="6">
        <f t="shared" si="1"/>
        <v>16</v>
      </c>
      <c r="L10" s="6">
        <f t="shared" si="0"/>
        <v>990342779</v>
      </c>
    </row>
    <row r="11" spans="1:12" ht="39" customHeight="1">
      <c r="B11" s="48" t="s">
        <v>14</v>
      </c>
      <c r="C11" s="22">
        <v>8</v>
      </c>
      <c r="D11" s="22">
        <v>49720238</v>
      </c>
      <c r="E11" s="22"/>
      <c r="F11" s="22"/>
      <c r="G11" s="22"/>
      <c r="H11" s="22"/>
      <c r="I11" s="22">
        <v>1</v>
      </c>
      <c r="J11" s="22">
        <v>1102500</v>
      </c>
      <c r="K11" s="6">
        <f t="shared" si="1"/>
        <v>9</v>
      </c>
      <c r="L11" s="6">
        <f t="shared" si="0"/>
        <v>50822738</v>
      </c>
    </row>
    <row r="12" spans="1:12" ht="39" customHeight="1">
      <c r="B12" s="48" t="s">
        <v>15</v>
      </c>
      <c r="C12" s="22">
        <v>1</v>
      </c>
      <c r="D12" s="22">
        <v>10545780</v>
      </c>
      <c r="E12" s="22"/>
      <c r="F12" s="22"/>
      <c r="G12" s="22"/>
      <c r="H12" s="22"/>
      <c r="I12" s="22"/>
      <c r="J12" s="22"/>
      <c r="K12" s="6">
        <f t="shared" si="1"/>
        <v>1</v>
      </c>
      <c r="L12" s="6">
        <f t="shared" si="0"/>
        <v>10545780</v>
      </c>
    </row>
    <row r="13" spans="1:12" ht="39" customHeight="1">
      <c r="B13" s="48" t="s">
        <v>16</v>
      </c>
      <c r="C13" s="22"/>
      <c r="D13" s="22"/>
      <c r="E13" s="22"/>
      <c r="F13" s="22"/>
      <c r="G13" s="22"/>
      <c r="H13" s="22"/>
      <c r="I13" s="22"/>
      <c r="J13" s="22"/>
      <c r="K13" s="6">
        <f t="shared" si="1"/>
        <v>0</v>
      </c>
      <c r="L13" s="6">
        <f t="shared" si="0"/>
        <v>0</v>
      </c>
    </row>
    <row r="14" spans="1:12" ht="39" customHeight="1">
      <c r="B14" s="48" t="s">
        <v>17</v>
      </c>
      <c r="C14" s="22"/>
      <c r="D14" s="22"/>
      <c r="E14" s="22">
        <v>1</v>
      </c>
      <c r="F14" s="22">
        <v>1855350</v>
      </c>
      <c r="G14" s="22"/>
      <c r="H14" s="22"/>
      <c r="I14" s="22"/>
      <c r="J14" s="22"/>
      <c r="K14" s="6">
        <f t="shared" si="1"/>
        <v>1</v>
      </c>
      <c r="L14" s="6">
        <f t="shared" si="0"/>
        <v>1855350</v>
      </c>
    </row>
    <row r="15" spans="1:12" ht="39" customHeight="1">
      <c r="B15" s="48" t="s">
        <v>18</v>
      </c>
      <c r="C15" s="22"/>
      <c r="D15" s="22"/>
      <c r="E15" s="22"/>
      <c r="F15" s="22"/>
      <c r="G15" s="22"/>
      <c r="H15" s="22"/>
      <c r="I15" s="22"/>
      <c r="J15" s="22"/>
      <c r="K15" s="6">
        <f t="shared" si="1"/>
        <v>0</v>
      </c>
      <c r="L15" s="6">
        <f t="shared" si="0"/>
        <v>0</v>
      </c>
    </row>
    <row r="16" spans="1:12" ht="39" customHeight="1">
      <c r="B16" s="48" t="s">
        <v>19</v>
      </c>
      <c r="C16" s="22">
        <v>3</v>
      </c>
      <c r="D16" s="22">
        <v>34760250</v>
      </c>
      <c r="E16" s="22"/>
      <c r="F16" s="22"/>
      <c r="G16" s="22"/>
      <c r="H16" s="22"/>
      <c r="I16" s="22"/>
      <c r="J16" s="22"/>
      <c r="K16" s="6">
        <f t="shared" si="1"/>
        <v>3</v>
      </c>
      <c r="L16" s="6">
        <f t="shared" si="0"/>
        <v>34760250</v>
      </c>
    </row>
    <row r="17" spans="1:12" ht="39" customHeight="1">
      <c r="B17" s="48" t="s">
        <v>20</v>
      </c>
      <c r="C17" s="22"/>
      <c r="D17" s="22"/>
      <c r="E17" s="22"/>
      <c r="F17" s="22"/>
      <c r="G17" s="22"/>
      <c r="H17" s="22"/>
      <c r="I17" s="22"/>
      <c r="J17" s="22"/>
      <c r="K17" s="6">
        <f t="shared" si="1"/>
        <v>0</v>
      </c>
      <c r="L17" s="6">
        <f t="shared" si="0"/>
        <v>0</v>
      </c>
    </row>
    <row r="18" spans="1:12" ht="39" customHeight="1" thickBot="1">
      <c r="B18" s="49" t="s">
        <v>21</v>
      </c>
      <c r="C18" s="23">
        <v>8</v>
      </c>
      <c r="D18" s="23">
        <v>113382250</v>
      </c>
      <c r="E18" s="23">
        <v>3</v>
      </c>
      <c r="F18" s="23">
        <v>38902500</v>
      </c>
      <c r="G18" s="23">
        <v>2</v>
      </c>
      <c r="H18" s="23">
        <v>18522000</v>
      </c>
      <c r="I18" s="23">
        <v>1</v>
      </c>
      <c r="J18" s="23">
        <v>8964000</v>
      </c>
      <c r="K18" s="7">
        <f t="shared" si="1"/>
        <v>14</v>
      </c>
      <c r="L18" s="7">
        <f t="shared" si="0"/>
        <v>179770750</v>
      </c>
    </row>
    <row r="19" spans="1:12" ht="16.5" customHeight="1" thickBot="1">
      <c r="B19" s="4" t="s">
        <v>9</v>
      </c>
      <c r="C19" s="26">
        <f>SUM(C7:C18)</f>
        <v>43</v>
      </c>
      <c r="D19" s="26">
        <f t="shared" ref="D19:L19" si="2">SUM(D7:D18)</f>
        <v>920051383</v>
      </c>
      <c r="E19" s="26">
        <f t="shared" si="2"/>
        <v>8</v>
      </c>
      <c r="F19" s="26">
        <f t="shared" si="2"/>
        <v>75781800</v>
      </c>
      <c r="G19" s="26">
        <f t="shared" si="2"/>
        <v>11</v>
      </c>
      <c r="H19" s="26">
        <f t="shared" si="2"/>
        <v>461616017</v>
      </c>
      <c r="I19" s="26">
        <f t="shared" si="2"/>
        <v>7</v>
      </c>
      <c r="J19" s="8">
        <f t="shared" si="2"/>
        <v>66773835</v>
      </c>
      <c r="K19" s="9">
        <f t="shared" si="2"/>
        <v>69</v>
      </c>
      <c r="L19" s="10">
        <f t="shared" si="2"/>
        <v>1524223035</v>
      </c>
    </row>
    <row r="20" spans="1:12">
      <c r="C20" s="15"/>
      <c r="D20" s="15"/>
      <c r="E20" s="15"/>
      <c r="F20" s="15"/>
      <c r="G20" s="15"/>
      <c r="H20" s="15"/>
      <c r="I20" s="15"/>
      <c r="J20" s="15"/>
      <c r="K20" s="15"/>
      <c r="L20" s="15"/>
    </row>
    <row r="21" spans="1:12" ht="14.25">
      <c r="A21" s="42" t="s">
        <v>22</v>
      </c>
      <c r="C21" s="15"/>
      <c r="D21" s="15"/>
      <c r="E21" s="15"/>
      <c r="F21" s="15"/>
      <c r="G21" s="15"/>
      <c r="H21" s="15"/>
      <c r="I21" s="15"/>
      <c r="J21" s="15"/>
      <c r="K21" s="15"/>
      <c r="L21" s="16" t="s">
        <v>4</v>
      </c>
    </row>
    <row r="22" spans="1:12">
      <c r="A22" s="44"/>
      <c r="B22" s="45"/>
      <c r="C22" s="33" t="s">
        <v>5</v>
      </c>
      <c r="D22" s="34"/>
      <c r="E22" s="33" t="s">
        <v>6</v>
      </c>
      <c r="F22" s="34"/>
      <c r="G22" s="33" t="s">
        <v>7</v>
      </c>
      <c r="H22" s="34"/>
      <c r="I22" s="33" t="s">
        <v>8</v>
      </c>
      <c r="J22" s="34"/>
      <c r="K22" s="33" t="s">
        <v>9</v>
      </c>
      <c r="L22" s="34"/>
    </row>
    <row r="23" spans="1:12" ht="12.75" thickBot="1">
      <c r="A23" s="44"/>
      <c r="B23" s="46"/>
      <c r="C23" s="17" t="s">
        <v>0</v>
      </c>
      <c r="D23" s="17" t="s">
        <v>1</v>
      </c>
      <c r="E23" s="17" t="s">
        <v>0</v>
      </c>
      <c r="F23" s="17" t="s">
        <v>1</v>
      </c>
      <c r="G23" s="17" t="s">
        <v>0</v>
      </c>
      <c r="H23" s="17" t="s">
        <v>1</v>
      </c>
      <c r="I23" s="17" t="s">
        <v>0</v>
      </c>
      <c r="J23" s="17" t="s">
        <v>1</v>
      </c>
      <c r="K23" s="18" t="s">
        <v>0</v>
      </c>
      <c r="L23" s="18" t="s">
        <v>1</v>
      </c>
    </row>
    <row r="24" spans="1:12" ht="16.5" customHeight="1" thickBot="1">
      <c r="A24" s="44"/>
      <c r="B24" s="4" t="s">
        <v>9</v>
      </c>
      <c r="C24" s="24"/>
      <c r="D24" s="24"/>
      <c r="E24" s="24"/>
      <c r="F24" s="24"/>
      <c r="G24" s="24">
        <v>5</v>
      </c>
      <c r="H24" s="24">
        <v>169585500</v>
      </c>
      <c r="I24" s="24">
        <v>2</v>
      </c>
      <c r="J24" s="50">
        <v>328807500</v>
      </c>
      <c r="K24" s="11">
        <f>C24+E24+G24+I24</f>
        <v>7</v>
      </c>
      <c r="L24" s="12">
        <f>D24+F24+H24+J24</f>
        <v>498393000</v>
      </c>
    </row>
    <row r="25" spans="1:12">
      <c r="A25" s="44"/>
      <c r="C25" s="15"/>
      <c r="D25" s="15"/>
      <c r="E25" s="15"/>
      <c r="F25" s="15"/>
      <c r="G25" s="15"/>
      <c r="H25" s="15"/>
      <c r="I25" s="15"/>
      <c r="J25" s="15"/>
      <c r="K25" s="15"/>
      <c r="L25" s="15"/>
    </row>
    <row r="26" spans="1:12" ht="14.25">
      <c r="A26" s="51" t="s">
        <v>23</v>
      </c>
      <c r="C26" s="15"/>
      <c r="D26" s="15"/>
      <c r="E26" s="15"/>
      <c r="F26" s="15"/>
      <c r="G26" s="15"/>
      <c r="H26" s="15"/>
      <c r="I26" s="15"/>
      <c r="J26" s="15"/>
      <c r="K26" s="15"/>
      <c r="L26" s="16" t="s">
        <v>4</v>
      </c>
    </row>
    <row r="27" spans="1:12">
      <c r="A27" s="44"/>
      <c r="B27" s="45"/>
      <c r="C27" s="33" t="s">
        <v>5</v>
      </c>
      <c r="D27" s="34"/>
      <c r="E27" s="33" t="s">
        <v>6</v>
      </c>
      <c r="F27" s="34"/>
      <c r="G27" s="33" t="s">
        <v>7</v>
      </c>
      <c r="H27" s="34"/>
      <c r="I27" s="33" t="s">
        <v>8</v>
      </c>
      <c r="J27" s="34"/>
      <c r="K27" s="33" t="s">
        <v>9</v>
      </c>
      <c r="L27" s="34"/>
    </row>
    <row r="28" spans="1:12">
      <c r="A28" s="44"/>
      <c r="B28" s="46"/>
      <c r="C28" s="17" t="s">
        <v>0</v>
      </c>
      <c r="D28" s="17" t="s">
        <v>1</v>
      </c>
      <c r="E28" s="17" t="s">
        <v>0</v>
      </c>
      <c r="F28" s="17" t="s">
        <v>1</v>
      </c>
      <c r="G28" s="17" t="s">
        <v>0</v>
      </c>
      <c r="H28" s="17" t="s">
        <v>1</v>
      </c>
      <c r="I28" s="17" t="s">
        <v>0</v>
      </c>
      <c r="J28" s="17" t="s">
        <v>1</v>
      </c>
      <c r="K28" s="17" t="s">
        <v>0</v>
      </c>
      <c r="L28" s="17" t="s">
        <v>1</v>
      </c>
    </row>
    <row r="29" spans="1:12" ht="39" customHeight="1">
      <c r="A29" s="44"/>
      <c r="B29" s="52" t="s">
        <v>24</v>
      </c>
      <c r="C29" s="21"/>
      <c r="D29" s="21"/>
      <c r="E29" s="21"/>
      <c r="F29" s="21"/>
      <c r="G29" s="21"/>
      <c r="H29" s="21"/>
      <c r="I29" s="21"/>
      <c r="J29" s="21"/>
      <c r="K29" s="5">
        <f t="shared" ref="K29:L32" si="3">C29+E29+G29+I29</f>
        <v>0</v>
      </c>
      <c r="L29" s="5">
        <f t="shared" si="3"/>
        <v>0</v>
      </c>
    </row>
    <row r="30" spans="1:12" ht="39" customHeight="1">
      <c r="A30" s="44"/>
      <c r="B30" s="53" t="s">
        <v>25</v>
      </c>
      <c r="C30" s="22">
        <v>5</v>
      </c>
      <c r="D30" s="22">
        <v>11589015</v>
      </c>
      <c r="E30" s="22"/>
      <c r="F30" s="22"/>
      <c r="G30" s="22"/>
      <c r="H30" s="22"/>
      <c r="I30" s="22"/>
      <c r="J30" s="22"/>
      <c r="K30" s="6">
        <f t="shared" si="3"/>
        <v>5</v>
      </c>
      <c r="L30" s="6">
        <f t="shared" si="3"/>
        <v>11589015</v>
      </c>
    </row>
    <row r="31" spans="1:12" ht="39" customHeight="1">
      <c r="A31" s="44"/>
      <c r="B31" s="53" t="s">
        <v>26</v>
      </c>
      <c r="C31" s="22"/>
      <c r="D31" s="22"/>
      <c r="E31" s="22"/>
      <c r="F31" s="22"/>
      <c r="G31" s="22"/>
      <c r="H31" s="22"/>
      <c r="I31" s="22"/>
      <c r="J31" s="22"/>
      <c r="K31" s="6">
        <f t="shared" si="3"/>
        <v>0</v>
      </c>
      <c r="L31" s="6">
        <f t="shared" si="3"/>
        <v>0</v>
      </c>
    </row>
    <row r="32" spans="1:12" ht="39" customHeight="1" thickBot="1">
      <c r="A32" s="44"/>
      <c r="B32" s="54" t="s">
        <v>27</v>
      </c>
      <c r="C32" s="25"/>
      <c r="D32" s="25"/>
      <c r="E32" s="25"/>
      <c r="F32" s="25"/>
      <c r="G32" s="25"/>
      <c r="H32" s="25"/>
      <c r="I32" s="25"/>
      <c r="J32" s="25"/>
      <c r="K32" s="7">
        <f t="shared" si="3"/>
        <v>0</v>
      </c>
      <c r="L32" s="7">
        <f t="shared" si="3"/>
        <v>0</v>
      </c>
    </row>
    <row r="33" spans="1:12" ht="16.5" customHeight="1" thickBot="1">
      <c r="A33" s="44"/>
      <c r="B33" s="4" t="s">
        <v>28</v>
      </c>
      <c r="C33" s="13">
        <f>SUM(C29:C32)</f>
        <v>5</v>
      </c>
      <c r="D33" s="13">
        <f t="shared" ref="D33:L33" si="4">SUM(D29:D32)</f>
        <v>11589015</v>
      </c>
      <c r="E33" s="13">
        <f t="shared" si="4"/>
        <v>0</v>
      </c>
      <c r="F33" s="13">
        <f t="shared" si="4"/>
        <v>0</v>
      </c>
      <c r="G33" s="13">
        <f t="shared" si="4"/>
        <v>0</v>
      </c>
      <c r="H33" s="13">
        <f t="shared" si="4"/>
        <v>0</v>
      </c>
      <c r="I33" s="13">
        <f t="shared" si="4"/>
        <v>0</v>
      </c>
      <c r="J33" s="14">
        <f t="shared" si="4"/>
        <v>0</v>
      </c>
      <c r="K33" s="11">
        <f t="shared" si="4"/>
        <v>5</v>
      </c>
      <c r="L33" s="12">
        <f t="shared" si="4"/>
        <v>11589015</v>
      </c>
    </row>
    <row r="34" spans="1:12">
      <c r="A34" s="44"/>
      <c r="C34" s="15"/>
      <c r="D34" s="15"/>
      <c r="E34" s="15"/>
      <c r="F34" s="15"/>
      <c r="G34" s="15"/>
      <c r="H34" s="15"/>
      <c r="I34" s="15"/>
      <c r="J34" s="15"/>
      <c r="K34" s="15"/>
      <c r="L34" s="15"/>
    </row>
    <row r="35" spans="1:12" ht="14.25">
      <c r="A35" s="42" t="s">
        <v>29</v>
      </c>
      <c r="C35" s="15"/>
      <c r="D35" s="15"/>
      <c r="E35" s="15"/>
      <c r="F35" s="15"/>
      <c r="G35" s="15"/>
      <c r="H35" s="15"/>
      <c r="I35" s="15"/>
      <c r="J35" s="15"/>
      <c r="K35" s="15"/>
      <c r="L35" s="16" t="s">
        <v>4</v>
      </c>
    </row>
    <row r="36" spans="1:12">
      <c r="A36" s="44"/>
      <c r="B36" s="45"/>
      <c r="C36" s="33" t="s">
        <v>5</v>
      </c>
      <c r="D36" s="34"/>
      <c r="E36" s="33" t="s">
        <v>6</v>
      </c>
      <c r="F36" s="34"/>
      <c r="G36" s="33" t="s">
        <v>7</v>
      </c>
      <c r="H36" s="34"/>
      <c r="I36" s="33" t="s">
        <v>8</v>
      </c>
      <c r="J36" s="34"/>
      <c r="K36" s="33" t="s">
        <v>9</v>
      </c>
      <c r="L36" s="34"/>
    </row>
    <row r="37" spans="1:12" ht="12.75" thickBot="1">
      <c r="A37" s="44"/>
      <c r="B37" s="46"/>
      <c r="C37" s="19" t="s">
        <v>0</v>
      </c>
      <c r="D37" s="17" t="s">
        <v>1</v>
      </c>
      <c r="E37" s="17" t="s">
        <v>0</v>
      </c>
      <c r="F37" s="17" t="s">
        <v>1</v>
      </c>
      <c r="G37" s="17" t="s">
        <v>0</v>
      </c>
      <c r="H37" s="17" t="s">
        <v>1</v>
      </c>
      <c r="I37" s="17" t="s">
        <v>0</v>
      </c>
      <c r="J37" s="17" t="s">
        <v>1</v>
      </c>
      <c r="K37" s="18" t="s">
        <v>0</v>
      </c>
      <c r="L37" s="18" t="s">
        <v>1</v>
      </c>
    </row>
    <row r="38" spans="1:12" ht="16.5" customHeight="1" thickBot="1">
      <c r="A38" s="44"/>
      <c r="B38" s="4" t="s">
        <v>9</v>
      </c>
      <c r="C38" s="24">
        <v>8</v>
      </c>
      <c r="D38" s="24">
        <v>21405048</v>
      </c>
      <c r="E38" s="24">
        <v>1</v>
      </c>
      <c r="F38" s="24">
        <v>13020000</v>
      </c>
      <c r="G38" s="24"/>
      <c r="H38" s="24"/>
      <c r="I38" s="24"/>
      <c r="J38" s="50"/>
      <c r="K38" s="11">
        <f>C38+E38+G38+I38</f>
        <v>9</v>
      </c>
      <c r="L38" s="12">
        <f>D38+F38+H38+J38</f>
        <v>34425048</v>
      </c>
    </row>
    <row r="39" spans="1:12">
      <c r="A39" s="44"/>
      <c r="B39" s="55"/>
      <c r="C39" s="20"/>
      <c r="D39" s="20"/>
      <c r="E39" s="20"/>
      <c r="F39" s="20"/>
      <c r="G39" s="20"/>
      <c r="H39" s="20"/>
      <c r="I39" s="20"/>
      <c r="J39" s="20"/>
      <c r="K39" s="20"/>
      <c r="L39" s="20"/>
    </row>
    <row r="40" spans="1:12">
      <c r="A40" s="44"/>
      <c r="B40" s="1" t="s">
        <v>30</v>
      </c>
      <c r="C40" s="15"/>
      <c r="D40" s="15"/>
      <c r="E40" s="15"/>
      <c r="F40" s="15"/>
      <c r="G40" s="15"/>
      <c r="H40" s="15"/>
      <c r="I40" s="15"/>
      <c r="J40" s="15"/>
      <c r="K40" s="15"/>
      <c r="L40" s="16" t="s">
        <v>4</v>
      </c>
    </row>
    <row r="41" spans="1:12">
      <c r="A41" s="44"/>
      <c r="B41" s="56"/>
      <c r="C41" s="17" t="s">
        <v>0</v>
      </c>
      <c r="D41" s="17" t="s">
        <v>1</v>
      </c>
      <c r="E41" s="33" t="s">
        <v>31</v>
      </c>
      <c r="F41" s="35"/>
      <c r="G41" s="35"/>
      <c r="H41" s="35"/>
      <c r="I41" s="35"/>
      <c r="J41" s="35"/>
      <c r="K41" s="35"/>
      <c r="L41" s="34"/>
    </row>
    <row r="42" spans="1:12" ht="24" customHeight="1">
      <c r="A42" s="44"/>
      <c r="B42" s="57" t="s">
        <v>32</v>
      </c>
      <c r="C42" s="58">
        <v>2</v>
      </c>
      <c r="D42" s="58">
        <v>5234460</v>
      </c>
      <c r="E42" s="59" t="s">
        <v>33</v>
      </c>
      <c r="F42" s="60"/>
      <c r="G42" s="60"/>
      <c r="H42" s="60"/>
      <c r="I42" s="60"/>
      <c r="J42" s="60"/>
      <c r="K42" s="60"/>
      <c r="L42" s="61"/>
    </row>
    <row r="43" spans="1:12" ht="24" customHeight="1">
      <c r="A43" s="44"/>
      <c r="B43" s="62" t="s">
        <v>34</v>
      </c>
      <c r="C43" s="63">
        <v>5</v>
      </c>
      <c r="D43" s="63">
        <v>23982588</v>
      </c>
      <c r="E43" s="59" t="s">
        <v>33</v>
      </c>
      <c r="F43" s="60"/>
      <c r="G43" s="60"/>
      <c r="H43" s="60"/>
      <c r="I43" s="60"/>
      <c r="J43" s="60"/>
      <c r="K43" s="60"/>
      <c r="L43" s="61"/>
    </row>
    <row r="44" spans="1:12" ht="24" customHeight="1">
      <c r="A44" s="44"/>
      <c r="B44" s="62" t="s">
        <v>35</v>
      </c>
      <c r="C44" s="63">
        <v>1</v>
      </c>
      <c r="D44" s="63">
        <v>3213000</v>
      </c>
      <c r="E44" s="59" t="s">
        <v>33</v>
      </c>
      <c r="F44" s="60"/>
      <c r="G44" s="60"/>
      <c r="H44" s="60"/>
      <c r="I44" s="60"/>
      <c r="J44" s="60"/>
      <c r="K44" s="60"/>
      <c r="L44" s="61"/>
    </row>
    <row r="45" spans="1:12" ht="24" customHeight="1">
      <c r="A45" s="44"/>
      <c r="B45" s="62" t="s">
        <v>36</v>
      </c>
      <c r="C45" s="63">
        <v>1</v>
      </c>
      <c r="D45" s="63">
        <v>1995000</v>
      </c>
      <c r="E45" s="59" t="s">
        <v>37</v>
      </c>
      <c r="F45" s="60"/>
      <c r="G45" s="60"/>
      <c r="H45" s="60"/>
      <c r="I45" s="60"/>
      <c r="J45" s="60"/>
      <c r="K45" s="60"/>
      <c r="L45" s="61"/>
    </row>
    <row r="46" spans="1:12" ht="24" customHeight="1">
      <c r="A46" s="44"/>
      <c r="B46" s="62" t="s">
        <v>38</v>
      </c>
      <c r="C46" s="63"/>
      <c r="D46" s="63"/>
      <c r="E46" s="59"/>
      <c r="F46" s="60"/>
      <c r="G46" s="60"/>
      <c r="H46" s="60"/>
      <c r="I46" s="60"/>
      <c r="J46" s="60"/>
      <c r="K46" s="60"/>
      <c r="L46" s="61"/>
    </row>
    <row r="47" spans="1:12" ht="24" customHeight="1">
      <c r="A47" s="44"/>
      <c r="B47" s="62" t="s">
        <v>39</v>
      </c>
      <c r="C47" s="63"/>
      <c r="D47" s="63"/>
      <c r="E47" s="59"/>
      <c r="F47" s="60"/>
      <c r="G47" s="60"/>
      <c r="H47" s="60"/>
      <c r="I47" s="60"/>
      <c r="J47" s="60"/>
      <c r="K47" s="60"/>
      <c r="L47" s="61"/>
    </row>
    <row r="48" spans="1:12" ht="24" customHeight="1">
      <c r="A48" s="44"/>
      <c r="B48" s="64" t="s">
        <v>40</v>
      </c>
      <c r="C48" s="63"/>
      <c r="D48" s="63"/>
      <c r="E48" s="59"/>
      <c r="F48" s="60"/>
      <c r="G48" s="60"/>
      <c r="H48" s="60"/>
      <c r="I48" s="60"/>
      <c r="J48" s="60"/>
      <c r="K48" s="60"/>
      <c r="L48" s="61"/>
    </row>
    <row r="49" spans="1:12" ht="16.5" customHeight="1">
      <c r="A49" s="44"/>
      <c r="B49" s="4" t="s">
        <v>28</v>
      </c>
      <c r="C49" s="13">
        <f>SUM(C42:C48)</f>
        <v>9</v>
      </c>
      <c r="D49" s="13">
        <f>SUM(D42:D48)</f>
        <v>34425048</v>
      </c>
      <c r="E49" s="65"/>
      <c r="F49" s="66"/>
      <c r="G49" s="66"/>
      <c r="H49" s="66"/>
      <c r="I49" s="66"/>
      <c r="J49" s="66"/>
      <c r="K49" s="66"/>
      <c r="L49" s="67"/>
    </row>
  </sheetData>
  <sheetProtection password="CC6F" sheet="1" objects="1" scenarios="1" formatCells="0"/>
  <mergeCells count="37">
    <mergeCell ref="E47:L47"/>
    <mergeCell ref="E48:L48"/>
    <mergeCell ref="E49:L49"/>
    <mergeCell ref="E41:L41"/>
    <mergeCell ref="E42:L42"/>
    <mergeCell ref="E43:L43"/>
    <mergeCell ref="E44:L44"/>
    <mergeCell ref="E45:L45"/>
    <mergeCell ref="E46:L46"/>
    <mergeCell ref="K36:L36"/>
    <mergeCell ref="B27:B28"/>
    <mergeCell ref="C27:D27"/>
    <mergeCell ref="E27:F27"/>
    <mergeCell ref="G27:H27"/>
    <mergeCell ref="I27:J27"/>
    <mergeCell ref="K27:L27"/>
    <mergeCell ref="B36:B37"/>
    <mergeCell ref="C36:D36"/>
    <mergeCell ref="E36:F36"/>
    <mergeCell ref="G36:H36"/>
    <mergeCell ref="I36:J36"/>
    <mergeCell ref="K5:L5"/>
    <mergeCell ref="B22:B23"/>
    <mergeCell ref="C22:D22"/>
    <mergeCell ref="E22:F22"/>
    <mergeCell ref="G22:H22"/>
    <mergeCell ref="I22:J22"/>
    <mergeCell ref="K22:L22"/>
    <mergeCell ref="A1:F2"/>
    <mergeCell ref="H2:H3"/>
    <mergeCell ref="I2:I3"/>
    <mergeCell ref="J2:J3"/>
    <mergeCell ref="B5:B6"/>
    <mergeCell ref="C5:D5"/>
    <mergeCell ref="E5:F5"/>
    <mergeCell ref="G5:H5"/>
    <mergeCell ref="I5:J5"/>
  </mergeCells>
  <phoneticPr fontId="3"/>
  <pageMargins left="0.55118110236220474" right="0.19685039370078741" top="0.74803149606299213" bottom="0.74803149606299213" header="0.31496062992125984" footer="0.31496062992125984"/>
  <pageSetup paperSize="9" scale="69" orientation="portrait" blackAndWhite="1"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2013-10-18T05:38:55Z</dcterms:created>
  <dcterms:modified xsi:type="dcterms:W3CDTF">2014-07-01T07:39:49Z</dcterms:modified>
</cp:coreProperties>
</file>