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625" activeTab="2"/>
  </bookViews>
  <sheets>
    <sheet name="競争性のない随意契約によらざるを得ないもの" sheetId="2" r:id="rId1"/>
    <sheet name="競争に付することが不利と認められるもの" sheetId="6" r:id="rId2"/>
    <sheet name="競争性のある契約（随意契約含む）に移行予定のもの" sheetId="7" r:id="rId3"/>
  </sheets>
  <definedNames>
    <definedName name="_xlnm._FilterDatabase" localSheetId="0" hidden="1">競争性のない随意契約によらざるを得ないもの!$A$4:$M$95</definedName>
    <definedName name="_xlnm.Print_Area" localSheetId="1">競争に付することが不利と認められるもの!$A$1:$L$28</definedName>
    <definedName name="_xlnm.Print_Area" localSheetId="2">'競争性のある契約（随意契約含む）に移行予定のもの'!$A$1:$L$11</definedName>
    <definedName name="_xlnm.Print_Area" localSheetId="0">競争性のない随意契約によらざるを得ないもの!$A$1:$L$95</definedName>
  </definedNames>
  <calcPr calcId="125725" calcMode="manual"/>
</workbook>
</file>

<file path=xl/calcChain.xml><?xml version="1.0" encoding="utf-8"?>
<calcChain xmlns="http://schemas.openxmlformats.org/spreadsheetml/2006/main">
  <c r="H23" i="6"/>
  <c r="H22"/>
  <c r="H21"/>
  <c r="H20"/>
  <c r="H19"/>
  <c r="H18"/>
  <c r="H17"/>
  <c r="H16"/>
  <c r="H15"/>
  <c r="H14"/>
  <c r="H13"/>
  <c r="H12"/>
  <c r="H11"/>
  <c r="H10"/>
  <c r="H78" i="2"/>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alcChain>
</file>

<file path=xl/sharedStrings.xml><?xml version="1.0" encoding="utf-8"?>
<sst xmlns="http://schemas.openxmlformats.org/spreadsheetml/2006/main" count="718" uniqueCount="225">
  <si>
    <t>平成25年度</t>
    <rPh sb="0" eb="2">
      <t>ヘイセイ</t>
    </rPh>
    <rPh sb="4" eb="6">
      <t>ネンド</t>
    </rPh>
    <phoneticPr fontId="1"/>
  </si>
  <si>
    <t>土地賃貸料
賃貸借一式</t>
  </si>
  <si>
    <t>ＰＣＢ廃棄物処理業務（大洲）
その他一式</t>
  </si>
  <si>
    <t>日本環境安全事業（株）
東京都港区芝１－７－１７</t>
  </si>
  <si>
    <t>ＰＣＢ廃棄物処理業務
その他一式</t>
  </si>
  <si>
    <t>北川村詰所土地建物借上料
賃貸借一式</t>
  </si>
  <si>
    <t>庁舎敷地借上料
賃貸借一式</t>
  </si>
  <si>
    <t>大豊監督官詰所建物借上料
賃貸借一式</t>
  </si>
  <si>
    <t>平成２５年度　宿毛監督官詰所土地賃貸借
賃貸借一式</t>
  </si>
  <si>
    <t>駐車場敷地借上料
賃貸借一式</t>
  </si>
  <si>
    <t>宿舎敷地借上料
賃貸借一式</t>
  </si>
  <si>
    <t>宿舎賃貸借料（領家町宿舎）
賃貸借一式</t>
  </si>
  <si>
    <t>宿舎賃貸借料（富岡町宿舎）
賃貸借一式</t>
  </si>
  <si>
    <t>宿舎賃貸借料（富岡町第４宿舎）
賃貸借一式</t>
  </si>
  <si>
    <t>宿舎賃貸借料（富岡町第５宿舎）
賃貸借一式</t>
  </si>
  <si>
    <t>土地賃借料
賃貸借一式</t>
  </si>
  <si>
    <t>土地賃貸借料
賃貸借一式</t>
  </si>
  <si>
    <t>土地及び建物の賃貸借（高知監督官詰所）
賃貸借一式</t>
  </si>
  <si>
    <t>土地及び建物の賃貸借（高知東部地区監督官詰所）
賃貸借一式</t>
  </si>
  <si>
    <t>入札手続開始を公示する文書新聞掲載（日刊建設工業新聞）
広告・宣伝一式</t>
  </si>
  <si>
    <t>（株）日刊建設工業新聞社　四国総局
高松市亀岡町６－７　ホワイトビル</t>
  </si>
  <si>
    <t>入札手続開始を公示する文書新聞掲載（日刊建設通信新聞）
広告・宣伝一式</t>
  </si>
  <si>
    <t>（株）日刊建設通信新聞社　四国支局
高松市扇町２－２－５　幸ビル</t>
  </si>
  <si>
    <t>庁舎敷地賃貸借
賃貸借一式</t>
  </si>
  <si>
    <t>平成２５年度　松山監督官詰所土地建物賃貸借　１式
賃貸借一式</t>
  </si>
  <si>
    <t>平成２５年度　東予監督官詰所土地建物使用料　１式
賃貸借一式</t>
  </si>
  <si>
    <t>（株）時事通信社
東京都中央区銀座５－１５－８</t>
  </si>
  <si>
    <t>平成２５年度　ＲＩＢＣ２賃貸借
賃貸借一式</t>
  </si>
  <si>
    <t>平成２５年度　借地料（高知海岸出張所）
賃貸借一式</t>
  </si>
  <si>
    <t>平成２５年度　道路情報イントラ連携サーバ賃貸借
賃貸借一式</t>
  </si>
  <si>
    <t>日立キャピタル（株）
東京都港区西新橋２－１５－１２</t>
  </si>
  <si>
    <t>平成２５年度　図面管理システム関連装置賃貸借
賃貸借一式</t>
  </si>
  <si>
    <t>平成２５年度　図面管理システム関連機器賃貸借
賃貸借一式</t>
  </si>
  <si>
    <t>平成２５年度　図面管理システム関連機器の賃貸借
賃貸借一式</t>
  </si>
  <si>
    <t>平成２５年度　サーバ機器賃貸借
賃貸借一式</t>
  </si>
  <si>
    <t>（公社）高知県公共嘱託登記土地家屋調査士協会
高知市越前町２－７－１１</t>
  </si>
  <si>
    <t>（特社）徳島県公共嘱託登記土地家屋調査士協会
徳島市出来島本町２－４２－５</t>
    <rPh sb="1" eb="2">
      <t>トク</t>
    </rPh>
    <phoneticPr fontId="1"/>
  </si>
  <si>
    <t>（公社）愛媛県公共嘱託登記土地家屋調査士協会
松山市南江戸１－４－１４</t>
  </si>
  <si>
    <t>イ（ニ）</t>
  </si>
  <si>
    <t>ニ（ヘ）</t>
  </si>
  <si>
    <t>イ（イ）</t>
  </si>
  <si>
    <t>「簡易公募型入札方式に基づく建設コンサルタント等の選定手続きについて」（平成２０年１月１８日国地契第５１号ほか）において定められているもの。</t>
    <rPh sb="60" eb="61">
      <t>サダ</t>
    </rPh>
    <phoneticPr fontId="1"/>
  </si>
  <si>
    <t>「不動産の表示に関する登記事務取扱要領」の定めにより特定される者。</t>
    <rPh sb="21" eb="22">
      <t>サダ</t>
    </rPh>
    <rPh sb="26" eb="28">
      <t>トクテイ</t>
    </rPh>
    <rPh sb="31" eb="32">
      <t>シャ</t>
    </rPh>
    <phoneticPr fontId="1"/>
  </si>
  <si>
    <t>ロ</t>
  </si>
  <si>
    <t>国土交通省、各都道府県及び政令指定都市で構成されている協議会において、利用することが取決められたもの。</t>
    <rPh sb="42" eb="43">
      <t>ト</t>
    </rPh>
    <rPh sb="43" eb="44">
      <t>キ</t>
    </rPh>
    <phoneticPr fontId="1"/>
  </si>
  <si>
    <t>国土交通省と47都道府県との取決めにより、当法人を管理運営機関として特定しているもの。</t>
    <rPh sb="21" eb="22">
      <t>トウ</t>
    </rPh>
    <phoneticPr fontId="1"/>
  </si>
  <si>
    <t>「ポリ塩化ビフェニル廃棄物の適正な処理の推進に関する特別措置法」に基づく処理計画で指定されている唯一の者。</t>
    <rPh sb="33" eb="35">
      <t>モトズ</t>
    </rPh>
    <rPh sb="41" eb="43">
      <t>シテイ</t>
    </rPh>
    <rPh sb="48" eb="50">
      <t>ユイイツ</t>
    </rPh>
    <rPh sb="51" eb="52">
      <t>シャ</t>
    </rPh>
    <phoneticPr fontId="1"/>
  </si>
  <si>
    <t>「ポリ塩化ビフェニル廃棄物の適正な処理の推進に関する特別措置法」に基づく処理計画で指定されている唯一の者。</t>
    <rPh sb="33" eb="35">
      <t>モトズ</t>
    </rPh>
    <rPh sb="36" eb="38">
      <t>ショリ</t>
    </rPh>
    <rPh sb="41" eb="43">
      <t>シテイ</t>
    </rPh>
    <rPh sb="48" eb="50">
      <t>ユイイツ</t>
    </rPh>
    <rPh sb="51" eb="52">
      <t>シャ</t>
    </rPh>
    <phoneticPr fontId="1"/>
  </si>
  <si>
    <t>場所が限定されることにより、供給者が一に特定される賃貸借契約。</t>
    <rPh sb="0" eb="2">
      <t>バショ</t>
    </rPh>
    <rPh sb="3" eb="5">
      <t>ゲンテイ</t>
    </rPh>
    <rPh sb="14" eb="17">
      <t>キョウキュウシャ</t>
    </rPh>
    <phoneticPr fontId="1"/>
  </si>
  <si>
    <t>支出負担行為担当官　四国地方整備局長　川﨑　正彦
四国地方整備局　香川県高松市サンポート３番３３号</t>
  </si>
  <si>
    <t>分任支出負担行為担当官　四国地方整備局　大洲河川国道事務所長　清家　基哉
大洲河川国道事務所　愛媛県大洲市中村２１０</t>
  </si>
  <si>
    <t>分任支出負担行為担当官　四国地方整備局　四国山地砂防事務所長　石田　孝司
四国山地砂防事務所　徳島県三好市井川町西井川６８－１</t>
  </si>
  <si>
    <t>分任支出負担行為担当官　四国地方整備局　中村河川国道事務所長　岡村　環
中村河川国道事務所　高知県四万十市右山２０３３－１４</t>
  </si>
  <si>
    <t>分任支出負担行為担当官　四国地方整備局　那賀川河川事務所長　嘉田　功
那賀川河川事務所　徳島県阿南市領家町室の内３９０</t>
  </si>
  <si>
    <t>監督官詰所賃貸借料
賃貸借一式</t>
  </si>
  <si>
    <t>宿舎賃貸借料（領家町宿舎第５号）
賃貸借一式</t>
  </si>
  <si>
    <t>分任支出負担行為担当官　四国地方整備局　土佐国道事務所長　横地　和彦
土佐国道事務所　高知県高知市江陽町２－２</t>
  </si>
  <si>
    <t>分任支出負担行為担当官　四国地方整備局　徳島河川国道事務所長　竹島　睦
徳島河川国道事務所　徳島県徳島市上吉野町３丁目３５</t>
  </si>
  <si>
    <t>分任支出負担行為担当官　四国地方整備局　四国技術事務所長　岡﨑　健二
四国技術事務所　香川県高松市牟礼町牟礼１５４５</t>
  </si>
  <si>
    <t>（株）ＪＥＣＣ　営業本部
東京都千代田区丸の内３－４－１</t>
  </si>
  <si>
    <t>分任支出負担行為担当官　四国地方整備局　中筋川総合開発工事事務所長　松本　秀應
中筋川総合開発工事事務所　高知県宿毛市平田町戸内１６９２－１</t>
  </si>
  <si>
    <t>分任支出負担行為担当官　四国地方整備局　松山河川国道事務所長　荒瀬　美和
松山河川国道事務所　愛媛県松山市土居田町７９７－２</t>
  </si>
  <si>
    <t>平成２５年度建物賃貸借（建設監督官）
賃貸借一式</t>
  </si>
  <si>
    <t>平成２５年度建物賃貸借（徳島建設監督官詰所）
賃貸借一式</t>
  </si>
  <si>
    <t>分任支出負担行為担当官　四国地方整備局　高知河川国道事務所長　安達　孝実
高知河川国道事務所　高知県高知市六泉寺町９６－７</t>
  </si>
  <si>
    <t>（株）日建設計
東京都千代田区飯田橋２－１８－３</t>
  </si>
  <si>
    <t>ＰＣＢ廃棄物処理業務（徳島）
その他一式</t>
  </si>
  <si>
    <t>支出負担行為担当官　四国地方整備局長　三浦　真紀
四国地方整備局　香川県高松市サンポート３番３３号</t>
  </si>
  <si>
    <t>分任支出負担行為担当官　四国地方整備局　山鳥坂ダム工事事務所長　西澤　洋行
山鳥坂ダム工事事務所　愛媛県大洲市肱川町予子林６－４</t>
  </si>
  <si>
    <t>ＰＣＢ廃棄物処理業務（松山河川国道事務所）
その他一式</t>
  </si>
  <si>
    <t>県有財産使用料（ケーソン製作ヤードその１）
賃貸借一式</t>
  </si>
  <si>
    <t>土地借地料（仁井田地区ブロック製作ヤードその１）
賃貸借一式</t>
  </si>
  <si>
    <t>平成２５年度　デジタル道路地図データベース更新業務
情報処理一式</t>
  </si>
  <si>
    <t>（株）荒谷建設コンサルタント　四国支社
松山市余戸中２－１－２</t>
  </si>
  <si>
    <t>白石建設工業（株）
新居浜市久保田町３－９－２０</t>
  </si>
  <si>
    <t>次期システムへの移行が成２５年９月末に予定されており、それまで短期間、新たに競争に付すよりも著しく有利な価格である現行システムリースの履行者から再リースをしているもの。</t>
    <rPh sb="19" eb="21">
      <t>ヨテイ</t>
    </rPh>
    <rPh sb="31" eb="33">
      <t>タンキ</t>
    </rPh>
    <rPh sb="33" eb="34">
      <t>カン</t>
    </rPh>
    <rPh sb="35" eb="36">
      <t>アラ</t>
    </rPh>
    <rPh sb="38" eb="40">
      <t>キョウソウ</t>
    </rPh>
    <rPh sb="41" eb="42">
      <t>フ</t>
    </rPh>
    <rPh sb="46" eb="47">
      <t>イチジル</t>
    </rPh>
    <rPh sb="49" eb="51">
      <t>ユウリ</t>
    </rPh>
    <rPh sb="52" eb="54">
      <t>カカク</t>
    </rPh>
    <rPh sb="57" eb="59">
      <t>ゲンコウ</t>
    </rPh>
    <rPh sb="72" eb="73">
      <t>サイ</t>
    </rPh>
    <phoneticPr fontId="1"/>
  </si>
  <si>
    <t>Ｂ</t>
  </si>
  <si>
    <t>リース期間の終了後、機器等が引き続きの使用に耐えうると判断されるため、新たに競争に付すよりも著しく有利な価格である再リースをしているもの。</t>
    <rPh sb="3" eb="5">
      <t>キカン</t>
    </rPh>
    <rPh sb="6" eb="9">
      <t>シュウリョウゴ</t>
    </rPh>
    <rPh sb="10" eb="12">
      <t>キキ</t>
    </rPh>
    <rPh sb="12" eb="13">
      <t>トウ</t>
    </rPh>
    <rPh sb="14" eb="15">
      <t>ヒ</t>
    </rPh>
    <rPh sb="16" eb="17">
      <t>ツヅ</t>
    </rPh>
    <rPh sb="19" eb="21">
      <t>シヨウ</t>
    </rPh>
    <rPh sb="22" eb="23">
      <t>タ</t>
    </rPh>
    <rPh sb="27" eb="29">
      <t>ハンダン</t>
    </rPh>
    <phoneticPr fontId="1"/>
  </si>
  <si>
    <t>Ａ</t>
  </si>
  <si>
    <t>現行業務の履行者に条例改正に伴う変更及び防災計画変更を検討させるもの。</t>
    <rPh sb="0" eb="2">
      <t>ゲンコウ</t>
    </rPh>
    <rPh sb="2" eb="4">
      <t>ギョウム</t>
    </rPh>
    <rPh sb="5" eb="7">
      <t>リコウ</t>
    </rPh>
    <rPh sb="7" eb="8">
      <t>シャ</t>
    </rPh>
    <rPh sb="9" eb="11">
      <t>ジョウレイ</t>
    </rPh>
    <rPh sb="11" eb="13">
      <t>カイセイ</t>
    </rPh>
    <rPh sb="14" eb="15">
      <t>トモナ</t>
    </rPh>
    <rPh sb="16" eb="18">
      <t>ヘンコウ</t>
    </rPh>
    <rPh sb="18" eb="19">
      <t>オヨ</t>
    </rPh>
    <rPh sb="20" eb="22">
      <t>ボウサイ</t>
    </rPh>
    <rPh sb="22" eb="24">
      <t>ケイカク</t>
    </rPh>
    <rPh sb="24" eb="26">
      <t>ヘンコウ</t>
    </rPh>
    <rPh sb="27" eb="29">
      <t>ケントウ</t>
    </rPh>
    <phoneticPr fontId="1"/>
  </si>
  <si>
    <t>宅地建物取引業免許事務処理システム電算処理等業務
電算処理一式</t>
    <rPh sb="25" eb="27">
      <t>デンサン</t>
    </rPh>
    <rPh sb="27" eb="29">
      <t>ショリ</t>
    </rPh>
    <phoneticPr fontId="1"/>
  </si>
  <si>
    <t>建設業情報管理システム電算処理業務
電算処理一式</t>
    <rPh sb="18" eb="20">
      <t>デンサン</t>
    </rPh>
    <phoneticPr fontId="1"/>
  </si>
  <si>
    <t>平成２５年度　企業情報データ提供業務
データ提供一式</t>
    <rPh sb="22" eb="24">
      <t>テイキョウ</t>
    </rPh>
    <phoneticPr fontId="1"/>
  </si>
  <si>
    <t>平成２５年度「ｉＪＡＭＰ」情報提供業務
データ提供一式</t>
    <rPh sb="23" eb="25">
      <t>テイキョウ</t>
    </rPh>
    <phoneticPr fontId="1"/>
  </si>
  <si>
    <t>平成２５年度　地積測量図作成等業務
測量図作成一式</t>
    <rPh sb="18" eb="21">
      <t>ソクリョウズ</t>
    </rPh>
    <rPh sb="21" eb="23">
      <t>サクセイ</t>
    </rPh>
    <phoneticPr fontId="1"/>
  </si>
  <si>
    <t>競争性のない随意契約によらざるを得ないもの</t>
    <phoneticPr fontId="6"/>
  </si>
  <si>
    <t>(省庁名：国土交通省）</t>
    <rPh sb="1" eb="3">
      <t>ショウチョウ</t>
    </rPh>
    <rPh sb="5" eb="7">
      <t>コクド</t>
    </rPh>
    <rPh sb="7" eb="10">
      <t>コウツウショウ</t>
    </rPh>
    <phoneticPr fontId="1"/>
  </si>
  <si>
    <t>（単位:円）</t>
    <rPh sb="1" eb="3">
      <t>タンイ</t>
    </rPh>
    <rPh sb="4" eb="5">
      <t>エン</t>
    </rPh>
    <phoneticPr fontId="1"/>
  </si>
  <si>
    <t>契約名称及び内容</t>
    <rPh sb="0" eb="2">
      <t>ケイヤク</t>
    </rPh>
    <rPh sb="2" eb="4">
      <t>メイショウ</t>
    </rPh>
    <rPh sb="4" eb="5">
      <t>オヨ</t>
    </rPh>
    <rPh sb="6" eb="8">
      <t>ナイヨウ</t>
    </rPh>
    <phoneticPr fontId="1"/>
  </si>
  <si>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</si>
  <si>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</si>
  <si>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</si>
  <si>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</si>
  <si>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</si>
  <si>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</si>
  <si>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</si>
  <si>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</si>
  <si>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</si>
  <si>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1"/>
  </si>
  <si>
    <t>備考</t>
    <rPh sb="0" eb="1">
      <t>ソナエ</t>
    </rPh>
    <rPh sb="1" eb="2">
      <t>コウ</t>
    </rPh>
    <phoneticPr fontId="1"/>
  </si>
  <si>
    <t>　本業務は、平成２５年９月３～４日の台風１７号による連続雨量３０８ｍｍにより発生した法面変状に対して、応急復旧工を施工するための用地調査等業務である。　　　　　　　　　
　今後、更なる降雨により法面変状が進行すれば、法面崩壊の道路災害が発生し、交通途絶の恐れがあり、社会的・経済的に多大な影響があることから、早急な対応が求められる。
　今回の用地調査については、防災ドクターである愛媛大学矢田部副学長の意見に基づき決定した排土工及び法面対策工に必要な範囲の用地測量及び物件調査を行うものである。
　また、今回の工事は緊急な施工を実施しなければならず、用地調査を２日間という極短期間で完了させる必要がある。
  本業者は、平成１４年度及び平成１６年度に防災事業のため今回の対策工を実施する土地を含む周辺の用地調査を行っている。
　この時の調査において、この土地及びこの周辺の基準点測量、準拠点設置、用地境界確定作業、用地測量、用地境界点間測量及び用地実測平面図を作成しており、各種測点の配置状況に精通し、かつ土地所有者の連絡先を把握しているうえに、土地境界立会及び立木調査を実施した際に土地所有者と充分な面識があるため、早急に、かつ円滑に用地調査を完成させる事が可能である。
　よって、法面崩壊の危険性のある急峻な土地において、上記のとおり極短期間で用地調査を完了できる業者は、過去に当該地において用地調査を実施し、基準点等の位置を把握し、用地境界を熟知した上、土地所有者に精通している上記業者以外にはないと認められる。
　よって会計法２９条の３第４項及び、予算決算及び会計令第１０２条の４第３号により、随意契約を行うものである。</t>
  </si>
  <si>
    <t>〔記載要領〕</t>
    <rPh sb="1" eb="3">
      <t>キサイ</t>
    </rPh>
    <rPh sb="3" eb="5">
      <t>ヨウリョウ</t>
    </rPh>
    <phoneticPr fontId="1"/>
  </si>
  <si>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1"/>
  </si>
  <si>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1"/>
  </si>
  <si>
    <t>３．「随意契約によらざるを得ない場合とした財務大臣通知上の根拠区分」欄は、財務通達の下記区分により記載すること。</t>
    <rPh sb="42" eb="44">
      <t>カキ</t>
    </rPh>
    <rPh sb="49" eb="51">
      <t>キサイ</t>
    </rPh>
    <phoneticPr fontId="6"/>
  </si>
  <si>
    <t>　イ（イ）･･･法令の規定により、契約の相手方が一に定められているもの</t>
    <phoneticPr fontId="6"/>
  </si>
  <si>
    <t>　イ（ロ）･･･条約等の国際的取決めにより、契約の相手方が一に定められているもの</t>
    <phoneticPr fontId="6"/>
  </si>
  <si>
    <t>　イ（ハ）･･･閣議決定による国家的プロジェクトにおいて、当該閣議決定により、その実施者が明示されているもの</t>
    <phoneticPr fontId="6"/>
  </si>
  <si>
    <t>　イ（ニ）･･･地方公共団体との取決めにより、契約の相手方が一に定められているもの</t>
    <phoneticPr fontId="6"/>
  </si>
  <si>
    <t xml:space="preserve">　ロ･･･当該場所でなければ行政事務を行うことが不可能であることから場所が限定され、供給者が一に特定される賃貸借契約（当該契約に付随する契約を含む。） </t>
    <phoneticPr fontId="6"/>
  </si>
  <si>
    <t>　ハ･･･官報、法律案、予算書又は決算書の印刷等</t>
    <phoneticPr fontId="6"/>
  </si>
  <si>
    <t>　ニ（イ）･･･防衛装備品であって、かつ、日本企業が外国政府及び製造元である外国企業からライセンス生産を認められている場合における当該防衛装備品及び役務の調達等</t>
    <phoneticPr fontId="6"/>
  </si>
  <si>
    <t xml:space="preserve">　ニ（ロ）･･･電気、ガス若しくは水又は電話に係る役務について、供給又は提供を受けるもの（提供を行うことが可能な業者が一の場合に限る。） </t>
    <phoneticPr fontId="6"/>
  </si>
  <si>
    <t>　ニ（ハ）･･･郵便に関する料金（信書に係るものであって料金を後納するもの。）</t>
    <phoneticPr fontId="6"/>
  </si>
  <si>
    <t>　ニ（ニ）･･･再販売価格が維持されている場合及び供給元が一の場合における出版元等からの書籍の購入</t>
    <phoneticPr fontId="6"/>
  </si>
  <si>
    <t>　ニ（ホ）･･･美術館等における美術品及び工芸品等の購入</t>
    <phoneticPr fontId="6"/>
  </si>
  <si>
    <t>　ニ（ヘ）･･･行政目的を達成するために不可欠な特定の情報について当該情報を提供することが可能な者から提供を受けるもの</t>
    <phoneticPr fontId="6"/>
  </si>
  <si>
    <t>競争性のある契約（随意契約含む）に移行予定のもの</t>
    <phoneticPr fontId="6"/>
  </si>
  <si>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1"/>
  </si>
  <si>
    <t>移行予定年限</t>
    <rPh sb="0" eb="2">
      <t>イコウ</t>
    </rPh>
    <rPh sb="2" eb="4">
      <t>ヨテイ</t>
    </rPh>
    <rPh sb="4" eb="6">
      <t>ネンゲン</t>
    </rPh>
    <phoneticPr fontId="1"/>
  </si>
  <si>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</si>
  <si>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6"/>
  </si>
  <si>
    <t>競争に付することが不利と認められるもの</t>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</si>
  <si>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1"/>
  </si>
  <si>
    <t>予決令上の区分</t>
    <rPh sb="0" eb="2">
      <t>ヨケツ</t>
    </rPh>
    <rPh sb="2" eb="4">
      <t>レイジョウ</t>
    </rPh>
    <rPh sb="5" eb="7">
      <t>クブン</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</si>
  <si>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</si>
  <si>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</si>
  <si>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</si>
  <si>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</si>
  <si>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（一財）建設業技術者センター
東京都千代田区二番町３　麹町スクエア</t>
  </si>
  <si>
    <t>会計法２９条の３第４項</t>
  </si>
  <si>
    <t>-</t>
  </si>
  <si>
    <t>行政目的を達成するために不可欠な特定の情報について当該情報を提供することが可能な者から提供を受けるもの。</t>
  </si>
  <si>
    <t>（一財）建築コスト管理システム研究所
東京都港区西新橋３－２５－３３　ＮＰ御成門ビル５Ｆ</t>
  </si>
  <si>
    <t>（一財）不動産適正取引推進機構
東京都港区虎ノ門３－８－２１</t>
  </si>
  <si>
    <t>（一財）建設業情報管理センター
東京都中央区築地２－１１－２４</t>
  </si>
  <si>
    <t>行政目的を達成するために不可欠な特定の情報について当該情報を提供することが可能な者から提供を受けるもの。</t>
    <phoneticPr fontId="6"/>
  </si>
  <si>
    <t>個人情報のため非公表</t>
  </si>
  <si>
    <t>平成２５年度　徳島地積測量図作成等業務
測量図作成一式</t>
  </si>
  <si>
    <t>平成２５年度　地積測量図作成等業務
測量図作成一式</t>
  </si>
  <si>
    <t>（一財）日本デジタル道路地図協会
東京都千代田区平河町１－３－１３　菱進平河町ビル５Ｆ</t>
  </si>
  <si>
    <t>平成２５年度　一般国道１１号新居浜市船木防災用地調査等業務
補償関係コンサルタント業務</t>
  </si>
  <si>
    <t>平成２５年度　船木防災工事
一般土木工事</t>
  </si>
  <si>
    <t>　本工事は、平成２５年９月３～４日の台風１７号による連続雨量３０８mmにより発生した法面変状に対して、応急復旧工を施工するものである。
　今後、更なる降雨により法面変状が進行すれば、法面崩壊等の道路災害が発生し、交通途絶の恐れがあり、社会的・経済的に多大な影響があることから、早急な対応が求められる。
　対策工法については、防災ドクターである愛媛大学副学長の意見に基づき排土工及び法面対策工を行うものである。本工事において緊急的に排土を行い、安全を確保すべく短期間で完了させる必要がある。
　本業者は、本現場が存ずる新居浜市内唯一の四国地方整備局における一般競争参加資格の内、「一般土木工事」の「C等級」に認定されている企業であり、機材及び技術者等の確保の準備期間も短縮できるため、緊急的な排土作業が対応可能である。また、同一箇所で発生した平成１６年の台風２１号災害に伴う防災工事の施工実績を有し、当該地の地形・地質、施工方法、安全対策等について熟知しており、他の業者よりも最も短期間に施工完了する唯一の業者であり、工事進入路や地元関係者との調整等、早急な工事着手も可能である。
　したがって、本工事の特殊性から、作業期間を最も短縮し、迅速に作業を実施することが出来る業者は、上記業者以外に無いと認められる。
　以上の理由より、会計法第２９条の３第４項及び予算決算及び会計令第１０２条の４第３号の規定により、上記業者と随意契約を行うものである。</t>
    <phoneticPr fontId="11"/>
  </si>
  <si>
    <t>平成２５年度　冬期運転啓発ＡＭラジオ広報
広告・宣伝一式</t>
  </si>
  <si>
    <t>分任支出負担行為担当官　四国地方整備局　松山河川国道事務所長　荒瀬　美和
松山河川国道事務所　愛媛県松山市土居田町７９７－２</t>
    <phoneticPr fontId="6"/>
  </si>
  <si>
    <t>南海放送（株）
松山市本町１－１－１</t>
  </si>
  <si>
    <t>会計法２９条の３第４項</t>
    <phoneticPr fontId="6"/>
  </si>
  <si>
    <t>－</t>
    <phoneticPr fontId="6"/>
  </si>
  <si>
    <t>県内の唯一のＡＭラジオ放送局であり、メディアとしての十分な実績も有しており、本件の目的を達成することのできる唯一の者であるため。</t>
    <rPh sb="32" eb="33">
      <t>ユウ</t>
    </rPh>
    <rPh sb="57" eb="58">
      <t>シャ</t>
    </rPh>
    <phoneticPr fontId="6"/>
  </si>
  <si>
    <t>土地借地料（仁井田地区ブロック製作ヤードその２）
賃貸借一式</t>
  </si>
  <si>
    <t>分任支出負担行為担当官　四国地方整備局　高知河川国道事務所長　安達　孝実
高知河川国道事務所　高知県高知市六泉寺町９６－７</t>
    <phoneticPr fontId="6"/>
  </si>
  <si>
    <t>住友大阪セメント（株）四国支店
高松市丸の内４－４　四国通商ビル６Ｆ</t>
  </si>
  <si>
    <t>場所が限定されることにより、供給者が一に特定される賃貸借契約。</t>
    <phoneticPr fontId="6"/>
  </si>
  <si>
    <t>冬期運転啓発に関するＡＭラジオ放送
広告・宣伝一式</t>
  </si>
  <si>
    <t>分任支出負担行為担当官　四国地方整備局　香川河川国道事務所長　清川　喜博
香川河川国道事務所　香川県高松市福岡町４－２６－３２</t>
  </si>
  <si>
    <t>西日本放送（株）
高松市丸の内８－１５</t>
  </si>
  <si>
    <t>冬期運転啓発に関するＦＭラジオ放送
広告・宣伝一式</t>
  </si>
  <si>
    <t>（株）エフエム香川
高松市西宝町１－４－２３</t>
  </si>
  <si>
    <t>県内の唯一のFMラジオ放送局であり、メディアとしての十分な実績も有しており、本件の目的を達成することのできる唯一の者であるため。</t>
    <rPh sb="32" eb="33">
      <t>ユウ</t>
    </rPh>
    <rPh sb="57" eb="58">
      <t>シャ</t>
    </rPh>
    <phoneticPr fontId="6"/>
  </si>
  <si>
    <t>県有財産使用料（ケーソン製作ヤードその２）
賃貸借一式</t>
  </si>
  <si>
    <t>高知県契約担当者　高知県知事
高知市丸ノ内１－２－２０</t>
  </si>
  <si>
    <t>官報公告料</t>
  </si>
  <si>
    <t>独立行政法人国立印刷局　東京都港区虎ノ門2-2-4</t>
    <rPh sb="0" eb="2">
      <t>ドクリツ</t>
    </rPh>
    <rPh sb="2" eb="4">
      <t>ギョウセイ</t>
    </rPh>
    <rPh sb="4" eb="6">
      <t>ホウジン</t>
    </rPh>
    <rPh sb="6" eb="8">
      <t>コクリツ</t>
    </rPh>
    <rPh sb="8" eb="10">
      <t>インサツ</t>
    </rPh>
    <rPh sb="10" eb="11">
      <t>キョク</t>
    </rPh>
    <phoneticPr fontId="9"/>
  </si>
  <si>
    <t>供給することが可能な業者が一である。</t>
    <rPh sb="0" eb="2">
      <t>キョウキュウ</t>
    </rPh>
    <rPh sb="7" eb="9">
      <t>カノウ</t>
    </rPh>
    <rPh sb="10" eb="12">
      <t>ギョウシャ</t>
    </rPh>
    <rPh sb="13" eb="14">
      <t>1</t>
    </rPh>
    <phoneticPr fontId="12"/>
  </si>
  <si>
    <t>ハ</t>
  </si>
  <si>
    <t>財政会計法規類集外</t>
    <phoneticPr fontId="6"/>
  </si>
  <si>
    <t>新日本法規出版（株）　愛知県名古屋市中区栄１－２３－２０</t>
    <rPh sb="11" eb="14">
      <t>アイチケン</t>
    </rPh>
    <rPh sb="14" eb="18">
      <t>ナゴヤシ</t>
    </rPh>
    <rPh sb="18" eb="20">
      <t>ナカク</t>
    </rPh>
    <rPh sb="20" eb="21">
      <t>サカ</t>
    </rPh>
    <phoneticPr fontId="6"/>
  </si>
  <si>
    <t>現行日本法規外</t>
    <phoneticPr fontId="6"/>
  </si>
  <si>
    <t>（株）ぎょうせい
東京都江東区新木場１－１８－１１</t>
  </si>
  <si>
    <t>平成２５年度　工事等実績データ配信</t>
    <phoneticPr fontId="6"/>
  </si>
  <si>
    <t>（一財）日本建設情報総合センター　東京都港区赤坂７－１０－２０</t>
    <rPh sb="17" eb="20">
      <t>トウキョウト</t>
    </rPh>
    <rPh sb="20" eb="22">
      <t>ミナトク</t>
    </rPh>
    <rPh sb="22" eb="24">
      <t>アカサカ</t>
    </rPh>
    <phoneticPr fontId="6"/>
  </si>
  <si>
    <t>平成２５年度　「建設物価」等掲載材料単価等の電子データ購入</t>
    <phoneticPr fontId="6"/>
  </si>
  <si>
    <t>（一財）建設物価調査会
東京都中央区日本橋大伝馬町１１－８</t>
    <rPh sb="4" eb="6">
      <t>ケンセツ</t>
    </rPh>
    <rPh sb="6" eb="8">
      <t>ブッカ</t>
    </rPh>
    <rPh sb="8" eb="11">
      <t>チョウサカイ</t>
    </rPh>
    <rPh sb="12" eb="15">
      <t>トウキョウト</t>
    </rPh>
    <rPh sb="15" eb="18">
      <t>チュウオウク</t>
    </rPh>
    <rPh sb="18" eb="21">
      <t>ニホンバシ</t>
    </rPh>
    <rPh sb="21" eb="25">
      <t>オオデンマチョウ</t>
    </rPh>
    <phoneticPr fontId="6"/>
  </si>
  <si>
    <t>平成２５年度　「積算資料」等掲載材料単価等の電子データ購入</t>
    <phoneticPr fontId="6"/>
  </si>
  <si>
    <t>（一財）経済調査会
東京都中央区銀座５－１３－１６</t>
    <rPh sb="4" eb="6">
      <t>ケイザイ</t>
    </rPh>
    <rPh sb="6" eb="9">
      <t>チョウサカイ</t>
    </rPh>
    <rPh sb="10" eb="13">
      <t>トウキョウト</t>
    </rPh>
    <rPh sb="13" eb="16">
      <t>チュウオウク</t>
    </rPh>
    <rPh sb="16" eb="18">
      <t>ギンザ</t>
    </rPh>
    <phoneticPr fontId="6"/>
  </si>
  <si>
    <t>平成２５年度通信施設及び通信回線使用料</t>
    <phoneticPr fontId="6"/>
  </si>
  <si>
    <t>分任支出負担行為担当官　四国地方整備局　吉野川ダム統合管理事務所長　中川 達郎
吉野川ダム統合管理事務所　徳島県三好市池田町西山谷尻4235-1</t>
    <rPh sb="20" eb="23">
      <t>ヨシノガワ</t>
    </rPh>
    <rPh sb="25" eb="27">
      <t>トウゴウ</t>
    </rPh>
    <rPh sb="27" eb="29">
      <t>カンリ</t>
    </rPh>
    <phoneticPr fontId="6"/>
  </si>
  <si>
    <t>（独）水資源機構　埼玉県さいたま市中央区新都心１１－２</t>
    <rPh sb="9" eb="12">
      <t>サイタマケン</t>
    </rPh>
    <rPh sb="16" eb="17">
      <t>シ</t>
    </rPh>
    <rPh sb="17" eb="20">
      <t>チュウオウク</t>
    </rPh>
    <rPh sb="20" eb="23">
      <t>シントシン</t>
    </rPh>
    <phoneticPr fontId="6"/>
  </si>
  <si>
    <t>平成２５年度　高知地区地積測量図作成等業務</t>
    <phoneticPr fontId="6"/>
  </si>
  <si>
    <t>「不動産の表示に関する登記事務取扱要領」の定めにより特定される者。</t>
  </si>
  <si>
    <t>追録</t>
    <phoneticPr fontId="6"/>
  </si>
  <si>
    <t>追録（ぎょうせい）</t>
  </si>
  <si>
    <t>リース期間の終了後、機器等が引き続きの使用に耐えうると判断されるため、新たに競争に付すよりも著しく有利な価格である再リースをしているもの。</t>
  </si>
  <si>
    <t>平成２５年度　広域防災拠点施設のコスト縮減等検討業務
建築関係建設コンサルタント業務</t>
  </si>
  <si>
    <t>平成２５年度　基幹系サーバパッチ適用作業
情報処理一式</t>
  </si>
  <si>
    <t>支出負担行為担当官　四国地方整備局長　三浦　真紀
四国地方整備局　香川県高松市サンポート３番３３号</t>
    <phoneticPr fontId="6"/>
  </si>
  <si>
    <t>富士通（株）四国支社
高松市藤塚町１－１０－３０アーバンスクエア高松ビル１０階</t>
  </si>
  <si>
    <t>会計法２９条の３第４項</t>
    <phoneticPr fontId="6"/>
  </si>
  <si>
    <t>－</t>
    <phoneticPr fontId="6"/>
  </si>
  <si>
    <t>当該者は「平成２２－２６年度　基幹系サーバ賃貸借(保守等含む)」において対象サーバー賃借及びその保守を現に履行中であるが、本件はこの賃借中サーバーに必要となるセキュリティパッチ等を適用するものであり、当該者以外の者に履行させることが極めて不利であるもの。</t>
    <rPh sb="36" eb="38">
      <t>タイショウ</t>
    </rPh>
    <rPh sb="51" eb="52">
      <t>ゲン</t>
    </rPh>
    <rPh sb="53" eb="56">
      <t>リコウチュウ</t>
    </rPh>
    <rPh sb="61" eb="63">
      <t>ホンケン</t>
    </rPh>
    <rPh sb="66" eb="68">
      <t>チンシャク</t>
    </rPh>
    <rPh sb="68" eb="69">
      <t>チュウ</t>
    </rPh>
    <rPh sb="74" eb="76">
      <t>ヒツヨウ</t>
    </rPh>
    <rPh sb="88" eb="89">
      <t>トウ</t>
    </rPh>
    <rPh sb="90" eb="92">
      <t>テキヨウ</t>
    </rPh>
    <rPh sb="100" eb="102">
      <t>トウガイ</t>
    </rPh>
    <phoneticPr fontId="6"/>
  </si>
  <si>
    <t>Ａ</t>
    <phoneticPr fontId="6"/>
  </si>
  <si>
    <t>「阿南道路供用周知」新聞広告
広告・宣伝一式</t>
  </si>
  <si>
    <t>（一社）徳島新聞社
徳島市中徳島町２－５－２</t>
    <phoneticPr fontId="6"/>
  </si>
  <si>
    <t>県内で発行されている各新聞社の県内発行部数と広告料金を比較検討した結果、新聞１部あたりの広告価格が時価と比較して著しく有利な価格であるため。</t>
    <phoneticPr fontId="6"/>
  </si>
  <si>
    <t>平成２５年度　「日和佐道路通行止め」新聞広告
広告・宣伝一式</t>
  </si>
  <si>
    <t>（一社）徳島新聞社
徳島市中徳島町２－５－２</t>
  </si>
  <si>
    <t>冬期運転注意喚起に関する広告掲載
広告・宣伝一式</t>
  </si>
  <si>
    <t>（株）愛媛新聞社
松山市大手町１－１２－１</t>
  </si>
  <si>
    <t>平成２５年度　「冬期走行注意喚起」新聞広告
広告・宣伝一式</t>
  </si>
  <si>
    <t>冬期走行運転啓発新聞広報掲載
広告・宣伝一式</t>
  </si>
  <si>
    <t>（株）高知新聞社
高知市本町３－２－１５</t>
  </si>
  <si>
    <t>冬期運転啓発に関する広告掲載
広告・宣伝一式</t>
  </si>
  <si>
    <t>（株）四国新聞社
高松市中野町１５－１</t>
  </si>
  <si>
    <t>南国安芸道路開通に係る新聞広告掲載
広告・宣伝一式</t>
  </si>
  <si>
    <t>（株）高知新聞社　広告局
高知市本町３－２－１５</t>
  </si>
  <si>
    <t>「阿南安芸自動車道　第１回アンケート調査」新聞広告
広告・宣伝一式</t>
  </si>
  <si>
    <t>分任支出負担行為担当官　四国地方整備局　徳島河川国道事務所長　竹島　睦
徳島河川国道事務所　徳島県徳島市上吉野町３丁目３５</t>
    <phoneticPr fontId="6"/>
  </si>
  <si>
    <t>「防災シンポジウム」新聞広告
広告・宣伝一式</t>
  </si>
  <si>
    <t>松山外環状道路インター線部分供用周知広告掲載
広告・宣伝一式</t>
  </si>
  <si>
    <t>平成２５年度　端末装置賃貸借（その１）</t>
  </si>
  <si>
    <t>リコーリース（株）
東京都江東区東雲１－７－１２</t>
    <rPh sb="13" eb="15">
      <t>コウトウ</t>
    </rPh>
    <rPh sb="16" eb="18">
      <t>シノノメ</t>
    </rPh>
    <phoneticPr fontId="6"/>
  </si>
  <si>
    <t>平成２５年度　サーバ賃貸借</t>
  </si>
  <si>
    <t>（株）ＪＥＣＣ　営業本部
東京都千代田区丸の内３－４－１</t>
    <phoneticPr fontId="6"/>
  </si>
  <si>
    <t>「防災の日」新聞広告</t>
  </si>
  <si>
    <t>県内で発行されている各新聞社の県内発行部数と広告料金を比較検討した結果、新聞１部あたりの広告価格が時価と比較して著しく有利な価格であるため。</t>
  </si>
  <si>
    <t>支出負担行為担当官　四国地方整備局長　川﨑　正彦
香川県高松市サンポート３番３３号</t>
  </si>
  <si>
    <t xml:space="preserve">分任支出負担行為担当官　四国地方整備局　大渡ダム管理所長　赤松　薫
大渡ダム管理所　高知県吾川郡仁淀川町高瀬3815
</t>
    <rPh sb="20" eb="22">
      <t>オオド</t>
    </rPh>
    <rPh sb="24" eb="26">
      <t>カンリ</t>
    </rPh>
    <rPh sb="29" eb="31">
      <t>アカマツ</t>
    </rPh>
    <rPh sb="32" eb="33">
      <t>カオル</t>
    </rPh>
    <phoneticPr fontId="6"/>
  </si>
  <si>
    <t>掛水自動車
高知県吾川郡仁淀川町森山２３７</t>
    <rPh sb="6" eb="9">
      <t>コウチケン</t>
    </rPh>
    <rPh sb="9" eb="12">
      <t>アガワグン</t>
    </rPh>
    <rPh sb="12" eb="16">
      <t>ニヨドガワチョウ</t>
    </rPh>
    <rPh sb="16" eb="18">
      <t>モリヤマ</t>
    </rPh>
    <phoneticPr fontId="6"/>
  </si>
  <si>
    <t>－</t>
  </si>
  <si>
    <t>当初予定額が基準額を下回り少額随意契約としたが数量が増加したために基準額を超過したもの</t>
    <rPh sb="0" eb="2">
      <t>トウショ</t>
    </rPh>
    <rPh sb="2" eb="5">
      <t>ヨテイガク</t>
    </rPh>
    <rPh sb="6" eb="9">
      <t>キジュンガク</t>
    </rPh>
    <rPh sb="10" eb="12">
      <t>シタマワ</t>
    </rPh>
    <rPh sb="13" eb="15">
      <t>ショウガク</t>
    </rPh>
    <rPh sb="15" eb="17">
      <t>ズイイ</t>
    </rPh>
    <rPh sb="17" eb="19">
      <t>ケイヤク</t>
    </rPh>
    <rPh sb="23" eb="25">
      <t>スウリョウ</t>
    </rPh>
    <rPh sb="26" eb="28">
      <t>ゾウカ</t>
    </rPh>
    <rPh sb="33" eb="36">
      <t>キジュンガク</t>
    </rPh>
    <rPh sb="37" eb="39">
      <t>チョウカ</t>
    </rPh>
    <phoneticPr fontId="6"/>
  </si>
  <si>
    <t>平成26年度</t>
  </si>
  <si>
    <t>平成２５年度　大渡ダム管理所自動車整備等単価契約</t>
    <phoneticPr fontId="6"/>
  </si>
  <si>
    <t>会計法２９条の３第５項</t>
    <phoneticPr fontId="6"/>
  </si>
  <si>
    <t>単価契約</t>
    <phoneticPr fontId="6"/>
  </si>
</sst>
</file>

<file path=xl/styles.xml><?xml version="1.0" encoding="utf-8"?>
<styleSheet xmlns="http://schemas.openxmlformats.org/spreadsheetml/2006/main">
  <numFmts count="1">
    <numFmt numFmtId="176" formatCode="[$-411]ggge&quot;年&quot;m&quot;月&quot;d&quot;日&quot;;@"/>
  </numFmts>
  <fonts count="14">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16"/>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ゴシック"/>
      <family val="3"/>
      <charset val="128"/>
    </font>
    <font>
      <sz val="9"/>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49">
    <xf numFmtId="0" fontId="0" fillId="0" borderId="0" xfId="0">
      <alignment vertical="center"/>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left" vertical="top"/>
    </xf>
    <xf numFmtId="0" fontId="0" fillId="0" borderId="0" xfId="0" applyFill="1" applyAlignment="1" applyProtection="1">
      <alignment horizontal="right" vertical="center"/>
    </xf>
    <xf numFmtId="0" fontId="3" fillId="0" borderId="0" xfId="0" applyFont="1" applyFill="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ont="1" applyFill="1" applyAlignment="1" applyProtection="1">
      <alignment vertical="top"/>
    </xf>
    <xf numFmtId="0" fontId="0" fillId="0" borderId="0" xfId="0" applyFont="1" applyFill="1" applyAlignment="1" applyProtection="1">
      <alignment vertical="center" wrapText="1"/>
    </xf>
    <xf numFmtId="0" fontId="8" fillId="0" borderId="0" xfId="0" applyFont="1" applyFill="1" applyAlignment="1" applyProtection="1">
      <alignment vertical="center" wrapText="1"/>
    </xf>
    <xf numFmtId="0" fontId="7" fillId="0" borderId="0" xfId="0" applyFont="1" applyFill="1" applyProtection="1">
      <alignment vertical="center"/>
    </xf>
    <xf numFmtId="0" fontId="7" fillId="0" borderId="0" xfId="0" applyFont="1" applyFill="1" applyAlignment="1" applyProtection="1">
      <alignment vertical="top"/>
    </xf>
    <xf numFmtId="0" fontId="8" fillId="0"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0" fillId="0" borderId="0" xfId="0" applyFill="1" applyAlignment="1" applyProtection="1">
      <alignment vertical="top"/>
    </xf>
    <xf numFmtId="0" fontId="8"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8" fillId="0" borderId="0" xfId="0" applyFont="1" applyFill="1" applyProtection="1">
      <alignment vertical="center"/>
    </xf>
    <xf numFmtId="0" fontId="10" fillId="0" borderId="1" xfId="0" applyFont="1" applyFill="1" applyBorder="1" applyAlignment="1" applyProtection="1">
      <alignment horizontal="left" vertical="top" wrapText="1"/>
      <protection locked="0"/>
    </xf>
    <xf numFmtId="176" fontId="10" fillId="0" borderId="1" xfId="0" applyNumberFormat="1" applyFont="1" applyFill="1" applyBorder="1" applyAlignment="1" applyProtection="1">
      <alignment horizontal="center" vertical="center" shrinkToFit="1"/>
      <protection locked="0"/>
    </xf>
    <xf numFmtId="38" fontId="10" fillId="0" borderId="1" xfId="2" applyFont="1" applyFill="1" applyBorder="1" applyAlignment="1" applyProtection="1">
      <alignment horizontal="right" vertical="center"/>
      <protection locked="0"/>
    </xf>
    <xf numFmtId="10" fontId="10" fillId="0" borderId="1" xfId="1"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0" fillId="0" borderId="0" xfId="0" applyFont="1" applyFill="1" applyProtection="1">
      <alignment vertical="center"/>
    </xf>
    <xf numFmtId="0" fontId="10" fillId="0" borderId="4" xfId="0" applyFont="1" applyFill="1" applyBorder="1" applyAlignment="1" applyProtection="1">
      <alignment horizontal="left" vertical="top" wrapText="1"/>
      <protection locked="0"/>
    </xf>
    <xf numFmtId="176" fontId="10" fillId="0" borderId="4" xfId="0" applyNumberFormat="1" applyFont="1" applyFill="1" applyBorder="1" applyAlignment="1" applyProtection="1">
      <alignment horizontal="center" vertical="center" shrinkToFit="1"/>
      <protection locked="0"/>
    </xf>
    <xf numFmtId="38" fontId="10" fillId="0" borderId="4" xfId="2" applyFont="1" applyFill="1" applyBorder="1" applyAlignment="1" applyProtection="1">
      <alignment horizontal="right" vertical="center"/>
      <protection locked="0"/>
    </xf>
    <xf numFmtId="10" fontId="10" fillId="0" borderId="4" xfId="1" applyNumberFormat="1"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left" vertical="top" wrapText="1"/>
      <protection locked="0"/>
    </xf>
    <xf numFmtId="0" fontId="10" fillId="0" borderId="7" xfId="0" applyFont="1" applyFill="1" applyBorder="1" applyAlignment="1" applyProtection="1">
      <alignment horizontal="left" vertical="top" wrapText="1"/>
      <protection locked="0"/>
    </xf>
    <xf numFmtId="0" fontId="5" fillId="0" borderId="0" xfId="0" applyFont="1" applyFill="1" applyAlignment="1" applyProtection="1">
      <alignment horizontal="center" vertical="center"/>
    </xf>
    <xf numFmtId="0" fontId="13"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center" vertical="top" wrapText="1"/>
    </xf>
    <xf numFmtId="0" fontId="10" fillId="0" borderId="3" xfId="0" applyFont="1" applyFill="1" applyBorder="1" applyAlignment="1" applyProtection="1">
      <alignment horizontal="left" vertical="top" wrapText="1"/>
      <protection locked="0"/>
    </xf>
    <xf numFmtId="176" fontId="10" fillId="0" borderId="3" xfId="0" applyNumberFormat="1" applyFont="1" applyFill="1" applyBorder="1" applyAlignment="1" applyProtection="1">
      <alignment horizontal="center" vertical="center" shrinkToFit="1"/>
      <protection locked="0"/>
    </xf>
    <xf numFmtId="38" fontId="10" fillId="0" borderId="3" xfId="2" applyFont="1" applyFill="1" applyBorder="1" applyAlignment="1" applyProtection="1">
      <alignment horizontal="right" vertical="center"/>
      <protection locked="0"/>
    </xf>
    <xf numFmtId="10" fontId="10" fillId="0" borderId="3" xfId="1" applyNumberFormat="1"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0" fillId="0" borderId="8" xfId="0" applyFill="1" applyBorder="1" applyProtection="1">
      <alignment vertical="center"/>
    </xf>
    <xf numFmtId="0" fontId="0" fillId="0" borderId="9" xfId="0" applyFill="1" applyBorder="1" applyProtection="1">
      <alignment vertical="center"/>
    </xf>
    <xf numFmtId="0" fontId="0" fillId="0" borderId="10" xfId="0" applyFill="1" applyBorder="1" applyProtection="1">
      <alignmen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O96"/>
  <sheetViews>
    <sheetView view="pageBreakPreview" topLeftCell="A79" zoomScale="85" zoomScaleNormal="100" zoomScaleSheetLayoutView="85" workbookViewId="0">
      <selection activeCell="I81" sqref="I8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3" ht="18.75">
      <c r="A1" s="38" t="s">
        <v>85</v>
      </c>
      <c r="B1" s="38"/>
      <c r="C1" s="38"/>
      <c r="D1" s="38"/>
      <c r="E1" s="38"/>
      <c r="F1" s="38"/>
      <c r="G1" s="38"/>
      <c r="H1" s="38"/>
      <c r="I1" s="38"/>
      <c r="J1" s="38"/>
      <c r="K1" s="38"/>
      <c r="L1" s="38"/>
      <c r="M1"/>
    </row>
    <row r="2" spans="1:13" s="3" customFormat="1">
      <c r="A2" s="11" t="s">
        <v>86</v>
      </c>
      <c r="B2" s="2"/>
      <c r="G2" s="2"/>
      <c r="H2" s="2"/>
      <c r="I2" s="4"/>
      <c r="J2" s="12"/>
      <c r="M2"/>
    </row>
    <row r="3" spans="1:13" s="3" customFormat="1">
      <c r="A3" s="13"/>
      <c r="B3" s="2"/>
      <c r="G3" s="2"/>
      <c r="H3" s="2"/>
      <c r="I3" s="4"/>
      <c r="J3" s="12"/>
      <c r="L3" s="6" t="s">
        <v>87</v>
      </c>
      <c r="M3"/>
    </row>
    <row r="4" spans="1:13" ht="66" customHeight="1">
      <c r="A4" s="39" t="s">
        <v>88</v>
      </c>
      <c r="B4" s="39" t="s">
        <v>89</v>
      </c>
      <c r="C4" s="39" t="s">
        <v>90</v>
      </c>
      <c r="D4" s="39" t="s">
        <v>91</v>
      </c>
      <c r="E4" s="39" t="s">
        <v>92</v>
      </c>
      <c r="F4" s="39" t="s">
        <v>93</v>
      </c>
      <c r="G4" s="39" t="s">
        <v>94</v>
      </c>
      <c r="H4" s="39" t="s">
        <v>95</v>
      </c>
      <c r="I4" s="39" t="s">
        <v>96</v>
      </c>
      <c r="J4" s="40" t="s">
        <v>97</v>
      </c>
      <c r="K4" s="39" t="s">
        <v>98</v>
      </c>
      <c r="L4" s="35" t="s">
        <v>99</v>
      </c>
      <c r="M4"/>
    </row>
    <row r="5" spans="1:13" s="29" customFormat="1" ht="81">
      <c r="A5" s="41" t="s">
        <v>82</v>
      </c>
      <c r="B5" s="41" t="s">
        <v>49</v>
      </c>
      <c r="C5" s="42">
        <v>41365</v>
      </c>
      <c r="D5" s="41" t="s">
        <v>129</v>
      </c>
      <c r="E5" s="41" t="s">
        <v>130</v>
      </c>
      <c r="F5" s="43">
        <v>2835000</v>
      </c>
      <c r="G5" s="43">
        <v>2835000</v>
      </c>
      <c r="H5" s="44">
        <f t="shared" ref="H5:H63" si="0">IF(F5="－","－",G5/F5)</f>
        <v>1</v>
      </c>
      <c r="I5" s="45" t="s">
        <v>131</v>
      </c>
      <c r="J5" s="41" t="s">
        <v>132</v>
      </c>
      <c r="K5" s="45" t="s">
        <v>39</v>
      </c>
      <c r="L5" s="36"/>
    </row>
    <row r="6" spans="1:13" s="29" customFormat="1" ht="81">
      <c r="A6" s="24" t="s">
        <v>83</v>
      </c>
      <c r="B6" s="24" t="s">
        <v>49</v>
      </c>
      <c r="C6" s="25">
        <v>41365</v>
      </c>
      <c r="D6" s="24" t="s">
        <v>26</v>
      </c>
      <c r="E6" s="24" t="s">
        <v>130</v>
      </c>
      <c r="F6" s="26">
        <v>3276000</v>
      </c>
      <c r="G6" s="26">
        <v>3276000</v>
      </c>
      <c r="H6" s="27">
        <f t="shared" si="0"/>
        <v>1</v>
      </c>
      <c r="I6" s="28" t="s">
        <v>131</v>
      </c>
      <c r="J6" s="24" t="s">
        <v>132</v>
      </c>
      <c r="K6" s="28" t="s">
        <v>39</v>
      </c>
      <c r="L6" s="36"/>
    </row>
    <row r="7" spans="1:13" s="29" customFormat="1" ht="94.5">
      <c r="A7" s="24" t="s">
        <v>27</v>
      </c>
      <c r="B7" s="24" t="s">
        <v>49</v>
      </c>
      <c r="C7" s="25">
        <v>41365</v>
      </c>
      <c r="D7" s="24" t="s">
        <v>133</v>
      </c>
      <c r="E7" s="24" t="s">
        <v>130</v>
      </c>
      <c r="F7" s="26">
        <v>1012725</v>
      </c>
      <c r="G7" s="26">
        <v>1012725</v>
      </c>
      <c r="H7" s="27">
        <f t="shared" si="0"/>
        <v>1</v>
      </c>
      <c r="I7" s="28" t="s">
        <v>131</v>
      </c>
      <c r="J7" s="24" t="s">
        <v>44</v>
      </c>
      <c r="K7" s="28" t="s">
        <v>38</v>
      </c>
      <c r="L7" s="36"/>
    </row>
    <row r="8" spans="1:13" s="29" customFormat="1" ht="81">
      <c r="A8" s="24" t="s">
        <v>80</v>
      </c>
      <c r="B8" s="24" t="s">
        <v>49</v>
      </c>
      <c r="C8" s="25">
        <v>41365</v>
      </c>
      <c r="D8" s="24" t="s">
        <v>134</v>
      </c>
      <c r="E8" s="24" t="s">
        <v>130</v>
      </c>
      <c r="F8" s="26">
        <v>1525053</v>
      </c>
      <c r="G8" s="26">
        <v>1525053</v>
      </c>
      <c r="H8" s="27">
        <f t="shared" si="0"/>
        <v>1</v>
      </c>
      <c r="I8" s="28" t="s">
        <v>131</v>
      </c>
      <c r="J8" s="24" t="s">
        <v>45</v>
      </c>
      <c r="K8" s="28" t="s">
        <v>38</v>
      </c>
      <c r="L8" s="36"/>
    </row>
    <row r="9" spans="1:13" s="29" customFormat="1" ht="81">
      <c r="A9" s="24" t="s">
        <v>81</v>
      </c>
      <c r="B9" s="24" t="s">
        <v>49</v>
      </c>
      <c r="C9" s="25">
        <v>41365</v>
      </c>
      <c r="D9" s="24" t="s">
        <v>135</v>
      </c>
      <c r="E9" s="24" t="s">
        <v>130</v>
      </c>
      <c r="F9" s="26">
        <v>1600452</v>
      </c>
      <c r="G9" s="26">
        <v>1600300</v>
      </c>
      <c r="H9" s="27">
        <f t="shared" si="0"/>
        <v>0.99990502682992055</v>
      </c>
      <c r="I9" s="28" t="s">
        <v>131</v>
      </c>
      <c r="J9" s="24" t="s">
        <v>136</v>
      </c>
      <c r="K9" s="28" t="s">
        <v>39</v>
      </c>
      <c r="L9" s="36"/>
    </row>
    <row r="10" spans="1:13" s="29" customFormat="1" ht="108">
      <c r="A10" s="24" t="s">
        <v>16</v>
      </c>
      <c r="B10" s="24" t="s">
        <v>57</v>
      </c>
      <c r="C10" s="25">
        <v>41365</v>
      </c>
      <c r="D10" s="24" t="s">
        <v>137</v>
      </c>
      <c r="E10" s="24" t="s">
        <v>130</v>
      </c>
      <c r="F10" s="26">
        <v>811152</v>
      </c>
      <c r="G10" s="26">
        <v>811152</v>
      </c>
      <c r="H10" s="27">
        <f t="shared" si="0"/>
        <v>1</v>
      </c>
      <c r="I10" s="28" t="s">
        <v>131</v>
      </c>
      <c r="J10" s="24" t="s">
        <v>48</v>
      </c>
      <c r="K10" s="28" t="s">
        <v>43</v>
      </c>
      <c r="L10" s="36"/>
    </row>
    <row r="11" spans="1:13" s="29" customFormat="1" ht="108">
      <c r="A11" s="24" t="s">
        <v>16</v>
      </c>
      <c r="B11" s="24" t="s">
        <v>57</v>
      </c>
      <c r="C11" s="25">
        <v>41365</v>
      </c>
      <c r="D11" s="24" t="s">
        <v>137</v>
      </c>
      <c r="E11" s="24" t="s">
        <v>130</v>
      </c>
      <c r="F11" s="26">
        <v>1113792</v>
      </c>
      <c r="G11" s="26">
        <v>1113792</v>
      </c>
      <c r="H11" s="27">
        <f t="shared" si="0"/>
        <v>1</v>
      </c>
      <c r="I11" s="28" t="s">
        <v>131</v>
      </c>
      <c r="J11" s="24" t="s">
        <v>48</v>
      </c>
      <c r="K11" s="28" t="s">
        <v>43</v>
      </c>
      <c r="L11" s="36"/>
    </row>
    <row r="12" spans="1:13" s="29" customFormat="1" ht="108">
      <c r="A12" s="24" t="s">
        <v>16</v>
      </c>
      <c r="B12" s="24" t="s">
        <v>57</v>
      </c>
      <c r="C12" s="25">
        <v>41365</v>
      </c>
      <c r="D12" s="24" t="s">
        <v>137</v>
      </c>
      <c r="E12" s="24" t="s">
        <v>130</v>
      </c>
      <c r="F12" s="26">
        <v>1243884</v>
      </c>
      <c r="G12" s="26">
        <v>1243884</v>
      </c>
      <c r="H12" s="27">
        <f t="shared" si="0"/>
        <v>1</v>
      </c>
      <c r="I12" s="28" t="s">
        <v>131</v>
      </c>
      <c r="J12" s="24" t="s">
        <v>48</v>
      </c>
      <c r="K12" s="28" t="s">
        <v>43</v>
      </c>
      <c r="L12" s="36"/>
    </row>
    <row r="13" spans="1:13" s="29" customFormat="1" ht="108">
      <c r="A13" s="24" t="s">
        <v>16</v>
      </c>
      <c r="B13" s="24" t="s">
        <v>57</v>
      </c>
      <c r="C13" s="25">
        <v>41365</v>
      </c>
      <c r="D13" s="24" t="s">
        <v>137</v>
      </c>
      <c r="E13" s="24" t="s">
        <v>130</v>
      </c>
      <c r="F13" s="26">
        <v>1335168</v>
      </c>
      <c r="G13" s="26">
        <v>1335168</v>
      </c>
      <c r="H13" s="27">
        <f t="shared" si="0"/>
        <v>1</v>
      </c>
      <c r="I13" s="28" t="s">
        <v>131</v>
      </c>
      <c r="J13" s="24" t="s">
        <v>48</v>
      </c>
      <c r="K13" s="28" t="s">
        <v>43</v>
      </c>
      <c r="L13" s="36"/>
    </row>
    <row r="14" spans="1:13" s="29" customFormat="1" ht="108">
      <c r="A14" s="24" t="s">
        <v>16</v>
      </c>
      <c r="B14" s="24" t="s">
        <v>57</v>
      </c>
      <c r="C14" s="25">
        <v>41365</v>
      </c>
      <c r="D14" s="24" t="s">
        <v>137</v>
      </c>
      <c r="E14" s="24" t="s">
        <v>130</v>
      </c>
      <c r="F14" s="26">
        <v>1492992</v>
      </c>
      <c r="G14" s="26">
        <v>1492992</v>
      </c>
      <c r="H14" s="27">
        <f t="shared" si="0"/>
        <v>1</v>
      </c>
      <c r="I14" s="28" t="s">
        <v>131</v>
      </c>
      <c r="J14" s="24" t="s">
        <v>48</v>
      </c>
      <c r="K14" s="28" t="s">
        <v>43</v>
      </c>
      <c r="L14" s="36"/>
    </row>
    <row r="15" spans="1:13" s="29" customFormat="1" ht="108">
      <c r="A15" s="24" t="s">
        <v>19</v>
      </c>
      <c r="B15" s="24" t="s">
        <v>57</v>
      </c>
      <c r="C15" s="25">
        <v>41365</v>
      </c>
      <c r="D15" s="24" t="s">
        <v>20</v>
      </c>
      <c r="E15" s="24" t="s">
        <v>130</v>
      </c>
      <c r="F15" s="26">
        <v>1496250</v>
      </c>
      <c r="G15" s="26">
        <v>1496250</v>
      </c>
      <c r="H15" s="27">
        <f t="shared" si="0"/>
        <v>1</v>
      </c>
      <c r="I15" s="28" t="s">
        <v>131</v>
      </c>
      <c r="J15" s="24" t="s">
        <v>41</v>
      </c>
      <c r="K15" s="28" t="s">
        <v>40</v>
      </c>
      <c r="L15" s="36"/>
    </row>
    <row r="16" spans="1:13" s="29" customFormat="1" ht="108">
      <c r="A16" s="24" t="s">
        <v>21</v>
      </c>
      <c r="B16" s="24" t="s">
        <v>57</v>
      </c>
      <c r="C16" s="25">
        <v>41365</v>
      </c>
      <c r="D16" s="24" t="s">
        <v>22</v>
      </c>
      <c r="E16" s="24" t="s">
        <v>130</v>
      </c>
      <c r="F16" s="26">
        <v>1496250</v>
      </c>
      <c r="G16" s="26">
        <v>1496250</v>
      </c>
      <c r="H16" s="27">
        <f t="shared" si="0"/>
        <v>1</v>
      </c>
      <c r="I16" s="28" t="s">
        <v>131</v>
      </c>
      <c r="J16" s="24" t="s">
        <v>41</v>
      </c>
      <c r="K16" s="28" t="s">
        <v>40</v>
      </c>
      <c r="L16" s="36"/>
    </row>
    <row r="17" spans="1:12" s="29" customFormat="1" ht="108">
      <c r="A17" s="24" t="s">
        <v>16</v>
      </c>
      <c r="B17" s="24" t="s">
        <v>57</v>
      </c>
      <c r="C17" s="25">
        <v>41365</v>
      </c>
      <c r="D17" s="24" t="s">
        <v>137</v>
      </c>
      <c r="E17" s="24" t="s">
        <v>130</v>
      </c>
      <c r="F17" s="26">
        <v>1624560</v>
      </c>
      <c r="G17" s="26">
        <v>1624560</v>
      </c>
      <c r="H17" s="27">
        <f t="shared" si="0"/>
        <v>1</v>
      </c>
      <c r="I17" s="28" t="s">
        <v>131</v>
      </c>
      <c r="J17" s="24" t="s">
        <v>48</v>
      </c>
      <c r="K17" s="28" t="s">
        <v>43</v>
      </c>
      <c r="L17" s="36"/>
    </row>
    <row r="18" spans="1:12" s="29" customFormat="1" ht="108">
      <c r="A18" s="24" t="s">
        <v>16</v>
      </c>
      <c r="B18" s="24" t="s">
        <v>57</v>
      </c>
      <c r="C18" s="25">
        <v>41365</v>
      </c>
      <c r="D18" s="24" t="s">
        <v>137</v>
      </c>
      <c r="E18" s="24" t="s">
        <v>130</v>
      </c>
      <c r="F18" s="26">
        <v>1679556</v>
      </c>
      <c r="G18" s="26">
        <v>1679556</v>
      </c>
      <c r="H18" s="27">
        <f t="shared" si="0"/>
        <v>1</v>
      </c>
      <c r="I18" s="28" t="s">
        <v>131</v>
      </c>
      <c r="J18" s="24" t="s">
        <v>48</v>
      </c>
      <c r="K18" s="28" t="s">
        <v>43</v>
      </c>
      <c r="L18" s="36"/>
    </row>
    <row r="19" spans="1:12" s="29" customFormat="1" ht="108">
      <c r="A19" s="24" t="s">
        <v>16</v>
      </c>
      <c r="B19" s="24" t="s">
        <v>57</v>
      </c>
      <c r="C19" s="25">
        <v>41365</v>
      </c>
      <c r="D19" s="24" t="s">
        <v>137</v>
      </c>
      <c r="E19" s="24" t="s">
        <v>130</v>
      </c>
      <c r="F19" s="26">
        <v>2282340</v>
      </c>
      <c r="G19" s="26">
        <v>2282340</v>
      </c>
      <c r="H19" s="27">
        <f t="shared" si="0"/>
        <v>1</v>
      </c>
      <c r="I19" s="28" t="s">
        <v>131</v>
      </c>
      <c r="J19" s="24" t="s">
        <v>48</v>
      </c>
      <c r="K19" s="28" t="s">
        <v>43</v>
      </c>
      <c r="L19" s="36"/>
    </row>
    <row r="20" spans="1:12" s="29" customFormat="1" ht="108">
      <c r="A20" s="24" t="s">
        <v>63</v>
      </c>
      <c r="B20" s="24" t="s">
        <v>57</v>
      </c>
      <c r="C20" s="25">
        <v>41365</v>
      </c>
      <c r="D20" s="24" t="s">
        <v>137</v>
      </c>
      <c r="E20" s="24" t="s">
        <v>130</v>
      </c>
      <c r="F20" s="26">
        <v>2762484</v>
      </c>
      <c r="G20" s="26">
        <v>2762484</v>
      </c>
      <c r="H20" s="27">
        <f t="shared" si="0"/>
        <v>1</v>
      </c>
      <c r="I20" s="28" t="s">
        <v>131</v>
      </c>
      <c r="J20" s="24" t="s">
        <v>48</v>
      </c>
      <c r="K20" s="28" t="s">
        <v>43</v>
      </c>
      <c r="L20" s="36"/>
    </row>
    <row r="21" spans="1:12" s="29" customFormat="1" ht="108">
      <c r="A21" s="24" t="s">
        <v>62</v>
      </c>
      <c r="B21" s="24" t="s">
        <v>57</v>
      </c>
      <c r="C21" s="25">
        <v>41365</v>
      </c>
      <c r="D21" s="24" t="s">
        <v>137</v>
      </c>
      <c r="E21" s="24" t="s">
        <v>130</v>
      </c>
      <c r="F21" s="26">
        <v>2850000</v>
      </c>
      <c r="G21" s="26">
        <v>2850000</v>
      </c>
      <c r="H21" s="27">
        <f t="shared" si="0"/>
        <v>1</v>
      </c>
      <c r="I21" s="28" t="s">
        <v>131</v>
      </c>
      <c r="J21" s="24" t="s">
        <v>48</v>
      </c>
      <c r="K21" s="28" t="s">
        <v>43</v>
      </c>
      <c r="L21" s="36"/>
    </row>
    <row r="22" spans="1:12" s="29" customFormat="1" ht="108">
      <c r="A22" s="24" t="s">
        <v>11</v>
      </c>
      <c r="B22" s="24" t="s">
        <v>53</v>
      </c>
      <c r="C22" s="25">
        <v>41365</v>
      </c>
      <c r="D22" s="24" t="s">
        <v>137</v>
      </c>
      <c r="E22" s="24" t="s">
        <v>130</v>
      </c>
      <c r="F22" s="26">
        <v>1224000</v>
      </c>
      <c r="G22" s="26">
        <v>1224000</v>
      </c>
      <c r="H22" s="27">
        <f t="shared" si="0"/>
        <v>1</v>
      </c>
      <c r="I22" s="28" t="s">
        <v>131</v>
      </c>
      <c r="J22" s="24" t="s">
        <v>48</v>
      </c>
      <c r="K22" s="28" t="s">
        <v>43</v>
      </c>
      <c r="L22" s="36"/>
    </row>
    <row r="23" spans="1:12" s="29" customFormat="1" ht="108">
      <c r="A23" s="24" t="s">
        <v>10</v>
      </c>
      <c r="B23" s="24" t="s">
        <v>53</v>
      </c>
      <c r="C23" s="25">
        <v>41365</v>
      </c>
      <c r="D23" s="24" t="s">
        <v>137</v>
      </c>
      <c r="E23" s="24" t="s">
        <v>130</v>
      </c>
      <c r="F23" s="26">
        <v>1386108</v>
      </c>
      <c r="G23" s="26">
        <v>1386108</v>
      </c>
      <c r="H23" s="27">
        <f t="shared" si="0"/>
        <v>1</v>
      </c>
      <c r="I23" s="28" t="s">
        <v>131</v>
      </c>
      <c r="J23" s="24" t="s">
        <v>48</v>
      </c>
      <c r="K23" s="28" t="s">
        <v>43</v>
      </c>
      <c r="L23" s="36"/>
    </row>
    <row r="24" spans="1:12" s="29" customFormat="1" ht="108">
      <c r="A24" s="24" t="s">
        <v>12</v>
      </c>
      <c r="B24" s="24" t="s">
        <v>53</v>
      </c>
      <c r="C24" s="25">
        <v>41365</v>
      </c>
      <c r="D24" s="24" t="s">
        <v>137</v>
      </c>
      <c r="E24" s="24" t="s">
        <v>130</v>
      </c>
      <c r="F24" s="26">
        <v>1440000</v>
      </c>
      <c r="G24" s="26">
        <v>1440000</v>
      </c>
      <c r="H24" s="27">
        <f t="shared" si="0"/>
        <v>1</v>
      </c>
      <c r="I24" s="28" t="s">
        <v>131</v>
      </c>
      <c r="J24" s="24" t="s">
        <v>48</v>
      </c>
      <c r="K24" s="28" t="s">
        <v>43</v>
      </c>
      <c r="L24" s="36"/>
    </row>
    <row r="25" spans="1:12" s="29" customFormat="1" ht="108">
      <c r="A25" s="24" t="s">
        <v>14</v>
      </c>
      <c r="B25" s="24" t="s">
        <v>53</v>
      </c>
      <c r="C25" s="25">
        <v>41365</v>
      </c>
      <c r="D25" s="24" t="s">
        <v>137</v>
      </c>
      <c r="E25" s="24" t="s">
        <v>130</v>
      </c>
      <c r="F25" s="26">
        <v>1776000</v>
      </c>
      <c r="G25" s="26">
        <v>1776000</v>
      </c>
      <c r="H25" s="27">
        <f t="shared" si="0"/>
        <v>1</v>
      </c>
      <c r="I25" s="28" t="s">
        <v>131</v>
      </c>
      <c r="J25" s="24" t="s">
        <v>48</v>
      </c>
      <c r="K25" s="28" t="s">
        <v>43</v>
      </c>
      <c r="L25" s="36"/>
    </row>
    <row r="26" spans="1:12" s="29" customFormat="1" ht="108">
      <c r="A26" s="24" t="s">
        <v>54</v>
      </c>
      <c r="B26" s="24" t="s">
        <v>53</v>
      </c>
      <c r="C26" s="25">
        <v>41365</v>
      </c>
      <c r="D26" s="24" t="s">
        <v>137</v>
      </c>
      <c r="E26" s="24" t="s">
        <v>130</v>
      </c>
      <c r="F26" s="26">
        <v>1977885</v>
      </c>
      <c r="G26" s="26">
        <v>1883700</v>
      </c>
      <c r="H26" s="27">
        <f t="shared" si="0"/>
        <v>0.95238095238095233</v>
      </c>
      <c r="I26" s="28" t="s">
        <v>131</v>
      </c>
      <c r="J26" s="24" t="s">
        <v>48</v>
      </c>
      <c r="K26" s="28" t="s">
        <v>43</v>
      </c>
      <c r="L26" s="36"/>
    </row>
    <row r="27" spans="1:12" s="29" customFormat="1" ht="108">
      <c r="A27" s="24" t="s">
        <v>13</v>
      </c>
      <c r="B27" s="24" t="s">
        <v>53</v>
      </c>
      <c r="C27" s="25">
        <v>41365</v>
      </c>
      <c r="D27" s="24" t="s">
        <v>137</v>
      </c>
      <c r="E27" s="24" t="s">
        <v>130</v>
      </c>
      <c r="F27" s="26">
        <v>2592000</v>
      </c>
      <c r="G27" s="26">
        <v>2592000</v>
      </c>
      <c r="H27" s="27">
        <f t="shared" si="0"/>
        <v>1</v>
      </c>
      <c r="I27" s="28" t="s">
        <v>131</v>
      </c>
      <c r="J27" s="24" t="s">
        <v>48</v>
      </c>
      <c r="K27" s="28" t="s">
        <v>43</v>
      </c>
      <c r="L27" s="36"/>
    </row>
    <row r="28" spans="1:12" s="29" customFormat="1" ht="108">
      <c r="A28" s="24" t="s">
        <v>55</v>
      </c>
      <c r="B28" s="24" t="s">
        <v>53</v>
      </c>
      <c r="C28" s="25">
        <v>41365</v>
      </c>
      <c r="D28" s="24" t="s">
        <v>137</v>
      </c>
      <c r="E28" s="24" t="s">
        <v>130</v>
      </c>
      <c r="F28" s="26">
        <v>2772000</v>
      </c>
      <c r="G28" s="26">
        <v>2640000</v>
      </c>
      <c r="H28" s="27">
        <f t="shared" si="0"/>
        <v>0.95238095238095233</v>
      </c>
      <c r="I28" s="28" t="s">
        <v>131</v>
      </c>
      <c r="J28" s="24" t="s">
        <v>48</v>
      </c>
      <c r="K28" s="28" t="s">
        <v>43</v>
      </c>
      <c r="L28" s="36"/>
    </row>
    <row r="29" spans="1:12" s="29" customFormat="1" ht="108">
      <c r="A29" s="24" t="s">
        <v>9</v>
      </c>
      <c r="B29" s="24" t="s">
        <v>53</v>
      </c>
      <c r="C29" s="25">
        <v>41365</v>
      </c>
      <c r="D29" s="24" t="s">
        <v>137</v>
      </c>
      <c r="E29" s="24" t="s">
        <v>130</v>
      </c>
      <c r="F29" s="26">
        <v>3000000</v>
      </c>
      <c r="G29" s="26">
        <v>3000000</v>
      </c>
      <c r="H29" s="27">
        <f t="shared" si="0"/>
        <v>1</v>
      </c>
      <c r="I29" s="28" t="s">
        <v>131</v>
      </c>
      <c r="J29" s="24" t="s">
        <v>48</v>
      </c>
      <c r="K29" s="28" t="s">
        <v>43</v>
      </c>
      <c r="L29" s="36"/>
    </row>
    <row r="30" spans="1:12" s="29" customFormat="1" ht="121.5">
      <c r="A30" s="24" t="s">
        <v>7</v>
      </c>
      <c r="B30" s="24" t="s">
        <v>51</v>
      </c>
      <c r="C30" s="25">
        <v>41365</v>
      </c>
      <c r="D30" s="24" t="s">
        <v>137</v>
      </c>
      <c r="E30" s="24" t="s">
        <v>130</v>
      </c>
      <c r="F30" s="26">
        <v>1284000</v>
      </c>
      <c r="G30" s="26">
        <v>1284000</v>
      </c>
      <c r="H30" s="27">
        <f t="shared" si="0"/>
        <v>1</v>
      </c>
      <c r="I30" s="28" t="s">
        <v>131</v>
      </c>
      <c r="J30" s="24" t="s">
        <v>48</v>
      </c>
      <c r="K30" s="28" t="s">
        <v>43</v>
      </c>
      <c r="L30" s="36"/>
    </row>
    <row r="31" spans="1:12" s="29" customFormat="1" ht="121.5">
      <c r="A31" s="24" t="s">
        <v>5</v>
      </c>
      <c r="B31" s="24" t="s">
        <v>51</v>
      </c>
      <c r="C31" s="25">
        <v>41365</v>
      </c>
      <c r="D31" s="24" t="s">
        <v>137</v>
      </c>
      <c r="E31" s="24" t="s">
        <v>130</v>
      </c>
      <c r="F31" s="26">
        <v>1298400</v>
      </c>
      <c r="G31" s="26">
        <v>1298400</v>
      </c>
      <c r="H31" s="27">
        <f t="shared" si="0"/>
        <v>1</v>
      </c>
      <c r="I31" s="28" t="s">
        <v>131</v>
      </c>
      <c r="J31" s="24" t="s">
        <v>48</v>
      </c>
      <c r="K31" s="28" t="s">
        <v>43</v>
      </c>
      <c r="L31" s="36"/>
    </row>
    <row r="32" spans="1:12" s="29" customFormat="1" ht="121.5">
      <c r="A32" s="24" t="s">
        <v>6</v>
      </c>
      <c r="B32" s="24" t="s">
        <v>51</v>
      </c>
      <c r="C32" s="25">
        <v>41365</v>
      </c>
      <c r="D32" s="24" t="s">
        <v>137</v>
      </c>
      <c r="E32" s="24" t="s">
        <v>130</v>
      </c>
      <c r="F32" s="26">
        <v>2365416</v>
      </c>
      <c r="G32" s="26">
        <v>2365416</v>
      </c>
      <c r="H32" s="27">
        <f t="shared" si="0"/>
        <v>1</v>
      </c>
      <c r="I32" s="28" t="s">
        <v>131</v>
      </c>
      <c r="J32" s="24" t="s">
        <v>48</v>
      </c>
      <c r="K32" s="28" t="s">
        <v>43</v>
      </c>
      <c r="L32" s="36"/>
    </row>
    <row r="33" spans="1:12" s="29" customFormat="1" ht="108">
      <c r="A33" s="24" t="s">
        <v>25</v>
      </c>
      <c r="B33" s="24" t="s">
        <v>61</v>
      </c>
      <c r="C33" s="25">
        <v>41365</v>
      </c>
      <c r="D33" s="24" t="s">
        <v>137</v>
      </c>
      <c r="E33" s="24" t="s">
        <v>130</v>
      </c>
      <c r="F33" s="26">
        <v>1715328</v>
      </c>
      <c r="G33" s="26">
        <v>1715328</v>
      </c>
      <c r="H33" s="27">
        <f t="shared" si="0"/>
        <v>1</v>
      </c>
      <c r="I33" s="28" t="s">
        <v>131</v>
      </c>
      <c r="J33" s="24" t="s">
        <v>48</v>
      </c>
      <c r="K33" s="28" t="s">
        <v>43</v>
      </c>
      <c r="L33" s="36"/>
    </row>
    <row r="34" spans="1:12" s="29" customFormat="1" ht="108">
      <c r="A34" s="24" t="s">
        <v>24</v>
      </c>
      <c r="B34" s="24" t="s">
        <v>61</v>
      </c>
      <c r="C34" s="25">
        <v>41365</v>
      </c>
      <c r="D34" s="24" t="s">
        <v>137</v>
      </c>
      <c r="E34" s="24" t="s">
        <v>130</v>
      </c>
      <c r="F34" s="26">
        <v>2444400</v>
      </c>
      <c r="G34" s="26">
        <v>2444400</v>
      </c>
      <c r="H34" s="27">
        <f t="shared" si="0"/>
        <v>1</v>
      </c>
      <c r="I34" s="28" t="s">
        <v>131</v>
      </c>
      <c r="J34" s="24" t="s">
        <v>48</v>
      </c>
      <c r="K34" s="28" t="s">
        <v>43</v>
      </c>
      <c r="L34" s="36"/>
    </row>
    <row r="35" spans="1:12" s="29" customFormat="1" ht="108">
      <c r="A35" s="24" t="s">
        <v>1</v>
      </c>
      <c r="B35" s="24" t="s">
        <v>50</v>
      </c>
      <c r="C35" s="25">
        <v>41365</v>
      </c>
      <c r="D35" s="24" t="s">
        <v>137</v>
      </c>
      <c r="E35" s="24" t="s">
        <v>130</v>
      </c>
      <c r="F35" s="26">
        <v>1063092</v>
      </c>
      <c r="G35" s="26">
        <v>1063092</v>
      </c>
      <c r="H35" s="27">
        <f t="shared" si="0"/>
        <v>1</v>
      </c>
      <c r="I35" s="28" t="s">
        <v>131</v>
      </c>
      <c r="J35" s="24" t="s">
        <v>48</v>
      </c>
      <c r="K35" s="28" t="s">
        <v>43</v>
      </c>
      <c r="L35" s="36"/>
    </row>
    <row r="36" spans="1:12" s="29" customFormat="1" ht="108">
      <c r="A36" s="24" t="s">
        <v>1</v>
      </c>
      <c r="B36" s="24" t="s">
        <v>50</v>
      </c>
      <c r="C36" s="25">
        <v>41365</v>
      </c>
      <c r="D36" s="24" t="s">
        <v>137</v>
      </c>
      <c r="E36" s="24" t="s">
        <v>130</v>
      </c>
      <c r="F36" s="26">
        <v>2170524</v>
      </c>
      <c r="G36" s="26">
        <v>2170524</v>
      </c>
      <c r="H36" s="27">
        <f t="shared" si="0"/>
        <v>1</v>
      </c>
      <c r="I36" s="28" t="s">
        <v>131</v>
      </c>
      <c r="J36" s="24" t="s">
        <v>48</v>
      </c>
      <c r="K36" s="28" t="s">
        <v>43</v>
      </c>
      <c r="L36" s="36"/>
    </row>
    <row r="37" spans="1:12" s="29" customFormat="1" ht="108">
      <c r="A37" s="24" t="s">
        <v>28</v>
      </c>
      <c r="B37" s="24" t="s">
        <v>64</v>
      </c>
      <c r="C37" s="25">
        <v>41365</v>
      </c>
      <c r="D37" s="24" t="s">
        <v>137</v>
      </c>
      <c r="E37" s="24" t="s">
        <v>130</v>
      </c>
      <c r="F37" s="26">
        <v>1020600</v>
      </c>
      <c r="G37" s="26">
        <v>1020600</v>
      </c>
      <c r="H37" s="27">
        <f t="shared" si="0"/>
        <v>1</v>
      </c>
      <c r="I37" s="28" t="s">
        <v>131</v>
      </c>
      <c r="J37" s="24" t="s">
        <v>48</v>
      </c>
      <c r="K37" s="28" t="s">
        <v>43</v>
      </c>
      <c r="L37" s="36"/>
    </row>
    <row r="38" spans="1:12" s="29" customFormat="1" ht="108">
      <c r="A38" s="24" t="s">
        <v>8</v>
      </c>
      <c r="B38" s="24" t="s">
        <v>52</v>
      </c>
      <c r="C38" s="25">
        <v>41365</v>
      </c>
      <c r="D38" s="24" t="s">
        <v>137</v>
      </c>
      <c r="E38" s="24" t="s">
        <v>130</v>
      </c>
      <c r="F38" s="26">
        <v>1211520</v>
      </c>
      <c r="G38" s="26">
        <v>1211520</v>
      </c>
      <c r="H38" s="27">
        <f t="shared" si="0"/>
        <v>1</v>
      </c>
      <c r="I38" s="28" t="s">
        <v>131</v>
      </c>
      <c r="J38" s="24" t="s">
        <v>48</v>
      </c>
      <c r="K38" s="28" t="s">
        <v>43</v>
      </c>
      <c r="L38" s="36"/>
    </row>
    <row r="39" spans="1:12" s="29" customFormat="1" ht="108">
      <c r="A39" s="24" t="s">
        <v>15</v>
      </c>
      <c r="B39" s="24" t="s">
        <v>56</v>
      </c>
      <c r="C39" s="25">
        <v>41365</v>
      </c>
      <c r="D39" s="24" t="s">
        <v>137</v>
      </c>
      <c r="E39" s="24" t="s">
        <v>130</v>
      </c>
      <c r="F39" s="26">
        <v>935052</v>
      </c>
      <c r="G39" s="26">
        <v>935052</v>
      </c>
      <c r="H39" s="27">
        <f t="shared" si="0"/>
        <v>1</v>
      </c>
      <c r="I39" s="28" t="s">
        <v>131</v>
      </c>
      <c r="J39" s="24" t="s">
        <v>48</v>
      </c>
      <c r="K39" s="28" t="s">
        <v>43</v>
      </c>
      <c r="L39" s="36"/>
    </row>
    <row r="40" spans="1:12" s="29" customFormat="1" ht="108">
      <c r="A40" s="24" t="s">
        <v>18</v>
      </c>
      <c r="B40" s="24" t="s">
        <v>56</v>
      </c>
      <c r="C40" s="25">
        <v>41365</v>
      </c>
      <c r="D40" s="24" t="s">
        <v>137</v>
      </c>
      <c r="E40" s="24" t="s">
        <v>130</v>
      </c>
      <c r="F40" s="26">
        <v>1200000</v>
      </c>
      <c r="G40" s="26">
        <v>1200000</v>
      </c>
      <c r="H40" s="27">
        <f t="shared" si="0"/>
        <v>1</v>
      </c>
      <c r="I40" s="28" t="s">
        <v>131</v>
      </c>
      <c r="J40" s="24" t="s">
        <v>48</v>
      </c>
      <c r="K40" s="28" t="s">
        <v>43</v>
      </c>
      <c r="L40" s="36"/>
    </row>
    <row r="41" spans="1:12" s="29" customFormat="1" ht="108">
      <c r="A41" s="24" t="s">
        <v>17</v>
      </c>
      <c r="B41" s="24" t="s">
        <v>56</v>
      </c>
      <c r="C41" s="25">
        <v>41365</v>
      </c>
      <c r="D41" s="24" t="s">
        <v>137</v>
      </c>
      <c r="E41" s="24" t="s">
        <v>130</v>
      </c>
      <c r="F41" s="26">
        <v>3600000</v>
      </c>
      <c r="G41" s="26">
        <v>3600000</v>
      </c>
      <c r="H41" s="27">
        <f t="shared" si="0"/>
        <v>1</v>
      </c>
      <c r="I41" s="28" t="s">
        <v>131</v>
      </c>
      <c r="J41" s="24" t="s">
        <v>48</v>
      </c>
      <c r="K41" s="28" t="s">
        <v>43</v>
      </c>
      <c r="L41" s="36"/>
    </row>
    <row r="42" spans="1:12" s="29" customFormat="1" ht="108">
      <c r="A42" s="24" t="s">
        <v>16</v>
      </c>
      <c r="B42" s="24" t="s">
        <v>56</v>
      </c>
      <c r="C42" s="25">
        <v>41365</v>
      </c>
      <c r="D42" s="24" t="s">
        <v>137</v>
      </c>
      <c r="E42" s="24" t="s">
        <v>130</v>
      </c>
      <c r="F42" s="26">
        <v>4127316</v>
      </c>
      <c r="G42" s="26">
        <v>4127316</v>
      </c>
      <c r="H42" s="27">
        <f t="shared" si="0"/>
        <v>1</v>
      </c>
      <c r="I42" s="28" t="s">
        <v>131</v>
      </c>
      <c r="J42" s="24" t="s">
        <v>48</v>
      </c>
      <c r="K42" s="28" t="s">
        <v>43</v>
      </c>
      <c r="L42" s="36"/>
    </row>
    <row r="43" spans="1:12" s="29" customFormat="1" ht="108">
      <c r="A43" s="24" t="s">
        <v>15</v>
      </c>
      <c r="B43" s="24" t="s">
        <v>56</v>
      </c>
      <c r="C43" s="25">
        <v>41365</v>
      </c>
      <c r="D43" s="24" t="s">
        <v>137</v>
      </c>
      <c r="E43" s="24" t="s">
        <v>130</v>
      </c>
      <c r="F43" s="26">
        <v>4464000</v>
      </c>
      <c r="G43" s="26">
        <v>4464000</v>
      </c>
      <c r="H43" s="27">
        <f t="shared" si="0"/>
        <v>1</v>
      </c>
      <c r="I43" s="28" t="s">
        <v>131</v>
      </c>
      <c r="J43" s="24" t="s">
        <v>48</v>
      </c>
      <c r="K43" s="28" t="s">
        <v>43</v>
      </c>
      <c r="L43" s="36"/>
    </row>
    <row r="44" spans="1:12" s="29" customFormat="1" ht="121.5">
      <c r="A44" s="24" t="s">
        <v>23</v>
      </c>
      <c r="B44" s="24" t="s">
        <v>60</v>
      </c>
      <c r="C44" s="25">
        <v>41365</v>
      </c>
      <c r="D44" s="24" t="s">
        <v>137</v>
      </c>
      <c r="E44" s="24" t="s">
        <v>130</v>
      </c>
      <c r="F44" s="26">
        <v>1928592</v>
      </c>
      <c r="G44" s="26">
        <v>1928592</v>
      </c>
      <c r="H44" s="27">
        <f t="shared" si="0"/>
        <v>1</v>
      </c>
      <c r="I44" s="28" t="s">
        <v>131</v>
      </c>
      <c r="J44" s="24" t="s">
        <v>48</v>
      </c>
      <c r="K44" s="28" t="s">
        <v>43</v>
      </c>
      <c r="L44" s="36"/>
    </row>
    <row r="45" spans="1:12" s="29" customFormat="1" ht="121.5">
      <c r="A45" s="24" t="s">
        <v>23</v>
      </c>
      <c r="B45" s="24" t="s">
        <v>60</v>
      </c>
      <c r="C45" s="25">
        <v>41365</v>
      </c>
      <c r="D45" s="24" t="s">
        <v>137</v>
      </c>
      <c r="E45" s="24" t="s">
        <v>130</v>
      </c>
      <c r="F45" s="26">
        <v>2036124</v>
      </c>
      <c r="G45" s="26">
        <v>2036124</v>
      </c>
      <c r="H45" s="27">
        <f t="shared" si="0"/>
        <v>1</v>
      </c>
      <c r="I45" s="28" t="s">
        <v>131</v>
      </c>
      <c r="J45" s="24" t="s">
        <v>48</v>
      </c>
      <c r="K45" s="28" t="s">
        <v>43</v>
      </c>
      <c r="L45" s="36"/>
    </row>
    <row r="46" spans="1:12" s="29" customFormat="1" ht="108">
      <c r="A46" s="24" t="s">
        <v>84</v>
      </c>
      <c r="B46" s="24" t="s">
        <v>52</v>
      </c>
      <c r="C46" s="25">
        <v>41389</v>
      </c>
      <c r="D46" s="24" t="s">
        <v>35</v>
      </c>
      <c r="E46" s="24" t="s">
        <v>130</v>
      </c>
      <c r="F46" s="26">
        <v>5836593</v>
      </c>
      <c r="G46" s="26">
        <v>5836593</v>
      </c>
      <c r="H46" s="27">
        <f t="shared" si="0"/>
        <v>1</v>
      </c>
      <c r="I46" s="28" t="s">
        <v>131</v>
      </c>
      <c r="J46" s="24" t="s">
        <v>42</v>
      </c>
      <c r="K46" s="28" t="s">
        <v>40</v>
      </c>
      <c r="L46" s="36"/>
    </row>
    <row r="47" spans="1:12" s="29" customFormat="1" ht="108">
      <c r="A47" s="24" t="s">
        <v>15</v>
      </c>
      <c r="B47" s="24" t="s">
        <v>61</v>
      </c>
      <c r="C47" s="25">
        <v>41401</v>
      </c>
      <c r="D47" s="24" t="s">
        <v>137</v>
      </c>
      <c r="E47" s="24" t="s">
        <v>130</v>
      </c>
      <c r="F47" s="26">
        <v>2038428</v>
      </c>
      <c r="G47" s="26">
        <v>2038428</v>
      </c>
      <c r="H47" s="27">
        <f t="shared" si="0"/>
        <v>1</v>
      </c>
      <c r="I47" s="28" t="s">
        <v>131</v>
      </c>
      <c r="J47" s="24" t="s">
        <v>48</v>
      </c>
      <c r="K47" s="28" t="s">
        <v>43</v>
      </c>
      <c r="L47" s="36"/>
    </row>
    <row r="48" spans="1:12" s="29" customFormat="1" ht="108">
      <c r="A48" s="24" t="s">
        <v>138</v>
      </c>
      <c r="B48" s="24" t="s">
        <v>57</v>
      </c>
      <c r="C48" s="25">
        <v>41403</v>
      </c>
      <c r="D48" s="24" t="s">
        <v>36</v>
      </c>
      <c r="E48" s="24" t="s">
        <v>130</v>
      </c>
      <c r="F48" s="26">
        <v>9080904</v>
      </c>
      <c r="G48" s="26">
        <v>9061405</v>
      </c>
      <c r="H48" s="27">
        <f t="shared" si="0"/>
        <v>0.99785274681903913</v>
      </c>
      <c r="I48" s="28" t="s">
        <v>131</v>
      </c>
      <c r="J48" s="24" t="s">
        <v>42</v>
      </c>
      <c r="K48" s="28" t="s">
        <v>40</v>
      </c>
      <c r="L48" s="36"/>
    </row>
    <row r="49" spans="1:15" s="29" customFormat="1" ht="108">
      <c r="A49" s="24" t="s">
        <v>139</v>
      </c>
      <c r="B49" s="24" t="s">
        <v>56</v>
      </c>
      <c r="C49" s="25">
        <v>41403</v>
      </c>
      <c r="D49" s="24" t="s">
        <v>35</v>
      </c>
      <c r="E49" s="24" t="s">
        <v>130</v>
      </c>
      <c r="F49" s="26">
        <v>2952211</v>
      </c>
      <c r="G49" s="26">
        <v>2952211</v>
      </c>
      <c r="H49" s="27">
        <f t="shared" si="0"/>
        <v>1</v>
      </c>
      <c r="I49" s="28" t="s">
        <v>131</v>
      </c>
      <c r="J49" s="24" t="s">
        <v>42</v>
      </c>
      <c r="K49" s="28" t="s">
        <v>40</v>
      </c>
      <c r="L49" s="36"/>
    </row>
    <row r="50" spans="1:15" s="29" customFormat="1" ht="81">
      <c r="A50" s="24" t="s">
        <v>4</v>
      </c>
      <c r="B50" s="24" t="s">
        <v>49</v>
      </c>
      <c r="C50" s="25">
        <v>41414</v>
      </c>
      <c r="D50" s="24" t="s">
        <v>3</v>
      </c>
      <c r="E50" s="24" t="s">
        <v>130</v>
      </c>
      <c r="F50" s="26">
        <v>4622200</v>
      </c>
      <c r="G50" s="26">
        <v>4622200</v>
      </c>
      <c r="H50" s="27">
        <f t="shared" si="0"/>
        <v>1</v>
      </c>
      <c r="I50" s="28" t="s">
        <v>131</v>
      </c>
      <c r="J50" s="24" t="s">
        <v>47</v>
      </c>
      <c r="K50" s="28" t="s">
        <v>40</v>
      </c>
      <c r="L50" s="36"/>
    </row>
    <row r="51" spans="1:15" s="29" customFormat="1" ht="108">
      <c r="A51" s="24" t="s">
        <v>139</v>
      </c>
      <c r="B51" s="24" t="s">
        <v>61</v>
      </c>
      <c r="C51" s="25">
        <v>41422</v>
      </c>
      <c r="D51" s="24" t="s">
        <v>37</v>
      </c>
      <c r="E51" s="24" t="s">
        <v>130</v>
      </c>
      <c r="F51" s="26">
        <v>2951403</v>
      </c>
      <c r="G51" s="26">
        <v>2951403</v>
      </c>
      <c r="H51" s="27">
        <f t="shared" si="0"/>
        <v>1</v>
      </c>
      <c r="I51" s="28" t="s">
        <v>131</v>
      </c>
      <c r="J51" s="24" t="s">
        <v>42</v>
      </c>
      <c r="K51" s="28" t="s">
        <v>40</v>
      </c>
      <c r="L51" s="36"/>
    </row>
    <row r="52" spans="1:15" s="29" customFormat="1" ht="108">
      <c r="A52" s="24" t="s">
        <v>139</v>
      </c>
      <c r="B52" s="24" t="s">
        <v>50</v>
      </c>
      <c r="C52" s="25">
        <v>41429</v>
      </c>
      <c r="D52" s="24" t="s">
        <v>37</v>
      </c>
      <c r="E52" s="24" t="s">
        <v>130</v>
      </c>
      <c r="F52" s="26">
        <v>1612642</v>
      </c>
      <c r="G52" s="26">
        <v>1612642</v>
      </c>
      <c r="H52" s="27">
        <f t="shared" si="0"/>
        <v>1</v>
      </c>
      <c r="I52" s="28" t="s">
        <v>131</v>
      </c>
      <c r="J52" s="24" t="s">
        <v>42</v>
      </c>
      <c r="K52" s="28" t="s">
        <v>40</v>
      </c>
      <c r="L52" s="36"/>
    </row>
    <row r="53" spans="1:15" s="29" customFormat="1" ht="81">
      <c r="A53" s="24" t="s">
        <v>2</v>
      </c>
      <c r="B53" s="24" t="s">
        <v>49</v>
      </c>
      <c r="C53" s="25">
        <v>41450</v>
      </c>
      <c r="D53" s="24" t="s">
        <v>3</v>
      </c>
      <c r="E53" s="24" t="s">
        <v>130</v>
      </c>
      <c r="F53" s="26">
        <v>32016600</v>
      </c>
      <c r="G53" s="26">
        <v>32016600</v>
      </c>
      <c r="H53" s="27">
        <f t="shared" si="0"/>
        <v>1</v>
      </c>
      <c r="I53" s="28" t="s">
        <v>131</v>
      </c>
      <c r="J53" s="24" t="s">
        <v>46</v>
      </c>
      <c r="K53" s="28" t="s">
        <v>40</v>
      </c>
      <c r="L53" s="36"/>
    </row>
    <row r="54" spans="1:15" s="29" customFormat="1" ht="108">
      <c r="A54" s="24" t="s">
        <v>15</v>
      </c>
      <c r="B54" s="24" t="s">
        <v>61</v>
      </c>
      <c r="C54" s="25">
        <v>41456</v>
      </c>
      <c r="D54" s="24" t="s">
        <v>137</v>
      </c>
      <c r="E54" s="24" t="s">
        <v>130</v>
      </c>
      <c r="F54" s="26">
        <v>852165</v>
      </c>
      <c r="G54" s="26">
        <v>852165</v>
      </c>
      <c r="H54" s="27">
        <f t="shared" si="0"/>
        <v>1</v>
      </c>
      <c r="I54" s="28" t="s">
        <v>131</v>
      </c>
      <c r="J54" s="24" t="s">
        <v>48</v>
      </c>
      <c r="K54" s="28" t="s">
        <v>43</v>
      </c>
      <c r="L54" s="36"/>
    </row>
    <row r="55" spans="1:15" s="29" customFormat="1" ht="108">
      <c r="A55" s="24" t="s">
        <v>15</v>
      </c>
      <c r="B55" s="24" t="s">
        <v>61</v>
      </c>
      <c r="C55" s="25">
        <v>41456</v>
      </c>
      <c r="D55" s="24" t="s">
        <v>137</v>
      </c>
      <c r="E55" s="24" t="s">
        <v>130</v>
      </c>
      <c r="F55" s="26">
        <v>1450899</v>
      </c>
      <c r="G55" s="26">
        <v>1450899</v>
      </c>
      <c r="H55" s="27">
        <f t="shared" si="0"/>
        <v>1</v>
      </c>
      <c r="I55" s="28" t="s">
        <v>131</v>
      </c>
      <c r="J55" s="24" t="s">
        <v>48</v>
      </c>
      <c r="K55" s="28" t="s">
        <v>43</v>
      </c>
      <c r="L55" s="36"/>
    </row>
    <row r="56" spans="1:15" s="29" customFormat="1" ht="81">
      <c r="A56" s="24" t="s">
        <v>66</v>
      </c>
      <c r="B56" s="24" t="s">
        <v>67</v>
      </c>
      <c r="C56" s="25">
        <v>41472</v>
      </c>
      <c r="D56" s="24" t="s">
        <v>3</v>
      </c>
      <c r="E56" s="24" t="s">
        <v>130</v>
      </c>
      <c r="F56" s="26">
        <v>24372600</v>
      </c>
      <c r="G56" s="26">
        <v>24372600</v>
      </c>
      <c r="H56" s="27">
        <f t="shared" si="0"/>
        <v>1</v>
      </c>
      <c r="I56" s="28" t="s">
        <v>131</v>
      </c>
      <c r="J56" s="24" t="s">
        <v>47</v>
      </c>
      <c r="K56" s="28" t="s">
        <v>40</v>
      </c>
      <c r="L56" s="36"/>
    </row>
    <row r="57" spans="1:15" s="29" customFormat="1" ht="121.5">
      <c r="A57" s="24" t="s">
        <v>139</v>
      </c>
      <c r="B57" s="24" t="s">
        <v>68</v>
      </c>
      <c r="C57" s="25">
        <v>41474</v>
      </c>
      <c r="D57" s="24" t="s">
        <v>37</v>
      </c>
      <c r="E57" s="24" t="s">
        <v>130</v>
      </c>
      <c r="F57" s="26">
        <v>3535444</v>
      </c>
      <c r="G57" s="26">
        <v>3535444</v>
      </c>
      <c r="H57" s="27">
        <f t="shared" si="0"/>
        <v>1</v>
      </c>
      <c r="I57" s="28" t="s">
        <v>131</v>
      </c>
      <c r="J57" s="24" t="s">
        <v>42</v>
      </c>
      <c r="K57" s="28" t="s">
        <v>40</v>
      </c>
      <c r="L57" s="36"/>
    </row>
    <row r="58" spans="1:15" s="29" customFormat="1" ht="108">
      <c r="A58" s="24" t="s">
        <v>69</v>
      </c>
      <c r="B58" s="24" t="s">
        <v>61</v>
      </c>
      <c r="C58" s="25">
        <v>41479</v>
      </c>
      <c r="D58" s="24" t="s">
        <v>3</v>
      </c>
      <c r="E58" s="24" t="s">
        <v>130</v>
      </c>
      <c r="F58" s="26">
        <v>8289400</v>
      </c>
      <c r="G58" s="26">
        <v>8289400</v>
      </c>
      <c r="H58" s="27">
        <f t="shared" si="0"/>
        <v>1</v>
      </c>
      <c r="I58" s="28" t="s">
        <v>131</v>
      </c>
      <c r="J58" s="24" t="s">
        <v>47</v>
      </c>
      <c r="K58" s="28" t="s">
        <v>40</v>
      </c>
      <c r="L58" s="36"/>
    </row>
    <row r="59" spans="1:15" s="29" customFormat="1" ht="108">
      <c r="A59" s="24" t="s">
        <v>70</v>
      </c>
      <c r="B59" s="24" t="s">
        <v>64</v>
      </c>
      <c r="C59" s="25">
        <v>41487</v>
      </c>
      <c r="D59" s="24" t="s">
        <v>137</v>
      </c>
      <c r="E59" s="24" t="s">
        <v>130</v>
      </c>
      <c r="F59" s="26">
        <v>7707178</v>
      </c>
      <c r="G59" s="26">
        <v>7707178</v>
      </c>
      <c r="H59" s="27">
        <f t="shared" si="0"/>
        <v>1</v>
      </c>
      <c r="I59" s="28" t="s">
        <v>131</v>
      </c>
      <c r="J59" s="24" t="s">
        <v>48</v>
      </c>
      <c r="K59" s="28" t="s">
        <v>43</v>
      </c>
      <c r="L59" s="36"/>
    </row>
    <row r="60" spans="1:15" s="29" customFormat="1" ht="108">
      <c r="A60" s="24" t="s">
        <v>71</v>
      </c>
      <c r="B60" s="24" t="s">
        <v>64</v>
      </c>
      <c r="C60" s="25">
        <v>41505</v>
      </c>
      <c r="D60" s="24" t="s">
        <v>137</v>
      </c>
      <c r="E60" s="24" t="s">
        <v>130</v>
      </c>
      <c r="F60" s="26">
        <v>1371363</v>
      </c>
      <c r="G60" s="26">
        <v>1371363</v>
      </c>
      <c r="H60" s="27">
        <f t="shared" si="0"/>
        <v>1</v>
      </c>
      <c r="I60" s="28" t="s">
        <v>131</v>
      </c>
      <c r="J60" s="24" t="s">
        <v>48</v>
      </c>
      <c r="K60" s="28" t="s">
        <v>43</v>
      </c>
      <c r="L60" s="36"/>
    </row>
    <row r="61" spans="1:15" s="29" customFormat="1" ht="94.5">
      <c r="A61" s="24" t="s">
        <v>72</v>
      </c>
      <c r="B61" s="24" t="s">
        <v>67</v>
      </c>
      <c r="C61" s="25">
        <v>41527</v>
      </c>
      <c r="D61" s="24" t="s">
        <v>140</v>
      </c>
      <c r="E61" s="24" t="s">
        <v>130</v>
      </c>
      <c r="F61" s="26">
        <v>10594500</v>
      </c>
      <c r="G61" s="26">
        <v>10395000</v>
      </c>
      <c r="H61" s="27">
        <f t="shared" si="0"/>
        <v>0.98116947472745297</v>
      </c>
      <c r="I61" s="28" t="s">
        <v>131</v>
      </c>
      <c r="J61" s="24" t="s">
        <v>132</v>
      </c>
      <c r="K61" s="28" t="s">
        <v>39</v>
      </c>
      <c r="L61" s="36"/>
    </row>
    <row r="62" spans="1:15" s="29" customFormat="1" ht="409.5">
      <c r="A62" s="24" t="s">
        <v>141</v>
      </c>
      <c r="B62" s="24" t="s">
        <v>61</v>
      </c>
      <c r="C62" s="25">
        <v>41534</v>
      </c>
      <c r="D62" s="24" t="s">
        <v>73</v>
      </c>
      <c r="E62" s="24" t="s">
        <v>130</v>
      </c>
      <c r="F62" s="26">
        <v>2425500</v>
      </c>
      <c r="G62" s="26">
        <v>2310000</v>
      </c>
      <c r="H62" s="27">
        <f t="shared" si="0"/>
        <v>0.95238095238095233</v>
      </c>
      <c r="I62" s="28" t="s">
        <v>131</v>
      </c>
      <c r="J62" s="24" t="s">
        <v>100</v>
      </c>
      <c r="K62" s="28" t="s">
        <v>39</v>
      </c>
      <c r="L62" s="36"/>
    </row>
    <row r="63" spans="1:15" s="29" customFormat="1" ht="409.5">
      <c r="A63" s="24" t="s">
        <v>142</v>
      </c>
      <c r="B63" s="24" t="s">
        <v>61</v>
      </c>
      <c r="C63" s="25">
        <v>41536</v>
      </c>
      <c r="D63" s="24" t="s">
        <v>74</v>
      </c>
      <c r="E63" s="24" t="s">
        <v>130</v>
      </c>
      <c r="F63" s="26">
        <v>65929500</v>
      </c>
      <c r="G63" s="26">
        <v>63000000</v>
      </c>
      <c r="H63" s="27">
        <f t="shared" si="0"/>
        <v>0.95556617295747726</v>
      </c>
      <c r="I63" s="28" t="s">
        <v>131</v>
      </c>
      <c r="J63" s="24" t="s">
        <v>143</v>
      </c>
      <c r="K63" s="28" t="s">
        <v>39</v>
      </c>
      <c r="L63" s="36"/>
    </row>
    <row r="64" spans="1:15" ht="108">
      <c r="A64" s="24" t="s">
        <v>144</v>
      </c>
      <c r="B64" s="24" t="s">
        <v>145</v>
      </c>
      <c r="C64" s="25">
        <v>41627</v>
      </c>
      <c r="D64" s="24" t="s">
        <v>146</v>
      </c>
      <c r="E64" s="24" t="s">
        <v>147</v>
      </c>
      <c r="F64" s="26">
        <v>1204056</v>
      </c>
      <c r="G64" s="26">
        <v>1203972</v>
      </c>
      <c r="H64" s="27">
        <f>IF(F64="－","－",G64/F64)</f>
        <v>0.9999302358029859</v>
      </c>
      <c r="I64" s="28" t="s">
        <v>148</v>
      </c>
      <c r="J64" s="24" t="s">
        <v>149</v>
      </c>
      <c r="K64" s="28" t="s">
        <v>39</v>
      </c>
      <c r="L64" s="36"/>
      <c r="O64" s="29"/>
    </row>
    <row r="65" spans="1:13" ht="108">
      <c r="A65" s="24" t="s">
        <v>150</v>
      </c>
      <c r="B65" s="24" t="s">
        <v>151</v>
      </c>
      <c r="C65" s="25">
        <v>41628</v>
      </c>
      <c r="D65" s="24" t="s">
        <v>152</v>
      </c>
      <c r="E65" s="24" t="s">
        <v>147</v>
      </c>
      <c r="F65" s="26">
        <v>927990</v>
      </c>
      <c r="G65" s="26">
        <v>927990</v>
      </c>
      <c r="H65" s="27">
        <f>IF(F65="－","－",G65/F65)</f>
        <v>1</v>
      </c>
      <c r="I65" s="28" t="s">
        <v>148</v>
      </c>
      <c r="J65" s="24" t="s">
        <v>153</v>
      </c>
      <c r="K65" s="28" t="s">
        <v>43</v>
      </c>
      <c r="L65" s="36"/>
    </row>
    <row r="66" spans="1:13" ht="121.5">
      <c r="A66" s="24" t="s">
        <v>154</v>
      </c>
      <c r="B66" s="24" t="s">
        <v>155</v>
      </c>
      <c r="C66" s="25">
        <v>41649</v>
      </c>
      <c r="D66" s="24" t="s">
        <v>156</v>
      </c>
      <c r="E66" s="24" t="s">
        <v>147</v>
      </c>
      <c r="F66" s="26">
        <v>2242800</v>
      </c>
      <c r="G66" s="26">
        <v>2242800</v>
      </c>
      <c r="H66" s="27">
        <f t="shared" ref="H66:H78" si="1">IF(F66="－","－",G66/F66)</f>
        <v>1</v>
      </c>
      <c r="I66" s="28" t="s">
        <v>148</v>
      </c>
      <c r="J66" s="24" t="s">
        <v>149</v>
      </c>
      <c r="K66" s="28" t="s">
        <v>39</v>
      </c>
      <c r="L66" s="36"/>
    </row>
    <row r="67" spans="1:13" ht="121.5">
      <c r="A67" s="24" t="s">
        <v>157</v>
      </c>
      <c r="B67" s="24" t="s">
        <v>155</v>
      </c>
      <c r="C67" s="25">
        <v>41649</v>
      </c>
      <c r="D67" s="24" t="s">
        <v>158</v>
      </c>
      <c r="E67" s="24" t="s">
        <v>147</v>
      </c>
      <c r="F67" s="26">
        <v>1543500</v>
      </c>
      <c r="G67" s="26">
        <v>1543500</v>
      </c>
      <c r="H67" s="27">
        <f t="shared" si="1"/>
        <v>1</v>
      </c>
      <c r="I67" s="28" t="s">
        <v>148</v>
      </c>
      <c r="J67" s="24" t="s">
        <v>159</v>
      </c>
      <c r="K67" s="28" t="s">
        <v>39</v>
      </c>
      <c r="L67" s="36"/>
    </row>
    <row r="68" spans="1:13" ht="108">
      <c r="A68" s="24" t="s">
        <v>160</v>
      </c>
      <c r="B68" s="24" t="s">
        <v>64</v>
      </c>
      <c r="C68" s="25">
        <v>41662</v>
      </c>
      <c r="D68" s="24" t="s">
        <v>161</v>
      </c>
      <c r="E68" s="24" t="s">
        <v>147</v>
      </c>
      <c r="F68" s="26">
        <v>4388539</v>
      </c>
      <c r="G68" s="26">
        <v>4388539</v>
      </c>
      <c r="H68" s="27">
        <f t="shared" si="1"/>
        <v>1</v>
      </c>
      <c r="I68" s="28" t="s">
        <v>148</v>
      </c>
      <c r="J68" s="24" t="s">
        <v>153</v>
      </c>
      <c r="K68" s="28" t="s">
        <v>43</v>
      </c>
      <c r="L68" s="36"/>
    </row>
    <row r="69" spans="1:13" ht="81">
      <c r="A69" s="24" t="s">
        <v>162</v>
      </c>
      <c r="B69" s="24" t="s">
        <v>49</v>
      </c>
      <c r="C69" s="25">
        <v>41365</v>
      </c>
      <c r="D69" s="24" t="s">
        <v>163</v>
      </c>
      <c r="E69" s="24" t="s">
        <v>130</v>
      </c>
      <c r="F69" s="26">
        <v>5117805</v>
      </c>
      <c r="G69" s="26">
        <v>5117805</v>
      </c>
      <c r="H69" s="27">
        <f t="shared" si="1"/>
        <v>1</v>
      </c>
      <c r="I69" s="28"/>
      <c r="J69" s="24" t="s">
        <v>164</v>
      </c>
      <c r="K69" s="28" t="s">
        <v>165</v>
      </c>
      <c r="L69" s="36"/>
    </row>
    <row r="70" spans="1:13" ht="81">
      <c r="A70" s="24" t="s">
        <v>166</v>
      </c>
      <c r="B70" s="24" t="s">
        <v>49</v>
      </c>
      <c r="C70" s="25">
        <v>41365</v>
      </c>
      <c r="D70" s="24" t="s">
        <v>167</v>
      </c>
      <c r="E70" s="24" t="s">
        <v>130</v>
      </c>
      <c r="F70" s="26">
        <v>1752040</v>
      </c>
      <c r="G70" s="26">
        <v>1752040</v>
      </c>
      <c r="H70" s="27">
        <f t="shared" si="1"/>
        <v>1</v>
      </c>
      <c r="I70" s="28"/>
      <c r="J70" s="24" t="s">
        <v>164</v>
      </c>
      <c r="K70" s="28" t="s">
        <v>165</v>
      </c>
      <c r="L70" s="36"/>
    </row>
    <row r="71" spans="1:13" ht="81">
      <c r="A71" s="24" t="s">
        <v>168</v>
      </c>
      <c r="B71" s="24" t="s">
        <v>49</v>
      </c>
      <c r="C71" s="25">
        <v>41365</v>
      </c>
      <c r="D71" s="24" t="s">
        <v>169</v>
      </c>
      <c r="E71" s="24" t="s">
        <v>130</v>
      </c>
      <c r="F71" s="26">
        <v>3487650</v>
      </c>
      <c r="G71" s="26">
        <v>3487650</v>
      </c>
      <c r="H71" s="27">
        <f t="shared" si="1"/>
        <v>1</v>
      </c>
      <c r="I71" s="28"/>
      <c r="J71" s="24" t="s">
        <v>164</v>
      </c>
      <c r="K71" s="28" t="s">
        <v>165</v>
      </c>
      <c r="L71" s="36"/>
    </row>
    <row r="72" spans="1:13" ht="81">
      <c r="A72" s="24" t="s">
        <v>170</v>
      </c>
      <c r="B72" s="24" t="s">
        <v>49</v>
      </c>
      <c r="C72" s="25">
        <v>41365</v>
      </c>
      <c r="D72" s="24" t="s">
        <v>171</v>
      </c>
      <c r="E72" s="24" t="s">
        <v>130</v>
      </c>
      <c r="F72" s="26">
        <v>7560000</v>
      </c>
      <c r="G72" s="26">
        <v>7560000</v>
      </c>
      <c r="H72" s="27">
        <f t="shared" si="1"/>
        <v>1</v>
      </c>
      <c r="I72" s="28"/>
      <c r="J72" s="24" t="s">
        <v>132</v>
      </c>
      <c r="K72" s="28" t="s">
        <v>39</v>
      </c>
      <c r="L72" s="36"/>
    </row>
    <row r="73" spans="1:13" ht="81">
      <c r="A73" s="24" t="s">
        <v>172</v>
      </c>
      <c r="B73" s="24" t="s">
        <v>49</v>
      </c>
      <c r="C73" s="25">
        <v>41376</v>
      </c>
      <c r="D73" s="24" t="s">
        <v>173</v>
      </c>
      <c r="E73" s="24" t="s">
        <v>130</v>
      </c>
      <c r="F73" s="26">
        <v>3517500</v>
      </c>
      <c r="G73" s="26">
        <v>3517500</v>
      </c>
      <c r="H73" s="27">
        <f t="shared" si="1"/>
        <v>1</v>
      </c>
      <c r="I73" s="28"/>
      <c r="J73" s="24" t="s">
        <v>132</v>
      </c>
      <c r="K73" s="28" t="s">
        <v>39</v>
      </c>
      <c r="L73" s="36"/>
    </row>
    <row r="74" spans="1:13" ht="81">
      <c r="A74" s="24" t="s">
        <v>174</v>
      </c>
      <c r="B74" s="24" t="s">
        <v>49</v>
      </c>
      <c r="C74" s="25">
        <v>41376</v>
      </c>
      <c r="D74" s="24" t="s">
        <v>175</v>
      </c>
      <c r="E74" s="24" t="s">
        <v>130</v>
      </c>
      <c r="F74" s="26">
        <v>3555300</v>
      </c>
      <c r="G74" s="26">
        <v>3486000</v>
      </c>
      <c r="H74" s="27">
        <f t="shared" si="1"/>
        <v>0.98050797401063206</v>
      </c>
      <c r="I74" s="28"/>
      <c r="J74" s="24" t="s">
        <v>132</v>
      </c>
      <c r="K74" s="28" t="s">
        <v>39</v>
      </c>
      <c r="L74" s="36"/>
    </row>
    <row r="75" spans="1:13" ht="121.5">
      <c r="A75" s="24" t="s">
        <v>176</v>
      </c>
      <c r="B75" s="24" t="s">
        <v>177</v>
      </c>
      <c r="C75" s="25">
        <v>41365</v>
      </c>
      <c r="D75" s="24" t="s">
        <v>178</v>
      </c>
      <c r="E75" s="24" t="s">
        <v>130</v>
      </c>
      <c r="F75" s="26">
        <v>1519870</v>
      </c>
      <c r="G75" s="26">
        <v>1519870</v>
      </c>
      <c r="H75" s="27">
        <f t="shared" si="1"/>
        <v>1</v>
      </c>
      <c r="I75" s="28"/>
      <c r="J75" s="24" t="s">
        <v>164</v>
      </c>
      <c r="K75" s="28" t="s">
        <v>165</v>
      </c>
      <c r="L75" s="36"/>
    </row>
    <row r="76" spans="1:13" ht="121.5">
      <c r="A76" s="24" t="s">
        <v>179</v>
      </c>
      <c r="B76" s="24" t="s">
        <v>51</v>
      </c>
      <c r="C76" s="25">
        <v>41473</v>
      </c>
      <c r="D76" s="24" t="s">
        <v>35</v>
      </c>
      <c r="E76" s="24" t="s">
        <v>130</v>
      </c>
      <c r="F76" s="26">
        <v>4680711</v>
      </c>
      <c r="G76" s="26">
        <v>4680711</v>
      </c>
      <c r="H76" s="27">
        <f t="shared" si="1"/>
        <v>1</v>
      </c>
      <c r="I76" s="28"/>
      <c r="J76" s="24" t="s">
        <v>180</v>
      </c>
      <c r="K76" s="28" t="s">
        <v>40</v>
      </c>
      <c r="L76" s="36"/>
    </row>
    <row r="77" spans="1:13" ht="108">
      <c r="A77" s="24" t="s">
        <v>181</v>
      </c>
      <c r="B77" s="24" t="s">
        <v>50</v>
      </c>
      <c r="C77" s="25">
        <v>41365</v>
      </c>
      <c r="D77" s="24" t="s">
        <v>169</v>
      </c>
      <c r="E77" s="24" t="s">
        <v>130</v>
      </c>
      <c r="F77" s="26">
        <v>1773700</v>
      </c>
      <c r="G77" s="26">
        <v>1773700</v>
      </c>
      <c r="H77" s="27">
        <f t="shared" si="1"/>
        <v>1</v>
      </c>
      <c r="I77" s="28"/>
      <c r="J77" s="24" t="s">
        <v>164</v>
      </c>
      <c r="K77" s="28" t="s">
        <v>165</v>
      </c>
      <c r="L77" s="36"/>
    </row>
    <row r="78" spans="1:13" ht="108">
      <c r="A78" s="30" t="s">
        <v>182</v>
      </c>
      <c r="B78" s="30" t="s">
        <v>64</v>
      </c>
      <c r="C78" s="31">
        <v>41365</v>
      </c>
      <c r="D78" s="30" t="s">
        <v>169</v>
      </c>
      <c r="E78" s="30" t="s">
        <v>130</v>
      </c>
      <c r="F78" s="32">
        <v>2164300</v>
      </c>
      <c r="G78" s="32">
        <v>2164300</v>
      </c>
      <c r="H78" s="33">
        <f t="shared" si="1"/>
        <v>1</v>
      </c>
      <c r="I78" s="34"/>
      <c r="J78" s="30" t="s">
        <v>164</v>
      </c>
      <c r="K78" s="34" t="s">
        <v>165</v>
      </c>
      <c r="L78" s="37"/>
    </row>
    <row r="79" spans="1:13" s="15" customFormat="1">
      <c r="A79" s="14" t="s">
        <v>101</v>
      </c>
      <c r="J79" s="16"/>
      <c r="M79"/>
    </row>
    <row r="80" spans="1:13" s="15" customFormat="1">
      <c r="A80" s="17" t="s">
        <v>102</v>
      </c>
      <c r="J80" s="16"/>
      <c r="M80"/>
    </row>
    <row r="81" spans="1:13" s="15" customFormat="1">
      <c r="A81" s="17" t="s">
        <v>103</v>
      </c>
      <c r="J81" s="16"/>
      <c r="M81"/>
    </row>
    <row r="82" spans="1:13" s="15" customFormat="1">
      <c r="A82" s="18" t="s">
        <v>104</v>
      </c>
      <c r="B82" s="19"/>
      <c r="C82" s="19"/>
      <c r="D82" s="19"/>
      <c r="E82" s="19"/>
      <c r="F82" s="19"/>
      <c r="G82" s="19"/>
      <c r="H82" s="19"/>
      <c r="I82" s="19"/>
      <c r="J82" s="16"/>
      <c r="M82"/>
    </row>
    <row r="83" spans="1:13" s="15" customFormat="1">
      <c r="A83" s="18" t="s">
        <v>105</v>
      </c>
      <c r="B83" s="19"/>
      <c r="C83" s="19"/>
      <c r="D83" s="19"/>
      <c r="E83" s="19"/>
      <c r="F83" s="19"/>
      <c r="G83" s="19"/>
      <c r="H83" s="19"/>
      <c r="I83" s="19"/>
      <c r="J83" s="16"/>
      <c r="M83"/>
    </row>
    <row r="84" spans="1:13" s="15" customFormat="1">
      <c r="A84" s="18" t="s">
        <v>106</v>
      </c>
      <c r="B84" s="19"/>
      <c r="C84" s="19"/>
      <c r="D84" s="19"/>
      <c r="E84" s="19"/>
      <c r="F84" s="19"/>
      <c r="G84" s="19"/>
      <c r="H84" s="19"/>
      <c r="I84" s="19"/>
      <c r="J84" s="16"/>
      <c r="M84"/>
    </row>
    <row r="85" spans="1:13">
      <c r="A85" s="18" t="s">
        <v>107</v>
      </c>
      <c r="B85" s="19"/>
      <c r="C85" s="19"/>
      <c r="D85" s="19"/>
      <c r="E85" s="19"/>
      <c r="F85" s="19"/>
      <c r="G85" s="19"/>
      <c r="H85" s="19"/>
      <c r="I85" s="19"/>
      <c r="J85" s="20"/>
      <c r="M85"/>
    </row>
    <row r="86" spans="1:13">
      <c r="A86" s="18" t="s">
        <v>108</v>
      </c>
      <c r="B86" s="19"/>
      <c r="C86" s="19"/>
      <c r="D86" s="19"/>
      <c r="E86" s="19"/>
      <c r="F86" s="19"/>
      <c r="G86" s="19"/>
      <c r="H86" s="19"/>
      <c r="I86" s="19"/>
      <c r="J86" s="20"/>
      <c r="M86"/>
    </row>
    <row r="87" spans="1:13">
      <c r="A87" s="18" t="s">
        <v>109</v>
      </c>
      <c r="B87" s="19"/>
      <c r="C87" s="19"/>
      <c r="D87" s="19"/>
      <c r="E87" s="19"/>
      <c r="F87" s="19"/>
      <c r="G87" s="19"/>
      <c r="H87" s="19"/>
      <c r="I87" s="19"/>
      <c r="J87" s="20"/>
      <c r="M87"/>
    </row>
    <row r="88" spans="1:13">
      <c r="A88" s="18" t="s">
        <v>110</v>
      </c>
      <c r="B88" s="15"/>
      <c r="C88" s="15"/>
      <c r="D88" s="15"/>
      <c r="E88" s="15"/>
      <c r="F88" s="15"/>
      <c r="G88" s="15"/>
      <c r="H88" s="15"/>
      <c r="I88" s="15"/>
      <c r="J88" s="20"/>
      <c r="M88"/>
    </row>
    <row r="89" spans="1:13">
      <c r="A89" s="18" t="s">
        <v>111</v>
      </c>
      <c r="B89" s="15"/>
      <c r="C89" s="15"/>
      <c r="D89" s="15"/>
      <c r="E89" s="15"/>
      <c r="F89" s="15"/>
      <c r="G89" s="15"/>
      <c r="H89" s="15"/>
      <c r="I89" s="15"/>
      <c r="J89" s="20"/>
      <c r="M89"/>
    </row>
    <row r="90" spans="1:13">
      <c r="A90" s="18" t="s">
        <v>112</v>
      </c>
      <c r="B90" s="15"/>
      <c r="C90" s="15"/>
      <c r="D90" s="15"/>
      <c r="E90" s="15"/>
      <c r="F90" s="15"/>
      <c r="G90" s="15"/>
      <c r="H90" s="15"/>
      <c r="I90" s="15"/>
      <c r="J90" s="20"/>
      <c r="M90"/>
    </row>
    <row r="91" spans="1:13">
      <c r="A91" s="18" t="s">
        <v>113</v>
      </c>
      <c r="B91" s="15"/>
      <c r="C91" s="15"/>
      <c r="D91" s="15"/>
      <c r="E91" s="15"/>
      <c r="F91" s="15"/>
      <c r="G91" s="15"/>
      <c r="H91" s="15"/>
      <c r="I91" s="15"/>
      <c r="J91" s="20"/>
      <c r="M91"/>
    </row>
    <row r="92" spans="1:13">
      <c r="A92" s="18" t="s">
        <v>114</v>
      </c>
      <c r="B92" s="15"/>
      <c r="C92" s="15"/>
      <c r="D92" s="15"/>
      <c r="E92" s="15"/>
      <c r="F92" s="15"/>
      <c r="G92" s="15"/>
      <c r="H92" s="15"/>
      <c r="I92" s="15"/>
      <c r="J92" s="20"/>
      <c r="M92"/>
    </row>
    <row r="93" spans="1:13">
      <c r="A93" s="18" t="s">
        <v>115</v>
      </c>
      <c r="B93" s="15"/>
      <c r="C93" s="15"/>
      <c r="D93" s="15"/>
      <c r="E93" s="15"/>
      <c r="F93" s="15"/>
      <c r="G93" s="15"/>
      <c r="H93" s="15"/>
      <c r="I93" s="15"/>
      <c r="J93" s="20"/>
      <c r="M93"/>
    </row>
    <row r="94" spans="1:13">
      <c r="A94" s="18" t="s">
        <v>116</v>
      </c>
      <c r="B94" s="15"/>
      <c r="C94" s="15"/>
      <c r="D94" s="15"/>
      <c r="E94" s="15"/>
      <c r="F94" s="15"/>
      <c r="G94" s="15"/>
      <c r="H94" s="15"/>
      <c r="I94" s="15"/>
      <c r="J94" s="20"/>
      <c r="M94"/>
    </row>
    <row r="95" spans="1:13" s="7" customFormat="1">
      <c r="A95" s="8"/>
      <c r="M95"/>
    </row>
    <row r="96" spans="1:13" s="7" customFormat="1">
      <c r="M96"/>
    </row>
  </sheetData>
  <sheetProtection password="CC6F" sheet="1" objects="1" scenarios="1" formatCells="0" formatRows="0" insertRows="0" deleteRows="0" sort="0" autoFilter="0"/>
  <sortState ref="A5:P63">
    <sortCondition ref="C5:C63"/>
  </sortState>
  <mergeCells count="1">
    <mergeCell ref="A1:L1"/>
  </mergeCells>
  <phoneticPr fontId="1"/>
  <dataValidations count="1">
    <dataValidation type="list" allowBlank="1" showInputMessage="1" showErrorMessage="1" sqref="K5:K78">
      <formula1>"イ（イ）,イ（ロ）,イ（ハ）,イ（ニ）,ロ,ハ,ニ（イ）,ニ（ロ）,ニ（ハ）,ニ（ニ）,ニ（ホ）,ニ（ヘ）"</formula1>
    </dataValidation>
  </dataValidations>
  <pageMargins left="0.39370078740157483" right="0.27559055118110237" top="0.67" bottom="0.37" header="0.31496062992125984" footer="0.31496062992125984"/>
  <pageSetup paperSize="9" scale="38" fitToHeight="6"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77"/>
  <sheetViews>
    <sheetView view="pageBreakPreview" zoomScale="85" zoomScaleNormal="100" zoomScaleSheetLayoutView="85" workbookViewId="0">
      <selection activeCell="B23" sqref="B23"/>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3" ht="18.75">
      <c r="A1" s="38" t="s">
        <v>122</v>
      </c>
      <c r="B1" s="38"/>
      <c r="C1" s="38"/>
      <c r="D1" s="38"/>
      <c r="E1" s="38"/>
      <c r="F1" s="38"/>
      <c r="G1" s="38"/>
      <c r="H1" s="38"/>
      <c r="I1" s="38"/>
      <c r="J1" s="38"/>
      <c r="K1" s="38"/>
      <c r="L1" s="38"/>
    </row>
    <row r="2" spans="1:13" s="3" customFormat="1">
      <c r="A2" s="1" t="s">
        <v>86</v>
      </c>
      <c r="B2" s="2"/>
      <c r="G2" s="2"/>
      <c r="H2" s="2"/>
      <c r="I2" s="4"/>
      <c r="M2" s="5"/>
    </row>
    <row r="3" spans="1:13" s="3" customFormat="1">
      <c r="B3" s="2"/>
      <c r="G3" s="2"/>
      <c r="H3" s="2"/>
      <c r="I3" s="4"/>
      <c r="L3" s="6" t="s">
        <v>87</v>
      </c>
      <c r="M3" s="5"/>
    </row>
    <row r="4" spans="1:13" ht="66" customHeight="1">
      <c r="A4" s="39" t="s">
        <v>88</v>
      </c>
      <c r="B4" s="39" t="s">
        <v>89</v>
      </c>
      <c r="C4" s="39" t="s">
        <v>90</v>
      </c>
      <c r="D4" s="39" t="s">
        <v>91</v>
      </c>
      <c r="E4" s="39" t="s">
        <v>92</v>
      </c>
      <c r="F4" s="39" t="s">
        <v>93</v>
      </c>
      <c r="G4" s="39" t="s">
        <v>94</v>
      </c>
      <c r="H4" s="39" t="s">
        <v>95</v>
      </c>
      <c r="I4" s="39" t="s">
        <v>96</v>
      </c>
      <c r="J4" s="39" t="s">
        <v>123</v>
      </c>
      <c r="K4" s="39" t="s">
        <v>124</v>
      </c>
      <c r="L4" s="39" t="s">
        <v>99</v>
      </c>
    </row>
    <row r="5" spans="1:13" s="46" customFormat="1" ht="108">
      <c r="A5" s="41" t="s">
        <v>32</v>
      </c>
      <c r="B5" s="41" t="s">
        <v>57</v>
      </c>
      <c r="C5" s="42">
        <v>41365</v>
      </c>
      <c r="D5" s="41" t="s">
        <v>30</v>
      </c>
      <c r="E5" s="41" t="s">
        <v>130</v>
      </c>
      <c r="F5" s="43">
        <v>973980</v>
      </c>
      <c r="G5" s="43">
        <v>973980</v>
      </c>
      <c r="H5" s="44">
        <v>1</v>
      </c>
      <c r="I5" s="45" t="s">
        <v>131</v>
      </c>
      <c r="J5" s="41" t="s">
        <v>77</v>
      </c>
      <c r="K5" s="45" t="s">
        <v>76</v>
      </c>
      <c r="L5" s="41"/>
    </row>
    <row r="6" spans="1:13" s="47" customFormat="1" ht="108">
      <c r="A6" s="24" t="s">
        <v>31</v>
      </c>
      <c r="B6" s="24" t="s">
        <v>50</v>
      </c>
      <c r="C6" s="25">
        <v>41365</v>
      </c>
      <c r="D6" s="24" t="s">
        <v>30</v>
      </c>
      <c r="E6" s="24" t="s">
        <v>130</v>
      </c>
      <c r="F6" s="26">
        <v>936936</v>
      </c>
      <c r="G6" s="26">
        <v>936936</v>
      </c>
      <c r="H6" s="27">
        <v>1</v>
      </c>
      <c r="I6" s="28" t="s">
        <v>131</v>
      </c>
      <c r="J6" s="24" t="s">
        <v>183</v>
      </c>
      <c r="K6" s="28" t="s">
        <v>76</v>
      </c>
      <c r="L6" s="24"/>
    </row>
    <row r="7" spans="1:13" s="47" customFormat="1" ht="108">
      <c r="A7" s="24" t="s">
        <v>33</v>
      </c>
      <c r="B7" s="24" t="s">
        <v>52</v>
      </c>
      <c r="C7" s="25">
        <v>41365</v>
      </c>
      <c r="D7" s="24" t="s">
        <v>30</v>
      </c>
      <c r="E7" s="24" t="s">
        <v>130</v>
      </c>
      <c r="F7" s="26">
        <v>862810</v>
      </c>
      <c r="G7" s="26">
        <v>862800</v>
      </c>
      <c r="H7" s="27">
        <v>0.99998840996279603</v>
      </c>
      <c r="I7" s="28" t="s">
        <v>131</v>
      </c>
      <c r="J7" s="24" t="s">
        <v>183</v>
      </c>
      <c r="K7" s="28" t="s">
        <v>76</v>
      </c>
      <c r="L7" s="24"/>
    </row>
    <row r="8" spans="1:13" s="47" customFormat="1" ht="108">
      <c r="A8" s="24" t="s">
        <v>34</v>
      </c>
      <c r="B8" s="24" t="s">
        <v>58</v>
      </c>
      <c r="C8" s="25">
        <v>41365</v>
      </c>
      <c r="D8" s="24" t="s">
        <v>59</v>
      </c>
      <c r="E8" s="24" t="s">
        <v>130</v>
      </c>
      <c r="F8" s="26">
        <v>1442007</v>
      </c>
      <c r="G8" s="26">
        <v>1442007</v>
      </c>
      <c r="H8" s="27">
        <v>1</v>
      </c>
      <c r="I8" s="28" t="s">
        <v>131</v>
      </c>
      <c r="J8" s="24" t="s">
        <v>183</v>
      </c>
      <c r="K8" s="28" t="s">
        <v>76</v>
      </c>
      <c r="L8" s="24"/>
    </row>
    <row r="9" spans="1:13" s="47" customFormat="1" ht="81">
      <c r="A9" s="24" t="s">
        <v>184</v>
      </c>
      <c r="B9" s="24" t="s">
        <v>49</v>
      </c>
      <c r="C9" s="25">
        <v>41435</v>
      </c>
      <c r="D9" s="24" t="s">
        <v>65</v>
      </c>
      <c r="E9" s="24" t="s">
        <v>130</v>
      </c>
      <c r="F9" s="26">
        <v>44142000</v>
      </c>
      <c r="G9" s="26">
        <v>44100000</v>
      </c>
      <c r="H9" s="27">
        <v>0.99904852521408183</v>
      </c>
      <c r="I9" s="28" t="s">
        <v>131</v>
      </c>
      <c r="J9" s="24" t="s">
        <v>79</v>
      </c>
      <c r="K9" s="28" t="s">
        <v>78</v>
      </c>
      <c r="L9" s="24"/>
    </row>
    <row r="10" spans="1:13" s="47" customFormat="1" ht="148.5">
      <c r="A10" s="24" t="s">
        <v>185</v>
      </c>
      <c r="B10" s="24" t="s">
        <v>186</v>
      </c>
      <c r="C10" s="25">
        <v>41555</v>
      </c>
      <c r="D10" s="24" t="s">
        <v>187</v>
      </c>
      <c r="E10" s="24" t="s">
        <v>188</v>
      </c>
      <c r="F10" s="26">
        <v>2100000</v>
      </c>
      <c r="G10" s="26">
        <v>2100000</v>
      </c>
      <c r="H10" s="27">
        <f>IF(F10="－","－",G10/F10)</f>
        <v>1</v>
      </c>
      <c r="I10" s="28" t="s">
        <v>189</v>
      </c>
      <c r="J10" s="24" t="s">
        <v>190</v>
      </c>
      <c r="K10" s="28" t="s">
        <v>191</v>
      </c>
      <c r="L10" s="24"/>
    </row>
    <row r="11" spans="1:13" s="47" customFormat="1" ht="108">
      <c r="A11" s="24" t="s">
        <v>192</v>
      </c>
      <c r="B11" s="24" t="s">
        <v>57</v>
      </c>
      <c r="C11" s="25">
        <v>41564</v>
      </c>
      <c r="D11" s="24" t="s">
        <v>193</v>
      </c>
      <c r="E11" s="24" t="s">
        <v>188</v>
      </c>
      <c r="F11" s="26">
        <v>1953000</v>
      </c>
      <c r="G11" s="26">
        <v>1953000</v>
      </c>
      <c r="H11" s="27">
        <f>IF(F11="－","－",G11/F11)</f>
        <v>1</v>
      </c>
      <c r="I11" s="28" t="s">
        <v>189</v>
      </c>
      <c r="J11" s="24" t="s">
        <v>194</v>
      </c>
      <c r="K11" s="28" t="s">
        <v>76</v>
      </c>
      <c r="L11" s="24"/>
    </row>
    <row r="12" spans="1:13" s="47" customFormat="1" ht="108">
      <c r="A12" s="24" t="s">
        <v>195</v>
      </c>
      <c r="B12" s="24" t="s">
        <v>57</v>
      </c>
      <c r="C12" s="25">
        <v>41599</v>
      </c>
      <c r="D12" s="24" t="s">
        <v>196</v>
      </c>
      <c r="E12" s="24" t="s">
        <v>130</v>
      </c>
      <c r="F12" s="26">
        <v>1663200</v>
      </c>
      <c r="G12" s="26">
        <v>1663200</v>
      </c>
      <c r="H12" s="27">
        <f>IF(F12="－","－",G12/F12)</f>
        <v>1</v>
      </c>
      <c r="I12" s="28" t="s">
        <v>189</v>
      </c>
      <c r="J12" s="24" t="s">
        <v>194</v>
      </c>
      <c r="K12" s="28" t="s">
        <v>76</v>
      </c>
      <c r="L12" s="24"/>
    </row>
    <row r="13" spans="1:13" s="47" customFormat="1" ht="108">
      <c r="A13" s="24" t="s">
        <v>197</v>
      </c>
      <c r="B13" s="24" t="s">
        <v>61</v>
      </c>
      <c r="C13" s="25">
        <v>41613</v>
      </c>
      <c r="D13" s="24" t="s">
        <v>198</v>
      </c>
      <c r="E13" s="24" t="s">
        <v>130</v>
      </c>
      <c r="F13" s="26">
        <v>3759000</v>
      </c>
      <c r="G13" s="26">
        <v>3612000</v>
      </c>
      <c r="H13" s="27">
        <f>IF(F13="－","－",G13/F13)</f>
        <v>0.96089385474860334</v>
      </c>
      <c r="I13" s="28" t="s">
        <v>189</v>
      </c>
      <c r="J13" s="24" t="s">
        <v>194</v>
      </c>
      <c r="K13" s="28" t="s">
        <v>76</v>
      </c>
      <c r="L13" s="24"/>
    </row>
    <row r="14" spans="1:13" s="47" customFormat="1" ht="108">
      <c r="A14" s="24" t="s">
        <v>199</v>
      </c>
      <c r="B14" s="24" t="s">
        <v>57</v>
      </c>
      <c r="C14" s="25">
        <v>41627</v>
      </c>
      <c r="D14" s="24" t="s">
        <v>196</v>
      </c>
      <c r="E14" s="24" t="s">
        <v>130</v>
      </c>
      <c r="F14" s="26">
        <v>2772000</v>
      </c>
      <c r="G14" s="26">
        <v>2772000</v>
      </c>
      <c r="H14" s="27">
        <f t="shared" ref="H14:H19" si="0">IF(F14="－","－",G14/F14)</f>
        <v>1</v>
      </c>
      <c r="I14" s="28" t="s">
        <v>189</v>
      </c>
      <c r="J14" s="24" t="s">
        <v>194</v>
      </c>
      <c r="K14" s="28" t="s">
        <v>76</v>
      </c>
      <c r="L14" s="24"/>
    </row>
    <row r="15" spans="1:13" s="47" customFormat="1" ht="108">
      <c r="A15" s="24" t="s">
        <v>200</v>
      </c>
      <c r="B15" s="24" t="s">
        <v>56</v>
      </c>
      <c r="C15" s="25">
        <v>41632</v>
      </c>
      <c r="D15" s="24" t="s">
        <v>201</v>
      </c>
      <c r="E15" s="24" t="s">
        <v>130</v>
      </c>
      <c r="F15" s="26">
        <v>2583000</v>
      </c>
      <c r="G15" s="26">
        <v>2583000</v>
      </c>
      <c r="H15" s="27">
        <f t="shared" si="0"/>
        <v>1</v>
      </c>
      <c r="I15" s="28" t="s">
        <v>189</v>
      </c>
      <c r="J15" s="24" t="s">
        <v>194</v>
      </c>
      <c r="K15" s="28" t="s">
        <v>76</v>
      </c>
      <c r="L15" s="24"/>
    </row>
    <row r="16" spans="1:13" s="47" customFormat="1" ht="121.5">
      <c r="A16" s="24" t="s">
        <v>202</v>
      </c>
      <c r="B16" s="24" t="s">
        <v>155</v>
      </c>
      <c r="C16" s="25">
        <v>41649</v>
      </c>
      <c r="D16" s="24" t="s">
        <v>203</v>
      </c>
      <c r="E16" s="24" t="s">
        <v>130</v>
      </c>
      <c r="F16" s="26">
        <v>2551500</v>
      </c>
      <c r="G16" s="26">
        <v>2551500</v>
      </c>
      <c r="H16" s="27">
        <f t="shared" si="0"/>
        <v>1</v>
      </c>
      <c r="I16" s="28"/>
      <c r="J16" s="24" t="s">
        <v>194</v>
      </c>
      <c r="K16" s="28" t="s">
        <v>76</v>
      </c>
      <c r="L16" s="24"/>
    </row>
    <row r="17" spans="1:12" s="47" customFormat="1" ht="108">
      <c r="A17" s="24" t="s">
        <v>204</v>
      </c>
      <c r="B17" s="24" t="s">
        <v>56</v>
      </c>
      <c r="C17" s="25">
        <v>41649</v>
      </c>
      <c r="D17" s="24" t="s">
        <v>205</v>
      </c>
      <c r="E17" s="24" t="s">
        <v>130</v>
      </c>
      <c r="F17" s="26">
        <v>1774500</v>
      </c>
      <c r="G17" s="26">
        <v>1774500</v>
      </c>
      <c r="H17" s="27">
        <f t="shared" si="0"/>
        <v>1</v>
      </c>
      <c r="I17" s="28"/>
      <c r="J17" s="24" t="s">
        <v>194</v>
      </c>
      <c r="K17" s="28" t="s">
        <v>76</v>
      </c>
      <c r="L17" s="24"/>
    </row>
    <row r="18" spans="1:12" s="47" customFormat="1" ht="108">
      <c r="A18" s="24" t="s">
        <v>206</v>
      </c>
      <c r="B18" s="24" t="s">
        <v>207</v>
      </c>
      <c r="C18" s="25">
        <v>41666</v>
      </c>
      <c r="D18" s="24" t="s">
        <v>196</v>
      </c>
      <c r="E18" s="24" t="s">
        <v>130</v>
      </c>
      <c r="F18" s="26">
        <v>1118250</v>
      </c>
      <c r="G18" s="26">
        <v>1118250</v>
      </c>
      <c r="H18" s="27">
        <f t="shared" si="0"/>
        <v>1</v>
      </c>
      <c r="I18" s="28"/>
      <c r="J18" s="24" t="s">
        <v>194</v>
      </c>
      <c r="K18" s="28" t="s">
        <v>76</v>
      </c>
      <c r="L18" s="24"/>
    </row>
    <row r="19" spans="1:12" s="47" customFormat="1" ht="108">
      <c r="A19" s="24" t="s">
        <v>208</v>
      </c>
      <c r="B19" s="24" t="s">
        <v>57</v>
      </c>
      <c r="C19" s="25">
        <v>41677</v>
      </c>
      <c r="D19" s="24" t="s">
        <v>196</v>
      </c>
      <c r="E19" s="24" t="s">
        <v>130</v>
      </c>
      <c r="F19" s="26">
        <v>1170750</v>
      </c>
      <c r="G19" s="26">
        <v>1170750</v>
      </c>
      <c r="H19" s="27">
        <f t="shared" si="0"/>
        <v>1</v>
      </c>
      <c r="I19" s="28"/>
      <c r="J19" s="24" t="s">
        <v>194</v>
      </c>
      <c r="K19" s="28" t="s">
        <v>76</v>
      </c>
      <c r="L19" s="24"/>
    </row>
    <row r="20" spans="1:12" s="47" customFormat="1" ht="108">
      <c r="A20" s="24" t="s">
        <v>209</v>
      </c>
      <c r="B20" s="24" t="s">
        <v>61</v>
      </c>
      <c r="C20" s="25">
        <v>41677</v>
      </c>
      <c r="D20" s="24" t="s">
        <v>198</v>
      </c>
      <c r="E20" s="24" t="s">
        <v>130</v>
      </c>
      <c r="F20" s="26">
        <v>2026500</v>
      </c>
      <c r="G20" s="26">
        <v>2026500</v>
      </c>
      <c r="H20" s="27">
        <f>IF(F20="－","－",G20/F20)</f>
        <v>1</v>
      </c>
      <c r="I20" s="28"/>
      <c r="J20" s="24" t="s">
        <v>194</v>
      </c>
      <c r="K20" s="28" t="s">
        <v>76</v>
      </c>
      <c r="L20" s="24"/>
    </row>
    <row r="21" spans="1:12" s="47" customFormat="1" ht="81">
      <c r="A21" s="24" t="s">
        <v>210</v>
      </c>
      <c r="B21" s="24" t="s">
        <v>49</v>
      </c>
      <c r="C21" s="25">
        <v>41365</v>
      </c>
      <c r="D21" s="24" t="s">
        <v>211</v>
      </c>
      <c r="E21" s="24" t="s">
        <v>130</v>
      </c>
      <c r="F21" s="26">
        <v>1084784</v>
      </c>
      <c r="G21" s="26">
        <v>1084784</v>
      </c>
      <c r="H21" s="27">
        <f t="shared" ref="H21:H23" si="1">IF(F21="－","－",G21/F21)</f>
        <v>1</v>
      </c>
      <c r="I21" s="28"/>
      <c r="J21" s="24" t="s">
        <v>183</v>
      </c>
      <c r="K21" s="28" t="s">
        <v>76</v>
      </c>
      <c r="L21" s="24"/>
    </row>
    <row r="22" spans="1:12" s="47" customFormat="1" ht="81">
      <c r="A22" s="24" t="s">
        <v>212</v>
      </c>
      <c r="B22" s="24" t="s">
        <v>49</v>
      </c>
      <c r="C22" s="25">
        <v>41365</v>
      </c>
      <c r="D22" s="24" t="s">
        <v>213</v>
      </c>
      <c r="E22" s="24" t="s">
        <v>130</v>
      </c>
      <c r="F22" s="26">
        <v>4194387</v>
      </c>
      <c r="G22" s="26">
        <v>4194387</v>
      </c>
      <c r="H22" s="27">
        <f t="shared" si="1"/>
        <v>1</v>
      </c>
      <c r="I22" s="28"/>
      <c r="J22" s="24" t="s">
        <v>183</v>
      </c>
      <c r="K22" s="28" t="s">
        <v>76</v>
      </c>
      <c r="L22" s="24"/>
    </row>
    <row r="23" spans="1:12" s="48" customFormat="1" ht="108">
      <c r="A23" s="30" t="s">
        <v>214</v>
      </c>
      <c r="B23" s="30" t="s">
        <v>57</v>
      </c>
      <c r="C23" s="31">
        <v>41506</v>
      </c>
      <c r="D23" s="30" t="s">
        <v>196</v>
      </c>
      <c r="E23" s="30" t="s">
        <v>130</v>
      </c>
      <c r="F23" s="32">
        <v>1118250</v>
      </c>
      <c r="G23" s="32">
        <v>1118250</v>
      </c>
      <c r="H23" s="33">
        <f t="shared" si="1"/>
        <v>1</v>
      </c>
      <c r="I23" s="34"/>
      <c r="J23" s="30" t="s">
        <v>215</v>
      </c>
      <c r="K23" s="34" t="s">
        <v>76</v>
      </c>
      <c r="L23" s="30"/>
    </row>
    <row r="24" spans="1:12" s="15" customFormat="1" ht="11.25">
      <c r="A24" s="17" t="s">
        <v>125</v>
      </c>
      <c r="B24" s="14"/>
      <c r="C24" s="14"/>
      <c r="D24" s="14"/>
      <c r="E24" s="14"/>
      <c r="F24" s="14"/>
      <c r="G24" s="14"/>
      <c r="H24" s="14"/>
      <c r="I24" s="14"/>
      <c r="J24" s="14"/>
      <c r="K24" s="14"/>
      <c r="L24" s="14"/>
    </row>
    <row r="25" spans="1:12" s="15" customFormat="1" ht="11.25">
      <c r="A25" s="17" t="s">
        <v>126</v>
      </c>
      <c r="B25" s="14"/>
      <c r="C25" s="14"/>
      <c r="D25" s="14"/>
      <c r="E25" s="14"/>
      <c r="F25" s="14"/>
      <c r="G25" s="14"/>
      <c r="H25" s="14"/>
      <c r="I25" s="14"/>
      <c r="J25" s="14"/>
      <c r="K25" s="14"/>
      <c r="L25" s="14"/>
    </row>
    <row r="26" spans="1:12" s="15" customFormat="1" ht="11.25">
      <c r="A26" s="17" t="s">
        <v>127</v>
      </c>
      <c r="B26" s="14"/>
      <c r="C26" s="14"/>
      <c r="D26" s="14"/>
      <c r="E26" s="14"/>
      <c r="F26" s="14"/>
      <c r="G26" s="14"/>
      <c r="H26" s="14"/>
      <c r="I26" s="14"/>
      <c r="J26" s="14"/>
      <c r="K26" s="14"/>
      <c r="L26" s="14"/>
    </row>
    <row r="27" spans="1:12" s="15" customFormat="1" ht="11.25">
      <c r="A27" s="17" t="s">
        <v>128</v>
      </c>
      <c r="B27" s="14"/>
      <c r="C27" s="14"/>
      <c r="D27" s="14"/>
      <c r="E27" s="14"/>
      <c r="F27" s="14"/>
      <c r="G27" s="14"/>
      <c r="H27" s="14"/>
      <c r="I27" s="14"/>
      <c r="J27" s="14"/>
      <c r="K27" s="14"/>
      <c r="L27" s="14"/>
    </row>
    <row r="28" spans="1:12" s="7" customFormat="1" ht="13.5" customHeight="1">
      <c r="A28" s="9"/>
      <c r="B28" s="10"/>
      <c r="C28" s="10"/>
      <c r="D28" s="10"/>
      <c r="E28" s="10"/>
      <c r="F28" s="10"/>
      <c r="G28" s="10"/>
      <c r="H28" s="10"/>
      <c r="I28" s="10"/>
      <c r="J28" s="10"/>
      <c r="K28" s="10"/>
      <c r="L28" s="10"/>
    </row>
    <row r="29" spans="1:12" s="7" customFormat="1" ht="11.25">
      <c r="A29" s="9"/>
      <c r="B29" s="10"/>
      <c r="C29" s="10"/>
      <c r="D29" s="10"/>
      <c r="E29" s="10"/>
      <c r="F29" s="10"/>
      <c r="G29" s="10"/>
      <c r="H29" s="10"/>
      <c r="I29" s="10"/>
      <c r="J29" s="10"/>
      <c r="K29" s="10"/>
      <c r="L29" s="10"/>
    </row>
    <row r="30" spans="1:12" s="7" customFormat="1" ht="11.25">
      <c r="A30" s="9"/>
      <c r="B30" s="10"/>
      <c r="C30" s="10"/>
      <c r="D30" s="10"/>
      <c r="E30" s="10"/>
      <c r="F30" s="10"/>
      <c r="G30" s="10"/>
      <c r="H30" s="10"/>
      <c r="I30" s="10"/>
      <c r="J30" s="10"/>
      <c r="K30" s="10"/>
      <c r="L30" s="10"/>
    </row>
    <row r="31" spans="1:12" s="7" customFormat="1" ht="11.25">
      <c r="A31" s="9"/>
      <c r="B31" s="10"/>
      <c r="C31" s="10"/>
      <c r="D31" s="10"/>
      <c r="E31" s="10"/>
      <c r="F31" s="10"/>
      <c r="G31" s="10"/>
      <c r="H31" s="10"/>
      <c r="I31" s="10"/>
      <c r="J31" s="10"/>
      <c r="K31" s="10"/>
      <c r="L31" s="10"/>
    </row>
    <row r="32" spans="1:12" s="7" customFormat="1" ht="11.25">
      <c r="A32" s="9"/>
      <c r="B32" s="10"/>
      <c r="C32" s="10"/>
      <c r="D32" s="10"/>
      <c r="E32" s="10"/>
      <c r="F32" s="10"/>
      <c r="G32" s="10"/>
      <c r="H32" s="10"/>
      <c r="I32" s="10"/>
      <c r="J32" s="10"/>
      <c r="K32" s="10"/>
      <c r="L32" s="10"/>
    </row>
    <row r="33" spans="1:13" s="7" customFormat="1" ht="11.25">
      <c r="A33" s="10"/>
      <c r="B33" s="10"/>
      <c r="C33" s="10"/>
      <c r="D33" s="10"/>
      <c r="E33" s="10"/>
      <c r="F33" s="10"/>
      <c r="G33" s="10"/>
      <c r="H33" s="10"/>
      <c r="I33" s="10"/>
      <c r="J33" s="10"/>
      <c r="K33" s="10"/>
      <c r="L33" s="10"/>
    </row>
    <row r="35" spans="1:13">
      <c r="A35" s="7"/>
      <c r="B35" s="7"/>
      <c r="C35" s="7"/>
      <c r="D35" s="7"/>
      <c r="E35" s="7"/>
      <c r="F35" s="7"/>
      <c r="G35" s="7"/>
      <c r="H35" s="7"/>
      <c r="I35" s="7"/>
      <c r="J35" s="7"/>
      <c r="K35" s="7"/>
      <c r="L35" s="7"/>
    </row>
    <row r="36" spans="1:13">
      <c r="A36" s="7"/>
      <c r="B36" s="7"/>
      <c r="C36" s="7"/>
      <c r="D36" s="7"/>
      <c r="E36" s="7"/>
      <c r="F36" s="7"/>
      <c r="G36" s="7"/>
      <c r="H36" s="7"/>
      <c r="I36" s="7"/>
      <c r="J36" s="7"/>
      <c r="K36" s="7"/>
      <c r="L36" s="7"/>
    </row>
    <row r="37" spans="1:13">
      <c r="A37" s="7"/>
      <c r="B37" s="7"/>
      <c r="C37" s="7"/>
      <c r="D37" s="7"/>
      <c r="E37" s="7"/>
      <c r="F37" s="7"/>
      <c r="G37" s="7"/>
      <c r="H37" s="7"/>
      <c r="I37" s="7"/>
      <c r="J37" s="7"/>
      <c r="K37" s="7"/>
      <c r="L37" s="7"/>
    </row>
    <row r="40" spans="1:13" s="7" customFormat="1">
      <c r="A40" s="1"/>
      <c r="B40" s="1"/>
      <c r="C40" s="1"/>
      <c r="D40" s="1"/>
      <c r="E40" s="1"/>
      <c r="F40" s="1"/>
      <c r="G40" s="1"/>
      <c r="H40" s="1"/>
      <c r="I40" s="1"/>
      <c r="J40" s="1"/>
      <c r="K40" s="1"/>
      <c r="L40" s="1"/>
    </row>
    <row r="41" spans="1:13" ht="13.5" customHeight="1"/>
    <row r="46" spans="1:13" s="3" customFormat="1">
      <c r="A46" s="1"/>
      <c r="B46" s="1"/>
      <c r="C46" s="1"/>
      <c r="D46" s="1"/>
      <c r="E46" s="1"/>
      <c r="F46" s="1"/>
      <c r="G46" s="1"/>
      <c r="H46" s="1"/>
      <c r="I46" s="1"/>
      <c r="J46" s="1"/>
      <c r="K46" s="1"/>
      <c r="L46" s="1"/>
      <c r="M46" s="5"/>
    </row>
    <row r="47" spans="1:13" s="3" customFormat="1">
      <c r="A47" s="1"/>
      <c r="B47" s="1"/>
      <c r="C47" s="1"/>
      <c r="D47" s="1"/>
      <c r="E47" s="1"/>
      <c r="F47" s="1"/>
      <c r="G47" s="1"/>
      <c r="H47" s="1"/>
      <c r="I47" s="1"/>
      <c r="J47" s="1"/>
      <c r="K47" s="1"/>
      <c r="L47" s="1"/>
      <c r="M47" s="5"/>
    </row>
    <row r="48" spans="1:13" ht="66" customHeight="1"/>
    <row r="55" spans="1:13" s="7" customFormat="1">
      <c r="A55" s="1"/>
      <c r="B55" s="1"/>
      <c r="C55" s="1"/>
      <c r="D55" s="1"/>
      <c r="E55" s="1"/>
      <c r="F55" s="1"/>
      <c r="G55" s="1"/>
      <c r="H55" s="1"/>
      <c r="I55" s="1"/>
      <c r="J55" s="1"/>
      <c r="K55" s="1"/>
      <c r="L55" s="1"/>
    </row>
    <row r="56" spans="1:13" ht="13.5" customHeight="1"/>
    <row r="63" spans="1:13" s="3" customFormat="1">
      <c r="A63" s="1"/>
      <c r="B63" s="1"/>
      <c r="C63" s="1"/>
      <c r="D63" s="1"/>
      <c r="E63" s="1"/>
      <c r="F63" s="1"/>
      <c r="G63" s="1"/>
      <c r="H63" s="1"/>
      <c r="I63" s="1"/>
      <c r="J63" s="1"/>
      <c r="K63" s="1"/>
      <c r="L63" s="1"/>
      <c r="M63" s="5"/>
    </row>
    <row r="64" spans="1:13" s="3" customFormat="1">
      <c r="A64" s="1"/>
      <c r="B64" s="1"/>
      <c r="C64" s="1"/>
      <c r="D64" s="1"/>
      <c r="E64" s="1"/>
      <c r="F64" s="1"/>
      <c r="G64" s="1"/>
      <c r="H64" s="1"/>
      <c r="I64" s="1"/>
      <c r="J64" s="1"/>
      <c r="K64" s="1"/>
      <c r="L64" s="1"/>
      <c r="M64" s="5"/>
    </row>
    <row r="65" spans="1:12" ht="66" customHeight="1"/>
    <row r="72" spans="1:12" s="7" customFormat="1">
      <c r="A72" s="1"/>
      <c r="B72" s="1"/>
      <c r="C72" s="1"/>
      <c r="D72" s="1"/>
      <c r="E72" s="1"/>
      <c r="F72" s="1"/>
      <c r="G72" s="1"/>
      <c r="H72" s="1"/>
      <c r="I72" s="1"/>
      <c r="J72" s="1"/>
      <c r="K72" s="1"/>
      <c r="L72" s="1"/>
    </row>
    <row r="75" spans="1:12" s="7" customFormat="1">
      <c r="A75" s="1"/>
      <c r="B75" s="1"/>
      <c r="C75" s="1"/>
      <c r="D75" s="1"/>
      <c r="E75" s="1"/>
      <c r="F75" s="1"/>
      <c r="G75" s="1"/>
      <c r="H75" s="1"/>
      <c r="I75" s="1"/>
      <c r="J75" s="1"/>
      <c r="K75" s="1"/>
      <c r="L75" s="1"/>
    </row>
    <row r="76" spans="1:12" s="7" customFormat="1">
      <c r="A76" s="1"/>
      <c r="B76" s="1"/>
      <c r="C76" s="1"/>
      <c r="D76" s="1"/>
      <c r="E76" s="1"/>
      <c r="F76" s="1"/>
      <c r="G76" s="1"/>
      <c r="H76" s="1"/>
      <c r="I76" s="1"/>
      <c r="J76" s="1"/>
      <c r="K76" s="1"/>
      <c r="L76" s="1"/>
    </row>
    <row r="77" spans="1:12" s="7" customFormat="1">
      <c r="A77" s="1"/>
      <c r="B77" s="1"/>
      <c r="C77" s="1"/>
      <c r="D77" s="1"/>
      <c r="E77" s="1"/>
      <c r="F77" s="1"/>
      <c r="G77" s="1"/>
      <c r="H77" s="1"/>
      <c r="I77" s="1"/>
      <c r="J77" s="1"/>
      <c r="K77" s="1"/>
      <c r="L77" s="1"/>
    </row>
  </sheetData>
  <sheetProtection password="CC6F" sheet="1" objects="1" scenarios="1" formatCells="0" formatRows="0" insertRows="0" deleteRows="0" sort="0" autoFilter="0"/>
  <mergeCells count="1">
    <mergeCell ref="A1:L1"/>
  </mergeCells>
  <phoneticPr fontId="1"/>
  <dataValidations count="1">
    <dataValidation type="list" allowBlank="1" showInputMessage="1" showErrorMessage="1" sqref="K5:K23">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75"/>
  <sheetViews>
    <sheetView tabSelected="1" view="pageBreakPreview" zoomScale="85" zoomScaleNormal="100" zoomScaleSheetLayoutView="85" workbookViewId="0">
      <selection activeCell="A6" sqref="A6"/>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38" t="s">
        <v>117</v>
      </c>
      <c r="B1" s="38"/>
      <c r="C1" s="38"/>
      <c r="D1" s="38"/>
      <c r="E1" s="38"/>
      <c r="F1" s="38"/>
      <c r="G1" s="38"/>
      <c r="H1" s="38"/>
      <c r="I1" s="38"/>
      <c r="J1" s="38"/>
      <c r="K1" s="38"/>
      <c r="L1" s="38"/>
    </row>
    <row r="2" spans="1:12" s="3" customFormat="1">
      <c r="A2" s="1" t="s">
        <v>86</v>
      </c>
      <c r="B2" s="2"/>
      <c r="G2" s="2"/>
      <c r="H2" s="2"/>
      <c r="I2" s="4"/>
    </row>
    <row r="3" spans="1:12" s="3" customFormat="1">
      <c r="B3" s="2"/>
      <c r="G3" s="2"/>
      <c r="H3" s="2"/>
      <c r="I3" s="4"/>
      <c r="L3" s="6" t="s">
        <v>87</v>
      </c>
    </row>
    <row r="4" spans="1:12" ht="66" customHeight="1">
      <c r="A4" s="21" t="s">
        <v>88</v>
      </c>
      <c r="B4" s="22" t="s">
        <v>89</v>
      </c>
      <c r="C4" s="22" t="s">
        <v>90</v>
      </c>
      <c r="D4" s="22" t="s">
        <v>91</v>
      </c>
      <c r="E4" s="22" t="s">
        <v>92</v>
      </c>
      <c r="F4" s="22" t="s">
        <v>93</v>
      </c>
      <c r="G4" s="22" t="s">
        <v>94</v>
      </c>
      <c r="H4" s="22" t="s">
        <v>95</v>
      </c>
      <c r="I4" s="22" t="s">
        <v>96</v>
      </c>
      <c r="J4" s="22" t="s">
        <v>118</v>
      </c>
      <c r="K4" s="22" t="s">
        <v>119</v>
      </c>
      <c r="L4" s="22" t="s">
        <v>99</v>
      </c>
    </row>
    <row r="5" spans="1:12" ht="108">
      <c r="A5" s="24" t="s">
        <v>29</v>
      </c>
      <c r="B5" s="24" t="s">
        <v>216</v>
      </c>
      <c r="C5" s="25">
        <v>41365</v>
      </c>
      <c r="D5" s="24" t="s">
        <v>30</v>
      </c>
      <c r="E5" s="24" t="s">
        <v>147</v>
      </c>
      <c r="F5" s="26">
        <v>922219</v>
      </c>
      <c r="G5" s="26">
        <v>922219</v>
      </c>
      <c r="H5" s="27">
        <v>1</v>
      </c>
      <c r="I5" s="28" t="s">
        <v>131</v>
      </c>
      <c r="J5" s="24" t="s">
        <v>75</v>
      </c>
      <c r="K5" s="28" t="s">
        <v>0</v>
      </c>
      <c r="L5" s="24"/>
    </row>
    <row r="6" spans="1:12" ht="121.5">
      <c r="A6" s="24" t="s">
        <v>222</v>
      </c>
      <c r="B6" s="24" t="s">
        <v>217</v>
      </c>
      <c r="C6" s="25">
        <v>41383</v>
      </c>
      <c r="D6" s="24" t="s">
        <v>218</v>
      </c>
      <c r="E6" s="24" t="s">
        <v>223</v>
      </c>
      <c r="F6" s="26" t="s">
        <v>219</v>
      </c>
      <c r="G6" s="26">
        <v>1367532</v>
      </c>
      <c r="H6" s="27" t="s">
        <v>219</v>
      </c>
      <c r="I6" s="28"/>
      <c r="J6" s="24" t="s">
        <v>220</v>
      </c>
      <c r="K6" s="28" t="s">
        <v>221</v>
      </c>
      <c r="L6" s="24" t="s">
        <v>224</v>
      </c>
    </row>
    <row r="7" spans="1:12">
      <c r="A7" s="23" t="s">
        <v>101</v>
      </c>
    </row>
    <row r="8" spans="1:12">
      <c r="A8" s="23" t="s">
        <v>120</v>
      </c>
    </row>
    <row r="9" spans="1:12">
      <c r="A9" s="23" t="s">
        <v>103</v>
      </c>
    </row>
    <row r="10" spans="1:12">
      <c r="A10" s="23" t="s">
        <v>121</v>
      </c>
    </row>
    <row r="11" spans="1:12" s="7" customFormat="1">
      <c r="A11"/>
      <c r="B11"/>
      <c r="C11"/>
      <c r="D11"/>
      <c r="E11"/>
      <c r="F11"/>
      <c r="G11"/>
      <c r="H11"/>
      <c r="I11"/>
      <c r="J11"/>
      <c r="K11"/>
      <c r="L11"/>
    </row>
    <row r="12" spans="1:12" s="7" customFormat="1">
      <c r="A12"/>
      <c r="B12"/>
      <c r="C12"/>
      <c r="D12"/>
      <c r="E12"/>
      <c r="F12"/>
      <c r="G12"/>
      <c r="H12"/>
      <c r="I12"/>
      <c r="J12"/>
      <c r="K12"/>
      <c r="L12"/>
    </row>
    <row r="13" spans="1:12" s="7" customFormat="1">
      <c r="A13"/>
      <c r="B13"/>
      <c r="C13"/>
      <c r="D13"/>
      <c r="E13"/>
      <c r="F13"/>
      <c r="G13"/>
      <c r="H13"/>
      <c r="I13"/>
      <c r="J13"/>
      <c r="K13"/>
      <c r="L13"/>
    </row>
    <row r="14" spans="1:12" s="7" customFormat="1" ht="13.5" customHeight="1">
      <c r="A14"/>
      <c r="B14"/>
      <c r="C14"/>
      <c r="D14"/>
      <c r="E14"/>
      <c r="F14"/>
      <c r="G14"/>
      <c r="H14"/>
      <c r="I14"/>
      <c r="J14"/>
      <c r="K14"/>
      <c r="L14"/>
    </row>
    <row r="15" spans="1:12" s="7" customFormat="1">
      <c r="A15" s="1"/>
      <c r="B15" s="1"/>
      <c r="C15" s="1"/>
      <c r="D15" s="1"/>
      <c r="E15" s="1"/>
      <c r="F15" s="1"/>
      <c r="G15" s="1"/>
      <c r="H15" s="1"/>
      <c r="I15" s="1"/>
      <c r="J15" s="1"/>
      <c r="K15" s="1"/>
      <c r="L15" s="1"/>
    </row>
    <row r="16" spans="1:12" s="7" customFormat="1" ht="11.25"/>
    <row r="17" spans="1:12" s="7" customFormat="1" ht="11.25"/>
    <row r="18" spans="1:12" s="7" customFormat="1" ht="11.25"/>
    <row r="19" spans="1:12" s="7" customFormat="1">
      <c r="A19" s="1"/>
      <c r="B19" s="1"/>
      <c r="C19" s="1"/>
      <c r="D19" s="1"/>
      <c r="E19" s="1"/>
      <c r="F19" s="1"/>
      <c r="G19" s="1"/>
      <c r="H19" s="1"/>
      <c r="I19" s="1"/>
      <c r="J19" s="1"/>
      <c r="K19" s="1"/>
      <c r="L19" s="1"/>
    </row>
    <row r="20" spans="1:12" s="7" customFormat="1">
      <c r="A20" s="1"/>
      <c r="B20" s="1"/>
      <c r="C20" s="1"/>
      <c r="D20" s="1"/>
      <c r="E20" s="1"/>
      <c r="F20" s="1"/>
      <c r="G20" s="1"/>
      <c r="H20" s="1"/>
      <c r="I20" s="1"/>
      <c r="J20" s="1"/>
      <c r="K20" s="1"/>
      <c r="L20" s="1"/>
    </row>
    <row r="21" spans="1:12" s="7" customFormat="1">
      <c r="A21" s="1"/>
      <c r="B21" s="1"/>
      <c r="C21" s="1"/>
      <c r="D21" s="1"/>
      <c r="E21" s="1"/>
      <c r="F21" s="1"/>
      <c r="G21" s="1"/>
      <c r="H21" s="1"/>
      <c r="I21" s="1"/>
      <c r="J21" s="1"/>
      <c r="K21" s="1"/>
      <c r="L21" s="1"/>
    </row>
    <row r="22" spans="1:12" s="7" customFormat="1">
      <c r="A22" s="1"/>
      <c r="B22" s="1"/>
      <c r="C22" s="1"/>
      <c r="D22" s="1"/>
      <c r="E22" s="1"/>
      <c r="F22" s="1"/>
      <c r="G22" s="1"/>
      <c r="H22" s="1"/>
      <c r="I22" s="1"/>
      <c r="J22" s="1"/>
      <c r="K22" s="1"/>
      <c r="L22" s="1"/>
    </row>
    <row r="23" spans="1:12" s="7" customFormat="1">
      <c r="A23" s="1"/>
      <c r="B23" s="1"/>
      <c r="C23" s="1"/>
      <c r="D23" s="1"/>
      <c r="E23" s="1"/>
      <c r="F23" s="1"/>
      <c r="G23" s="1"/>
      <c r="H23" s="1"/>
      <c r="I23" s="1"/>
      <c r="J23" s="1"/>
      <c r="K23" s="1"/>
      <c r="L23" s="1"/>
    </row>
    <row r="24" spans="1:12" s="7" customFormat="1">
      <c r="A24" s="1"/>
      <c r="B24" s="1"/>
      <c r="C24" s="1"/>
      <c r="D24" s="1"/>
      <c r="E24" s="1"/>
      <c r="F24" s="1"/>
      <c r="G24" s="1"/>
      <c r="H24" s="1"/>
      <c r="I24" s="1"/>
      <c r="J24" s="1"/>
      <c r="K24" s="1"/>
      <c r="L24" s="1"/>
    </row>
    <row r="25" spans="1:12" s="7" customFormat="1">
      <c r="A25" s="1"/>
      <c r="B25" s="1"/>
      <c r="C25" s="1"/>
      <c r="D25" s="1"/>
      <c r="E25" s="1"/>
      <c r="F25" s="1"/>
      <c r="G25" s="1"/>
      <c r="H25" s="1"/>
      <c r="I25" s="1"/>
      <c r="J25" s="1"/>
      <c r="K25" s="1"/>
      <c r="L25" s="1"/>
    </row>
    <row r="26" spans="1:12" s="7" customFormat="1">
      <c r="A26" s="1"/>
      <c r="B26" s="1"/>
      <c r="C26" s="1"/>
      <c r="D26" s="1"/>
      <c r="E26" s="1"/>
      <c r="F26" s="1"/>
      <c r="G26" s="1"/>
      <c r="H26" s="1"/>
      <c r="I26" s="1"/>
      <c r="J26" s="1"/>
      <c r="K26" s="1"/>
      <c r="L26" s="1"/>
    </row>
    <row r="27" spans="1:12" s="7" customFormat="1">
      <c r="A27" s="1"/>
      <c r="B27" s="1"/>
      <c r="C27" s="1"/>
      <c r="D27" s="1"/>
      <c r="E27" s="1"/>
      <c r="F27" s="1"/>
      <c r="G27" s="1"/>
      <c r="H27" s="1"/>
      <c r="I27" s="1"/>
      <c r="J27" s="1"/>
      <c r="K27" s="1"/>
      <c r="L27" s="1"/>
    </row>
    <row r="29" spans="1:12" s="3" customFormat="1">
      <c r="A29" s="1"/>
      <c r="B29" s="1"/>
      <c r="C29" s="1"/>
      <c r="D29" s="1"/>
      <c r="E29" s="1"/>
      <c r="F29" s="1"/>
      <c r="G29" s="1"/>
      <c r="H29" s="1"/>
      <c r="I29" s="1"/>
      <c r="J29" s="1"/>
      <c r="K29" s="1"/>
      <c r="L29" s="1"/>
    </row>
    <row r="30" spans="1:12" s="3" customFormat="1">
      <c r="A30" s="1"/>
      <c r="B30" s="1"/>
      <c r="C30" s="1"/>
      <c r="D30" s="1"/>
      <c r="E30" s="1"/>
      <c r="F30" s="1"/>
      <c r="G30" s="1"/>
      <c r="H30" s="1"/>
      <c r="I30" s="1"/>
      <c r="J30" s="1"/>
      <c r="K30" s="1"/>
      <c r="L30" s="1"/>
    </row>
    <row r="31" spans="1:12" ht="66" customHeight="1"/>
    <row r="38" spans="1:12" s="7" customFormat="1">
      <c r="A38" s="1"/>
      <c r="B38" s="1"/>
      <c r="C38" s="1"/>
      <c r="D38" s="1"/>
      <c r="E38" s="1"/>
      <c r="F38" s="1"/>
      <c r="G38" s="1"/>
      <c r="H38" s="1"/>
      <c r="I38" s="1"/>
      <c r="J38" s="1"/>
      <c r="K38" s="1"/>
      <c r="L38" s="1"/>
    </row>
    <row r="39" spans="1:12" ht="13.5" customHeight="1"/>
    <row r="44" spans="1:12" s="3" customFormat="1">
      <c r="A44" s="1"/>
      <c r="B44" s="1"/>
      <c r="C44" s="1"/>
      <c r="D44" s="1"/>
      <c r="E44" s="1"/>
      <c r="F44" s="1"/>
      <c r="G44" s="1"/>
      <c r="H44" s="1"/>
      <c r="I44" s="1"/>
      <c r="J44" s="1"/>
      <c r="K44" s="1"/>
      <c r="L44" s="1"/>
    </row>
    <row r="45" spans="1:12" s="3" customFormat="1">
      <c r="A45" s="1"/>
      <c r="B45" s="1"/>
      <c r="C45" s="1"/>
      <c r="D45" s="1"/>
      <c r="E45" s="1"/>
      <c r="F45" s="1"/>
      <c r="G45" s="1"/>
      <c r="H45" s="1"/>
      <c r="I45" s="1"/>
      <c r="J45" s="1"/>
      <c r="K45" s="1"/>
      <c r="L45" s="1"/>
    </row>
    <row r="46" spans="1:12" ht="66" customHeight="1"/>
    <row r="53" spans="1:12" s="7" customFormat="1">
      <c r="A53" s="1"/>
      <c r="B53" s="1"/>
      <c r="C53" s="1"/>
      <c r="D53" s="1"/>
      <c r="E53" s="1"/>
      <c r="F53" s="1"/>
      <c r="G53" s="1"/>
      <c r="H53" s="1"/>
      <c r="I53" s="1"/>
      <c r="J53" s="1"/>
      <c r="K53" s="1"/>
      <c r="L53" s="1"/>
    </row>
    <row r="54" spans="1:12" ht="13.5" customHeight="1"/>
    <row r="61" spans="1:12" s="3" customFormat="1">
      <c r="A61" s="1"/>
      <c r="B61" s="1"/>
      <c r="C61" s="1"/>
      <c r="D61" s="1"/>
      <c r="E61" s="1"/>
      <c r="F61" s="1"/>
      <c r="G61" s="1"/>
      <c r="H61" s="1"/>
      <c r="I61" s="1"/>
      <c r="J61" s="1"/>
      <c r="K61" s="1"/>
      <c r="L61" s="1"/>
    </row>
    <row r="62" spans="1:12" s="3" customFormat="1">
      <c r="A62" s="1"/>
      <c r="B62" s="1"/>
      <c r="C62" s="1"/>
      <c r="D62" s="1"/>
      <c r="E62" s="1"/>
      <c r="F62" s="1"/>
      <c r="G62" s="1"/>
      <c r="H62" s="1"/>
      <c r="I62" s="1"/>
      <c r="J62" s="1"/>
      <c r="K62" s="1"/>
      <c r="L62" s="1"/>
    </row>
    <row r="63" spans="1:12" ht="66" customHeight="1"/>
    <row r="70" spans="1:12" s="7" customFormat="1">
      <c r="A70" s="1"/>
      <c r="B70" s="1"/>
      <c r="C70" s="1"/>
      <c r="D70" s="1"/>
      <c r="E70" s="1"/>
      <c r="F70" s="1"/>
      <c r="G70" s="1"/>
      <c r="H70" s="1"/>
      <c r="I70" s="1"/>
      <c r="J70" s="1"/>
      <c r="K70" s="1"/>
      <c r="L70" s="1"/>
    </row>
    <row r="73" spans="1:12" s="7" customFormat="1">
      <c r="A73" s="1"/>
      <c r="B73" s="1"/>
      <c r="C73" s="1"/>
      <c r="D73" s="1"/>
      <c r="E73" s="1"/>
      <c r="F73" s="1"/>
      <c r="G73" s="1"/>
      <c r="H73" s="1"/>
      <c r="I73" s="1"/>
      <c r="J73" s="1"/>
      <c r="K73" s="1"/>
      <c r="L73" s="1"/>
    </row>
    <row r="74" spans="1:12" s="7" customFormat="1">
      <c r="A74" s="1"/>
      <c r="B74" s="1"/>
      <c r="C74" s="1"/>
      <c r="D74" s="1"/>
      <c r="E74" s="1"/>
      <c r="F74" s="1"/>
      <c r="G74" s="1"/>
      <c r="H74" s="1"/>
      <c r="I74" s="1"/>
      <c r="J74" s="1"/>
      <c r="K74" s="1"/>
      <c r="L74" s="1"/>
    </row>
    <row r="75" spans="1:12" s="7" customFormat="1">
      <c r="A75" s="1"/>
      <c r="B75" s="1"/>
      <c r="C75" s="1"/>
      <c r="D75" s="1"/>
      <c r="E75" s="1"/>
      <c r="F75" s="1"/>
      <c r="G75" s="1"/>
      <c r="H75" s="1"/>
      <c r="I75" s="1"/>
      <c r="J75" s="1"/>
      <c r="K75" s="1"/>
      <c r="L75" s="1"/>
    </row>
  </sheetData>
  <sheetProtection password="CC6F" sheet="1" objects="1" scenarios="1" formatCells="0" formatRows="0" insertRows="0" deleteRows="0" sort="0" autoFilter="0"/>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競争に付することが不利と認められるもの</vt:lpstr>
      <vt:lpstr>競争性のある契約（随意契約含む）に移行予定のもの</vt:lpstr>
      <vt:lpstr>競争に付することが不利と認められるもの!Print_Area</vt:lpstr>
      <vt:lpstr>'競争性のある契約（随意契約含む）に移行予定のもの'!Print_Area</vt:lpstr>
      <vt:lpstr>競争性のない随意契約によらざるを得ないもの!Print_Area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2014-07-01T07:50:50Z</dcterms:modified>
</cp:coreProperties>
</file>