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30" windowWidth="19200" windowHeight="12090" tabRatio="862"/>
  </bookViews>
  <sheets>
    <sheet name="競争性のない随契によらざるを得ないもの" sheetId="2" r:id="rId1"/>
    <sheet name="競争性のある契約に移行予定のもの" sheetId="7" r:id="rId2"/>
  </sheets>
  <definedNames>
    <definedName name="_xlnm._FilterDatabase" localSheetId="1" hidden="1">競争性のある契約に移行予定のもの!$A$4:$L$6</definedName>
    <definedName name="_xlnm._FilterDatabase" localSheetId="0" hidden="1">競争性のない随契によらざるを得ないもの!$A$4:$L$7</definedName>
    <definedName name="_xlnm.Print_Area" localSheetId="1">競争性のある契約に移行予定のもの!$A$1:$L$11</definedName>
    <definedName name="_xlnm.Print_Area" localSheetId="0">競争性のない随契によらざるを得ないもの!$A$1:$L$24</definedName>
    <definedName name="_xlnm.Print_Titles" localSheetId="0">競争性のない随契によらざるを得ないもの!$4:$4</definedName>
  </definedNames>
  <calcPr calcId="125725"/>
</workbook>
</file>

<file path=xl/calcChain.xml><?xml version="1.0" encoding="utf-8"?>
<calcChain xmlns="http://schemas.openxmlformats.org/spreadsheetml/2006/main">
  <c r="G3" i="7"/>
  <c r="F3"/>
  <c r="H6" l="1"/>
  <c r="H5"/>
  <c r="H6" i="2"/>
  <c r="H5"/>
  <c r="H7"/>
</calcChain>
</file>

<file path=xl/sharedStrings.xml><?xml version="1.0" encoding="utf-8"?>
<sst xmlns="http://schemas.openxmlformats.org/spreadsheetml/2006/main" count="88" uniqueCount="62">
  <si>
    <t>１．本表は、平成25年度に締結した契約のうち、競争性のない随意契約によらざるを得ないものとして財務通達により認められた事項に該当するものについて、当該契約ごとに記載すること。</t>
    <rPh sb="2" eb="3">
      <t>ホン</t>
    </rPh>
    <rPh sb="3" eb="4">
      <t>ヒョウ</t>
    </rPh>
    <rPh sb="6" eb="8">
      <t>ヘイセイ</t>
    </rPh>
    <rPh sb="10" eb="12">
      <t>ネンド</t>
    </rPh>
    <rPh sb="13" eb="15">
      <t>テイケツ</t>
    </rPh>
    <rPh sb="17" eb="19">
      <t>ケイヤク</t>
    </rPh>
    <rPh sb="39" eb="40">
      <t>エ</t>
    </rPh>
    <rPh sb="47" eb="49">
      <t>ザイム</t>
    </rPh>
    <rPh sb="49" eb="51">
      <t>ツウタツ</t>
    </rPh>
    <rPh sb="54" eb="55">
      <t>ミト</t>
    </rPh>
    <rPh sb="59" eb="61">
      <t>ジコウ</t>
    </rPh>
    <rPh sb="62" eb="64">
      <t>ガイトウ</t>
    </rPh>
    <rPh sb="73" eb="75">
      <t>トウガイ</t>
    </rPh>
    <rPh sb="75" eb="77">
      <t>ケイヤク</t>
    </rPh>
    <rPh sb="80" eb="82">
      <t>キサイ</t>
    </rPh>
    <phoneticPr fontId="3"/>
  </si>
  <si>
    <t>〔記載要領〕</t>
    <rPh sb="1" eb="3">
      <t>キサイ</t>
    </rPh>
    <rPh sb="3" eb="5">
      <t>ヨウリョウ</t>
    </rPh>
    <phoneticPr fontId="3"/>
  </si>
  <si>
    <t>備考</t>
    <rPh sb="0" eb="1">
      <t>ソナエ</t>
    </rPh>
    <rPh sb="1" eb="2">
      <t>コウ</t>
    </rPh>
    <phoneticPr fontId="3"/>
  </si>
  <si>
    <t>随意契約によらざるを得ない場合とした財務大臣通知上の根拠区分</t>
    <rPh sb="0" eb="2">
      <t>ズイイ</t>
    </rPh>
    <rPh sb="2" eb="4">
      <t>ケイヤク</t>
    </rPh>
    <rPh sb="10" eb="11">
      <t>エ</t>
    </rPh>
    <rPh sb="13" eb="15">
      <t>バアイ</t>
    </rPh>
    <rPh sb="18" eb="20">
      <t>ザイム</t>
    </rPh>
    <rPh sb="20" eb="22">
      <t>ダイジン</t>
    </rPh>
    <rPh sb="22" eb="24">
      <t>ツウチ</t>
    </rPh>
    <rPh sb="24" eb="25">
      <t>ジョウ</t>
    </rPh>
    <rPh sb="26" eb="28">
      <t>コンキョ</t>
    </rPh>
    <rPh sb="28" eb="30">
      <t>クブン</t>
    </rPh>
    <phoneticPr fontId="3"/>
  </si>
  <si>
    <t>再就職の役員の数</t>
    <rPh sb="0" eb="3">
      <t>サイシュウショク</t>
    </rPh>
    <rPh sb="4" eb="6">
      <t>ヤクイン</t>
    </rPh>
    <rPh sb="7" eb="8">
      <t>カズ</t>
    </rPh>
    <phoneticPr fontId="3"/>
  </si>
  <si>
    <t>落札率</t>
    <rPh sb="0" eb="2">
      <t>ラクサツ</t>
    </rPh>
    <rPh sb="2" eb="3">
      <t>リツ</t>
    </rPh>
    <phoneticPr fontId="3"/>
  </si>
  <si>
    <t>契約金額</t>
    <rPh sb="0" eb="2">
      <t>ケイヤク</t>
    </rPh>
    <rPh sb="2" eb="4">
      <t>キンガク</t>
    </rPh>
    <phoneticPr fontId="3"/>
  </si>
  <si>
    <t>予定価格</t>
    <rPh sb="0" eb="2">
      <t>ヨテイ</t>
    </rPh>
    <rPh sb="2" eb="4">
      <t>カカク</t>
    </rPh>
    <phoneticPr fontId="3"/>
  </si>
  <si>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</si>
  <si>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</si>
  <si>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契約締結日</t>
    <rPh sb="0" eb="2">
      <t>ケイヤク</t>
    </rPh>
    <rPh sb="2" eb="4">
      <t>テイケツ</t>
    </rPh>
    <rPh sb="4" eb="5">
      <t>ビ</t>
    </rPh>
    <phoneticPr fontId="3"/>
  </si>
  <si>
    <t>契約職等の氏名並びにその所属する部局の名称及び所在地</t>
    <rPh sb="0" eb="2">
      <t>ケイヤク</t>
    </rPh>
    <rPh sb="2" eb="3">
      <t>ショク</t>
    </rPh>
    <rPh sb="3" eb="4">
      <t>トウ</t>
    </rPh>
    <rPh sb="5" eb="7">
      <t>シメイ</t>
    </rPh>
    <rPh sb="7" eb="8">
      <t>ナラ</t>
    </rPh>
    <rPh sb="12" eb="14">
      <t>ショゾク</t>
    </rPh>
    <rPh sb="16" eb="18">
      <t>ブキョク</t>
    </rPh>
    <rPh sb="19" eb="21">
      <t>メイショウ</t>
    </rPh>
    <rPh sb="21" eb="22">
      <t>オヨ</t>
    </rPh>
    <rPh sb="23" eb="26">
      <t>ショザイチ</t>
    </rPh>
    <phoneticPr fontId="3"/>
  </si>
  <si>
    <t>契約名称及び内容</t>
    <rPh sb="0" eb="2">
      <t>ケイヤク</t>
    </rPh>
    <rPh sb="2" eb="4">
      <t>メイショウ</t>
    </rPh>
    <rPh sb="4" eb="5">
      <t>オヨ</t>
    </rPh>
    <rPh sb="6" eb="8">
      <t>ナイヨウ</t>
    </rPh>
    <phoneticPr fontId="3"/>
  </si>
  <si>
    <t>１．本表は、平成25年度に締結した契約のうち、今後競争性のある契約への移行予定のものについて、当該契約ごとに記載すること。</t>
    <rPh sb="2" eb="3">
      <t>ホン</t>
    </rPh>
    <rPh sb="3" eb="4">
      <t>ヒョウ</t>
    </rPh>
    <rPh sb="6" eb="8">
      <t>ヘイセイ</t>
    </rPh>
    <rPh sb="10" eb="12">
      <t>ネンド</t>
    </rPh>
    <rPh sb="13" eb="15">
      <t>テイケツ</t>
    </rPh>
    <rPh sb="17" eb="19">
      <t>ケイヤク</t>
    </rPh>
    <rPh sb="23" eb="25">
      <t>コンゴ</t>
    </rPh>
    <rPh sb="25" eb="27">
      <t>キョウソウ</t>
    </rPh>
    <rPh sb="27" eb="28">
      <t>セイ</t>
    </rPh>
    <rPh sb="31" eb="33">
      <t>ケイヤク</t>
    </rPh>
    <rPh sb="35" eb="37">
      <t>イコウ</t>
    </rPh>
    <rPh sb="37" eb="39">
      <t>ヨテイ</t>
    </rPh>
    <rPh sb="47" eb="49">
      <t>トウガイ</t>
    </rPh>
    <rPh sb="49" eb="51">
      <t>ケイヤク</t>
    </rPh>
    <rPh sb="54" eb="56">
      <t>キサイ</t>
    </rPh>
    <phoneticPr fontId="3"/>
  </si>
  <si>
    <t>移行予定年限</t>
    <rPh sb="0" eb="2">
      <t>イコウ</t>
    </rPh>
    <rPh sb="2" eb="4">
      <t>ヨテイ</t>
    </rPh>
    <rPh sb="4" eb="6">
      <t>ネンゲン</t>
    </rPh>
    <phoneticPr fontId="3"/>
  </si>
  <si>
    <t>移行困難な事由及び移行予定年限において移行が可能な理由</t>
    <rPh sb="0" eb="2">
      <t>イコウ</t>
    </rPh>
    <rPh sb="2" eb="4">
      <t>コンナン</t>
    </rPh>
    <rPh sb="5" eb="7">
      <t>ジユウ</t>
    </rPh>
    <rPh sb="7" eb="8">
      <t>オヨ</t>
    </rPh>
    <rPh sb="9" eb="11">
      <t>イコウ</t>
    </rPh>
    <rPh sb="11" eb="13">
      <t>ヨテイ</t>
    </rPh>
    <rPh sb="13" eb="15">
      <t>ネンゲン</t>
    </rPh>
    <rPh sb="19" eb="21">
      <t>イコウ</t>
    </rPh>
    <rPh sb="22" eb="24">
      <t>カノウ</t>
    </rPh>
    <rPh sb="25" eb="27">
      <t>リユウ</t>
    </rPh>
    <phoneticPr fontId="3"/>
  </si>
  <si>
    <t>随意契約によらざるを得ない事由（具体的な内容）</t>
    <rPh sb="0" eb="2">
      <t>ズイイ</t>
    </rPh>
    <rPh sb="2" eb="4">
      <t>ケイヤク</t>
    </rPh>
    <rPh sb="10" eb="11">
      <t>エ</t>
    </rPh>
    <rPh sb="13" eb="15">
      <t>ジユウ</t>
    </rPh>
    <rPh sb="16" eb="19">
      <t>グタイテキ</t>
    </rPh>
    <rPh sb="20" eb="22">
      <t>ナイヨウ</t>
    </rPh>
    <phoneticPr fontId="3"/>
  </si>
  <si>
    <t>２．本表は、「公共調達の適正化について」（平成18年8月25日付財計第2017号）記３．の記載方法に準じて記載すること。なお、単価契約については、予定調達総額により記載すること。</t>
    <rPh sb="3" eb="4">
      <t>ヒョウ</t>
    </rPh>
    <rPh sb="63" eb="65">
      <t>タンカ</t>
    </rPh>
    <rPh sb="65" eb="67">
      <t>ケイヤク</t>
    </rPh>
    <rPh sb="73" eb="75">
      <t>ヨテイ</t>
    </rPh>
    <rPh sb="75" eb="77">
      <t>チョウタツ</t>
    </rPh>
    <rPh sb="77" eb="79">
      <t>ソウガク</t>
    </rPh>
    <rPh sb="82" eb="84">
      <t>キサイ</t>
    </rPh>
    <phoneticPr fontId="3"/>
  </si>
  <si>
    <t>(省庁名：国土交通省）</t>
    <rPh sb="1" eb="3">
      <t>ショウチョウ</t>
    </rPh>
    <rPh sb="5" eb="7">
      <t>コクド</t>
    </rPh>
    <rPh sb="7" eb="10">
      <t>コウツウショウ</t>
    </rPh>
    <phoneticPr fontId="3"/>
  </si>
  <si>
    <t>（単位:円）</t>
    <rPh sb="1" eb="3">
      <t>タンイ</t>
    </rPh>
    <rPh sb="4" eb="5">
      <t>エン</t>
    </rPh>
    <phoneticPr fontId="3"/>
  </si>
  <si>
    <t>競争性のない随意契約によらざるを得ないもの</t>
    <phoneticPr fontId="1"/>
  </si>
  <si>
    <t>３．「随意契約によらざるを得ない場合とした財務大臣通知上の根拠区分」欄は、財務通達の下記区分により記載すること。</t>
    <rPh sb="42" eb="44">
      <t>カキ</t>
    </rPh>
    <rPh sb="49" eb="51">
      <t>キサイ</t>
    </rPh>
    <phoneticPr fontId="1"/>
  </si>
  <si>
    <t>３．「移行予定年限」欄は、具体的な移行予定年限（例：平成26年度）を記載すること。（平成26年度以降などの曖昧な記述はしないこと）</t>
    <rPh sb="42" eb="44">
      <t>ヘイセイ</t>
    </rPh>
    <rPh sb="46" eb="48">
      <t>ネンド</t>
    </rPh>
    <rPh sb="48" eb="50">
      <t>イコウ</t>
    </rPh>
    <rPh sb="53" eb="55">
      <t>アイマイ</t>
    </rPh>
    <rPh sb="56" eb="58">
      <t>キジュツ</t>
    </rPh>
    <phoneticPr fontId="1"/>
  </si>
  <si>
    <t>後納郵便料</t>
  </si>
  <si>
    <t>会計法第２９条の３第４項</t>
  </si>
  <si>
    <t>ＮＨＫ放送受信料</t>
  </si>
  <si>
    <t>石見及び隠岐航空気象観測所業務請負</t>
  </si>
  <si>
    <t>支出負担行為担当官
大阪管区気象台長　　
関田　康雄
大阪市中央区大手前４－１－７６</t>
    <rPh sb="0" eb="2">
      <t>シシュツ</t>
    </rPh>
    <rPh sb="2" eb="4">
      <t>フタン</t>
    </rPh>
    <rPh sb="4" eb="6">
      <t>コウイ</t>
    </rPh>
    <rPh sb="6" eb="9">
      <t>タントウカン</t>
    </rPh>
    <rPh sb="10" eb="17">
      <t>オ</t>
    </rPh>
    <rPh sb="17" eb="18">
      <t>チョウ</t>
    </rPh>
    <rPh sb="21" eb="23">
      <t>セキタ</t>
    </rPh>
    <rPh sb="24" eb="26">
      <t>ヤスオ</t>
    </rPh>
    <rPh sb="27" eb="30">
      <t>オオサカシ</t>
    </rPh>
    <rPh sb="30" eb="33">
      <t>チュウオウク</t>
    </rPh>
    <rPh sb="33" eb="36">
      <t>オオテマエ</t>
    </rPh>
    <phoneticPr fontId="0"/>
  </si>
  <si>
    <t>島根県知事
島根県松江市殿町１</t>
    <rPh sb="0" eb="1">
      <t>シマ</t>
    </rPh>
    <rPh sb="1" eb="2">
      <t>ネ</t>
    </rPh>
    <rPh sb="2" eb="3">
      <t>ケン</t>
    </rPh>
    <rPh sb="3" eb="5">
      <t>チジ</t>
    </rPh>
    <rPh sb="6" eb="8">
      <t>シマネ</t>
    </rPh>
    <rPh sb="8" eb="9">
      <t>ケン</t>
    </rPh>
    <rPh sb="9" eb="12">
      <t>マツエシ</t>
    </rPh>
    <rPh sb="12" eb="13">
      <t>トノ</t>
    </rPh>
    <rPh sb="13" eb="14">
      <t>マチ</t>
    </rPh>
    <phoneticPr fontId="0"/>
  </si>
  <si>
    <t>会計法第２９条の３第４項</t>
    <rPh sb="0" eb="3">
      <t>カイケイホウ</t>
    </rPh>
    <rPh sb="3" eb="4">
      <t>ダイ</t>
    </rPh>
    <rPh sb="6" eb="7">
      <t>ジョウ</t>
    </rPh>
    <rPh sb="9" eb="10">
      <t>ダイ</t>
    </rPh>
    <rPh sb="11" eb="12">
      <t>コウ</t>
    </rPh>
    <phoneticPr fontId="0"/>
  </si>
  <si>
    <t>日本放送協会
東京都渋谷区神南2丁目2番1号</t>
  </si>
  <si>
    <t>－</t>
  </si>
  <si>
    <t>ニ（ハ）</t>
  </si>
  <si>
    <t>イ（イ）</t>
  </si>
  <si>
    <t>単価契約</t>
    <rPh sb="0" eb="2">
      <t>タンカ</t>
    </rPh>
    <rPh sb="2" eb="4">
      <t>ケイヤク</t>
    </rPh>
    <phoneticPr fontId="5"/>
  </si>
  <si>
    <t>イ（ニ）</t>
  </si>
  <si>
    <t>島根県との間で締結している航空気象観測所業務の実施に関する協定に基づき、観測所業務の委託を行うものである（航空機の運航の安全を図るため、空港の運用管理を行っている島根県に委託を行うもの）。</t>
    <rPh sb="0" eb="3">
      <t>シマネケン</t>
    </rPh>
    <rPh sb="3" eb="4">
      <t>シロマチ</t>
    </rPh>
    <rPh sb="32" eb="33">
      <t>モト</t>
    </rPh>
    <rPh sb="36" eb="38">
      <t>カンソク</t>
    </rPh>
    <rPh sb="38" eb="39">
      <t>ショ</t>
    </rPh>
    <rPh sb="39" eb="41">
      <t>ギョウム</t>
    </rPh>
    <rPh sb="42" eb="44">
      <t>イタク</t>
    </rPh>
    <rPh sb="45" eb="46">
      <t>オコナ</t>
    </rPh>
    <rPh sb="81" eb="84">
      <t>シマネケン</t>
    </rPh>
    <phoneticPr fontId="6"/>
  </si>
  <si>
    <t>郵便法に規定する郵便の送達が可能な事業者は、日本郵便株式会社のみであり競争を許さないため。</t>
    <rPh sb="22" eb="24">
      <t>ニホン</t>
    </rPh>
    <rPh sb="24" eb="26">
      <t>ユウビン</t>
    </rPh>
    <phoneticPr fontId="5"/>
  </si>
  <si>
    <t>放送法第64条に基づく日本放送協会に対する受信料の支払いのため。</t>
  </si>
  <si>
    <t>西菱電機（株）
東京都港区新橋５－２７－１</t>
  </si>
  <si>
    <t>空港気象ドップラーレーダー装置データ処理部保守作業</t>
  </si>
  <si>
    <t>関西航空地方気象台空港気象ドップラーライダー保守作業</t>
  </si>
  <si>
    <t>支出負担行為担当官
大阪管区気象台長　　
関田　康雄
大阪府大阪市中央区大手前４－１－７６</t>
    <rPh sb="0" eb="2">
      <t>シシュツ</t>
    </rPh>
    <rPh sb="2" eb="4">
      <t>フタン</t>
    </rPh>
    <rPh sb="4" eb="6">
      <t>コウイ</t>
    </rPh>
    <rPh sb="6" eb="9">
      <t>タントウカン</t>
    </rPh>
    <rPh sb="10" eb="17">
      <t>オ</t>
    </rPh>
    <rPh sb="17" eb="18">
      <t>チョウ</t>
    </rPh>
    <rPh sb="21" eb="23">
      <t>セキタ</t>
    </rPh>
    <rPh sb="24" eb="26">
      <t>ヤスオ</t>
    </rPh>
    <rPh sb="27" eb="29">
      <t>オオサカ</t>
    </rPh>
    <rPh sb="29" eb="30">
      <t>フ</t>
    </rPh>
    <rPh sb="30" eb="33">
      <t>オオサカシ</t>
    </rPh>
    <rPh sb="33" eb="36">
      <t>チュウオウク</t>
    </rPh>
    <rPh sb="36" eb="39">
      <t>オオテマエ</t>
    </rPh>
    <phoneticPr fontId="0"/>
  </si>
  <si>
    <t>兼松エアロスペース（株）
東京都港区西新橋１－１９－４</t>
    <rPh sb="0" eb="2">
      <t>カネマツ</t>
    </rPh>
    <rPh sb="10" eb="11">
      <t>カブ</t>
    </rPh>
    <rPh sb="13" eb="16">
      <t>トウキョウト</t>
    </rPh>
    <rPh sb="16" eb="18">
      <t>ミナトク</t>
    </rPh>
    <rPh sb="18" eb="19">
      <t>ニシ</t>
    </rPh>
    <rPh sb="19" eb="21">
      <t>シンバシ</t>
    </rPh>
    <phoneticPr fontId="0"/>
  </si>
  <si>
    <t>複数年度にわたる調達であって、初年度は競争性のある契約を行い、次年度以降は毎年度随意契約を行っているものである。予定した調達期間の終了後、競争性のある契約に移行する予定である。</t>
  </si>
  <si>
    <t>平成31年度</t>
    <rPh sb="0" eb="2">
      <t>ヘイセイ</t>
    </rPh>
    <rPh sb="4" eb="6">
      <t>ネンド</t>
    </rPh>
    <phoneticPr fontId="0"/>
  </si>
  <si>
    <t>平成25年度</t>
    <rPh sb="0" eb="2">
      <t>ヘイセイ</t>
    </rPh>
    <rPh sb="4" eb="6">
      <t>ネンド</t>
    </rPh>
    <phoneticPr fontId="0"/>
  </si>
  <si>
    <t>－</t>
    <phoneticPr fontId="1"/>
  </si>
  <si>
    <t>日本郵便(株)
大阪東郵便局
大阪市中央区備後町１－３－８</t>
    <rPh sb="0" eb="2">
      <t>ニホン</t>
    </rPh>
    <rPh sb="8" eb="10">
      <t>オオサカ</t>
    </rPh>
    <rPh sb="10" eb="11">
      <t>ヒガシ</t>
    </rPh>
    <rPh sb="11" eb="14">
      <t>ユウビンキョク</t>
    </rPh>
    <rPh sb="15" eb="18">
      <t>オオサカシ</t>
    </rPh>
    <rPh sb="18" eb="21">
      <t>チュウオウク</t>
    </rPh>
    <rPh sb="21" eb="24">
      <t>ビンゴチョウ</t>
    </rPh>
    <phoneticPr fontId="5"/>
  </si>
  <si>
    <t>　イ（イ）･･･法令の規定により、契約の相手方が一に定められているもの</t>
    <phoneticPr fontId="1"/>
  </si>
  <si>
    <t>　イ（ロ）･･･条約等の国際的取決めにより、契約の相手方が一に定められているもの</t>
    <phoneticPr fontId="1"/>
  </si>
  <si>
    <t>　イ（ハ）･･･閣議決定による国家的プロジェクトにおいて、当該閣議決定により、その実施者が明示されているもの</t>
    <phoneticPr fontId="1"/>
  </si>
  <si>
    <t>　イ（ニ）･･･地方公共団体との取決めにより、契約の相手方が一に定められているもの</t>
    <phoneticPr fontId="1"/>
  </si>
  <si>
    <t xml:space="preserve">　ロ･･･当該場所でなければ行政事務を行うことが不可能であることから場所が限定され、供給者が一に特定される賃貸借契約（当該契約に付随する契約を含む。） </t>
    <phoneticPr fontId="1"/>
  </si>
  <si>
    <t>　ハ･･･官報、法律案、予算書又は決算書の印刷等</t>
    <phoneticPr fontId="1"/>
  </si>
  <si>
    <t>　ニ（イ）･･･防衛装備品であって、かつ、日本企業が外国政府及び製造元である外国企業からライセンス生産を認められている場合における当該防衛装備品及び役務の調達等</t>
    <phoneticPr fontId="1"/>
  </si>
  <si>
    <t xml:space="preserve">　ニ（ロ）･･･電気、ガス若しくは水又は電話に係る役務について、供給又は提供を受けるもの（提供を行うことが可能な業者が一の場合に限る。） </t>
    <phoneticPr fontId="1"/>
  </si>
  <si>
    <t>　ニ（ハ）･･･郵便に関する料金（信書に係るものであって料金を後納するもの。）</t>
    <phoneticPr fontId="1"/>
  </si>
  <si>
    <t>　ニ（ニ）･･･再販売価格が維持されている場合及び供給元が一の場合における出版元等からの書籍の購入</t>
    <phoneticPr fontId="1"/>
  </si>
  <si>
    <t>　ニ（ホ）･･･美術館等における美術品及び工芸品等の購入</t>
    <phoneticPr fontId="1"/>
  </si>
  <si>
    <t>　ニ（ヘ）･･･行政目的を達成するために不可欠な特定の情報について当該情報を提供することが可能な者から提供を受けるもの</t>
    <phoneticPr fontId="1"/>
  </si>
  <si>
    <t>競争性のある契約（随意契約含む）に移行予定のもの</t>
    <phoneticPr fontId="1"/>
  </si>
</sst>
</file>

<file path=xl/styles.xml><?xml version="1.0" encoding="utf-8"?>
<styleSheet xmlns="http://schemas.openxmlformats.org/spreadsheetml/2006/main">
  <numFmts count="1">
    <numFmt numFmtId="180" formatCode="[$-411]ggge&quot;年&quot;m&quot;月&quot;d&quot;日&quot;;@"/>
  </numFmts>
  <fonts count="1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6"/>
      <name val="ＭＳ Ｐゴシック"/>
      <family val="3"/>
      <charset val="128"/>
    </font>
    <font>
      <sz val="16"/>
      <name val="ＭＳ Ｐゴシック"/>
      <family val="2"/>
      <charset val="128"/>
      <scheme val="minor"/>
    </font>
    <font>
      <sz val="11"/>
      <color rgb="FF006100"/>
      <name val="ＭＳ Ｐゴシック"/>
      <family val="2"/>
      <charset val="128"/>
      <scheme val="minor"/>
    </font>
    <font>
      <b/>
      <sz val="11"/>
      <color rgb="FFFA7D00"/>
      <name val="ＭＳ Ｐゴシック"/>
      <family val="2"/>
      <charset val="128"/>
      <scheme val="minor"/>
    </font>
    <font>
      <sz val="11"/>
      <name val="ＭＳ Ｐゴシック"/>
      <family val="3"/>
      <charset val="128"/>
      <scheme val="minor"/>
    </font>
    <font>
      <sz val="11"/>
      <name val="ＭＳ Ｐゴシック"/>
      <family val="3"/>
      <charset val="128"/>
    </font>
    <font>
      <sz val="9"/>
      <name val="ＭＳ Ｐゴシック"/>
      <family val="3"/>
      <charset val="128"/>
      <scheme val="minor"/>
    </font>
    <font>
      <b/>
      <sz val="1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s>
  <cellStyleXfs count="4">
    <xf numFmtId="0" fontId="0"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38" fontId="8" fillId="0" borderId="0" applyFont="0" applyFill="0" applyBorder="0" applyAlignment="0" applyProtection="0">
      <alignment vertical="center"/>
    </xf>
  </cellStyleXfs>
  <cellXfs count="32">
    <xf numFmtId="0" fontId="0" fillId="0" borderId="0" xfId="0">
      <alignment vertical="center"/>
    </xf>
    <xf numFmtId="0" fontId="7" fillId="2" borderId="0" xfId="0" applyFont="1" applyFill="1" applyProtection="1">
      <alignment vertical="center"/>
    </xf>
    <xf numFmtId="0" fontId="7" fillId="2" borderId="0" xfId="0" applyFont="1" applyFill="1" applyAlignment="1" applyProtection="1">
      <alignment horizontal="center" vertical="center"/>
    </xf>
    <xf numFmtId="0" fontId="7" fillId="2" borderId="0" xfId="0" applyNumberFormat="1" applyFont="1" applyFill="1" applyAlignment="1" applyProtection="1">
      <alignment horizontal="center" vertical="center"/>
    </xf>
    <xf numFmtId="0" fontId="7" fillId="2" borderId="0" xfId="0" applyFont="1" applyFill="1" applyAlignment="1" applyProtection="1">
      <alignment horizontal="right" vertical="center"/>
    </xf>
    <xf numFmtId="0" fontId="9" fillId="2" borderId="1" xfId="0" applyFont="1" applyFill="1" applyBorder="1" applyAlignment="1" applyProtection="1">
      <alignment horizontal="center" vertical="center" wrapText="1"/>
    </xf>
    <xf numFmtId="0" fontId="7" fillId="2" borderId="2" xfId="0" applyFont="1" applyFill="1" applyBorder="1" applyAlignment="1" applyProtection="1">
      <alignment horizontal="left" vertical="top" wrapText="1"/>
      <protection locked="0"/>
    </xf>
    <xf numFmtId="180" fontId="7" fillId="2" borderId="2" xfId="0" applyNumberFormat="1" applyFont="1" applyFill="1" applyBorder="1" applyAlignment="1" applyProtection="1">
      <alignment horizontal="center" vertical="center" shrinkToFit="1"/>
      <protection locked="0"/>
    </xf>
    <xf numFmtId="38" fontId="7" fillId="2" borderId="2" xfId="1" applyFont="1" applyFill="1" applyBorder="1" applyAlignment="1" applyProtection="1">
      <alignment horizontal="right" vertical="center"/>
      <protection locked="0"/>
    </xf>
    <xf numFmtId="10" fontId="7" fillId="2" borderId="2" xfId="2" applyNumberFormat="1" applyFont="1" applyFill="1" applyBorder="1" applyAlignment="1" applyProtection="1">
      <alignment horizontal="center" vertical="center"/>
      <protection locked="0"/>
    </xf>
    <xf numFmtId="0" fontId="7" fillId="2" borderId="2" xfId="0" applyFont="1" applyFill="1" applyBorder="1" applyAlignment="1" applyProtection="1">
      <alignment horizontal="center" vertical="center"/>
      <protection locked="0"/>
    </xf>
    <xf numFmtId="10" fontId="7" fillId="2" borderId="4" xfId="2" applyNumberFormat="1" applyFont="1" applyFill="1" applyBorder="1" applyAlignment="1" applyProtection="1">
      <alignment horizontal="center" vertical="center"/>
      <protection locked="0"/>
    </xf>
    <xf numFmtId="0" fontId="7" fillId="2" borderId="0" xfId="0" applyFont="1" applyFill="1" applyBorder="1" applyAlignment="1" applyProtection="1">
      <alignment horizontal="left" vertical="top" wrapText="1"/>
      <protection locked="0"/>
    </xf>
    <xf numFmtId="180" fontId="7" fillId="2" borderId="0" xfId="0" applyNumberFormat="1" applyFont="1" applyFill="1" applyBorder="1" applyAlignment="1" applyProtection="1">
      <alignment horizontal="center" vertical="center" shrinkToFit="1"/>
      <protection locked="0"/>
    </xf>
    <xf numFmtId="38" fontId="7" fillId="2" borderId="0" xfId="1" applyFont="1" applyFill="1" applyBorder="1" applyAlignment="1" applyProtection="1">
      <alignment horizontal="right" vertical="center"/>
      <protection locked="0"/>
    </xf>
    <xf numFmtId="10" fontId="7" fillId="2" borderId="0" xfId="2" applyNumberFormat="1" applyFont="1" applyFill="1" applyBorder="1" applyAlignment="1" applyProtection="1">
      <alignment horizontal="center" vertical="center"/>
      <protection locked="0"/>
    </xf>
    <xf numFmtId="0" fontId="7" fillId="2" borderId="0" xfId="0" applyFont="1" applyFill="1" applyBorder="1" applyAlignment="1" applyProtection="1">
      <alignment horizontal="center" vertical="center"/>
      <protection locked="0"/>
    </xf>
    <xf numFmtId="0" fontId="9" fillId="2" borderId="0" xfId="0" applyFont="1" applyFill="1" applyProtection="1">
      <alignment vertical="center"/>
    </xf>
    <xf numFmtId="0" fontId="7" fillId="2" borderId="5" xfId="0" applyFont="1" applyFill="1" applyBorder="1" applyAlignment="1" applyProtection="1">
      <alignment horizontal="left" vertical="top" wrapText="1"/>
      <protection locked="0"/>
    </xf>
    <xf numFmtId="180" fontId="7" fillId="2" borderId="5" xfId="0" applyNumberFormat="1" applyFont="1" applyFill="1" applyBorder="1" applyAlignment="1" applyProtection="1">
      <alignment horizontal="center" vertical="center" shrinkToFit="1"/>
      <protection locked="0"/>
    </xf>
    <xf numFmtId="38" fontId="7" fillId="2" borderId="5" xfId="1" applyFont="1" applyFill="1" applyBorder="1" applyAlignment="1" applyProtection="1">
      <alignment horizontal="right" vertical="center"/>
      <protection locked="0"/>
    </xf>
    <xf numFmtId="0" fontId="7" fillId="2" borderId="5" xfId="0" applyFont="1" applyFill="1" applyBorder="1" applyAlignment="1" applyProtection="1">
      <alignment horizontal="center" vertical="center"/>
      <protection locked="0"/>
    </xf>
    <xf numFmtId="0" fontId="9" fillId="2" borderId="0" xfId="0" applyFont="1" applyFill="1" applyAlignment="1" applyProtection="1">
      <alignment vertical="center"/>
    </xf>
    <xf numFmtId="0" fontId="9" fillId="2" borderId="0" xfId="0" applyFont="1" applyFill="1" applyAlignment="1" applyProtection="1">
      <alignment vertical="center" wrapText="1"/>
    </xf>
    <xf numFmtId="0" fontId="10" fillId="2" borderId="0" xfId="0" applyFont="1" applyFill="1" applyBorder="1" applyAlignment="1" applyProtection="1">
      <alignment horizontal="center" vertical="center"/>
      <protection locked="0"/>
    </xf>
    <xf numFmtId="38" fontId="7" fillId="2" borderId="0" xfId="0" applyNumberFormat="1" applyFont="1" applyFill="1" applyAlignment="1" applyProtection="1">
      <alignment horizontal="center" vertical="center"/>
    </xf>
    <xf numFmtId="0" fontId="4" fillId="2" borderId="0" xfId="0" applyFont="1" applyFill="1" applyAlignment="1" applyProtection="1">
      <alignment horizontal="center" vertical="center"/>
    </xf>
    <xf numFmtId="0" fontId="7" fillId="2" borderId="3" xfId="0" applyFont="1" applyFill="1" applyBorder="1" applyAlignment="1" applyProtection="1">
      <alignment horizontal="left" vertical="top" wrapText="1"/>
      <protection locked="0"/>
    </xf>
    <xf numFmtId="180" fontId="7" fillId="2" borderId="3" xfId="0" applyNumberFormat="1" applyFont="1" applyFill="1" applyBorder="1" applyAlignment="1" applyProtection="1">
      <alignment horizontal="center" vertical="center" shrinkToFit="1"/>
      <protection locked="0"/>
    </xf>
    <xf numFmtId="38" fontId="7" fillId="2" borderId="3" xfId="1" applyFont="1" applyFill="1" applyBorder="1" applyAlignment="1" applyProtection="1">
      <alignment horizontal="right" vertical="center"/>
      <protection locked="0"/>
    </xf>
    <xf numFmtId="10" fontId="7" fillId="2" borderId="3" xfId="2" applyNumberFormat="1" applyFont="1" applyFill="1" applyBorder="1" applyAlignment="1" applyProtection="1">
      <alignment horizontal="center" vertical="center"/>
      <protection locked="0"/>
    </xf>
    <xf numFmtId="0" fontId="7" fillId="2" borderId="3" xfId="0" applyFont="1" applyFill="1" applyBorder="1" applyAlignment="1" applyProtection="1">
      <alignment horizontal="center" vertical="center"/>
      <protection locked="0"/>
    </xf>
  </cellXfs>
  <cellStyles count="4">
    <cellStyle name="パーセント" xfId="2" builtinId="5"/>
    <cellStyle name="桁区切り" xfId="1" builtinId="6"/>
    <cellStyle name="桁区切り 3" xfId="3"/>
    <cellStyle name="標準"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L25"/>
  <sheetViews>
    <sheetView tabSelected="1" view="pageBreakPreview" zoomScale="85" zoomScaleNormal="100" zoomScaleSheetLayoutView="85" workbookViewId="0">
      <pane ySplit="4" topLeftCell="A5" activePane="bottomLeft" state="frozen"/>
      <selection activeCell="B1" sqref="B1"/>
      <selection pane="bottomLeft" sqref="A1:L1"/>
    </sheetView>
  </sheetViews>
  <sheetFormatPr defaultColWidth="7.625" defaultRowHeight="13.5"/>
  <cols>
    <col min="1" max="1" width="20.625" style="1" customWidth="1"/>
    <col min="2" max="2" width="15.625" style="1" customWidth="1"/>
    <col min="3" max="3" width="16.125" style="1" customWidth="1"/>
    <col min="4" max="4" width="14.625" style="1" customWidth="1"/>
    <col min="5" max="5" width="18.625" style="1" customWidth="1"/>
    <col min="6" max="7" width="12.625" style="1" customWidth="1"/>
    <col min="8" max="8" width="8.625" style="1" customWidth="1"/>
    <col min="9" max="9" width="6.625" style="1" customWidth="1"/>
    <col min="10" max="10" width="21.625" style="1" customWidth="1"/>
    <col min="11" max="11" width="12.125" style="1" customWidth="1"/>
    <col min="12" max="12" width="12.625" style="1" customWidth="1"/>
    <col min="13" max="16384" width="7.625" style="1"/>
  </cols>
  <sheetData>
    <row r="1" spans="1:12" ht="18.75">
      <c r="A1" s="26" t="s">
        <v>20</v>
      </c>
      <c r="B1" s="26"/>
      <c r="C1" s="26"/>
      <c r="D1" s="26"/>
      <c r="E1" s="26"/>
      <c r="F1" s="26"/>
      <c r="G1" s="26"/>
      <c r="H1" s="26"/>
      <c r="I1" s="26"/>
      <c r="J1" s="26"/>
      <c r="K1" s="26"/>
      <c r="L1" s="26"/>
    </row>
    <row r="2" spans="1:12">
      <c r="A2" s="1" t="s">
        <v>18</v>
      </c>
      <c r="B2" s="2"/>
      <c r="G2" s="2"/>
      <c r="H2" s="2"/>
      <c r="I2" s="3"/>
    </row>
    <row r="3" spans="1:12">
      <c r="B3" s="2"/>
      <c r="G3" s="25"/>
      <c r="H3" s="2"/>
      <c r="I3" s="3"/>
      <c r="L3" s="4" t="s">
        <v>19</v>
      </c>
    </row>
    <row r="4" spans="1:12" ht="66" customHeight="1">
      <c r="A4" s="5" t="s">
        <v>12</v>
      </c>
      <c r="B4" s="5" t="s">
        <v>11</v>
      </c>
      <c r="C4" s="5" t="s">
        <v>10</v>
      </c>
      <c r="D4" s="5" t="s">
        <v>9</v>
      </c>
      <c r="E4" s="5" t="s">
        <v>8</v>
      </c>
      <c r="F4" s="5" t="s">
        <v>7</v>
      </c>
      <c r="G4" s="5" t="s">
        <v>6</v>
      </c>
      <c r="H4" s="5" t="s">
        <v>5</v>
      </c>
      <c r="I4" s="5" t="s">
        <v>4</v>
      </c>
      <c r="J4" s="5" t="s">
        <v>16</v>
      </c>
      <c r="K4" s="5" t="s">
        <v>3</v>
      </c>
      <c r="L4" s="5" t="s">
        <v>2</v>
      </c>
    </row>
    <row r="5" spans="1:12" ht="81">
      <c r="A5" s="6" t="s">
        <v>23</v>
      </c>
      <c r="B5" s="6" t="s">
        <v>27</v>
      </c>
      <c r="C5" s="7">
        <v>41365</v>
      </c>
      <c r="D5" s="6" t="s">
        <v>48</v>
      </c>
      <c r="E5" s="6" t="s">
        <v>29</v>
      </c>
      <c r="F5" s="8" t="s">
        <v>31</v>
      </c>
      <c r="G5" s="8">
        <v>2872880</v>
      </c>
      <c r="H5" s="9" t="str">
        <f t="shared" ref="H5:H7" si="0">IF(F5="－","－",G5/F5)</f>
        <v>－</v>
      </c>
      <c r="I5" s="10" t="s">
        <v>47</v>
      </c>
      <c r="J5" s="6" t="s">
        <v>37</v>
      </c>
      <c r="K5" s="10" t="s">
        <v>32</v>
      </c>
      <c r="L5" s="6" t="s">
        <v>34</v>
      </c>
    </row>
    <row r="6" spans="1:12" ht="81">
      <c r="A6" s="18" t="s">
        <v>25</v>
      </c>
      <c r="B6" s="18" t="s">
        <v>27</v>
      </c>
      <c r="C6" s="19">
        <v>41365</v>
      </c>
      <c r="D6" s="18" t="s">
        <v>30</v>
      </c>
      <c r="E6" s="18" t="s">
        <v>29</v>
      </c>
      <c r="F6" s="20" t="s">
        <v>31</v>
      </c>
      <c r="G6" s="20">
        <v>1131500</v>
      </c>
      <c r="H6" s="11" t="str">
        <f t="shared" si="0"/>
        <v>－</v>
      </c>
      <c r="I6" s="21" t="s">
        <v>47</v>
      </c>
      <c r="J6" s="18" t="s">
        <v>38</v>
      </c>
      <c r="K6" s="21" t="s">
        <v>33</v>
      </c>
      <c r="L6" s="18"/>
    </row>
    <row r="7" spans="1:12" ht="121.5">
      <c r="A7" s="27" t="s">
        <v>26</v>
      </c>
      <c r="B7" s="27" t="s">
        <v>27</v>
      </c>
      <c r="C7" s="28">
        <v>41365</v>
      </c>
      <c r="D7" s="27" t="s">
        <v>28</v>
      </c>
      <c r="E7" s="27" t="s">
        <v>29</v>
      </c>
      <c r="F7" s="29">
        <v>16343532</v>
      </c>
      <c r="G7" s="29">
        <v>16343532</v>
      </c>
      <c r="H7" s="30">
        <f t="shared" si="0"/>
        <v>1</v>
      </c>
      <c r="I7" s="31" t="s">
        <v>47</v>
      </c>
      <c r="J7" s="27" t="s">
        <v>36</v>
      </c>
      <c r="K7" s="31" t="s">
        <v>35</v>
      </c>
      <c r="L7" s="27"/>
    </row>
    <row r="8" spans="1:12">
      <c r="A8" s="12"/>
      <c r="B8" s="12"/>
      <c r="C8" s="13"/>
      <c r="D8" s="12"/>
      <c r="E8" s="12"/>
      <c r="F8" s="14"/>
      <c r="G8" s="14"/>
      <c r="H8" s="15"/>
      <c r="I8" s="24"/>
      <c r="J8" s="12"/>
      <c r="K8" s="16"/>
      <c r="L8" s="12"/>
    </row>
    <row r="9" spans="1:12" s="17" customFormat="1" ht="11.25">
      <c r="A9" s="17" t="s">
        <v>1</v>
      </c>
    </row>
    <row r="10" spans="1:12" s="17" customFormat="1" ht="11.25">
      <c r="A10" s="17" t="s">
        <v>0</v>
      </c>
    </row>
    <row r="11" spans="1:12" s="17" customFormat="1" ht="11.25">
      <c r="A11" s="17" t="s">
        <v>17</v>
      </c>
    </row>
    <row r="12" spans="1:12" s="17" customFormat="1" ht="13.5" customHeight="1">
      <c r="A12" s="22" t="s">
        <v>21</v>
      </c>
      <c r="B12" s="23"/>
      <c r="C12" s="23"/>
      <c r="D12" s="23"/>
      <c r="E12" s="23"/>
      <c r="F12" s="23"/>
      <c r="G12" s="23"/>
      <c r="H12" s="23"/>
      <c r="I12" s="23"/>
      <c r="J12" s="23"/>
      <c r="K12" s="23"/>
      <c r="L12" s="23"/>
    </row>
    <row r="13" spans="1:12" s="17" customFormat="1" ht="11.25">
      <c r="A13" s="22" t="s">
        <v>49</v>
      </c>
      <c r="B13" s="23"/>
      <c r="C13" s="23"/>
      <c r="D13" s="23"/>
      <c r="E13" s="23"/>
      <c r="F13" s="23"/>
      <c r="G13" s="23"/>
      <c r="H13" s="23"/>
      <c r="I13" s="23"/>
      <c r="J13" s="23"/>
      <c r="K13" s="23"/>
      <c r="L13" s="23"/>
    </row>
    <row r="14" spans="1:12" s="17" customFormat="1" ht="11.25">
      <c r="A14" s="22" t="s">
        <v>50</v>
      </c>
      <c r="B14" s="23"/>
      <c r="C14" s="23"/>
      <c r="D14" s="23"/>
      <c r="E14" s="23"/>
      <c r="F14" s="23"/>
      <c r="G14" s="23"/>
      <c r="H14" s="23"/>
      <c r="I14" s="23"/>
      <c r="J14" s="23"/>
      <c r="K14" s="23"/>
      <c r="L14" s="23"/>
    </row>
    <row r="15" spans="1:12" s="17" customFormat="1" ht="11.25">
      <c r="A15" s="22" t="s">
        <v>51</v>
      </c>
      <c r="B15" s="23"/>
      <c r="C15" s="23"/>
      <c r="D15" s="23"/>
      <c r="E15" s="23"/>
      <c r="F15" s="23"/>
      <c r="G15" s="23"/>
      <c r="H15" s="23"/>
      <c r="I15" s="23"/>
      <c r="J15" s="23"/>
      <c r="K15" s="23"/>
      <c r="L15" s="23"/>
    </row>
    <row r="16" spans="1:12" s="17" customFormat="1" ht="11.25">
      <c r="A16" s="22" t="s">
        <v>52</v>
      </c>
      <c r="B16" s="23"/>
      <c r="C16" s="23"/>
      <c r="D16" s="23"/>
      <c r="E16" s="23"/>
      <c r="F16" s="23"/>
      <c r="G16" s="23"/>
      <c r="H16" s="23"/>
      <c r="I16" s="23"/>
      <c r="J16" s="23"/>
      <c r="K16" s="23"/>
      <c r="L16" s="23"/>
    </row>
    <row r="17" spans="1:12" s="17" customFormat="1" ht="11.25">
      <c r="A17" s="22" t="s">
        <v>53</v>
      </c>
      <c r="B17" s="23"/>
      <c r="C17" s="23"/>
      <c r="D17" s="23"/>
      <c r="E17" s="23"/>
      <c r="F17" s="23"/>
      <c r="G17" s="23"/>
      <c r="H17" s="23"/>
      <c r="I17" s="23"/>
      <c r="J17" s="23"/>
      <c r="K17" s="23"/>
      <c r="L17" s="23"/>
    </row>
    <row r="18" spans="1:12" s="17" customFormat="1" ht="11.25">
      <c r="A18" s="22" t="s">
        <v>54</v>
      </c>
    </row>
    <row r="19" spans="1:12" s="17" customFormat="1" ht="11.25">
      <c r="A19" s="22" t="s">
        <v>55</v>
      </c>
    </row>
    <row r="20" spans="1:12" s="17" customFormat="1" ht="11.25">
      <c r="A20" s="22" t="s">
        <v>56</v>
      </c>
    </row>
    <row r="21" spans="1:12" s="17" customFormat="1" ht="11.25">
      <c r="A21" s="22" t="s">
        <v>57</v>
      </c>
    </row>
    <row r="22" spans="1:12" s="17" customFormat="1" ht="11.25">
      <c r="A22" s="22" t="s">
        <v>58</v>
      </c>
    </row>
    <row r="23" spans="1:12" s="17" customFormat="1" ht="11.25">
      <c r="A23" s="22" t="s">
        <v>59</v>
      </c>
    </row>
    <row r="24" spans="1:12" s="17" customFormat="1" ht="11.25">
      <c r="A24" s="22" t="s">
        <v>60</v>
      </c>
    </row>
    <row r="25" spans="1:12" s="17" customFormat="1" ht="11.25"/>
  </sheetData>
  <sheetProtection formatCells="0" formatRows="0" insertRows="0" deleteRows="0" sort="0" autoFilter="0"/>
  <autoFilter ref="A4:L7"/>
  <mergeCells count="1">
    <mergeCell ref="A1:L1"/>
  </mergeCells>
  <phoneticPr fontId="1"/>
  <dataValidations count="1">
    <dataValidation type="list" allowBlank="1" showInputMessage="1" showErrorMessage="1" sqref="K5:K8">
      <formula1>"イ（イ）,イ（ロ）,イ（ハ）,イ（ニ）,ロ,ハ,ニ（イ）,ニ（ロ）,ニ（ハ）,ニ（ニ）,ニ（ホ）,ニ（ヘ）"</formula1>
    </dataValidation>
  </dataValidations>
  <pageMargins left="0.39370078740157483" right="0.27559055118110237" top="0.6692913385826772" bottom="0.35433070866141736" header="0.31496062992125984" footer="0.31496062992125984"/>
  <pageSetup paperSize="9" scale="83" fitToHeight="5000"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L72"/>
  <sheetViews>
    <sheetView view="pageBreakPreview" zoomScale="85" zoomScaleNormal="100" zoomScaleSheetLayoutView="85" workbookViewId="0">
      <pane ySplit="4" topLeftCell="A5" activePane="bottomLeft" state="frozen"/>
      <selection pane="bottomLeft" sqref="A1:L1"/>
    </sheetView>
  </sheetViews>
  <sheetFormatPr defaultColWidth="7.625" defaultRowHeight="13.5"/>
  <cols>
    <col min="1" max="1" width="20.625" style="1" customWidth="1"/>
    <col min="2" max="2" width="15.625" style="1" customWidth="1"/>
    <col min="3" max="3" width="16.125" style="1" customWidth="1"/>
    <col min="4" max="4" width="14.625" style="1" customWidth="1"/>
    <col min="5" max="5" width="18.625" style="1" customWidth="1"/>
    <col min="6" max="7" width="12.625" style="1" customWidth="1"/>
    <col min="8" max="8" width="8.625" style="1" customWidth="1"/>
    <col min="9" max="9" width="6.625" style="1" customWidth="1"/>
    <col min="10" max="10" width="21.625" style="1" customWidth="1"/>
    <col min="11" max="11" width="12.125" style="1" customWidth="1"/>
    <col min="12" max="12" width="12.625" style="1" customWidth="1"/>
    <col min="13" max="16384" width="7.625" style="1"/>
  </cols>
  <sheetData>
    <row r="1" spans="1:12" ht="18.75">
      <c r="A1" s="26" t="s">
        <v>61</v>
      </c>
      <c r="B1" s="26"/>
      <c r="C1" s="26"/>
      <c r="D1" s="26"/>
      <c r="E1" s="26"/>
      <c r="F1" s="26"/>
      <c r="G1" s="26"/>
      <c r="H1" s="26"/>
      <c r="I1" s="26"/>
      <c r="J1" s="26"/>
      <c r="K1" s="26"/>
      <c r="L1" s="26"/>
    </row>
    <row r="2" spans="1:12">
      <c r="A2" s="1" t="s">
        <v>18</v>
      </c>
      <c r="B2" s="2"/>
      <c r="G2" s="2"/>
      <c r="H2" s="2"/>
      <c r="I2" s="3"/>
    </row>
    <row r="3" spans="1:12">
      <c r="B3" s="2"/>
      <c r="F3" s="1">
        <f>COUNTIFS(F5:F703,"&lt;&gt;")</f>
        <v>2</v>
      </c>
      <c r="G3" s="25">
        <f>SUM(G5:G703)</f>
        <v>25532748</v>
      </c>
      <c r="H3" s="2"/>
      <c r="I3" s="3"/>
      <c r="L3" s="4" t="s">
        <v>19</v>
      </c>
    </row>
    <row r="4" spans="1:12" ht="66" customHeight="1">
      <c r="A4" s="5" t="s">
        <v>12</v>
      </c>
      <c r="B4" s="5" t="s">
        <v>11</v>
      </c>
      <c r="C4" s="5" t="s">
        <v>10</v>
      </c>
      <c r="D4" s="5" t="s">
        <v>9</v>
      </c>
      <c r="E4" s="5" t="s">
        <v>8</v>
      </c>
      <c r="F4" s="5" t="s">
        <v>7</v>
      </c>
      <c r="G4" s="5" t="s">
        <v>6</v>
      </c>
      <c r="H4" s="5" t="s">
        <v>5</v>
      </c>
      <c r="I4" s="5" t="s">
        <v>4</v>
      </c>
      <c r="J4" s="5" t="s">
        <v>15</v>
      </c>
      <c r="K4" s="5" t="s">
        <v>14</v>
      </c>
      <c r="L4" s="5" t="s">
        <v>2</v>
      </c>
    </row>
    <row r="5" spans="1:12" ht="108">
      <c r="A5" s="6" t="s">
        <v>41</v>
      </c>
      <c r="B5" s="6" t="s">
        <v>42</v>
      </c>
      <c r="C5" s="7">
        <v>41365</v>
      </c>
      <c r="D5" s="6" t="s">
        <v>43</v>
      </c>
      <c r="E5" s="6" t="s">
        <v>24</v>
      </c>
      <c r="F5" s="8">
        <v>15132498</v>
      </c>
      <c r="G5" s="8">
        <v>15132498</v>
      </c>
      <c r="H5" s="9">
        <f t="shared" ref="H5:H6" si="0">IF(F5="－","－",G5/F5)</f>
        <v>1</v>
      </c>
      <c r="I5" s="10" t="s">
        <v>47</v>
      </c>
      <c r="J5" s="6" t="s">
        <v>44</v>
      </c>
      <c r="K5" s="10" t="s">
        <v>45</v>
      </c>
      <c r="L5" s="6"/>
    </row>
    <row r="6" spans="1:12" ht="108">
      <c r="A6" s="27" t="s">
        <v>40</v>
      </c>
      <c r="B6" s="27" t="s">
        <v>42</v>
      </c>
      <c r="C6" s="28">
        <v>41365</v>
      </c>
      <c r="D6" s="27" t="s">
        <v>39</v>
      </c>
      <c r="E6" s="27" t="s">
        <v>24</v>
      </c>
      <c r="F6" s="29">
        <v>13968150</v>
      </c>
      <c r="G6" s="29">
        <v>10400250</v>
      </c>
      <c r="H6" s="30">
        <f t="shared" si="0"/>
        <v>0.74456889423438322</v>
      </c>
      <c r="I6" s="31" t="s">
        <v>47</v>
      </c>
      <c r="J6" s="27" t="s">
        <v>44</v>
      </c>
      <c r="K6" s="31" t="s">
        <v>46</v>
      </c>
      <c r="L6" s="27"/>
    </row>
    <row r="7" spans="1:12">
      <c r="A7" s="12"/>
      <c r="B7" s="12"/>
      <c r="C7" s="13"/>
      <c r="D7" s="12"/>
      <c r="E7" s="12"/>
      <c r="F7" s="14"/>
      <c r="G7" s="14"/>
      <c r="H7" s="15"/>
      <c r="I7" s="16"/>
      <c r="J7" s="12"/>
      <c r="K7" s="16"/>
      <c r="L7" s="12"/>
    </row>
    <row r="8" spans="1:12" s="17" customFormat="1">
      <c r="A8" s="17" t="s">
        <v>1</v>
      </c>
      <c r="B8" s="1"/>
      <c r="C8" s="1"/>
      <c r="D8" s="1"/>
      <c r="E8" s="1"/>
      <c r="F8" s="1"/>
      <c r="G8" s="1"/>
      <c r="H8" s="1"/>
      <c r="I8" s="1"/>
      <c r="J8" s="1"/>
      <c r="K8" s="1"/>
      <c r="L8" s="1"/>
    </row>
    <row r="9" spans="1:12" s="17" customFormat="1">
      <c r="A9" s="17" t="s">
        <v>13</v>
      </c>
      <c r="B9" s="1"/>
      <c r="C9" s="1"/>
      <c r="D9" s="1"/>
      <c r="E9" s="1"/>
      <c r="F9" s="1"/>
      <c r="G9" s="1"/>
      <c r="H9" s="1"/>
      <c r="I9" s="1"/>
      <c r="J9" s="1"/>
      <c r="K9" s="1"/>
      <c r="L9" s="1"/>
    </row>
    <row r="10" spans="1:12" s="17" customFormat="1">
      <c r="A10" s="17" t="s">
        <v>17</v>
      </c>
      <c r="B10" s="1"/>
      <c r="C10" s="1"/>
      <c r="D10" s="1"/>
      <c r="E10" s="1"/>
      <c r="F10" s="1"/>
      <c r="G10" s="1"/>
      <c r="H10" s="1"/>
      <c r="I10" s="1"/>
      <c r="J10" s="1"/>
      <c r="K10" s="1"/>
      <c r="L10" s="1"/>
    </row>
    <row r="11" spans="1:12" s="17" customFormat="1" ht="13.5" customHeight="1">
      <c r="A11" s="17" t="s">
        <v>22</v>
      </c>
      <c r="B11" s="1"/>
      <c r="C11" s="1"/>
      <c r="D11" s="1"/>
      <c r="E11" s="1"/>
      <c r="F11" s="1"/>
      <c r="G11" s="1"/>
      <c r="H11" s="1"/>
      <c r="I11" s="1"/>
      <c r="J11" s="1"/>
      <c r="K11" s="1"/>
      <c r="L11" s="1"/>
    </row>
    <row r="12" spans="1:12" s="17" customFormat="1">
      <c r="A12" s="1"/>
      <c r="B12" s="1"/>
      <c r="C12" s="1"/>
      <c r="D12" s="1"/>
      <c r="E12" s="1"/>
      <c r="F12" s="1"/>
      <c r="G12" s="1"/>
      <c r="H12" s="1"/>
      <c r="I12" s="1"/>
      <c r="J12" s="1"/>
      <c r="K12" s="1"/>
      <c r="L12" s="1"/>
    </row>
    <row r="13" spans="1:12" s="17" customFormat="1" ht="11.25"/>
    <row r="14" spans="1:12" s="17" customFormat="1" ht="11.25"/>
    <row r="15" spans="1:12" s="17" customFormat="1" ht="11.25"/>
    <row r="16" spans="1:12" s="17" customFormat="1">
      <c r="A16" s="1"/>
      <c r="B16" s="1"/>
      <c r="C16" s="1"/>
      <c r="D16" s="1"/>
      <c r="E16" s="1"/>
      <c r="F16" s="1"/>
      <c r="G16" s="1"/>
      <c r="H16" s="1"/>
      <c r="I16" s="1"/>
      <c r="J16" s="1"/>
      <c r="K16" s="1"/>
      <c r="L16" s="1"/>
    </row>
    <row r="17" spans="1:12" s="17" customFormat="1">
      <c r="A17" s="1"/>
      <c r="B17" s="1"/>
      <c r="C17" s="1"/>
      <c r="D17" s="1"/>
      <c r="E17" s="1"/>
      <c r="F17" s="1"/>
      <c r="G17" s="1"/>
      <c r="H17" s="1"/>
      <c r="I17" s="1"/>
      <c r="J17" s="1"/>
      <c r="K17" s="1"/>
      <c r="L17" s="1"/>
    </row>
    <row r="18" spans="1:12" s="17" customFormat="1">
      <c r="A18" s="1"/>
      <c r="B18" s="1"/>
      <c r="C18" s="1"/>
      <c r="D18" s="1"/>
      <c r="E18" s="1"/>
      <c r="F18" s="1"/>
      <c r="G18" s="1"/>
      <c r="H18" s="1"/>
      <c r="I18" s="1"/>
      <c r="J18" s="1"/>
      <c r="K18" s="1"/>
      <c r="L18" s="1"/>
    </row>
    <row r="19" spans="1:12" s="17" customFormat="1">
      <c r="A19" s="1"/>
      <c r="B19" s="1"/>
      <c r="C19" s="1"/>
      <c r="D19" s="1"/>
      <c r="E19" s="1"/>
      <c r="F19" s="1"/>
      <c r="G19" s="1"/>
      <c r="H19" s="1"/>
      <c r="I19" s="1"/>
      <c r="J19" s="1"/>
      <c r="K19" s="1"/>
      <c r="L19" s="1"/>
    </row>
    <row r="20" spans="1:12" s="17" customFormat="1">
      <c r="A20" s="1"/>
      <c r="B20" s="1"/>
      <c r="C20" s="1"/>
      <c r="D20" s="1"/>
      <c r="E20" s="1"/>
      <c r="F20" s="1"/>
      <c r="G20" s="1"/>
      <c r="H20" s="1"/>
      <c r="I20" s="1"/>
      <c r="J20" s="1"/>
      <c r="K20" s="1"/>
      <c r="L20" s="1"/>
    </row>
    <row r="21" spans="1:12" s="17" customFormat="1">
      <c r="A21" s="1"/>
      <c r="B21" s="1"/>
      <c r="C21" s="1"/>
      <c r="D21" s="1"/>
      <c r="E21" s="1"/>
      <c r="F21" s="1"/>
      <c r="G21" s="1"/>
      <c r="H21" s="1"/>
      <c r="I21" s="1"/>
      <c r="J21" s="1"/>
      <c r="K21" s="1"/>
      <c r="L21" s="1"/>
    </row>
    <row r="22" spans="1:12" s="17" customFormat="1">
      <c r="A22" s="1"/>
      <c r="B22" s="1"/>
      <c r="C22" s="1"/>
      <c r="D22" s="1"/>
      <c r="E22" s="1"/>
      <c r="F22" s="1"/>
      <c r="G22" s="1"/>
      <c r="H22" s="1"/>
      <c r="I22" s="1"/>
      <c r="J22" s="1"/>
      <c r="K22" s="1"/>
      <c r="L22" s="1"/>
    </row>
    <row r="23" spans="1:12" s="17" customFormat="1">
      <c r="A23" s="1"/>
      <c r="B23" s="1"/>
      <c r="C23" s="1"/>
      <c r="D23" s="1"/>
      <c r="E23" s="1"/>
      <c r="F23" s="1"/>
      <c r="G23" s="1"/>
      <c r="H23" s="1"/>
      <c r="I23" s="1"/>
      <c r="J23" s="1"/>
      <c r="K23" s="1"/>
      <c r="L23" s="1"/>
    </row>
    <row r="24" spans="1:12" s="17" customFormat="1">
      <c r="A24" s="1"/>
      <c r="B24" s="1"/>
      <c r="C24" s="1"/>
      <c r="D24" s="1"/>
      <c r="E24" s="1"/>
      <c r="F24" s="1"/>
      <c r="G24" s="1"/>
      <c r="H24" s="1"/>
      <c r="I24" s="1"/>
      <c r="J24" s="1"/>
      <c r="K24" s="1"/>
      <c r="L24" s="1"/>
    </row>
    <row r="28" spans="1:12" ht="66" customHeight="1"/>
    <row r="35" spans="1:12" s="17" customFormat="1">
      <c r="A35" s="1"/>
      <c r="B35" s="1"/>
      <c r="C35" s="1"/>
      <c r="D35" s="1"/>
      <c r="E35" s="1"/>
      <c r="F35" s="1"/>
      <c r="G35" s="1"/>
      <c r="H35" s="1"/>
      <c r="I35" s="1"/>
      <c r="J35" s="1"/>
      <c r="K35" s="1"/>
      <c r="L35" s="1"/>
    </row>
    <row r="36" spans="1:12" ht="13.5" customHeight="1"/>
    <row r="43" spans="1:12" ht="66" customHeight="1"/>
    <row r="50" spans="1:12" s="17" customFormat="1">
      <c r="A50" s="1"/>
      <c r="B50" s="1"/>
      <c r="C50" s="1"/>
      <c r="D50" s="1"/>
      <c r="E50" s="1"/>
      <c r="F50" s="1"/>
      <c r="G50" s="1"/>
      <c r="H50" s="1"/>
      <c r="I50" s="1"/>
      <c r="J50" s="1"/>
      <c r="K50" s="1"/>
      <c r="L50" s="1"/>
    </row>
    <row r="51" spans="1:12" ht="13.5" customHeight="1"/>
    <row r="60" spans="1:12" ht="66" customHeight="1"/>
    <row r="67" spans="1:12" s="17" customFormat="1">
      <c r="A67" s="1"/>
      <c r="B67" s="1"/>
      <c r="C67" s="1"/>
      <c r="D67" s="1"/>
      <c r="E67" s="1"/>
      <c r="F67" s="1"/>
      <c r="G67" s="1"/>
      <c r="H67" s="1"/>
      <c r="I67" s="1"/>
      <c r="J67" s="1"/>
      <c r="K67" s="1"/>
      <c r="L67" s="1"/>
    </row>
    <row r="70" spans="1:12" s="17" customFormat="1">
      <c r="A70" s="1"/>
      <c r="B70" s="1"/>
      <c r="C70" s="1"/>
      <c r="D70" s="1"/>
      <c r="E70" s="1"/>
      <c r="F70" s="1"/>
      <c r="G70" s="1"/>
      <c r="H70" s="1"/>
      <c r="I70" s="1"/>
      <c r="J70" s="1"/>
      <c r="K70" s="1"/>
      <c r="L70" s="1"/>
    </row>
    <row r="71" spans="1:12" s="17" customFormat="1">
      <c r="A71" s="1"/>
      <c r="B71" s="1"/>
      <c r="C71" s="1"/>
      <c r="D71" s="1"/>
      <c r="E71" s="1"/>
      <c r="F71" s="1"/>
      <c r="G71" s="1"/>
      <c r="H71" s="1"/>
      <c r="I71" s="1"/>
      <c r="J71" s="1"/>
      <c r="K71" s="1"/>
      <c r="L71" s="1"/>
    </row>
    <row r="72" spans="1:12" s="17" customFormat="1">
      <c r="A72" s="1"/>
      <c r="B72" s="1"/>
      <c r="C72" s="1"/>
      <c r="D72" s="1"/>
      <c r="E72" s="1"/>
      <c r="F72" s="1"/>
      <c r="G72" s="1"/>
      <c r="H72" s="1"/>
      <c r="I72" s="1"/>
      <c r="J72" s="1"/>
      <c r="K72" s="1"/>
      <c r="L72" s="1"/>
    </row>
  </sheetData>
  <sheetProtection formatCells="0" formatRows="0" insertRows="0" deleteRows="0" sort="0" autoFilter="0"/>
  <autoFilter ref="A4:L6"/>
  <mergeCells count="1">
    <mergeCell ref="A1:L1"/>
  </mergeCells>
  <phoneticPr fontId="1"/>
  <pageMargins left="0.39370078740157483" right="0.27559055118110237" top="0.59055118110236227" bottom="0.74803149606299213" header="0.31496062992125984" footer="0.31496062992125984"/>
  <pageSetup paperSize="9" scale="83" fitToHeight="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競争性のない随契によらざるを得ないもの</vt:lpstr>
      <vt:lpstr>競争性のある契約に移行予定のもの</vt:lpstr>
      <vt:lpstr>競争性のある契約に移行予定のもの!Print_Area</vt:lpstr>
      <vt:lpstr>競争性のない随契によらざるを得ないもの!Print_Area</vt:lpstr>
      <vt:lpstr>競争性のない随契によらざるを得ないもの!Print_Titles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2014-06-30T08:32:06Z</dcterms:modified>
</cp:coreProperties>
</file>