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競争性のある契約に移行予定のもの" sheetId="7" r:id="rId2"/>
  </sheets>
  <definedNames>
    <definedName name="_xlnm._FilterDatabase" localSheetId="1" hidden="1">競争性のある契約に移行予定のもの!$A$4:$L$6</definedName>
    <definedName name="_xlnm._FilterDatabase" localSheetId="0" hidden="1">競争性のない随契によらざるを得ないもの!$A$4:$L$7</definedName>
    <definedName name="_xlnm.Print_Area" localSheetId="1">競争性のある契約に移行予定のもの!$A$1:$L$11</definedName>
    <definedName name="_xlnm.Print_Area" localSheetId="0">競争性のない随契によらざるを得ないもの!$A$1:$L$24</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G3" i="7"/>
  <c r="F3"/>
  <c r="H6" l="1"/>
  <c r="H5"/>
  <c r="H6" i="2"/>
  <c r="H5"/>
  <c r="H7"/>
</calcChain>
</file>

<file path=xl/sharedStrings.xml><?xml version="1.0" encoding="utf-8"?>
<sst xmlns="http://schemas.openxmlformats.org/spreadsheetml/2006/main" count="88" uniqueCount="62">
  <si>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</si>
  <si>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</si>
  <si>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</si>
  <si>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</si>
  <si>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</si>
  <si>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</si>
  <si>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</si>
  <si>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</si>
  <si>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</si>
  <si>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</si>
  <si>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</si>
  <si>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</si>
  <si>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</si>
  <si>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3"/>
  </si>
  <si>
    <t>移行予定年限</t>
    <rPh sb="0" eb="2">
      <t>イコウ</t>
    </rPh>
    <rPh sb="2" eb="4">
      <t>ヨテイ</t>
    </rPh>
    <rPh sb="4" eb="6">
      <t>ネンゲン</t>
    </rPh>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</si>
  <si>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</si>
  <si>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</si>
  <si>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</si>
  <si>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</si>
  <si>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</si>
  <si>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</si>
  <si>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</si>
  <si>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</si>
  <si>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後納郵便料</t>
  </si>
  <si>
    <t>会計法第２９条の３第４項</t>
  </si>
  <si>
    <t>ＮＨＫ放送受信料</t>
  </si>
  <si>
    <t>石見及び隠岐航空気象観測所業務請負</t>
  </si>
  <si>
    <t>支出負担行為担当官
大阪管区気象台長　　
関田　康雄
大阪市中央区大手前４－１－７６</t>
    <rPh sb="0" eb="2">
      <t>シシュツ</t>
    </rPh>
    <rPh sb="2" eb="4">
      <t>フタン</t>
    </rPh>
    <rPh sb="4" eb="6">
      <t>コウイ</t>
    </rPh>
    <rPh sb="6" eb="9">
      <t>タントウカン</t>
    </rPh>
    <rPh sb="10" eb="17">
      <t>オ</t>
    </rPh>
    <rPh sb="17" eb="18">
      <t>チョウ</t>
    </rPh>
    <rPh sb="21" eb="23">
      <t>セキタ</t>
    </rPh>
    <rPh sb="24" eb="26">
      <t>ヤスオ</t>
    </rPh>
    <rPh sb="27" eb="30">
      <t>オオサカシ</t>
    </rPh>
    <rPh sb="30" eb="33">
      <t>チュウオウク</t>
    </rPh>
    <rPh sb="33" eb="36">
      <t>オオテマエ</t>
    </rPh>
    <phoneticPr fontId="0"/>
  </si>
  <si>
    <t>島根県知事
島根県松江市殿町１</t>
    <rPh sb="0" eb="1">
      <t>シマ</t>
    </rPh>
    <rPh sb="1" eb="2">
      <t>ネ</t>
    </rPh>
    <rPh sb="2" eb="3">
      <t>ケン</t>
    </rPh>
    <rPh sb="3" eb="5">
      <t>チジ</t>
    </rPh>
    <rPh sb="6" eb="8">
      <t>シマネ</t>
    </rPh>
    <rPh sb="8" eb="9">
      <t>ケン</t>
    </rPh>
    <rPh sb="9" eb="12">
      <t>マツエシ</t>
    </rPh>
    <rPh sb="12" eb="13">
      <t>トノ</t>
    </rPh>
    <rPh sb="13" eb="14">
      <t>マチ</t>
    </rPh>
    <phoneticPr fontId="0"/>
  </si>
  <si>
    <t>会計法第２９条の３第４項</t>
    <rPh sb="0" eb="3">
      <t>カイケイホウ</t>
    </rPh>
    <rPh sb="3" eb="4">
      <t>ダイ</t>
    </rPh>
    <rPh sb="6" eb="7">
      <t>ジョウ</t>
    </rPh>
    <rPh sb="9" eb="10">
      <t>ダイ</t>
    </rPh>
    <rPh sb="11" eb="12">
      <t>コウ</t>
    </rPh>
    <phoneticPr fontId="0"/>
  </si>
  <si>
    <t>日本放送協会
東京都渋谷区神南2丁目2番1号</t>
  </si>
  <si>
    <t>－</t>
  </si>
  <si>
    <t>ニ（ハ）</t>
  </si>
  <si>
    <t>イ（イ）</t>
  </si>
  <si>
    <t>単価契約</t>
    <rPh sb="0" eb="2">
      <t>タンカ</t>
    </rPh>
    <rPh sb="2" eb="4">
      <t>ケイヤク</t>
    </rPh>
    <phoneticPr fontId="5"/>
  </si>
  <si>
    <t>イ（ニ）</t>
  </si>
  <si>
    <t>島根県との間で締結している航空気象観測所業務の実施に関する協定に基づき、観測所業務の委託を行うものである（航空機の運航の安全を図るため、空港の運用管理を行っている島根県に委託を行うもの）。</t>
    <rPh sb="0" eb="3">
      <t>シマネケン</t>
    </rPh>
    <rPh sb="3" eb="4">
      <t>シロマチ</t>
    </rPh>
    <rPh sb="32" eb="33">
      <t>モト</t>
    </rPh>
    <rPh sb="36" eb="38">
      <t>カンソク</t>
    </rPh>
    <rPh sb="38" eb="39">
      <t>ショ</t>
    </rPh>
    <rPh sb="39" eb="41">
      <t>ギョウム</t>
    </rPh>
    <rPh sb="42" eb="44">
      <t>イタク</t>
    </rPh>
    <rPh sb="45" eb="46">
      <t>オコナ</t>
    </rPh>
    <rPh sb="81" eb="84">
      <t>シマネケン</t>
    </rPh>
    <phoneticPr fontId="6"/>
  </si>
  <si>
    <t>郵便法に規定する郵便の送達が可能な事業者は、日本郵便株式会社のみであり競争を許さないため。</t>
    <rPh sb="22" eb="24">
      <t>ニホン</t>
    </rPh>
    <rPh sb="24" eb="26">
      <t>ユウビン</t>
    </rPh>
    <phoneticPr fontId="5"/>
  </si>
  <si>
    <t>放送法第64条に基づく日本放送協会に対する受信料の支払いのため。</t>
  </si>
  <si>
    <t>西菱電機（株）
東京都港区新橋５－２７－１</t>
  </si>
  <si>
    <t>空港気象ドップラーレーダー装置データ処理部保守作業</t>
  </si>
  <si>
    <t>関西航空地方気象台空港気象ドップラーライダー保守作業</t>
  </si>
  <si>
    <t>支出負担行為担当官
大阪管区気象台長　　
関田　康雄
大阪府大阪市中央区大手前４－１－７６</t>
    <rPh sb="0" eb="2">
      <t>シシュツ</t>
    </rPh>
    <rPh sb="2" eb="4">
      <t>フタン</t>
    </rPh>
    <rPh sb="4" eb="6">
      <t>コウイ</t>
    </rPh>
    <rPh sb="6" eb="9">
      <t>タントウカン</t>
    </rPh>
    <rPh sb="10" eb="17">
      <t>オ</t>
    </rPh>
    <rPh sb="17" eb="18">
      <t>チョウ</t>
    </rPh>
    <rPh sb="21" eb="23">
      <t>セキタ</t>
    </rPh>
    <rPh sb="24" eb="26">
      <t>ヤスオ</t>
    </rPh>
    <rPh sb="27" eb="29">
      <t>オオサカ</t>
    </rPh>
    <rPh sb="29" eb="30">
      <t>フ</t>
    </rPh>
    <rPh sb="30" eb="33">
      <t>オオサカシ</t>
    </rPh>
    <rPh sb="33" eb="36">
      <t>チュウオウク</t>
    </rPh>
    <rPh sb="36" eb="39">
      <t>オオテマエ</t>
    </rPh>
    <phoneticPr fontId="0"/>
  </si>
  <si>
    <t>兼松エアロスペース（株）
東京都港区西新橋１－１９－４</t>
    <rPh sb="0" eb="2">
      <t>カネマツ</t>
    </rPh>
    <rPh sb="10" eb="11">
      <t>カブ</t>
    </rPh>
    <rPh sb="13" eb="16">
      <t>トウキョウト</t>
    </rPh>
    <rPh sb="16" eb="18">
      <t>ミナトク</t>
    </rPh>
    <rPh sb="18" eb="19">
      <t>ニシ</t>
    </rPh>
    <rPh sb="19" eb="21">
      <t>シンバシ</t>
    </rPh>
    <phoneticPr fontId="0"/>
  </si>
  <si>
    <t>複数年度にわたる調達であって、初年度は競争性のある契約を行い、次年度以降は毎年度随意契約を行っているものである。予定した調達期間の終了後、競争性のある契約に移行する予定である。</t>
  </si>
  <si>
    <t>平成31年度</t>
    <rPh sb="0" eb="2">
      <t>ヘイセイ</t>
    </rPh>
    <rPh sb="4" eb="6">
      <t>ネンド</t>
    </rPh>
    <phoneticPr fontId="0"/>
  </si>
  <si>
    <t>平成25年度</t>
    <rPh sb="0" eb="2">
      <t>ヘイセイ</t>
    </rPh>
    <rPh sb="4" eb="6">
      <t>ネンド</t>
    </rPh>
    <phoneticPr fontId="0"/>
  </si>
  <si>
    <t>－</t>
    <phoneticPr fontId="1"/>
  </si>
  <si>
    <t>日本郵便(株)
大阪東郵便局
大阪市中央区備後町１－３－８</t>
    <rPh sb="0" eb="2">
      <t>ニホン</t>
    </rPh>
    <rPh sb="8" eb="10">
      <t>オオサカ</t>
    </rPh>
    <rPh sb="10" eb="11">
      <t>ヒガシ</t>
    </rPh>
    <rPh sb="11" eb="14">
      <t>ユウビンキョク</t>
    </rPh>
    <rPh sb="15" eb="18">
      <t>オオサカシ</t>
    </rPh>
    <rPh sb="18" eb="21">
      <t>チュウオウク</t>
    </rPh>
    <rPh sb="21" eb="24">
      <t>ビンゴチョウ</t>
    </rPh>
    <phoneticPr fontId="5"/>
  </si>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</sst>
</file>

<file path=xl/styles.xml><?xml version="1.0" encoding="utf-8"?>
<styleSheet xmlns="http://schemas.openxmlformats.org/spreadsheetml/2006/main">
  <numFmts count="1">
    <numFmt numFmtId="180"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b/>
      <sz val="11"/>
      <color rgb="FFFA7D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32">
    <xf numFmtId="0" fontId="0" fillId="0" borderId="0" xfId="0">
      <alignment vertical="center"/>
    </xf>
    <xf numFmtId="0" fontId="7" fillId="2" borderId="0" xfId="0" applyFont="1" applyFill="1" applyProtection="1">
      <alignment vertical="center"/>
    </xf>
    <xf numFmtId="0" fontId="7" fillId="2" borderId="0" xfId="0" applyFont="1" applyFill="1" applyAlignment="1" applyProtection="1">
      <alignment horizontal="center" vertical="center"/>
    </xf>
    <xf numFmtId="0" fontId="7" fillId="2" borderId="0" xfId="0" applyNumberFormat="1" applyFont="1" applyFill="1" applyAlignment="1" applyProtection="1">
      <alignment horizontal="center" vertical="center"/>
    </xf>
    <xf numFmtId="0" fontId="7" fillId="2" borderId="0" xfId="0" applyFont="1" applyFill="1" applyAlignment="1" applyProtection="1">
      <alignment horizontal="right" vertical="center"/>
    </xf>
    <xf numFmtId="0" fontId="9"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left" vertical="top" wrapText="1"/>
      <protection locked="0"/>
    </xf>
    <xf numFmtId="180" fontId="7" fillId="2" borderId="2" xfId="0" applyNumberFormat="1" applyFont="1" applyFill="1" applyBorder="1" applyAlignment="1" applyProtection="1">
      <alignment horizontal="center" vertical="center" shrinkToFit="1"/>
      <protection locked="0"/>
    </xf>
    <xf numFmtId="38" fontId="7" fillId="2" borderId="2" xfId="1" applyFont="1" applyFill="1" applyBorder="1" applyAlignment="1" applyProtection="1">
      <alignment horizontal="right" vertical="center"/>
      <protection locked="0"/>
    </xf>
    <xf numFmtId="10" fontId="7" fillId="2" borderId="2" xfId="2" applyNumberFormat="1"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10" fontId="7" fillId="2" borderId="4"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top" wrapText="1"/>
      <protection locked="0"/>
    </xf>
    <xf numFmtId="180" fontId="7" fillId="2" borderId="0" xfId="0" applyNumberFormat="1" applyFont="1" applyFill="1" applyBorder="1" applyAlignment="1" applyProtection="1">
      <alignment horizontal="center" vertical="center" shrinkToFit="1"/>
      <protection locked="0"/>
    </xf>
    <xf numFmtId="38" fontId="7" fillId="2" borderId="0" xfId="1" applyFont="1" applyFill="1" applyBorder="1" applyAlignment="1" applyProtection="1">
      <alignment horizontal="right" vertical="center"/>
      <protection locked="0"/>
    </xf>
    <xf numFmtId="10" fontId="7" fillId="2" borderId="0"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9" fillId="2" borderId="0" xfId="0" applyFont="1" applyFill="1" applyProtection="1">
      <alignment vertical="center"/>
    </xf>
    <xf numFmtId="0" fontId="7" fillId="2" borderId="5" xfId="0" applyFont="1" applyFill="1" applyBorder="1" applyAlignment="1" applyProtection="1">
      <alignment horizontal="left" vertical="top" wrapText="1"/>
      <protection locked="0"/>
    </xf>
    <xf numFmtId="180" fontId="7" fillId="2" borderId="5" xfId="0" applyNumberFormat="1" applyFont="1" applyFill="1" applyBorder="1" applyAlignment="1" applyProtection="1">
      <alignment horizontal="center" vertical="center" shrinkToFit="1"/>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Alignment="1" applyProtection="1">
      <alignment vertical="center" wrapText="1"/>
    </xf>
    <xf numFmtId="0" fontId="10" fillId="2" borderId="0" xfId="0" applyFont="1" applyFill="1" applyBorder="1" applyAlignment="1" applyProtection="1">
      <alignment horizontal="center" vertical="center"/>
      <protection locked="0"/>
    </xf>
    <xf numFmtId="38" fontId="7"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7" fillId="2" borderId="3" xfId="0" applyFont="1" applyFill="1" applyBorder="1" applyAlignment="1" applyProtection="1">
      <alignment horizontal="left" vertical="top" wrapText="1"/>
      <protection locked="0"/>
    </xf>
    <xf numFmtId="180" fontId="7" fillId="2" borderId="3" xfId="0" applyNumberFormat="1" applyFont="1" applyFill="1" applyBorder="1" applyAlignment="1" applyProtection="1">
      <alignment horizontal="center" vertical="center" shrinkToFit="1"/>
      <protection locked="0"/>
    </xf>
    <xf numFmtId="38" fontId="7" fillId="2" borderId="3" xfId="1" applyFont="1" applyFill="1" applyBorder="1" applyAlignment="1" applyProtection="1">
      <alignment horizontal="right" vertical="center"/>
      <protection locked="0"/>
    </xf>
    <xf numFmtId="10" fontId="7" fillId="2" borderId="3" xfId="2"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25"/>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6" t="s">
        <v>20</v>
      </c>
      <c r="B1" s="26"/>
      <c r="C1" s="26"/>
      <c r="D1" s="26"/>
      <c r="E1" s="26"/>
      <c r="F1" s="26"/>
      <c r="G1" s="26"/>
      <c r="H1" s="26"/>
      <c r="I1" s="26"/>
      <c r="J1" s="26"/>
      <c r="K1" s="26"/>
      <c r="L1" s="26"/>
    </row>
    <row r="2" spans="1:12">
      <c r="A2" s="1" t="s">
        <v>18</v>
      </c>
      <c r="B2" s="2"/>
      <c r="G2" s="2"/>
      <c r="H2" s="2"/>
      <c r="I2" s="3"/>
    </row>
    <row r="3" spans="1:12">
      <c r="B3" s="2"/>
      <c r="G3" s="25"/>
      <c r="H3" s="2"/>
      <c r="I3" s="3"/>
      <c r="L3" s="4" t="s">
        <v>19</v>
      </c>
    </row>
    <row r="4" spans="1:12" ht="66" customHeight="1">
      <c r="A4" s="5" t="s">
        <v>12</v>
      </c>
      <c r="B4" s="5" t="s">
        <v>11</v>
      </c>
      <c r="C4" s="5" t="s">
        <v>10</v>
      </c>
      <c r="D4" s="5" t="s">
        <v>9</v>
      </c>
      <c r="E4" s="5" t="s">
        <v>8</v>
      </c>
      <c r="F4" s="5" t="s">
        <v>7</v>
      </c>
      <c r="G4" s="5" t="s">
        <v>6</v>
      </c>
      <c r="H4" s="5" t="s">
        <v>5</v>
      </c>
      <c r="I4" s="5" t="s">
        <v>4</v>
      </c>
      <c r="J4" s="5" t="s">
        <v>16</v>
      </c>
      <c r="K4" s="5" t="s">
        <v>3</v>
      </c>
      <c r="L4" s="5" t="s">
        <v>2</v>
      </c>
    </row>
    <row r="5" spans="1:12" ht="81">
      <c r="A5" s="6" t="s">
        <v>23</v>
      </c>
      <c r="B5" s="6" t="s">
        <v>27</v>
      </c>
      <c r="C5" s="7">
        <v>41365</v>
      </c>
      <c r="D5" s="6" t="s">
        <v>48</v>
      </c>
      <c r="E5" s="6" t="s">
        <v>29</v>
      </c>
      <c r="F5" s="8" t="s">
        <v>31</v>
      </c>
      <c r="G5" s="8">
        <v>2872880</v>
      </c>
      <c r="H5" s="9" t="str">
        <f t="shared" ref="H5:H7" si="0">IF(F5="－","－",G5/F5)</f>
        <v>－</v>
      </c>
      <c r="I5" s="10" t="s">
        <v>47</v>
      </c>
      <c r="J5" s="6" t="s">
        <v>37</v>
      </c>
      <c r="K5" s="10" t="s">
        <v>32</v>
      </c>
      <c r="L5" s="6" t="s">
        <v>34</v>
      </c>
    </row>
    <row r="6" spans="1:12" ht="81">
      <c r="A6" s="18" t="s">
        <v>25</v>
      </c>
      <c r="B6" s="18" t="s">
        <v>27</v>
      </c>
      <c r="C6" s="19">
        <v>41365</v>
      </c>
      <c r="D6" s="18" t="s">
        <v>30</v>
      </c>
      <c r="E6" s="18" t="s">
        <v>29</v>
      </c>
      <c r="F6" s="20" t="s">
        <v>31</v>
      </c>
      <c r="G6" s="20">
        <v>1131500</v>
      </c>
      <c r="H6" s="11" t="str">
        <f t="shared" si="0"/>
        <v>－</v>
      </c>
      <c r="I6" s="21" t="s">
        <v>47</v>
      </c>
      <c r="J6" s="18" t="s">
        <v>38</v>
      </c>
      <c r="K6" s="21" t="s">
        <v>33</v>
      </c>
      <c r="L6" s="18"/>
    </row>
    <row r="7" spans="1:12" ht="121.5">
      <c r="A7" s="27" t="s">
        <v>26</v>
      </c>
      <c r="B7" s="27" t="s">
        <v>27</v>
      </c>
      <c r="C7" s="28">
        <v>41365</v>
      </c>
      <c r="D7" s="27" t="s">
        <v>28</v>
      </c>
      <c r="E7" s="27" t="s">
        <v>29</v>
      </c>
      <c r="F7" s="29">
        <v>16343532</v>
      </c>
      <c r="G7" s="29">
        <v>16343532</v>
      </c>
      <c r="H7" s="30">
        <f t="shared" si="0"/>
        <v>1</v>
      </c>
      <c r="I7" s="31" t="s">
        <v>47</v>
      </c>
      <c r="J7" s="27" t="s">
        <v>36</v>
      </c>
      <c r="K7" s="31" t="s">
        <v>35</v>
      </c>
      <c r="L7" s="27"/>
    </row>
    <row r="8" spans="1:12">
      <c r="A8" s="12"/>
      <c r="B8" s="12"/>
      <c r="C8" s="13"/>
      <c r="D8" s="12"/>
      <c r="E8" s="12"/>
      <c r="F8" s="14"/>
      <c r="G8" s="14"/>
      <c r="H8" s="15"/>
      <c r="I8" s="24"/>
      <c r="J8" s="12"/>
      <c r="K8" s="16"/>
      <c r="L8" s="12"/>
    </row>
    <row r="9" spans="1:12" s="17" customFormat="1" ht="11.25">
      <c r="A9" s="17" t="s">
        <v>1</v>
      </c>
    </row>
    <row r="10" spans="1:12" s="17" customFormat="1" ht="11.25">
      <c r="A10" s="17" t="s">
        <v>0</v>
      </c>
    </row>
    <row r="11" spans="1:12" s="17" customFormat="1" ht="11.25">
      <c r="A11" s="17" t="s">
        <v>17</v>
      </c>
    </row>
    <row r="12" spans="1:12" s="17" customFormat="1" ht="13.5" customHeight="1">
      <c r="A12" s="22" t="s">
        <v>21</v>
      </c>
      <c r="B12" s="23"/>
      <c r="C12" s="23"/>
      <c r="D12" s="23"/>
      <c r="E12" s="23"/>
      <c r="F12" s="23"/>
      <c r="G12" s="23"/>
      <c r="H12" s="23"/>
      <c r="I12" s="23"/>
      <c r="J12" s="23"/>
      <c r="K12" s="23"/>
      <c r="L12" s="23"/>
    </row>
    <row r="13" spans="1:12" s="17" customFormat="1" ht="11.25">
      <c r="A13" s="22" t="s">
        <v>49</v>
      </c>
      <c r="B13" s="23"/>
      <c r="C13" s="23"/>
      <c r="D13" s="23"/>
      <c r="E13" s="23"/>
      <c r="F13" s="23"/>
      <c r="G13" s="23"/>
      <c r="H13" s="23"/>
      <c r="I13" s="23"/>
      <c r="J13" s="23"/>
      <c r="K13" s="23"/>
      <c r="L13" s="23"/>
    </row>
    <row r="14" spans="1:12" s="17" customFormat="1" ht="11.25">
      <c r="A14" s="22" t="s">
        <v>50</v>
      </c>
      <c r="B14" s="23"/>
      <c r="C14" s="23"/>
      <c r="D14" s="23"/>
      <c r="E14" s="23"/>
      <c r="F14" s="23"/>
      <c r="G14" s="23"/>
      <c r="H14" s="23"/>
      <c r="I14" s="23"/>
      <c r="J14" s="23"/>
      <c r="K14" s="23"/>
      <c r="L14" s="23"/>
    </row>
    <row r="15" spans="1:12" s="17" customFormat="1" ht="11.25">
      <c r="A15" s="22" t="s">
        <v>51</v>
      </c>
      <c r="B15" s="23"/>
      <c r="C15" s="23"/>
      <c r="D15" s="23"/>
      <c r="E15" s="23"/>
      <c r="F15" s="23"/>
      <c r="G15" s="23"/>
      <c r="H15" s="23"/>
      <c r="I15" s="23"/>
      <c r="J15" s="23"/>
      <c r="K15" s="23"/>
      <c r="L15" s="23"/>
    </row>
    <row r="16" spans="1:12" s="17" customFormat="1" ht="11.25">
      <c r="A16" s="22" t="s">
        <v>52</v>
      </c>
      <c r="B16" s="23"/>
      <c r="C16" s="23"/>
      <c r="D16" s="23"/>
      <c r="E16" s="23"/>
      <c r="F16" s="23"/>
      <c r="G16" s="23"/>
      <c r="H16" s="23"/>
      <c r="I16" s="23"/>
      <c r="J16" s="23"/>
      <c r="K16" s="23"/>
      <c r="L16" s="23"/>
    </row>
    <row r="17" spans="1:12" s="17" customFormat="1" ht="11.25">
      <c r="A17" s="22" t="s">
        <v>53</v>
      </c>
      <c r="B17" s="23"/>
      <c r="C17" s="23"/>
      <c r="D17" s="23"/>
      <c r="E17" s="23"/>
      <c r="F17" s="23"/>
      <c r="G17" s="23"/>
      <c r="H17" s="23"/>
      <c r="I17" s="23"/>
      <c r="J17" s="23"/>
      <c r="K17" s="23"/>
      <c r="L17" s="23"/>
    </row>
    <row r="18" spans="1:12" s="17" customFormat="1" ht="11.25">
      <c r="A18" s="22" t="s">
        <v>54</v>
      </c>
    </row>
    <row r="19" spans="1:12" s="17" customFormat="1" ht="11.25">
      <c r="A19" s="22" t="s">
        <v>55</v>
      </c>
    </row>
    <row r="20" spans="1:12" s="17" customFormat="1" ht="11.25">
      <c r="A20" s="22" t="s">
        <v>56</v>
      </c>
    </row>
    <row r="21" spans="1:12" s="17" customFormat="1" ht="11.25">
      <c r="A21" s="22" t="s">
        <v>57</v>
      </c>
    </row>
    <row r="22" spans="1:12" s="17" customFormat="1" ht="11.25">
      <c r="A22" s="22" t="s">
        <v>58</v>
      </c>
    </row>
    <row r="23" spans="1:12" s="17" customFormat="1" ht="11.25">
      <c r="A23" s="22" t="s">
        <v>59</v>
      </c>
    </row>
    <row r="24" spans="1:12" s="17" customFormat="1" ht="11.25">
      <c r="A24" s="22" t="s">
        <v>60</v>
      </c>
    </row>
    <row r="25" spans="1:12" s="17" customFormat="1" ht="11.25"/>
  </sheetData>
  <sheetProtection formatCells="0" formatRows="0" insertRows="0" deleteRows="0" sort="0" autoFilter="0"/>
  <autoFilter ref="A4:L7"/>
  <mergeCells count="1">
    <mergeCell ref="A1:L1"/>
  </mergeCells>
  <phoneticPr fontId="1"/>
  <dataValidations count="1">
    <dataValidation type="list" allowBlank="1" showInputMessage="1" showErrorMessage="1" sqref="K5:K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72"/>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6" t="s">
        <v>61</v>
      </c>
      <c r="B1" s="26"/>
      <c r="C1" s="26"/>
      <c r="D1" s="26"/>
      <c r="E1" s="26"/>
      <c r="F1" s="26"/>
      <c r="G1" s="26"/>
      <c r="H1" s="26"/>
      <c r="I1" s="26"/>
      <c r="J1" s="26"/>
      <c r="K1" s="26"/>
      <c r="L1" s="26"/>
    </row>
    <row r="2" spans="1:12">
      <c r="A2" s="1" t="s">
        <v>18</v>
      </c>
      <c r="B2" s="2"/>
      <c r="G2" s="2"/>
      <c r="H2" s="2"/>
      <c r="I2" s="3"/>
    </row>
    <row r="3" spans="1:12">
      <c r="B3" s="2"/>
      <c r="F3" s="1">
        <f>COUNTIFS(F5:F703,"&lt;&gt;")</f>
        <v>2</v>
      </c>
      <c r="G3" s="25">
        <f>SUM(G5:G703)</f>
        <v>25532748</v>
      </c>
      <c r="H3" s="2"/>
      <c r="I3" s="3"/>
      <c r="L3" s="4" t="s">
        <v>19</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08">
      <c r="A5" s="6" t="s">
        <v>41</v>
      </c>
      <c r="B5" s="6" t="s">
        <v>42</v>
      </c>
      <c r="C5" s="7">
        <v>41365</v>
      </c>
      <c r="D5" s="6" t="s">
        <v>43</v>
      </c>
      <c r="E5" s="6" t="s">
        <v>24</v>
      </c>
      <c r="F5" s="8">
        <v>15132498</v>
      </c>
      <c r="G5" s="8">
        <v>15132498</v>
      </c>
      <c r="H5" s="9">
        <f t="shared" ref="H5:H6" si="0">IF(F5="－","－",G5/F5)</f>
        <v>1</v>
      </c>
      <c r="I5" s="10" t="s">
        <v>47</v>
      </c>
      <c r="J5" s="6" t="s">
        <v>44</v>
      </c>
      <c r="K5" s="10" t="s">
        <v>45</v>
      </c>
      <c r="L5" s="6"/>
    </row>
    <row r="6" spans="1:12" ht="108">
      <c r="A6" s="27" t="s">
        <v>40</v>
      </c>
      <c r="B6" s="27" t="s">
        <v>42</v>
      </c>
      <c r="C6" s="28">
        <v>41365</v>
      </c>
      <c r="D6" s="27" t="s">
        <v>39</v>
      </c>
      <c r="E6" s="27" t="s">
        <v>24</v>
      </c>
      <c r="F6" s="29">
        <v>13968150</v>
      </c>
      <c r="G6" s="29">
        <v>10400250</v>
      </c>
      <c r="H6" s="30">
        <f t="shared" si="0"/>
        <v>0.74456889423438322</v>
      </c>
      <c r="I6" s="31" t="s">
        <v>47</v>
      </c>
      <c r="J6" s="27" t="s">
        <v>44</v>
      </c>
      <c r="K6" s="31" t="s">
        <v>46</v>
      </c>
      <c r="L6" s="27"/>
    </row>
    <row r="7" spans="1:12">
      <c r="A7" s="12"/>
      <c r="B7" s="12"/>
      <c r="C7" s="13"/>
      <c r="D7" s="12"/>
      <c r="E7" s="12"/>
      <c r="F7" s="14"/>
      <c r="G7" s="14"/>
      <c r="H7" s="15"/>
      <c r="I7" s="16"/>
      <c r="J7" s="12"/>
      <c r="K7" s="16"/>
      <c r="L7" s="12"/>
    </row>
    <row r="8" spans="1:12" s="17" customFormat="1">
      <c r="A8" s="17" t="s">
        <v>1</v>
      </c>
      <c r="B8" s="1"/>
      <c r="C8" s="1"/>
      <c r="D8" s="1"/>
      <c r="E8" s="1"/>
      <c r="F8" s="1"/>
      <c r="G8" s="1"/>
      <c r="H8" s="1"/>
      <c r="I8" s="1"/>
      <c r="J8" s="1"/>
      <c r="K8" s="1"/>
      <c r="L8" s="1"/>
    </row>
    <row r="9" spans="1:12" s="17" customFormat="1">
      <c r="A9" s="17" t="s">
        <v>13</v>
      </c>
      <c r="B9" s="1"/>
      <c r="C9" s="1"/>
      <c r="D9" s="1"/>
      <c r="E9" s="1"/>
      <c r="F9" s="1"/>
      <c r="G9" s="1"/>
      <c r="H9" s="1"/>
      <c r="I9" s="1"/>
      <c r="J9" s="1"/>
      <c r="K9" s="1"/>
      <c r="L9" s="1"/>
    </row>
    <row r="10" spans="1:12" s="17" customFormat="1">
      <c r="A10" s="17" t="s">
        <v>17</v>
      </c>
      <c r="B10" s="1"/>
      <c r="C10" s="1"/>
      <c r="D10" s="1"/>
      <c r="E10" s="1"/>
      <c r="F10" s="1"/>
      <c r="G10" s="1"/>
      <c r="H10" s="1"/>
      <c r="I10" s="1"/>
      <c r="J10" s="1"/>
      <c r="K10" s="1"/>
      <c r="L10" s="1"/>
    </row>
    <row r="11" spans="1:12" s="17" customFormat="1" ht="13.5" customHeight="1">
      <c r="A11" s="17" t="s">
        <v>22</v>
      </c>
      <c r="B11" s="1"/>
      <c r="C11" s="1"/>
      <c r="D11" s="1"/>
      <c r="E11" s="1"/>
      <c r="F11" s="1"/>
      <c r="G11" s="1"/>
      <c r="H11" s="1"/>
      <c r="I11" s="1"/>
      <c r="J11" s="1"/>
      <c r="K11" s="1"/>
      <c r="L11" s="1"/>
    </row>
    <row r="12" spans="1:12" s="17" customFormat="1">
      <c r="A12" s="1"/>
      <c r="B12" s="1"/>
      <c r="C12" s="1"/>
      <c r="D12" s="1"/>
      <c r="E12" s="1"/>
      <c r="F12" s="1"/>
      <c r="G12" s="1"/>
      <c r="H12" s="1"/>
      <c r="I12" s="1"/>
      <c r="J12" s="1"/>
      <c r="K12" s="1"/>
      <c r="L12" s="1"/>
    </row>
    <row r="13" spans="1:12" s="17" customFormat="1" ht="11.25"/>
    <row r="14" spans="1:12" s="17" customFormat="1" ht="11.25"/>
    <row r="15" spans="1:12" s="17" customFormat="1" ht="11.25"/>
    <row r="16" spans="1:12" s="17" customFormat="1">
      <c r="A16" s="1"/>
      <c r="B16" s="1"/>
      <c r="C16" s="1"/>
      <c r="D16" s="1"/>
      <c r="E16" s="1"/>
      <c r="F16" s="1"/>
      <c r="G16" s="1"/>
      <c r="H16" s="1"/>
      <c r="I16" s="1"/>
      <c r="J16" s="1"/>
      <c r="K16" s="1"/>
      <c r="L16" s="1"/>
    </row>
    <row r="17" spans="1:12" s="17" customFormat="1">
      <c r="A17" s="1"/>
      <c r="B17" s="1"/>
      <c r="C17" s="1"/>
      <c r="D17" s="1"/>
      <c r="E17" s="1"/>
      <c r="F17" s="1"/>
      <c r="G17" s="1"/>
      <c r="H17" s="1"/>
      <c r="I17" s="1"/>
      <c r="J17" s="1"/>
      <c r="K17" s="1"/>
      <c r="L17" s="1"/>
    </row>
    <row r="18" spans="1:12" s="17" customFormat="1">
      <c r="A18" s="1"/>
      <c r="B18" s="1"/>
      <c r="C18" s="1"/>
      <c r="D18" s="1"/>
      <c r="E18" s="1"/>
      <c r="F18" s="1"/>
      <c r="G18" s="1"/>
      <c r="H18" s="1"/>
      <c r="I18" s="1"/>
      <c r="J18" s="1"/>
      <c r="K18" s="1"/>
      <c r="L18" s="1"/>
    </row>
    <row r="19" spans="1:12" s="17" customFormat="1">
      <c r="A19" s="1"/>
      <c r="B19" s="1"/>
      <c r="C19" s="1"/>
      <c r="D19" s="1"/>
      <c r="E19" s="1"/>
      <c r="F19" s="1"/>
      <c r="G19" s="1"/>
      <c r="H19" s="1"/>
      <c r="I19" s="1"/>
      <c r="J19" s="1"/>
      <c r="K19" s="1"/>
      <c r="L19" s="1"/>
    </row>
    <row r="20" spans="1:12" s="17" customFormat="1">
      <c r="A20" s="1"/>
      <c r="B20" s="1"/>
      <c r="C20" s="1"/>
      <c r="D20" s="1"/>
      <c r="E20" s="1"/>
      <c r="F20" s="1"/>
      <c r="G20" s="1"/>
      <c r="H20" s="1"/>
      <c r="I20" s="1"/>
      <c r="J20" s="1"/>
      <c r="K20" s="1"/>
      <c r="L20" s="1"/>
    </row>
    <row r="21" spans="1:12" s="17" customFormat="1">
      <c r="A21" s="1"/>
      <c r="B21" s="1"/>
      <c r="C21" s="1"/>
      <c r="D21" s="1"/>
      <c r="E21" s="1"/>
      <c r="F21" s="1"/>
      <c r="G21" s="1"/>
      <c r="H21" s="1"/>
      <c r="I21" s="1"/>
      <c r="J21" s="1"/>
      <c r="K21" s="1"/>
      <c r="L21" s="1"/>
    </row>
    <row r="22" spans="1:12" s="17" customFormat="1">
      <c r="A22" s="1"/>
      <c r="B22" s="1"/>
      <c r="C22" s="1"/>
      <c r="D22" s="1"/>
      <c r="E22" s="1"/>
      <c r="F22" s="1"/>
      <c r="G22" s="1"/>
      <c r="H22" s="1"/>
      <c r="I22" s="1"/>
      <c r="J22" s="1"/>
      <c r="K22" s="1"/>
      <c r="L22" s="1"/>
    </row>
    <row r="23" spans="1:12" s="17" customFormat="1">
      <c r="A23" s="1"/>
      <c r="B23" s="1"/>
      <c r="C23" s="1"/>
      <c r="D23" s="1"/>
      <c r="E23" s="1"/>
      <c r="F23" s="1"/>
      <c r="G23" s="1"/>
      <c r="H23" s="1"/>
      <c r="I23" s="1"/>
      <c r="J23" s="1"/>
      <c r="K23" s="1"/>
      <c r="L23" s="1"/>
    </row>
    <row r="24" spans="1:12" s="17" customFormat="1">
      <c r="A24" s="1"/>
      <c r="B24" s="1"/>
      <c r="C24" s="1"/>
      <c r="D24" s="1"/>
      <c r="E24" s="1"/>
      <c r="F24" s="1"/>
      <c r="G24" s="1"/>
      <c r="H24" s="1"/>
      <c r="I24" s="1"/>
      <c r="J24" s="1"/>
      <c r="K24" s="1"/>
      <c r="L24" s="1"/>
    </row>
    <row r="28" spans="1:12" ht="66" customHeight="1"/>
    <row r="35" spans="1:12" s="17" customFormat="1">
      <c r="A35" s="1"/>
      <c r="B35" s="1"/>
      <c r="C35" s="1"/>
      <c r="D35" s="1"/>
      <c r="E35" s="1"/>
      <c r="F35" s="1"/>
      <c r="G35" s="1"/>
      <c r="H35" s="1"/>
      <c r="I35" s="1"/>
      <c r="J35" s="1"/>
      <c r="K35" s="1"/>
      <c r="L35" s="1"/>
    </row>
    <row r="36" spans="1:12" ht="13.5" customHeight="1"/>
    <row r="43" spans="1:12" ht="66" customHeight="1"/>
    <row r="50" spans="1:12" s="17" customFormat="1">
      <c r="A50" s="1"/>
      <c r="B50" s="1"/>
      <c r="C50" s="1"/>
      <c r="D50" s="1"/>
      <c r="E50" s="1"/>
      <c r="F50" s="1"/>
      <c r="G50" s="1"/>
      <c r="H50" s="1"/>
      <c r="I50" s="1"/>
      <c r="J50" s="1"/>
      <c r="K50" s="1"/>
      <c r="L50" s="1"/>
    </row>
    <row r="51" spans="1:12" ht="13.5" customHeight="1"/>
    <row r="60" spans="1:12" ht="66" customHeight="1"/>
    <row r="67" spans="1:12" s="17" customFormat="1">
      <c r="A67" s="1"/>
      <c r="B67" s="1"/>
      <c r="C67" s="1"/>
      <c r="D67" s="1"/>
      <c r="E67" s="1"/>
      <c r="F67" s="1"/>
      <c r="G67" s="1"/>
      <c r="H67" s="1"/>
      <c r="I67" s="1"/>
      <c r="J67" s="1"/>
      <c r="K67" s="1"/>
      <c r="L67" s="1"/>
    </row>
    <row r="70" spans="1:12" s="17" customFormat="1">
      <c r="A70" s="1"/>
      <c r="B70" s="1"/>
      <c r="C70" s="1"/>
      <c r="D70" s="1"/>
      <c r="E70" s="1"/>
      <c r="F70" s="1"/>
      <c r="G70" s="1"/>
      <c r="H70" s="1"/>
      <c r="I70" s="1"/>
      <c r="J70" s="1"/>
      <c r="K70" s="1"/>
      <c r="L70" s="1"/>
    </row>
    <row r="71" spans="1:12" s="17" customFormat="1">
      <c r="A71" s="1"/>
      <c r="B71" s="1"/>
      <c r="C71" s="1"/>
      <c r="D71" s="1"/>
      <c r="E71" s="1"/>
      <c r="F71" s="1"/>
      <c r="G71" s="1"/>
      <c r="H71" s="1"/>
      <c r="I71" s="1"/>
      <c r="J71" s="1"/>
      <c r="K71" s="1"/>
      <c r="L71" s="1"/>
    </row>
    <row r="72" spans="1:12" s="17" customFormat="1">
      <c r="A72" s="1"/>
      <c r="B72" s="1"/>
      <c r="C72" s="1"/>
      <c r="D72" s="1"/>
      <c r="E72" s="1"/>
      <c r="F72" s="1"/>
      <c r="G72" s="1"/>
      <c r="H72" s="1"/>
      <c r="I72" s="1"/>
      <c r="J72" s="1"/>
      <c r="K72" s="1"/>
      <c r="L72" s="1"/>
    </row>
  </sheetData>
  <sheetProtection formatCells="0" formatRows="0" insertRows="0" deleteRows="0" sort="0" autoFilter="0"/>
  <autoFilter ref="A4:L6"/>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競争性のない随契によらざるを得ないもの</vt:lpstr>
      <vt:lpstr>競争性のある契約に移行予定のもの</vt:lpstr>
      <vt:lpstr>競争性のある契約に移行予定のもの!Print_Area</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2014-06-30T08:32:06Z</dcterms:modified>
</cp:coreProperties>
</file>