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805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'グラフ'!$A$1:$Q$35</definedName>
  </definedNames>
  <calcPr fullCalcOnLoad="1"/>
</workbook>
</file>

<file path=xl/sharedStrings.xml><?xml version="1.0" encoding="utf-8"?>
<sst xmlns="http://schemas.openxmlformats.org/spreadsheetml/2006/main" count="342" uniqueCount="208">
  <si>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</si>
  <si>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</si>
  <si>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</si>
  <si>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</si>
  <si>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</si>
  <si>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</si>
  <si>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</si>
  <si>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</si>
  <si>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</si>
  <si>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</si>
  <si>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</si>
  <si>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</si>
  <si>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</si>
  <si>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</si>
  <si>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</si>
  <si>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</si>
  <si>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</si>
  <si>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</si>
  <si>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</si>
  <si>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</si>
  <si>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</si>
  <si>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</si>
  <si>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</si>
  <si>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</si>
  <si>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</si>
  <si>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</si>
  <si>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</si>
  <si>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</si>
  <si>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</si>
  <si>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</si>
  <si>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</si>
  <si>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</si>
  <si>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</si>
  <si>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</si>
  <si>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</si>
  <si>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</si>
  <si>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</si>
  <si>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</si>
  <si>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</si>
  <si>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</si>
  <si>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</si>
  <si>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</si>
  <si>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</si>
  <si>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</si>
  <si>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</si>
  <si>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</si>
  <si>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</si>
  <si>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</si>
  <si>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</si>
  <si>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</si>
  <si>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</si>
  <si>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</si>
  <si>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</si>
  <si>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</si>
  <si>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</si>
  <si>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</si>
  <si>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</si>
  <si>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</si>
  <si>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</si>
  <si>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</si>
  <si>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</si>
  <si>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</si>
  <si>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</si>
  <si>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</si>
  <si>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</si>
  <si>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</si>
  <si>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</si>
  <si>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</si>
  <si>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</si>
  <si>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</si>
  <si>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</si>
  <si>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</si>
  <si>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</si>
  <si>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</si>
  <si>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</si>
  <si>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</si>
  <si>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</si>
  <si>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</si>
  <si>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</si>
  <si>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</si>
  <si>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</si>
  <si>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</si>
  <si>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</si>
  <si>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</si>
  <si>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</si>
  <si>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</si>
  <si>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</si>
  <si>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</si>
  <si>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</si>
  <si>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</si>
  <si>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</si>
  <si>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</si>
  <si>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</si>
  <si>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</si>
  <si>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</si>
  <si>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</si>
  <si>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</si>
  <si>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</si>
  <si>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</si>
  <si>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</si>
  <si>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</si>
  <si>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</si>
  <si>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</si>
  <si>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</si>
  <si>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</si>
  <si>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</si>
  <si>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</si>
  <si>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</si>
  <si>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</si>
  <si>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</si>
  <si>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</si>
  <si>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</si>
  <si>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</si>
  <si>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</si>
  <si>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</si>
  <si>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</si>
  <si>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</si>
  <si>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</si>
  <si>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</si>
  <si>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</si>
  <si>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</si>
  <si>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</si>
  <si>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</si>
  <si>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</si>
  <si>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</si>
  <si>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</si>
  <si>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</si>
  <si>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</si>
  <si>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</si>
  <si>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</si>
  <si>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</si>
  <si>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</si>
  <si>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</si>
  <si>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</si>
  <si>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</si>
  <si>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</si>
  <si>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</si>
  <si>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</si>
  <si>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</si>
  <si>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</si>
  <si>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</si>
  <si>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14年 〃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</si>
  <si>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</si>
  <si>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</si>
  <si>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</si>
  <si>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</si>
  <si>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</si>
  <si>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</si>
  <si>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</si>
  <si>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</si>
  <si>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</si>
  <si>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</si>
  <si>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</si>
  <si>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</si>
  <si>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</si>
  <si>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</si>
  <si>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</si>
  <si>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</si>
  <si>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</si>
  <si>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</si>
  <si>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</si>
  <si>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</si>
  <si>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</si>
  <si>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</si>
  <si>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</si>
  <si>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</si>
  <si>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</si>
  <si>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24年 〃</t>
  </si>
  <si>
    <t>Ｈ２５年　１月</t>
  </si>
  <si>
    <t>担当：菊池・山本</t>
  </si>
  <si>
    <t>TEL03-5253-8111 内線25324、25314</t>
  </si>
  <si>
    <t>2月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</si>
  <si>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</si>
  <si>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</si>
  <si>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</si>
  <si>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</si>
  <si>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</si>
  <si>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 xml:space="preserve"> 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</si>
  <si>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</si>
  <si>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</si>
  <si>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</si>
  <si>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</si>
  <si>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</si>
  <si>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</si>
  <si>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普     通      倉      庫</t>
  </si>
  <si>
    <t>２　類　倉　庫</t>
  </si>
  <si>
    <t>17年 〃</t>
  </si>
  <si>
    <t>19.7％増</t>
  </si>
  <si>
    <t>9.0％増</t>
  </si>
  <si>
    <t>平成２５年１１月分の営業普通倉庫の実績（主要２１社）について</t>
  </si>
  <si>
    <t>平成２５年１１月</t>
  </si>
  <si>
    <t>Ｈ２２年　１月</t>
  </si>
  <si>
    <t>　Ｈ２１年１１月</t>
  </si>
  <si>
    <t>営業普通倉庫２１社統計（平成２５年１１月）</t>
  </si>
  <si>
    <t>平成25年11月分</t>
  </si>
  <si>
    <t>平成25年10月分</t>
  </si>
  <si>
    <t>平成24年11月分</t>
  </si>
  <si>
    <t>2.7％増</t>
  </si>
  <si>
    <t>4.8％増</t>
  </si>
  <si>
    <t>1.0％減</t>
  </si>
  <si>
    <t>1.0％増</t>
  </si>
  <si>
    <t>7.3％増</t>
  </si>
  <si>
    <t>18.1％増</t>
  </si>
  <si>
    <t>13.0％増</t>
  </si>
  <si>
    <t>1.7％増</t>
  </si>
  <si>
    <t>0.4％増</t>
  </si>
  <si>
    <t>3.4％増</t>
  </si>
  <si>
    <r>
      <t>＜今月の動向＞
・入庫高については、数量２５４万トンで前月比２．７％増、前年同月比１３．０％増。
・出庫高については、数量２４６万トンで前月比１．０％減、前年同月比７．３％増。
・保管残高については、数量４８１万トンで前月比１．７％増、前年同月比３．４％増。
・対前月比では、年末に向けた需要のため、全体的な入庫量は増加。</t>
    </r>
    <r>
      <rPr>
        <b/>
        <sz val="14"/>
        <color indexed="8"/>
        <rFont val="ＭＳ Ｐゴシック"/>
        <family val="3"/>
      </rPr>
      <t>前年同月比では、電気機械、飲料、その他の食料工業品等の荷動きが好調のため、全体的な入出庫量は増加。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</si>
</sst>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5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</c:numCache>
            </c:numRef>
          </c:val>
          <c:smooth val="0"/>
        </c:ser>
        <c:marker val="1"/>
        <c:axId val="21424814"/>
        <c:axId val="10087127"/>
      </c:lineChart>
      <c:catAx>
        <c:axId val="214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27"/>
        <c:crosses val="autoZero"/>
        <c:auto val="1"/>
        <c:lblOffset val="100"/>
        <c:tickLblSkip val="1"/>
        <c:noMultiLvlLbl val="0"/>
      </c:catAx>
      <c:valAx>
        <c:axId val="1008712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2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</c:numCache>
            </c:numRef>
          </c:val>
          <c:smooth val="0"/>
        </c:ser>
        <c:marker val="1"/>
        <c:axId val="64023788"/>
        <c:axId val="27002877"/>
      </c:lineChart>
      <c:catAx>
        <c:axId val="6402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02877"/>
        <c:crosses val="autoZero"/>
        <c:auto val="1"/>
        <c:lblOffset val="100"/>
        <c:tickLblSkip val="1"/>
        <c:noMultiLvlLbl val="0"/>
      </c:catAx>
      <c:valAx>
        <c:axId val="27002877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</c:numCache>
            </c:numRef>
          </c:val>
          <c:smooth val="0"/>
        </c:ser>
        <c:marker val="1"/>
        <c:axId val="15493082"/>
        <c:axId val="83475"/>
      </c:lineChart>
      <c:catAx>
        <c:axId val="15493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475"/>
        <c:crosses val="autoZero"/>
        <c:auto val="1"/>
        <c:lblOffset val="100"/>
        <c:tickLblSkip val="1"/>
        <c:noMultiLvlLbl val="0"/>
      </c:catAx>
      <c:valAx>
        <c:axId val="8347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3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</c:numCache>
            </c:numRef>
          </c:val>
          <c:smooth val="0"/>
        </c:ser>
        <c:marker val="1"/>
        <c:axId val="1085176"/>
        <c:axId val="14107289"/>
      </c:lineChart>
      <c:catAx>
        <c:axId val="108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7289"/>
        <c:crosses val="autoZero"/>
        <c:auto val="1"/>
        <c:lblOffset val="100"/>
        <c:tickLblSkip val="1"/>
        <c:noMultiLvlLbl val="0"/>
      </c:catAx>
      <c:valAx>
        <c:axId val="14107289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161925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286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161925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286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5.4&#65374;26.3\25.11\21&#31038;&#12464;&#12521;&#12501;&#65288;25-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２２年度</v>
          </cell>
          <cell r="C4" t="str">
            <v>２３年度</v>
          </cell>
          <cell r="D4" t="str">
            <v>２４年度</v>
          </cell>
          <cell r="E4" t="str">
            <v>２５年度</v>
          </cell>
          <cell r="G4" t="str">
            <v>２２年度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L4" t="str">
            <v>２２年度</v>
          </cell>
          <cell r="M4" t="str">
            <v>２３年度</v>
          </cell>
          <cell r="N4" t="str">
            <v>２４年度</v>
          </cell>
          <cell r="O4" t="str">
            <v>２５年度</v>
          </cell>
          <cell r="Q4" t="str">
            <v>２２年度</v>
          </cell>
          <cell r="R4" t="str">
            <v>２３年度</v>
          </cell>
          <cell r="S4" t="str">
            <v>２４年度</v>
          </cell>
          <cell r="T4" t="str">
            <v>２５年度</v>
          </cell>
        </row>
        <row r="5">
          <cell r="A5">
            <v>4</v>
          </cell>
          <cell r="B5">
            <v>248.7</v>
          </cell>
          <cell r="C5">
            <v>239.2</v>
          </cell>
          <cell r="D5">
            <v>237.2</v>
          </cell>
          <cell r="E5">
            <v>226.1</v>
          </cell>
          <cell r="F5">
            <v>4</v>
          </cell>
          <cell r="G5">
            <v>471.6</v>
          </cell>
          <cell r="H5">
            <v>450.6</v>
          </cell>
          <cell r="I5">
            <v>456.1</v>
          </cell>
          <cell r="J5">
            <v>463</v>
          </cell>
          <cell r="K5">
            <v>4</v>
          </cell>
          <cell r="L5">
            <v>238.6</v>
          </cell>
          <cell r="M5">
            <v>236.4</v>
          </cell>
          <cell r="N5">
            <v>237</v>
          </cell>
          <cell r="O5">
            <v>225.3</v>
          </cell>
          <cell r="P5">
            <v>4</v>
          </cell>
          <cell r="Q5">
            <v>713.9</v>
          </cell>
          <cell r="R5">
            <v>703.6</v>
          </cell>
          <cell r="S5">
            <v>708.7</v>
          </cell>
          <cell r="T5">
            <v>712.9</v>
          </cell>
        </row>
        <row r="6">
          <cell r="A6">
            <v>5</v>
          </cell>
          <cell r="B6">
            <v>225</v>
          </cell>
          <cell r="C6">
            <v>231.1</v>
          </cell>
          <cell r="D6">
            <v>240.6</v>
          </cell>
          <cell r="E6">
            <v>229.4</v>
          </cell>
          <cell r="F6">
            <v>5</v>
          </cell>
          <cell r="G6">
            <v>479.5</v>
          </cell>
          <cell r="H6">
            <v>460.4</v>
          </cell>
          <cell r="I6">
            <v>472.5</v>
          </cell>
          <cell r="J6">
            <v>470.8</v>
          </cell>
          <cell r="K6">
            <v>5</v>
          </cell>
          <cell r="L6">
            <v>217</v>
          </cell>
          <cell r="M6">
            <v>221.3</v>
          </cell>
          <cell r="N6">
            <v>224.3</v>
          </cell>
          <cell r="O6">
            <v>221.6</v>
          </cell>
          <cell r="P6">
            <v>5</v>
          </cell>
          <cell r="Q6">
            <v>714.4</v>
          </cell>
          <cell r="R6">
            <v>701.3</v>
          </cell>
          <cell r="S6">
            <v>709.6</v>
          </cell>
          <cell r="T6">
            <v>714.3</v>
          </cell>
        </row>
        <row r="7">
          <cell r="A7">
            <v>6</v>
          </cell>
          <cell r="B7">
            <v>239.7</v>
          </cell>
          <cell r="C7">
            <v>240</v>
          </cell>
          <cell r="D7">
            <v>233</v>
          </cell>
          <cell r="E7">
            <v>220.3</v>
          </cell>
          <cell r="F7">
            <v>6</v>
          </cell>
          <cell r="G7">
            <v>480.5</v>
          </cell>
          <cell r="H7">
            <v>459.4</v>
          </cell>
          <cell r="I7">
            <v>472.2</v>
          </cell>
          <cell r="J7">
            <v>464.6</v>
          </cell>
          <cell r="K7">
            <v>6</v>
          </cell>
          <cell r="L7">
            <v>238.8</v>
          </cell>
          <cell r="M7">
            <v>241.1</v>
          </cell>
          <cell r="N7">
            <v>233.2</v>
          </cell>
          <cell r="O7">
            <v>226.5</v>
          </cell>
          <cell r="P7">
            <v>6</v>
          </cell>
          <cell r="Q7">
            <v>713.5</v>
          </cell>
          <cell r="R7">
            <v>702.9</v>
          </cell>
          <cell r="S7">
            <v>708.9</v>
          </cell>
          <cell r="T7">
            <v>714.2</v>
          </cell>
        </row>
        <row r="8">
          <cell r="A8">
            <v>7</v>
          </cell>
          <cell r="B8">
            <v>253.3</v>
          </cell>
          <cell r="C8">
            <v>237.4</v>
          </cell>
          <cell r="D8">
            <v>243.2</v>
          </cell>
          <cell r="E8">
            <v>251.2</v>
          </cell>
          <cell r="F8">
            <v>7</v>
          </cell>
          <cell r="G8">
            <v>483.3</v>
          </cell>
          <cell r="H8">
            <v>459.1</v>
          </cell>
          <cell r="I8">
            <v>478</v>
          </cell>
          <cell r="J8">
            <v>471.4</v>
          </cell>
          <cell r="K8">
            <v>7</v>
          </cell>
          <cell r="L8">
            <v>250.5</v>
          </cell>
          <cell r="M8">
            <v>237.8</v>
          </cell>
          <cell r="N8">
            <v>237.5</v>
          </cell>
          <cell r="O8">
            <v>244.4</v>
          </cell>
          <cell r="P8">
            <v>7</v>
          </cell>
          <cell r="Q8">
            <v>714</v>
          </cell>
          <cell r="R8">
            <v>703.5</v>
          </cell>
          <cell r="S8">
            <v>710.5</v>
          </cell>
          <cell r="T8">
            <v>714.3</v>
          </cell>
        </row>
        <row r="9">
          <cell r="A9">
            <v>8</v>
          </cell>
          <cell r="B9">
            <v>235.7</v>
          </cell>
          <cell r="C9">
            <v>242.9</v>
          </cell>
          <cell r="D9">
            <v>224.3</v>
          </cell>
          <cell r="E9">
            <v>229.6</v>
          </cell>
          <cell r="F9">
            <v>8</v>
          </cell>
          <cell r="G9">
            <v>477.9</v>
          </cell>
          <cell r="H9">
            <v>474.6</v>
          </cell>
          <cell r="I9">
            <v>475.9</v>
          </cell>
          <cell r="J9">
            <v>480.2</v>
          </cell>
          <cell r="K9">
            <v>8</v>
          </cell>
          <cell r="L9">
            <v>241</v>
          </cell>
          <cell r="M9">
            <v>227.3</v>
          </cell>
          <cell r="N9">
            <v>226.3</v>
          </cell>
          <cell r="O9">
            <v>220.8</v>
          </cell>
          <cell r="P9">
            <v>8</v>
          </cell>
          <cell r="Q9">
            <v>713.7</v>
          </cell>
          <cell r="R9">
            <v>703.1</v>
          </cell>
          <cell r="S9">
            <v>712.7</v>
          </cell>
          <cell r="T9">
            <v>719</v>
          </cell>
        </row>
        <row r="10">
          <cell r="A10">
            <v>9</v>
          </cell>
          <cell r="B10">
            <v>250.9</v>
          </cell>
          <cell r="C10">
            <v>222.8</v>
          </cell>
          <cell r="D10">
            <v>214.4</v>
          </cell>
          <cell r="E10">
            <v>229.9</v>
          </cell>
          <cell r="F10">
            <v>9</v>
          </cell>
          <cell r="G10">
            <v>476.5</v>
          </cell>
          <cell r="H10">
            <v>464.7</v>
          </cell>
          <cell r="I10">
            <v>471.3</v>
          </cell>
          <cell r="J10">
            <v>474.2</v>
          </cell>
          <cell r="K10">
            <v>9</v>
          </cell>
          <cell r="L10">
            <v>252.3</v>
          </cell>
          <cell r="M10">
            <v>232.8</v>
          </cell>
          <cell r="N10">
            <v>219</v>
          </cell>
          <cell r="O10">
            <v>235.9</v>
          </cell>
          <cell r="P10">
            <v>9</v>
          </cell>
          <cell r="Q10">
            <v>713.8</v>
          </cell>
          <cell r="R10">
            <v>700.7</v>
          </cell>
          <cell r="S10">
            <v>712</v>
          </cell>
          <cell r="T10">
            <v>720.8</v>
          </cell>
        </row>
        <row r="11">
          <cell r="A11">
            <v>10</v>
          </cell>
          <cell r="B11">
            <v>226.2</v>
          </cell>
          <cell r="C11">
            <v>226.1</v>
          </cell>
          <cell r="D11">
            <v>226.6</v>
          </cell>
          <cell r="E11">
            <v>247.5</v>
          </cell>
          <cell r="F11">
            <v>10</v>
          </cell>
          <cell r="G11">
            <v>474.9</v>
          </cell>
          <cell r="H11">
            <v>464.2</v>
          </cell>
          <cell r="I11">
            <v>469.9</v>
          </cell>
          <cell r="J11">
            <v>473.3</v>
          </cell>
          <cell r="K11">
            <v>10</v>
          </cell>
          <cell r="L11">
            <v>227.8</v>
          </cell>
          <cell r="M11">
            <v>226.5</v>
          </cell>
          <cell r="N11">
            <v>228</v>
          </cell>
          <cell r="O11">
            <v>248.4</v>
          </cell>
          <cell r="P11">
            <v>10</v>
          </cell>
          <cell r="Q11">
            <v>710.7</v>
          </cell>
          <cell r="R11">
            <v>702.6</v>
          </cell>
          <cell r="S11">
            <v>712.3</v>
          </cell>
          <cell r="T11">
            <v>720.3</v>
          </cell>
        </row>
        <row r="12">
          <cell r="A12">
            <v>11</v>
          </cell>
          <cell r="B12">
            <v>224.7</v>
          </cell>
          <cell r="C12">
            <v>228.2</v>
          </cell>
          <cell r="D12">
            <v>224.8</v>
          </cell>
          <cell r="E12">
            <v>254.1</v>
          </cell>
          <cell r="F12">
            <v>11</v>
          </cell>
          <cell r="G12">
            <v>457.2</v>
          </cell>
          <cell r="H12">
            <v>460.2</v>
          </cell>
          <cell r="I12">
            <v>465.5</v>
          </cell>
          <cell r="J12">
            <v>481.5</v>
          </cell>
          <cell r="K12">
            <v>11</v>
          </cell>
          <cell r="L12">
            <v>242.3</v>
          </cell>
          <cell r="M12">
            <v>232.3</v>
          </cell>
          <cell r="N12">
            <v>229.2</v>
          </cell>
          <cell r="O12">
            <v>246.8</v>
          </cell>
          <cell r="P12">
            <v>11</v>
          </cell>
          <cell r="Q12">
            <v>707.2</v>
          </cell>
          <cell r="R12">
            <v>698.6</v>
          </cell>
          <cell r="S12">
            <v>717.3</v>
          </cell>
          <cell r="T12">
            <v>721.3</v>
          </cell>
        </row>
        <row r="13">
          <cell r="A13">
            <v>12</v>
          </cell>
          <cell r="B13">
            <v>232.1</v>
          </cell>
          <cell r="C13">
            <v>234.8</v>
          </cell>
          <cell r="D13">
            <v>224.4</v>
          </cell>
          <cell r="F13">
            <v>12</v>
          </cell>
          <cell r="G13">
            <v>442.6</v>
          </cell>
          <cell r="H13">
            <v>458.1</v>
          </cell>
          <cell r="I13">
            <v>455.7</v>
          </cell>
          <cell r="K13">
            <v>12</v>
          </cell>
          <cell r="L13">
            <v>246.8</v>
          </cell>
          <cell r="M13">
            <v>236.9</v>
          </cell>
          <cell r="N13">
            <v>234.2</v>
          </cell>
          <cell r="P13">
            <v>12</v>
          </cell>
          <cell r="Q13">
            <v>701.9</v>
          </cell>
          <cell r="R13">
            <v>699.4</v>
          </cell>
          <cell r="S13">
            <v>715.2</v>
          </cell>
        </row>
        <row r="14">
          <cell r="A14">
            <v>1</v>
          </cell>
          <cell r="B14">
            <v>198.1</v>
          </cell>
          <cell r="C14">
            <v>202.8</v>
          </cell>
          <cell r="D14">
            <v>198.4</v>
          </cell>
          <cell r="F14">
            <v>1</v>
          </cell>
          <cell r="G14">
            <v>451.8</v>
          </cell>
          <cell r="H14">
            <v>473.8</v>
          </cell>
          <cell r="I14">
            <v>463.1</v>
          </cell>
          <cell r="K14">
            <v>1</v>
          </cell>
          <cell r="L14">
            <v>188.9</v>
          </cell>
          <cell r="M14">
            <v>187.1</v>
          </cell>
          <cell r="N14">
            <v>190.9</v>
          </cell>
          <cell r="P14">
            <v>1</v>
          </cell>
          <cell r="Q14">
            <v>700.5</v>
          </cell>
          <cell r="R14">
            <v>702.1</v>
          </cell>
          <cell r="S14">
            <v>713.8</v>
          </cell>
        </row>
        <row r="15">
          <cell r="A15">
            <v>2</v>
          </cell>
          <cell r="B15">
            <v>210.8</v>
          </cell>
          <cell r="C15">
            <v>213.6</v>
          </cell>
          <cell r="D15">
            <v>206.8</v>
          </cell>
          <cell r="F15">
            <v>2</v>
          </cell>
          <cell r="G15">
            <v>458.4</v>
          </cell>
          <cell r="H15">
            <v>470.7</v>
          </cell>
          <cell r="I15">
            <v>471.5</v>
          </cell>
          <cell r="K15">
            <v>2</v>
          </cell>
          <cell r="L15">
            <v>204.1</v>
          </cell>
          <cell r="M15">
            <v>216.7</v>
          </cell>
          <cell r="N15">
            <v>198.4</v>
          </cell>
          <cell r="P15">
            <v>2</v>
          </cell>
          <cell r="Q15">
            <v>702.9</v>
          </cell>
          <cell r="R15">
            <v>703.6</v>
          </cell>
          <cell r="S15">
            <v>713.2</v>
          </cell>
        </row>
        <row r="16">
          <cell r="A16">
            <v>3</v>
          </cell>
          <cell r="B16">
            <v>229</v>
          </cell>
          <cell r="C16">
            <v>234.2</v>
          </cell>
          <cell r="D16">
            <v>224.3</v>
          </cell>
          <cell r="F16">
            <v>3</v>
          </cell>
          <cell r="G16">
            <v>447.7</v>
          </cell>
          <cell r="H16">
            <v>456</v>
          </cell>
          <cell r="I16">
            <v>462.2</v>
          </cell>
          <cell r="K16">
            <v>3</v>
          </cell>
          <cell r="L16">
            <v>239.7</v>
          </cell>
          <cell r="M16">
            <v>248.9</v>
          </cell>
          <cell r="N16">
            <v>233.6</v>
          </cell>
          <cell r="P16">
            <v>3</v>
          </cell>
          <cell r="Q16">
            <v>703.7</v>
          </cell>
          <cell r="R16">
            <v>703.4</v>
          </cell>
          <cell r="S16">
            <v>714.9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4">
      <selection activeCell="A9" sqref="A9:J9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625" style="70" customWidth="1"/>
    <col min="11" max="16384" width="9.00390625" style="70" customWidth="1"/>
  </cols>
  <sheetData>
    <row r="1" spans="1:10" ht="18" customHeight="1">
      <c r="A1" s="230" t="s">
        <v>189</v>
      </c>
      <c r="B1" s="230"/>
      <c r="C1" s="230"/>
      <c r="D1" s="230"/>
      <c r="E1" s="230"/>
      <c r="F1" s="230"/>
      <c r="G1" s="230"/>
      <c r="H1" s="230"/>
      <c r="I1" s="230"/>
      <c r="J1" s="230"/>
    </row>
    <row r="2" ht="15" customHeight="1">
      <c r="A2" s="70" t="s">
        <v>92</v>
      </c>
    </row>
    <row r="3" ht="14.25">
      <c r="C3" s="70" t="s">
        <v>163</v>
      </c>
    </row>
    <row r="4" spans="5:10" ht="14.25">
      <c r="E4" s="147" t="s">
        <v>148</v>
      </c>
      <c r="F4" s="231">
        <v>41655</v>
      </c>
      <c r="G4" s="231"/>
      <c r="H4" s="231"/>
      <c r="I4" s="231"/>
      <c r="J4" s="61"/>
    </row>
    <row r="5" spans="5:10" ht="14.25">
      <c r="E5" s="148" t="s">
        <v>148</v>
      </c>
      <c r="F5" s="148" t="s">
        <v>140</v>
      </c>
      <c r="G5" s="148"/>
      <c r="H5" s="148"/>
      <c r="I5" s="148"/>
      <c r="J5" s="148"/>
    </row>
    <row r="6" spans="5:10" ht="14.25">
      <c r="E6" s="148" t="s">
        <v>148</v>
      </c>
      <c r="F6" s="148" t="s">
        <v>169</v>
      </c>
      <c r="G6" s="148"/>
      <c r="H6" s="148"/>
      <c r="I6" s="148"/>
      <c r="J6" s="148"/>
    </row>
    <row r="7" spans="5:10" ht="14.25">
      <c r="E7" s="148" t="s">
        <v>148</v>
      </c>
      <c r="F7" s="148" t="s">
        <v>170</v>
      </c>
      <c r="G7" s="148"/>
      <c r="H7" s="148"/>
      <c r="I7" s="148"/>
      <c r="J7" s="148"/>
    </row>
    <row r="8" ht="22.5" customHeight="1" thickBot="1"/>
    <row r="9" spans="1:10" s="105" customFormat="1" ht="215.25" customHeight="1" thickBot="1">
      <c r="A9" s="232" t="s">
        <v>207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105" customFormat="1" ht="21.7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</row>
    <row r="11" s="102" customFormat="1" ht="24" customHeight="1" thickBot="1">
      <c r="A11" s="151" t="s">
        <v>149</v>
      </c>
    </row>
    <row r="12" spans="1:10" s="102" customFormat="1" ht="21.75" customHeight="1" thickBot="1">
      <c r="A12" s="152"/>
      <c r="B12" s="153"/>
      <c r="C12" s="235" t="s">
        <v>150</v>
      </c>
      <c r="D12" s="236"/>
      <c r="E12" s="235" t="s">
        <v>151</v>
      </c>
      <c r="F12" s="237"/>
      <c r="G12" s="236"/>
      <c r="H12" s="235" t="s">
        <v>152</v>
      </c>
      <c r="I12" s="237"/>
      <c r="J12" s="236"/>
    </row>
    <row r="13" spans="1:10" s="105" customFormat="1" ht="26.25" customHeight="1" thickBot="1">
      <c r="A13" s="154"/>
      <c r="B13" s="155" t="s">
        <v>148</v>
      </c>
      <c r="C13" s="222" t="s">
        <v>194</v>
      </c>
      <c r="D13" s="223"/>
      <c r="E13" s="156" t="s">
        <v>153</v>
      </c>
      <c r="F13" s="224" t="s">
        <v>195</v>
      </c>
      <c r="G13" s="225"/>
      <c r="H13" s="156" t="s">
        <v>148</v>
      </c>
      <c r="I13" s="224" t="s">
        <v>196</v>
      </c>
      <c r="J13" s="225"/>
    </row>
    <row r="14" spans="1:10" ht="30" customHeight="1">
      <c r="A14" s="226" t="s">
        <v>154</v>
      </c>
      <c r="B14" s="157" t="s">
        <v>155</v>
      </c>
      <c r="C14" s="158">
        <v>254</v>
      </c>
      <c r="D14" s="159" t="s">
        <v>156</v>
      </c>
      <c r="E14" s="160" t="s">
        <v>197</v>
      </c>
      <c r="F14" s="158">
        <v>247</v>
      </c>
      <c r="G14" s="159" t="s">
        <v>156</v>
      </c>
      <c r="H14" s="160" t="s">
        <v>203</v>
      </c>
      <c r="I14" s="158">
        <v>225</v>
      </c>
      <c r="J14" s="159" t="s">
        <v>156</v>
      </c>
    </row>
    <row r="15" spans="1:10" ht="30" customHeight="1" thickBot="1">
      <c r="A15" s="226"/>
      <c r="B15" s="161" t="s">
        <v>157</v>
      </c>
      <c r="C15" s="180">
        <v>10849</v>
      </c>
      <c r="D15" s="168" t="s">
        <v>158</v>
      </c>
      <c r="E15" s="188" t="s">
        <v>198</v>
      </c>
      <c r="F15" s="180">
        <v>10350</v>
      </c>
      <c r="G15" s="168" t="s">
        <v>158</v>
      </c>
      <c r="H15" s="188" t="s">
        <v>187</v>
      </c>
      <c r="I15" s="180">
        <v>9063</v>
      </c>
      <c r="J15" s="162" t="s">
        <v>158</v>
      </c>
    </row>
    <row r="16" spans="1:10" ht="30" customHeight="1">
      <c r="A16" s="227" t="s">
        <v>159</v>
      </c>
      <c r="B16" s="163" t="s">
        <v>155</v>
      </c>
      <c r="C16" s="181">
        <v>246</v>
      </c>
      <c r="D16" s="169" t="s">
        <v>156</v>
      </c>
      <c r="E16" s="189" t="s">
        <v>199</v>
      </c>
      <c r="F16" s="181">
        <v>248</v>
      </c>
      <c r="G16" s="169" t="s">
        <v>156</v>
      </c>
      <c r="H16" s="189" t="s">
        <v>201</v>
      </c>
      <c r="I16" s="181">
        <v>229</v>
      </c>
      <c r="J16" s="164" t="s">
        <v>156</v>
      </c>
    </row>
    <row r="17" spans="1:10" ht="30" customHeight="1" thickBot="1">
      <c r="A17" s="228"/>
      <c r="B17" s="165" t="s">
        <v>157</v>
      </c>
      <c r="C17" s="182">
        <v>10756</v>
      </c>
      <c r="D17" s="170" t="s">
        <v>158</v>
      </c>
      <c r="E17" s="190" t="s">
        <v>200</v>
      </c>
      <c r="F17" s="182">
        <v>10652</v>
      </c>
      <c r="G17" s="170" t="s">
        <v>158</v>
      </c>
      <c r="H17" s="190" t="s">
        <v>202</v>
      </c>
      <c r="I17" s="182">
        <v>9102</v>
      </c>
      <c r="J17" s="166" t="s">
        <v>158</v>
      </c>
    </row>
    <row r="18" spans="1:10" ht="30" customHeight="1">
      <c r="A18" s="229" t="s">
        <v>102</v>
      </c>
      <c r="B18" s="157" t="s">
        <v>155</v>
      </c>
      <c r="C18" s="158">
        <v>481</v>
      </c>
      <c r="D18" s="171" t="s">
        <v>156</v>
      </c>
      <c r="E18" s="160" t="s">
        <v>204</v>
      </c>
      <c r="F18" s="158">
        <v>473</v>
      </c>
      <c r="G18" s="171" t="s">
        <v>156</v>
      </c>
      <c r="H18" s="160" t="s">
        <v>206</v>
      </c>
      <c r="I18" s="158">
        <v>466</v>
      </c>
      <c r="J18" s="159" t="s">
        <v>156</v>
      </c>
    </row>
    <row r="19" spans="1:10" ht="30" customHeight="1" thickBot="1">
      <c r="A19" s="222"/>
      <c r="B19" s="165" t="s">
        <v>157</v>
      </c>
      <c r="C19" s="182">
        <v>22189</v>
      </c>
      <c r="D19" s="170" t="s">
        <v>158</v>
      </c>
      <c r="E19" s="190" t="s">
        <v>205</v>
      </c>
      <c r="F19" s="182">
        <v>22093</v>
      </c>
      <c r="G19" s="170" t="s">
        <v>158</v>
      </c>
      <c r="H19" s="190" t="s">
        <v>188</v>
      </c>
      <c r="I19" s="182">
        <v>20361</v>
      </c>
      <c r="J19" s="166" t="s">
        <v>158</v>
      </c>
    </row>
    <row r="20" spans="1:10" ht="34.5" customHeight="1">
      <c r="A20" s="218" t="s">
        <v>148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ht="10.5" customHeight="1"/>
    <row r="22" spans="1:11" s="102" customFormat="1" ht="86.25" customHeight="1">
      <c r="A22" s="220" t="s">
        <v>160</v>
      </c>
      <c r="B22" s="220"/>
      <c r="C22" s="220"/>
      <c r="D22" s="220"/>
      <c r="E22" s="220"/>
      <c r="F22" s="220"/>
      <c r="G22" s="220"/>
      <c r="H22" s="220"/>
      <c r="I22" s="220"/>
      <c r="J22" s="220"/>
      <c r="K22" s="104"/>
    </row>
    <row r="23" ht="14.25">
      <c r="A23" s="100" t="s">
        <v>148</v>
      </c>
    </row>
    <row r="24" spans="1:10" ht="21.75" customHeight="1">
      <c r="A24" s="221" t="s">
        <v>176</v>
      </c>
      <c r="B24" s="221"/>
      <c r="C24" s="221"/>
      <c r="D24" s="221"/>
      <c r="E24" s="221"/>
      <c r="F24" s="221"/>
      <c r="G24" s="221"/>
      <c r="H24" s="221"/>
      <c r="I24" s="221"/>
      <c r="J24" s="221"/>
    </row>
    <row r="25" spans="1:10" ht="14.25">
      <c r="A25" s="221"/>
      <c r="B25" s="221"/>
      <c r="C25" s="221"/>
      <c r="D25" s="221"/>
      <c r="E25" s="221"/>
      <c r="F25" s="221"/>
      <c r="G25" s="221"/>
      <c r="H25" s="221"/>
      <c r="I25" s="221"/>
      <c r="J25" s="221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tabSelected="1" workbookViewId="0" topLeftCell="A1">
      <selection activeCell="A9" sqref="A9:J9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177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190</v>
      </c>
      <c r="E4" s="14"/>
      <c r="F4" s="167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38" t="s">
        <v>131</v>
      </c>
      <c r="F6" s="239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9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7194.58625</v>
      </c>
      <c r="D8" s="26">
        <v>5749.687730000001</v>
      </c>
      <c r="E8" s="214">
        <v>100.13107905062206</v>
      </c>
      <c r="F8" s="27">
        <v>100.55235375374608</v>
      </c>
      <c r="G8" s="14"/>
      <c r="H8" s="186"/>
    </row>
    <row r="9" spans="1:8" ht="19.5" customHeight="1">
      <c r="A9" s="24" t="s">
        <v>185</v>
      </c>
      <c r="B9" s="63" t="s">
        <v>132</v>
      </c>
      <c r="C9" s="25">
        <v>2.169</v>
      </c>
      <c r="D9" s="26">
        <v>2.169</v>
      </c>
      <c r="E9" s="214">
        <v>100</v>
      </c>
      <c r="F9" s="27">
        <v>227.8361344537815</v>
      </c>
      <c r="G9" s="14"/>
      <c r="H9" s="186"/>
    </row>
    <row r="10" spans="1:8" ht="19.5" customHeight="1">
      <c r="A10" s="24" t="s">
        <v>9</v>
      </c>
      <c r="B10" s="63" t="s">
        <v>132</v>
      </c>
      <c r="C10" s="25">
        <v>16.08664</v>
      </c>
      <c r="D10" s="26">
        <v>12.316</v>
      </c>
      <c r="E10" s="214">
        <v>100</v>
      </c>
      <c r="F10" s="27">
        <v>97.09088977731425</v>
      </c>
      <c r="G10" s="14"/>
      <c r="H10" s="186"/>
    </row>
    <row r="11" spans="1:8" ht="19.5" customHeight="1">
      <c r="A11" s="24" t="s">
        <v>10</v>
      </c>
      <c r="B11" s="63" t="s">
        <v>132</v>
      </c>
      <c r="C11" s="65">
        <v>7212.841889999999</v>
      </c>
      <c r="D11" s="26">
        <v>5764.17273</v>
      </c>
      <c r="E11" s="215">
        <v>100.13074685692094</v>
      </c>
      <c r="F11" s="27">
        <v>100.56125185717895</v>
      </c>
      <c r="G11" s="14"/>
      <c r="H11" s="186"/>
    </row>
    <row r="12" spans="1:8" ht="19.5" customHeight="1">
      <c r="A12" s="24" t="s">
        <v>11</v>
      </c>
      <c r="B12" s="63" t="s">
        <v>132</v>
      </c>
      <c r="C12" s="25">
        <v>170.39066</v>
      </c>
      <c r="D12" s="26">
        <v>67.96794</v>
      </c>
      <c r="E12" s="214">
        <v>100.86306579201441</v>
      </c>
      <c r="F12" s="27">
        <v>100.86306579201441</v>
      </c>
      <c r="G12" s="14"/>
      <c r="H12" s="186"/>
    </row>
    <row r="13" spans="1:8" ht="19.5" customHeight="1">
      <c r="A13" s="24" t="s">
        <v>12</v>
      </c>
      <c r="B13" s="63" t="s">
        <v>133</v>
      </c>
      <c r="C13" s="25">
        <v>370.7762</v>
      </c>
      <c r="D13" s="26">
        <v>136.68735999999998</v>
      </c>
      <c r="E13" s="214">
        <v>100</v>
      </c>
      <c r="F13" s="27">
        <v>100</v>
      </c>
      <c r="G13" s="14"/>
      <c r="H13" s="186"/>
    </row>
    <row r="14" spans="1:8" ht="19.5" customHeight="1">
      <c r="A14" s="24" t="s">
        <v>13</v>
      </c>
      <c r="B14" s="63" t="s">
        <v>133</v>
      </c>
      <c r="C14" s="25">
        <v>0</v>
      </c>
      <c r="D14" s="26">
        <v>0</v>
      </c>
      <c r="E14" s="216" t="s">
        <v>14</v>
      </c>
      <c r="F14" s="56" t="s">
        <v>14</v>
      </c>
      <c r="G14" s="14"/>
      <c r="H14" s="186"/>
    </row>
    <row r="15" spans="1:8" ht="19.5" customHeight="1">
      <c r="A15" s="28" t="s">
        <v>15</v>
      </c>
      <c r="B15" s="64" t="s">
        <v>132</v>
      </c>
      <c r="C15" s="29">
        <v>52.424690000000005</v>
      </c>
      <c r="D15" s="30">
        <v>43.11066</v>
      </c>
      <c r="E15" s="217">
        <v>100</v>
      </c>
      <c r="F15" s="31">
        <v>101.61657074173654</v>
      </c>
      <c r="G15" s="14"/>
      <c r="H15" s="187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90" t="s">
        <v>1</v>
      </c>
      <c r="C19" s="74" t="s">
        <v>173</v>
      </c>
      <c r="D19" s="74"/>
      <c r="E19" s="88"/>
      <c r="F19" s="73" t="s">
        <v>174</v>
      </c>
      <c r="G19" s="74"/>
      <c r="H19" s="88"/>
      <c r="I19" s="1"/>
    </row>
    <row r="20" spans="1:9" ht="33.75" customHeight="1">
      <c r="A20" s="20" t="s">
        <v>6</v>
      </c>
      <c r="B20" s="91"/>
      <c r="C20" s="22"/>
      <c r="D20" s="79" t="s">
        <v>134</v>
      </c>
      <c r="E20" s="89" t="s">
        <v>110</v>
      </c>
      <c r="F20" s="22"/>
      <c r="G20" s="79" t="s">
        <v>134</v>
      </c>
      <c r="H20" s="89" t="s">
        <v>110</v>
      </c>
      <c r="I20" s="1"/>
    </row>
    <row r="21" spans="1:9" ht="19.5" customHeight="1">
      <c r="A21" s="33" t="s">
        <v>17</v>
      </c>
      <c r="B21" s="92" t="s">
        <v>18</v>
      </c>
      <c r="C21" s="25">
        <v>2420.850013</v>
      </c>
      <c r="D21" s="25">
        <v>100.84491840834254</v>
      </c>
      <c r="E21" s="27">
        <v>112.17786891474975</v>
      </c>
      <c r="F21" s="94">
        <v>2368.1597030000016</v>
      </c>
      <c r="G21" s="94">
        <v>98.36265386877852</v>
      </c>
      <c r="H21" s="95">
        <v>107.70476979885406</v>
      </c>
      <c r="I21" s="1"/>
    </row>
    <row r="22" spans="1:9" ht="19.5" customHeight="1">
      <c r="A22" s="35" t="s">
        <v>19</v>
      </c>
      <c r="B22" s="92" t="s">
        <v>20</v>
      </c>
      <c r="C22" s="68">
        <v>1068326.1806</v>
      </c>
      <c r="D22" s="25">
        <v>104.95512746468893</v>
      </c>
      <c r="E22" s="27">
        <v>120.2969342250545</v>
      </c>
      <c r="F22" s="94">
        <v>1052192.6935999999</v>
      </c>
      <c r="G22" s="94">
        <v>100.34134037969693</v>
      </c>
      <c r="H22" s="95">
        <v>117.75648851822393</v>
      </c>
      <c r="I22" s="1"/>
    </row>
    <row r="23" spans="1:9" ht="19.5" customHeight="1">
      <c r="A23" s="33" t="s">
        <v>21</v>
      </c>
      <c r="B23" s="92" t="s">
        <v>18</v>
      </c>
      <c r="C23" s="68">
        <v>35.024</v>
      </c>
      <c r="D23" s="25">
        <v>93.84025935750073</v>
      </c>
      <c r="E23" s="27">
        <v>85.34321011720559</v>
      </c>
      <c r="F23" s="94">
        <v>37.089</v>
      </c>
      <c r="G23" s="94">
        <v>107.61664345403901</v>
      </c>
      <c r="H23" s="95">
        <v>105.65161657883493</v>
      </c>
      <c r="I23" s="1"/>
    </row>
    <row r="24" spans="1:9" ht="19.5" customHeight="1">
      <c r="A24" s="35" t="s">
        <v>19</v>
      </c>
      <c r="B24" s="92" t="s">
        <v>20</v>
      </c>
      <c r="C24" s="68">
        <v>8811.606</v>
      </c>
      <c r="D24" s="25">
        <v>85.38468090409094</v>
      </c>
      <c r="E24" s="27">
        <v>76.65256203419874</v>
      </c>
      <c r="F24" s="94">
        <v>16674.369</v>
      </c>
      <c r="G24" s="94">
        <v>168.6006576432831</v>
      </c>
      <c r="H24" s="95">
        <v>176.12790824059465</v>
      </c>
      <c r="I24" s="1"/>
    </row>
    <row r="25" spans="1:9" ht="19.5" customHeight="1">
      <c r="A25" s="33" t="s">
        <v>22</v>
      </c>
      <c r="B25" s="92" t="s">
        <v>18</v>
      </c>
      <c r="C25" s="68">
        <v>75.299</v>
      </c>
      <c r="D25" s="25">
        <v>274.09362259755386</v>
      </c>
      <c r="E25" s="27">
        <v>196.0707217998125</v>
      </c>
      <c r="F25" s="94">
        <v>43.852</v>
      </c>
      <c r="G25" s="94">
        <v>137.6828885400314</v>
      </c>
      <c r="H25" s="95">
        <v>92.18608757804454</v>
      </c>
      <c r="I25" s="1"/>
    </row>
    <row r="26" spans="1:9" ht="19.5" customHeight="1">
      <c r="A26" s="33" t="s">
        <v>19</v>
      </c>
      <c r="B26" s="92" t="s">
        <v>20</v>
      </c>
      <c r="C26" s="68">
        <v>2450.805</v>
      </c>
      <c r="D26" s="25">
        <v>300.3754072120346</v>
      </c>
      <c r="E26" s="27">
        <v>191.75812611349448</v>
      </c>
      <c r="F26" s="94">
        <v>1719.301</v>
      </c>
      <c r="G26" s="94">
        <v>130.8535883681708</v>
      </c>
      <c r="H26" s="95">
        <v>94.36494563576788</v>
      </c>
      <c r="I26" s="1"/>
    </row>
    <row r="27" spans="1:9" ht="19.5" customHeight="1">
      <c r="A27" s="36" t="s">
        <v>23</v>
      </c>
      <c r="B27" s="92" t="s">
        <v>18</v>
      </c>
      <c r="C27" s="68">
        <v>9.704</v>
      </c>
      <c r="D27" s="25">
        <v>101.81512957716923</v>
      </c>
      <c r="E27" s="27">
        <v>88.62100456621005</v>
      </c>
      <c r="F27" s="94">
        <v>9.174</v>
      </c>
      <c r="G27" s="94">
        <v>88.71482448505947</v>
      </c>
      <c r="H27" s="95">
        <v>86.9161534817622</v>
      </c>
      <c r="I27" s="1"/>
    </row>
    <row r="28" spans="1:9" ht="19.5" customHeight="1">
      <c r="A28" s="35" t="s">
        <v>19</v>
      </c>
      <c r="B28" s="92" t="s">
        <v>20</v>
      </c>
      <c r="C28" s="68">
        <v>5318.427</v>
      </c>
      <c r="D28" s="25">
        <v>89.27130052370082</v>
      </c>
      <c r="E28" s="27">
        <v>96.66471704848406</v>
      </c>
      <c r="F28" s="94">
        <v>4791.32</v>
      </c>
      <c r="G28" s="94">
        <v>88.20247771476033</v>
      </c>
      <c r="H28" s="95">
        <v>88.29745279506997</v>
      </c>
      <c r="I28" s="1"/>
    </row>
    <row r="29" spans="1:9" ht="19.5" customHeight="1">
      <c r="A29" s="33" t="s">
        <v>24</v>
      </c>
      <c r="B29" s="92" t="s">
        <v>18</v>
      </c>
      <c r="C29" s="68">
        <v>2540.8770130000003</v>
      </c>
      <c r="D29" s="25">
        <v>102.66612856505837</v>
      </c>
      <c r="E29" s="27">
        <v>113.00626848226705</v>
      </c>
      <c r="F29" s="94">
        <v>2458.2747030000014</v>
      </c>
      <c r="G29" s="94">
        <v>98.95499344004733</v>
      </c>
      <c r="H29" s="95">
        <v>107.25550410562055</v>
      </c>
      <c r="I29" s="1"/>
    </row>
    <row r="30" spans="1:9" ht="19.5" customHeight="1">
      <c r="A30" s="37" t="s">
        <v>25</v>
      </c>
      <c r="B30" s="23" t="s">
        <v>20</v>
      </c>
      <c r="C30" s="66">
        <v>1084907.0185999998</v>
      </c>
      <c r="D30" s="29">
        <v>104.82376603805395</v>
      </c>
      <c r="E30" s="31">
        <v>119.70069109197621</v>
      </c>
      <c r="F30" s="96">
        <v>1075377.6835999999</v>
      </c>
      <c r="G30" s="97">
        <v>100.9507986276863</v>
      </c>
      <c r="H30" s="98">
        <v>118.14115291421992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134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4569.111757</v>
      </c>
      <c r="D34" s="25">
        <v>101.16663846849363</v>
      </c>
      <c r="E34" s="25">
        <v>103.06842008104167</v>
      </c>
      <c r="F34" s="34">
        <v>52.71027696967296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2170113.402</v>
      </c>
      <c r="D35" s="25">
        <v>100.74900823761858</v>
      </c>
      <c r="E35" s="25">
        <v>109.30699092652745</v>
      </c>
      <c r="F35" s="57" t="s">
        <v>14</v>
      </c>
      <c r="G35" s="93"/>
      <c r="I35" s="1"/>
    </row>
    <row r="36" spans="1:9" ht="19.5" customHeight="1">
      <c r="A36" s="83" t="s">
        <v>21</v>
      </c>
      <c r="B36" s="84" t="s">
        <v>18</v>
      </c>
      <c r="C36" s="68">
        <v>122.082</v>
      </c>
      <c r="D36" s="25">
        <v>98.33664929478762</v>
      </c>
      <c r="E36" s="25">
        <v>95.43994058554509</v>
      </c>
      <c r="F36" s="34">
        <v>29.286964573628616</v>
      </c>
      <c r="G36" s="93"/>
      <c r="H36" s="93"/>
      <c r="I36" s="1"/>
    </row>
    <row r="37" spans="1:9" ht="19.5" customHeight="1">
      <c r="A37" s="85" t="s">
        <v>19</v>
      </c>
      <c r="B37" s="84" t="s">
        <v>20</v>
      </c>
      <c r="C37" s="68">
        <v>29359.063</v>
      </c>
      <c r="D37" s="25">
        <v>78.8759342435269</v>
      </c>
      <c r="E37" s="25">
        <v>79.78406687966105</v>
      </c>
      <c r="F37" s="57" t="s">
        <v>14</v>
      </c>
      <c r="G37" s="240" t="s">
        <v>172</v>
      </c>
      <c r="H37" s="241"/>
      <c r="I37" s="1"/>
    </row>
    <row r="38" spans="1:9" ht="19.5" customHeight="1">
      <c r="A38" s="83" t="s">
        <v>22</v>
      </c>
      <c r="B38" s="84" t="s">
        <v>18</v>
      </c>
      <c r="C38" s="68">
        <v>106.108</v>
      </c>
      <c r="D38" s="25">
        <v>142.11971444261394</v>
      </c>
      <c r="E38" s="25">
        <v>137.70602434656217</v>
      </c>
      <c r="F38" s="34">
        <v>65.91340329370632</v>
      </c>
      <c r="G38" s="240"/>
      <c r="H38" s="241"/>
      <c r="I38" s="1"/>
    </row>
    <row r="39" spans="1:9" ht="19.5" customHeight="1">
      <c r="A39" s="83" t="s">
        <v>19</v>
      </c>
      <c r="B39" s="84" t="s">
        <v>20</v>
      </c>
      <c r="C39" s="68">
        <v>3560.392</v>
      </c>
      <c r="D39" s="68">
        <v>125.85835847866724</v>
      </c>
      <c r="E39" s="68">
        <v>141.63391742935693</v>
      </c>
      <c r="F39" s="57" t="s">
        <v>14</v>
      </c>
      <c r="G39" s="240"/>
      <c r="H39" s="241"/>
      <c r="I39" s="1"/>
    </row>
    <row r="40" spans="1:9" ht="19.5" customHeight="1">
      <c r="A40" s="86" t="s">
        <v>23</v>
      </c>
      <c r="B40" s="84" t="s">
        <v>18</v>
      </c>
      <c r="C40" s="68">
        <v>18.094</v>
      </c>
      <c r="D40" s="25">
        <v>103.01753586882259</v>
      </c>
      <c r="E40" s="25">
        <v>105.7943050926738</v>
      </c>
      <c r="F40" s="34">
        <v>52.94183633406249</v>
      </c>
      <c r="G40" s="240"/>
      <c r="H40" s="241"/>
      <c r="I40" s="1"/>
    </row>
    <row r="41" spans="1:9" ht="19.5" customHeight="1">
      <c r="A41" s="85" t="s">
        <v>19</v>
      </c>
      <c r="B41" s="84" t="s">
        <v>20</v>
      </c>
      <c r="C41" s="68">
        <v>15859.396</v>
      </c>
      <c r="D41" s="25">
        <v>103.43788849792747</v>
      </c>
      <c r="E41" s="25">
        <v>139.04982565942245</v>
      </c>
      <c r="F41" s="57" t="s">
        <v>14</v>
      </c>
      <c r="G41" s="240"/>
      <c r="H41" s="241"/>
      <c r="I41" s="1"/>
    </row>
    <row r="42" spans="1:9" ht="19.5" customHeight="1">
      <c r="A42" s="83" t="s">
        <v>24</v>
      </c>
      <c r="B42" s="84" t="s">
        <v>18</v>
      </c>
      <c r="C42" s="68">
        <v>4815.395756999999</v>
      </c>
      <c r="D42" s="25">
        <v>101.74531829721742</v>
      </c>
      <c r="E42" s="25">
        <v>103.4421538609626</v>
      </c>
      <c r="F42" s="34">
        <v>52.35706592309377</v>
      </c>
      <c r="G42" s="240"/>
      <c r="H42" s="241"/>
      <c r="I42" s="1"/>
    </row>
    <row r="43" spans="1:9" ht="19.5" customHeight="1">
      <c r="A43" s="87" t="s">
        <v>25</v>
      </c>
      <c r="B43" s="11" t="s">
        <v>20</v>
      </c>
      <c r="C43" s="66">
        <v>2218892.253</v>
      </c>
      <c r="D43" s="66">
        <v>100.43131596544701</v>
      </c>
      <c r="E43" s="66">
        <v>108.97994077043329</v>
      </c>
      <c r="F43" s="58" t="s">
        <v>14</v>
      </c>
      <c r="G43" s="240"/>
      <c r="H43" s="24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tabSelected="1" workbookViewId="0" topLeftCell="A1">
      <selection activeCell="A9" sqref="A9:J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平成２５年１１月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92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85" t="s">
        <v>37</v>
      </c>
      <c r="G4" s="1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26.694</v>
      </c>
      <c r="D5" s="38">
        <v>91.69099714903994</v>
      </c>
      <c r="E5" s="38">
        <v>99.60076116562814</v>
      </c>
      <c r="F5" s="39">
        <v>5209.325</v>
      </c>
      <c r="G5" s="13">
        <v>357.589</v>
      </c>
      <c r="H5" s="38">
        <v>98.84429333554469</v>
      </c>
      <c r="I5" s="38">
        <v>118.11830691885392</v>
      </c>
      <c r="J5" s="40">
        <v>48073.123</v>
      </c>
    </row>
    <row r="6" spans="1:10" ht="18.75" customHeight="1">
      <c r="A6" s="51">
        <v>2</v>
      </c>
      <c r="B6" s="52" t="s">
        <v>39</v>
      </c>
      <c r="C6" s="13">
        <v>42.333</v>
      </c>
      <c r="D6" s="38">
        <v>120.22663372241628</v>
      </c>
      <c r="E6" s="38">
        <v>632.4021511801614</v>
      </c>
      <c r="F6" s="39">
        <v>1509.549</v>
      </c>
      <c r="G6" s="13">
        <v>97.607</v>
      </c>
      <c r="H6" s="38">
        <v>135.0569384677118</v>
      </c>
      <c r="I6" s="38">
        <v>148.13403955016616</v>
      </c>
      <c r="J6" s="40">
        <v>4508.25</v>
      </c>
    </row>
    <row r="7" spans="1:10" ht="18.75" customHeight="1">
      <c r="A7" s="51">
        <v>3</v>
      </c>
      <c r="B7" s="52" t="s">
        <v>40</v>
      </c>
      <c r="C7" s="13">
        <v>18.125</v>
      </c>
      <c r="D7" s="38">
        <v>171.26523670036852</v>
      </c>
      <c r="E7" s="38">
        <v>74.94314657845771</v>
      </c>
      <c r="F7" s="39">
        <v>1652.04</v>
      </c>
      <c r="G7" s="13">
        <v>27.346</v>
      </c>
      <c r="H7" s="38">
        <v>110.66774585188183</v>
      </c>
      <c r="I7" s="38">
        <v>78.16716213126</v>
      </c>
      <c r="J7" s="40">
        <v>2577.308</v>
      </c>
    </row>
    <row r="8" spans="1:10" ht="18.75" customHeight="1">
      <c r="A8" s="51">
        <v>4</v>
      </c>
      <c r="B8" s="52" t="s">
        <v>41</v>
      </c>
      <c r="C8" s="13">
        <v>14.278</v>
      </c>
      <c r="D8" s="38">
        <v>131.34026308527274</v>
      </c>
      <c r="E8" s="38">
        <v>100.35847332536727</v>
      </c>
      <c r="F8" s="39">
        <v>2141.005</v>
      </c>
      <c r="G8" s="13">
        <v>52.634</v>
      </c>
      <c r="H8" s="38">
        <v>98.30046317047662</v>
      </c>
      <c r="I8" s="38">
        <v>94.24846900404684</v>
      </c>
      <c r="J8" s="67">
        <v>7599.515</v>
      </c>
    </row>
    <row r="9" spans="1:10" ht="18.75" customHeight="1">
      <c r="A9" s="51">
        <v>5</v>
      </c>
      <c r="B9" s="52" t="s">
        <v>42</v>
      </c>
      <c r="C9" s="13">
        <v>1.225</v>
      </c>
      <c r="D9" s="38">
        <v>93.2977913175933</v>
      </c>
      <c r="E9" s="38">
        <v>67.79192030990592</v>
      </c>
      <c r="F9" s="39">
        <v>1014.706</v>
      </c>
      <c r="G9" s="13">
        <v>4.196</v>
      </c>
      <c r="H9" s="38">
        <v>92.52480705622933</v>
      </c>
      <c r="I9" s="38">
        <v>115.87959127312897</v>
      </c>
      <c r="J9" s="40">
        <v>3140.099</v>
      </c>
    </row>
    <row r="10" spans="1:10" ht="18.75" customHeight="1">
      <c r="A10" s="51">
        <v>6</v>
      </c>
      <c r="B10" s="52" t="s">
        <v>43</v>
      </c>
      <c r="C10" s="13">
        <v>0.369</v>
      </c>
      <c r="D10" s="38">
        <v>102.21606648199446</v>
      </c>
      <c r="E10" s="38">
        <v>97.36147757255937</v>
      </c>
      <c r="F10" s="172">
        <v>75.672</v>
      </c>
      <c r="G10" s="173">
        <v>1.567</v>
      </c>
      <c r="H10" s="174">
        <v>91.21071012805588</v>
      </c>
      <c r="I10" s="174">
        <v>111.13475177304966</v>
      </c>
      <c r="J10" s="67">
        <v>357.308</v>
      </c>
    </row>
    <row r="11" spans="1:10" ht="18.75" customHeight="1">
      <c r="A11" s="51">
        <v>7</v>
      </c>
      <c r="B11" s="52" t="s">
        <v>44</v>
      </c>
      <c r="C11" s="13">
        <v>15.965</v>
      </c>
      <c r="D11" s="38">
        <v>566.5365507452094</v>
      </c>
      <c r="E11" s="38">
        <v>107.47223157186131</v>
      </c>
      <c r="F11" s="39">
        <v>1121.35</v>
      </c>
      <c r="G11" s="13">
        <v>19.438</v>
      </c>
      <c r="H11" s="38">
        <v>109.08580728435939</v>
      </c>
      <c r="I11" s="38">
        <v>99.21902914603645</v>
      </c>
      <c r="J11" s="40">
        <v>2139.588</v>
      </c>
    </row>
    <row r="12" spans="1:10" ht="18.75" customHeight="1">
      <c r="A12" s="51">
        <v>8</v>
      </c>
      <c r="B12" s="52" t="s">
        <v>45</v>
      </c>
      <c r="C12" s="13">
        <v>15.274</v>
      </c>
      <c r="D12" s="38">
        <v>92.95843223175704</v>
      </c>
      <c r="E12" s="38">
        <v>98.21876406661951</v>
      </c>
      <c r="F12" s="39">
        <v>3382.2726000000002</v>
      </c>
      <c r="G12" s="13">
        <v>28.639</v>
      </c>
      <c r="H12" s="38">
        <v>101.28735632183907</v>
      </c>
      <c r="I12" s="38">
        <v>107.9698397737983</v>
      </c>
      <c r="J12" s="40">
        <v>5414.075599999999</v>
      </c>
    </row>
    <row r="13" spans="1:10" ht="18.75" customHeight="1">
      <c r="A13" s="51">
        <v>9</v>
      </c>
      <c r="B13" s="52" t="s">
        <v>46</v>
      </c>
      <c r="C13" s="13">
        <v>40.881</v>
      </c>
      <c r="D13" s="38">
        <v>81.54509006043924</v>
      </c>
      <c r="E13" s="38">
        <v>85.34299194188134</v>
      </c>
      <c r="F13" s="39">
        <v>10963.558</v>
      </c>
      <c r="G13" s="13">
        <v>110.381</v>
      </c>
      <c r="H13" s="38">
        <v>95.17408474020935</v>
      </c>
      <c r="I13" s="38">
        <v>115.59430306838412</v>
      </c>
      <c r="J13" s="40">
        <v>48838.923</v>
      </c>
    </row>
    <row r="14" spans="1:10" ht="18.75" customHeight="1">
      <c r="A14" s="51">
        <v>10</v>
      </c>
      <c r="B14" s="52" t="s">
        <v>47</v>
      </c>
      <c r="C14" s="13">
        <v>3.112</v>
      </c>
      <c r="D14" s="38">
        <v>139.17710196779964</v>
      </c>
      <c r="E14" s="38">
        <v>225.670775924583</v>
      </c>
      <c r="F14" s="39">
        <v>841.227</v>
      </c>
      <c r="G14" s="13">
        <v>4.933</v>
      </c>
      <c r="H14" s="38">
        <v>183.92990305741984</v>
      </c>
      <c r="I14" s="38">
        <v>251.0432569974555</v>
      </c>
      <c r="J14" s="40">
        <v>1249.944</v>
      </c>
    </row>
    <row r="15" spans="1:10" ht="18.75" customHeight="1">
      <c r="A15" s="51">
        <v>11</v>
      </c>
      <c r="B15" s="52" t="s">
        <v>48</v>
      </c>
      <c r="C15" s="13">
        <v>2.611</v>
      </c>
      <c r="D15" s="38">
        <v>80.68603213844253</v>
      </c>
      <c r="E15" s="38">
        <v>59.94031221303948</v>
      </c>
      <c r="F15" s="39">
        <v>280.259</v>
      </c>
      <c r="G15" s="13">
        <v>12.305</v>
      </c>
      <c r="H15" s="38">
        <v>95.57281553398059</v>
      </c>
      <c r="I15" s="38">
        <v>104.79475387497872</v>
      </c>
      <c r="J15" s="40">
        <v>1399.026</v>
      </c>
    </row>
    <row r="16" spans="1:10" ht="18.75" customHeight="1">
      <c r="A16" s="51">
        <v>12</v>
      </c>
      <c r="B16" s="53" t="s">
        <v>49</v>
      </c>
      <c r="C16" s="13">
        <v>34.015</v>
      </c>
      <c r="D16" s="38">
        <v>158.3787307352051</v>
      </c>
      <c r="E16" s="38">
        <v>101.62528756236742</v>
      </c>
      <c r="F16" s="39">
        <v>2509.261</v>
      </c>
      <c r="G16" s="13">
        <v>97.162</v>
      </c>
      <c r="H16" s="38">
        <v>107.66469056457422</v>
      </c>
      <c r="I16" s="38">
        <v>75.04711588964068</v>
      </c>
      <c r="J16" s="40">
        <v>15916.856</v>
      </c>
    </row>
    <row r="17" spans="1:10" ht="18.75" customHeight="1">
      <c r="A17" s="51">
        <v>13</v>
      </c>
      <c r="B17" s="53" t="s">
        <v>50</v>
      </c>
      <c r="C17" s="13">
        <v>18.876</v>
      </c>
      <c r="D17" s="38">
        <v>189.48002409154788</v>
      </c>
      <c r="E17" s="38">
        <v>176.87406296851574</v>
      </c>
      <c r="F17" s="39">
        <v>1386.219</v>
      </c>
      <c r="G17" s="13">
        <v>16.03</v>
      </c>
      <c r="H17" s="38">
        <v>135.75542005420053</v>
      </c>
      <c r="I17" s="38">
        <v>141.25837151921044</v>
      </c>
      <c r="J17" s="40">
        <v>1990.163</v>
      </c>
    </row>
    <row r="18" spans="1:10" ht="18.75" customHeight="1">
      <c r="A18" s="51">
        <v>14</v>
      </c>
      <c r="B18" s="53" t="s">
        <v>51</v>
      </c>
      <c r="C18" s="13">
        <v>76.924</v>
      </c>
      <c r="D18" s="38">
        <v>95.97983679784393</v>
      </c>
      <c r="E18" s="38">
        <v>84.81801241551167</v>
      </c>
      <c r="F18" s="39">
        <v>38929.213</v>
      </c>
      <c r="G18" s="13">
        <v>169.819</v>
      </c>
      <c r="H18" s="38">
        <v>100.3871982218439</v>
      </c>
      <c r="I18" s="38">
        <v>90.56675217458549</v>
      </c>
      <c r="J18" s="40">
        <v>115472.916</v>
      </c>
    </row>
    <row r="19" spans="1:10" ht="18.75" customHeight="1">
      <c r="A19" s="51">
        <v>15</v>
      </c>
      <c r="B19" s="53" t="s">
        <v>52</v>
      </c>
      <c r="C19" s="13">
        <v>140.559</v>
      </c>
      <c r="D19" s="38">
        <v>140.85620659591737</v>
      </c>
      <c r="E19" s="38">
        <v>652.5790426667904</v>
      </c>
      <c r="F19" s="39">
        <v>57536.872</v>
      </c>
      <c r="G19" s="13">
        <v>59.298</v>
      </c>
      <c r="H19" s="38">
        <v>98.68854641680258</v>
      </c>
      <c r="I19" s="38">
        <v>148.22276658501227</v>
      </c>
      <c r="J19" s="40">
        <v>24415.891</v>
      </c>
    </row>
    <row r="20" spans="1:10" ht="18.75" customHeight="1">
      <c r="A20" s="51">
        <v>16</v>
      </c>
      <c r="B20" s="53" t="s">
        <v>53</v>
      </c>
      <c r="C20" s="13">
        <v>209.185519</v>
      </c>
      <c r="D20" s="38">
        <v>100.56480662786798</v>
      </c>
      <c r="E20" s="38">
        <v>138.77424338919184</v>
      </c>
      <c r="F20" s="39">
        <v>102350.741</v>
      </c>
      <c r="G20" s="13">
        <v>271.032307</v>
      </c>
      <c r="H20" s="38">
        <v>103.05925268346283</v>
      </c>
      <c r="I20" s="38">
        <v>111.52260470075535</v>
      </c>
      <c r="J20" s="40">
        <v>135579.689</v>
      </c>
    </row>
    <row r="21" spans="1:10" ht="18.75" customHeight="1">
      <c r="A21" s="51">
        <v>17</v>
      </c>
      <c r="B21" s="53" t="s">
        <v>54</v>
      </c>
      <c r="C21" s="13">
        <v>147.737704</v>
      </c>
      <c r="D21" s="38">
        <v>99.0828045129532</v>
      </c>
      <c r="E21" s="38">
        <v>103.20410196226362</v>
      </c>
      <c r="F21" s="39">
        <v>108299.532</v>
      </c>
      <c r="G21" s="13">
        <v>179.102329</v>
      </c>
      <c r="H21" s="38">
        <v>99.56115115920082</v>
      </c>
      <c r="I21" s="38">
        <v>98.3017277355053</v>
      </c>
      <c r="J21" s="40">
        <v>165906.8842</v>
      </c>
    </row>
    <row r="22" spans="1:10" ht="18.75" customHeight="1">
      <c r="A22" s="51">
        <v>18</v>
      </c>
      <c r="B22" s="53" t="s">
        <v>178</v>
      </c>
      <c r="C22" s="13">
        <v>3.24</v>
      </c>
      <c r="D22" s="38">
        <v>112.07194742303702</v>
      </c>
      <c r="E22" s="38">
        <v>92.41300627495723</v>
      </c>
      <c r="F22" s="39">
        <v>25131.084</v>
      </c>
      <c r="G22" s="13">
        <v>13.456</v>
      </c>
      <c r="H22" s="38">
        <v>103.52361901831051</v>
      </c>
      <c r="I22" s="38">
        <v>117.1411160442239</v>
      </c>
      <c r="J22" s="40">
        <v>92372.881</v>
      </c>
    </row>
    <row r="23" spans="1:10" ht="18.75" customHeight="1">
      <c r="A23" s="51">
        <v>19</v>
      </c>
      <c r="B23" s="53" t="s">
        <v>55</v>
      </c>
      <c r="C23" s="13">
        <v>5.931</v>
      </c>
      <c r="D23" s="38">
        <v>78.307935956757</v>
      </c>
      <c r="E23" s="38">
        <v>137.8981632178563</v>
      </c>
      <c r="F23" s="39">
        <v>621.85</v>
      </c>
      <c r="G23" s="13">
        <v>14.09951</v>
      </c>
      <c r="H23" s="38">
        <v>94.46926861494529</v>
      </c>
      <c r="I23" s="38">
        <v>110.8103583778686</v>
      </c>
      <c r="J23" s="40">
        <v>1473.141</v>
      </c>
    </row>
    <row r="24" spans="1:10" ht="18.75" customHeight="1">
      <c r="A24" s="51">
        <v>20</v>
      </c>
      <c r="B24" s="53" t="s">
        <v>56</v>
      </c>
      <c r="C24" s="13">
        <v>0.97</v>
      </c>
      <c r="D24" s="38">
        <v>146.74735249621784</v>
      </c>
      <c r="E24" s="38">
        <v>100.93652445369408</v>
      </c>
      <c r="F24" s="39">
        <v>449.871</v>
      </c>
      <c r="G24" s="13">
        <v>2.374</v>
      </c>
      <c r="H24" s="38">
        <v>100.08431703204049</v>
      </c>
      <c r="I24" s="38">
        <v>117.35046959960455</v>
      </c>
      <c r="J24" s="40">
        <v>1050.686</v>
      </c>
    </row>
    <row r="25" spans="1:10" ht="18.75" customHeight="1">
      <c r="A25" s="51">
        <v>21</v>
      </c>
      <c r="B25" s="53" t="s">
        <v>57</v>
      </c>
      <c r="C25" s="13">
        <v>24.243</v>
      </c>
      <c r="D25" s="38">
        <v>103.74887662087559</v>
      </c>
      <c r="E25" s="38">
        <v>83.69467651729614</v>
      </c>
      <c r="F25" s="39">
        <v>24668.498</v>
      </c>
      <c r="G25" s="13">
        <v>45.451</v>
      </c>
      <c r="H25" s="38">
        <v>101.99726217993313</v>
      </c>
      <c r="I25" s="38">
        <v>75.97706529370465</v>
      </c>
      <c r="J25" s="40">
        <v>43473.754</v>
      </c>
    </row>
    <row r="26" spans="1:10" ht="18.75" customHeight="1">
      <c r="A26" s="51">
        <v>22</v>
      </c>
      <c r="B26" s="53" t="s">
        <v>58</v>
      </c>
      <c r="C26" s="13">
        <v>22.45</v>
      </c>
      <c r="D26" s="38">
        <v>122.744669218152</v>
      </c>
      <c r="E26" s="38">
        <v>140.90252934161802</v>
      </c>
      <c r="F26" s="39">
        <v>1534.87</v>
      </c>
      <c r="G26" s="13">
        <v>70.847</v>
      </c>
      <c r="H26" s="38">
        <v>99.97318883526655</v>
      </c>
      <c r="I26" s="38">
        <v>103.21683008202334</v>
      </c>
      <c r="J26" s="40">
        <v>5600.605</v>
      </c>
    </row>
    <row r="27" spans="1:10" ht="18.75" customHeight="1">
      <c r="A27" s="51">
        <v>23</v>
      </c>
      <c r="B27" s="53" t="s">
        <v>59</v>
      </c>
      <c r="C27" s="13">
        <v>8.652</v>
      </c>
      <c r="D27" s="38">
        <v>107.53169276659209</v>
      </c>
      <c r="E27" s="38">
        <v>110.95152603231597</v>
      </c>
      <c r="F27" s="39">
        <v>2470.032</v>
      </c>
      <c r="G27" s="13">
        <v>19.948</v>
      </c>
      <c r="H27" s="38">
        <v>96.17201812747084</v>
      </c>
      <c r="I27" s="38">
        <v>100.3016894609815</v>
      </c>
      <c r="J27" s="40">
        <v>5305.826</v>
      </c>
    </row>
    <row r="28" spans="1:10" ht="18.75" customHeight="1">
      <c r="A28" s="51">
        <v>24</v>
      </c>
      <c r="B28" s="53" t="s">
        <v>60</v>
      </c>
      <c r="C28" s="13">
        <v>170.965</v>
      </c>
      <c r="D28" s="38">
        <v>95.41415990445469</v>
      </c>
      <c r="E28" s="38">
        <v>99.5446790919201</v>
      </c>
      <c r="F28" s="39">
        <v>51182.955</v>
      </c>
      <c r="G28" s="13">
        <v>291.577</v>
      </c>
      <c r="H28" s="38">
        <v>101.20019852908</v>
      </c>
      <c r="I28" s="38">
        <v>86.98649753280151</v>
      </c>
      <c r="J28" s="40">
        <v>94083.125</v>
      </c>
    </row>
    <row r="29" spans="1:10" ht="18.75" customHeight="1">
      <c r="A29" s="51">
        <v>25</v>
      </c>
      <c r="B29" s="53" t="s">
        <v>179</v>
      </c>
      <c r="C29" s="13">
        <v>159.025</v>
      </c>
      <c r="D29" s="38">
        <v>76.47344528439803</v>
      </c>
      <c r="E29" s="38">
        <v>100.58189178077859</v>
      </c>
      <c r="F29" s="39">
        <v>116160.716</v>
      </c>
      <c r="G29" s="13">
        <v>346.233</v>
      </c>
      <c r="H29" s="38">
        <v>100.34517536995496</v>
      </c>
      <c r="I29" s="38">
        <v>111.07072625375733</v>
      </c>
      <c r="J29" s="40">
        <v>368148.338</v>
      </c>
    </row>
    <row r="30" spans="1:10" ht="18.75" customHeight="1">
      <c r="A30" s="51">
        <v>26</v>
      </c>
      <c r="B30" s="53" t="s">
        <v>61</v>
      </c>
      <c r="C30" s="13">
        <v>123.427</v>
      </c>
      <c r="D30" s="38">
        <v>94.83150729136254</v>
      </c>
      <c r="E30" s="38">
        <v>97.38829229033352</v>
      </c>
      <c r="F30" s="39">
        <v>20551.155</v>
      </c>
      <c r="G30" s="13">
        <v>241.91</v>
      </c>
      <c r="H30" s="38">
        <v>100.77525838474645</v>
      </c>
      <c r="I30" s="38">
        <v>89.93170826006624</v>
      </c>
      <c r="J30" s="40">
        <v>42738.049</v>
      </c>
    </row>
    <row r="31" spans="1:10" ht="18.75" customHeight="1">
      <c r="A31" s="51">
        <v>27</v>
      </c>
      <c r="B31" s="53" t="s">
        <v>62</v>
      </c>
      <c r="C31" s="13">
        <v>20.863</v>
      </c>
      <c r="D31" s="38">
        <v>81.79964712801412</v>
      </c>
      <c r="E31" s="38">
        <v>93.20913193048295</v>
      </c>
      <c r="F31" s="39">
        <v>4660.611</v>
      </c>
      <c r="G31" s="13">
        <v>39.96</v>
      </c>
      <c r="H31" s="38">
        <v>97.3707936353225</v>
      </c>
      <c r="I31" s="38">
        <v>81.46456821332464</v>
      </c>
      <c r="J31" s="40">
        <v>9697.569</v>
      </c>
    </row>
    <row r="32" spans="1:10" ht="18.75" customHeight="1">
      <c r="A32" s="51">
        <v>28</v>
      </c>
      <c r="B32" s="53" t="s">
        <v>63</v>
      </c>
      <c r="C32" s="13">
        <v>1.786</v>
      </c>
      <c r="D32" s="38">
        <v>110.11097410604191</v>
      </c>
      <c r="E32" s="38">
        <v>93.90115667718192</v>
      </c>
      <c r="F32" s="39">
        <v>823.868</v>
      </c>
      <c r="G32" s="13">
        <v>7.091</v>
      </c>
      <c r="H32" s="38">
        <v>96.04496817012055</v>
      </c>
      <c r="I32" s="38">
        <v>85.50584830580007</v>
      </c>
      <c r="J32" s="40">
        <v>3344.761</v>
      </c>
    </row>
    <row r="33" spans="1:10" ht="18.75" customHeight="1">
      <c r="A33" s="51">
        <v>29</v>
      </c>
      <c r="B33" s="53" t="s">
        <v>64</v>
      </c>
      <c r="C33" s="13">
        <v>17.301</v>
      </c>
      <c r="D33" s="38">
        <v>84.6469983854396</v>
      </c>
      <c r="E33" s="38">
        <v>113.52362204724409</v>
      </c>
      <c r="F33" s="39">
        <v>10833.594</v>
      </c>
      <c r="G33" s="13">
        <v>37.511</v>
      </c>
      <c r="H33" s="38">
        <v>94.6602064249123</v>
      </c>
      <c r="I33" s="38">
        <v>110.7041671585409</v>
      </c>
      <c r="J33" s="40">
        <v>23537.157</v>
      </c>
    </row>
    <row r="34" spans="1:10" ht="18.75" customHeight="1">
      <c r="A34" s="51">
        <v>30</v>
      </c>
      <c r="B34" s="53" t="s">
        <v>65</v>
      </c>
      <c r="C34" s="13">
        <v>3.485</v>
      </c>
      <c r="D34" s="38">
        <v>69.0782953419227</v>
      </c>
      <c r="E34" s="38">
        <v>76.4589732338745</v>
      </c>
      <c r="F34" s="39">
        <v>1624.72</v>
      </c>
      <c r="G34" s="13">
        <v>17.461</v>
      </c>
      <c r="H34" s="38">
        <v>97.37884111315599</v>
      </c>
      <c r="I34" s="38">
        <v>91.75512348922753</v>
      </c>
      <c r="J34" s="40">
        <v>7435.02</v>
      </c>
    </row>
    <row r="35" spans="1:10" ht="18.75" customHeight="1">
      <c r="A35" s="51">
        <v>31</v>
      </c>
      <c r="B35" s="53" t="s">
        <v>66</v>
      </c>
      <c r="C35" s="13">
        <v>11.957</v>
      </c>
      <c r="D35" s="38">
        <v>81.06440677966101</v>
      </c>
      <c r="E35" s="38">
        <v>96.45853501129396</v>
      </c>
      <c r="F35" s="39">
        <v>4076.707</v>
      </c>
      <c r="G35" s="13">
        <v>33.055</v>
      </c>
      <c r="H35" s="38">
        <v>105.55981350194801</v>
      </c>
      <c r="I35" s="38">
        <v>98.40433449435861</v>
      </c>
      <c r="J35" s="40">
        <v>10926.495</v>
      </c>
    </row>
    <row r="36" spans="1:10" ht="18.75" customHeight="1">
      <c r="A36" s="51">
        <v>32</v>
      </c>
      <c r="B36" s="53" t="s">
        <v>67</v>
      </c>
      <c r="C36" s="13">
        <v>17.924</v>
      </c>
      <c r="D36" s="38">
        <v>166.2862974301883</v>
      </c>
      <c r="E36" s="38">
        <v>103.65486930372427</v>
      </c>
      <c r="F36" s="39">
        <v>3294.341</v>
      </c>
      <c r="G36" s="13">
        <v>40.982</v>
      </c>
      <c r="H36" s="38">
        <v>119.90403464115393</v>
      </c>
      <c r="I36" s="38">
        <v>98.68284813022225</v>
      </c>
      <c r="J36" s="40">
        <v>6914.849</v>
      </c>
    </row>
    <row r="37" spans="1:10" ht="18.75" customHeight="1">
      <c r="A37" s="51">
        <v>33</v>
      </c>
      <c r="B37" s="53" t="s">
        <v>68</v>
      </c>
      <c r="C37" s="13">
        <v>324.22</v>
      </c>
      <c r="D37" s="38">
        <v>108.33478127213677</v>
      </c>
      <c r="E37" s="38">
        <v>110.2166803777459</v>
      </c>
      <c r="F37" s="39">
        <v>86614.226</v>
      </c>
      <c r="G37" s="13">
        <v>260.644</v>
      </c>
      <c r="H37" s="38">
        <v>110.18232392193002</v>
      </c>
      <c r="I37" s="38">
        <v>106.18420623798195</v>
      </c>
      <c r="J37" s="40">
        <v>90006.346</v>
      </c>
    </row>
    <row r="38" spans="1:10" ht="18.75" customHeight="1">
      <c r="A38" s="51">
        <v>34</v>
      </c>
      <c r="B38" s="53" t="s">
        <v>180</v>
      </c>
      <c r="C38" s="13">
        <v>342.056</v>
      </c>
      <c r="D38" s="38">
        <v>103.69261083743841</v>
      </c>
      <c r="E38" s="38">
        <v>109.90421905272932</v>
      </c>
      <c r="F38" s="39">
        <v>109145.096</v>
      </c>
      <c r="G38" s="13">
        <v>480.526</v>
      </c>
      <c r="H38" s="38">
        <v>104.29914980714925</v>
      </c>
      <c r="I38" s="38">
        <v>109.89681007748393</v>
      </c>
      <c r="J38" s="40">
        <v>150068.746</v>
      </c>
    </row>
    <row r="39" spans="1:10" ht="18.75" customHeight="1">
      <c r="A39" s="51">
        <v>35</v>
      </c>
      <c r="B39" s="53" t="s">
        <v>69</v>
      </c>
      <c r="C39" s="13">
        <v>59.141</v>
      </c>
      <c r="D39" s="38">
        <v>168.54089484183527</v>
      </c>
      <c r="E39" s="38">
        <v>194.99818655412312</v>
      </c>
      <c r="F39" s="39">
        <v>125952.557</v>
      </c>
      <c r="G39" s="13">
        <v>101.725</v>
      </c>
      <c r="H39" s="38">
        <v>94.08962678629237</v>
      </c>
      <c r="I39" s="38">
        <v>202.17227124572702</v>
      </c>
      <c r="J39" s="40">
        <v>159743.49</v>
      </c>
    </row>
    <row r="40" spans="1:10" ht="18.75" customHeight="1">
      <c r="A40" s="51">
        <v>36</v>
      </c>
      <c r="B40" s="53" t="s">
        <v>181</v>
      </c>
      <c r="C40" s="13">
        <v>148.367</v>
      </c>
      <c r="D40" s="38">
        <v>97.60729980789979</v>
      </c>
      <c r="E40" s="38">
        <v>100.01954994674324</v>
      </c>
      <c r="F40" s="39">
        <v>52543.499</v>
      </c>
      <c r="G40" s="13">
        <v>270.225</v>
      </c>
      <c r="H40" s="38">
        <v>99.16040702645378</v>
      </c>
      <c r="I40" s="38">
        <v>94.22005425345709</v>
      </c>
      <c r="J40" s="40">
        <v>107728.976</v>
      </c>
    </row>
    <row r="41" spans="1:10" ht="18.75" customHeight="1">
      <c r="A41" s="51">
        <v>37</v>
      </c>
      <c r="B41" s="53" t="s">
        <v>70</v>
      </c>
      <c r="C41" s="13">
        <v>25.76179</v>
      </c>
      <c r="D41" s="38">
        <v>101.85230212512558</v>
      </c>
      <c r="E41" s="38">
        <v>107.70879672213395</v>
      </c>
      <c r="F41" s="39">
        <v>6876.821</v>
      </c>
      <c r="G41" s="13">
        <v>29.135611</v>
      </c>
      <c r="H41" s="38">
        <v>76.06648867977637</v>
      </c>
      <c r="I41" s="38">
        <v>98.19227217578862</v>
      </c>
      <c r="J41" s="40">
        <v>8615.568</v>
      </c>
    </row>
    <row r="42" spans="1:10" ht="18.75" customHeight="1">
      <c r="A42" s="51">
        <v>38</v>
      </c>
      <c r="B42" s="53" t="s">
        <v>182</v>
      </c>
      <c r="C42" s="13">
        <v>58.923</v>
      </c>
      <c r="D42" s="38">
        <v>90.18596464375909</v>
      </c>
      <c r="E42" s="38">
        <v>100.23304868506106</v>
      </c>
      <c r="F42" s="39">
        <v>36143.871</v>
      </c>
      <c r="G42" s="13">
        <v>125.616</v>
      </c>
      <c r="H42" s="38">
        <v>99.52383593335287</v>
      </c>
      <c r="I42" s="38">
        <v>102.2157486594029</v>
      </c>
      <c r="J42" s="40">
        <v>59702.795</v>
      </c>
    </row>
    <row r="43" spans="1:10" ht="18.75" customHeight="1">
      <c r="A43" s="51">
        <v>39</v>
      </c>
      <c r="B43" s="53" t="s">
        <v>183</v>
      </c>
      <c r="C43" s="13">
        <v>52.94</v>
      </c>
      <c r="D43" s="38">
        <v>111.80334100652574</v>
      </c>
      <c r="E43" s="38">
        <v>131.72430952973377</v>
      </c>
      <c r="F43" s="39">
        <v>7538.72</v>
      </c>
      <c r="G43" s="13">
        <v>71.907</v>
      </c>
      <c r="H43" s="38">
        <v>103.98698481561821</v>
      </c>
      <c r="I43" s="38">
        <v>119.9569598291739</v>
      </c>
      <c r="J43" s="40">
        <v>10436.997</v>
      </c>
    </row>
    <row r="44" spans="1:10" ht="18.75" customHeight="1">
      <c r="A44" s="51">
        <v>40</v>
      </c>
      <c r="B44" s="53" t="s">
        <v>71</v>
      </c>
      <c r="C44" s="13">
        <v>129.085</v>
      </c>
      <c r="D44" s="38">
        <v>96.60604699895225</v>
      </c>
      <c r="E44" s="38">
        <v>91.38372883275755</v>
      </c>
      <c r="F44" s="39">
        <v>52804.555</v>
      </c>
      <c r="G44" s="13">
        <v>744.583</v>
      </c>
      <c r="H44" s="41">
        <v>100.6582273689561</v>
      </c>
      <c r="I44" s="38">
        <v>101.49969703434452</v>
      </c>
      <c r="J44" s="40">
        <v>331907.52019999997</v>
      </c>
    </row>
    <row r="45" spans="1:10" ht="18.75" customHeight="1">
      <c r="A45" s="54"/>
      <c r="B45" s="55" t="s">
        <v>72</v>
      </c>
      <c r="C45" s="42">
        <v>2540.8770130000003</v>
      </c>
      <c r="D45" s="43">
        <v>102.66612856505837</v>
      </c>
      <c r="E45" s="43">
        <v>113.00626848226705</v>
      </c>
      <c r="F45" s="175">
        <v>1084907.0185999998</v>
      </c>
      <c r="G45" s="176">
        <v>4815.395756999999</v>
      </c>
      <c r="H45" s="177">
        <v>101.74531829721742</v>
      </c>
      <c r="I45" s="178">
        <v>103.4421538609626</v>
      </c>
      <c r="J45" s="179">
        <v>2218892.253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tabSelected="1" workbookViewId="0" topLeftCell="A1">
      <selection activeCell="A9" sqref="A9:J9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3" t="s">
        <v>73</v>
      </c>
      <c r="B1" s="194" t="s">
        <v>74</v>
      </c>
      <c r="C1" s="59"/>
      <c r="D1" s="59"/>
      <c r="E1" s="59" t="str">
        <f>'ＡＢ表'!D4</f>
        <v>平成２５年１１月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5" t="s">
        <v>76</v>
      </c>
      <c r="B2" s="106"/>
      <c r="C2" s="107"/>
      <c r="D2" s="107"/>
      <c r="E2" s="107" t="s">
        <v>77</v>
      </c>
      <c r="F2" s="108"/>
      <c r="G2" s="108"/>
      <c r="H2" s="107"/>
      <c r="I2" s="107" t="s">
        <v>126</v>
      </c>
      <c r="J2" s="108"/>
      <c r="K2" s="108"/>
      <c r="L2" s="108"/>
      <c r="M2" s="108"/>
      <c r="N2" s="242" t="s">
        <v>127</v>
      </c>
      <c r="O2" s="243"/>
      <c r="P2" s="243"/>
      <c r="Q2" s="243"/>
      <c r="R2" s="244"/>
    </row>
    <row r="3" spans="1:18" ht="12.75" customHeight="1">
      <c r="A3" s="109"/>
      <c r="B3" s="110" t="s">
        <v>78</v>
      </c>
      <c r="C3" s="111" t="s">
        <v>163</v>
      </c>
      <c r="D3" s="112"/>
      <c r="E3" s="110" t="s">
        <v>79</v>
      </c>
      <c r="F3" s="111"/>
      <c r="G3" s="112"/>
      <c r="H3" s="110" t="s">
        <v>103</v>
      </c>
      <c r="I3" s="111"/>
      <c r="J3" s="112"/>
      <c r="K3" s="245" t="s">
        <v>111</v>
      </c>
      <c r="L3" s="246"/>
      <c r="M3" s="112"/>
      <c r="N3" s="110" t="s">
        <v>80</v>
      </c>
      <c r="O3" s="111"/>
      <c r="P3" s="111"/>
      <c r="Q3" s="111"/>
      <c r="R3" s="112"/>
    </row>
    <row r="4" spans="1:18" s="61" customFormat="1" ht="12" customHeight="1">
      <c r="A4" s="113" t="s">
        <v>81</v>
      </c>
      <c r="B4" s="114" t="s">
        <v>82</v>
      </c>
      <c r="C4" s="115" t="s">
        <v>117</v>
      </c>
      <c r="D4" s="115" t="s">
        <v>107</v>
      </c>
      <c r="E4" s="114" t="s">
        <v>83</v>
      </c>
      <c r="F4" s="115" t="s">
        <v>117</v>
      </c>
      <c r="G4" s="115" t="s">
        <v>107</v>
      </c>
      <c r="H4" s="114" t="s">
        <v>82</v>
      </c>
      <c r="I4" s="115" t="s">
        <v>117</v>
      </c>
      <c r="J4" s="115" t="s">
        <v>107</v>
      </c>
      <c r="K4" s="114" t="s">
        <v>84</v>
      </c>
      <c r="L4" s="115" t="s">
        <v>117</v>
      </c>
      <c r="M4" s="115" t="s">
        <v>107</v>
      </c>
      <c r="N4" s="114" t="s">
        <v>89</v>
      </c>
      <c r="O4" s="115" t="s">
        <v>117</v>
      </c>
      <c r="P4" s="115" t="s">
        <v>106</v>
      </c>
      <c r="Q4" s="138" t="s">
        <v>135</v>
      </c>
      <c r="R4" s="115" t="s">
        <v>105</v>
      </c>
    </row>
    <row r="5" spans="1:18" ht="12" customHeight="1">
      <c r="A5" s="116" t="s">
        <v>85</v>
      </c>
      <c r="B5" s="117">
        <v>2753.8</v>
      </c>
      <c r="C5" s="118">
        <v>100.982764943161</v>
      </c>
      <c r="D5" s="119">
        <f>B5/2754*100</f>
        <v>99.9927378358751</v>
      </c>
      <c r="E5" s="120">
        <v>795033</v>
      </c>
      <c r="F5" s="119">
        <v>104.340653499729</v>
      </c>
      <c r="G5" s="119">
        <f>E5/795033*100</f>
        <v>100</v>
      </c>
      <c r="H5" s="121">
        <v>4884.9</v>
      </c>
      <c r="I5" s="119">
        <v>103.67595559989</v>
      </c>
      <c r="J5" s="119">
        <f>H5/4885*100</f>
        <v>99.99795291709313</v>
      </c>
      <c r="K5" s="120">
        <v>1474286</v>
      </c>
      <c r="L5" s="119">
        <v>106.831544698952</v>
      </c>
      <c r="M5" s="119">
        <f>K5/1474286*100</f>
        <v>100</v>
      </c>
      <c r="N5" s="122">
        <v>4946.6</v>
      </c>
      <c r="O5" s="119">
        <v>101.558297575297</v>
      </c>
      <c r="P5" s="119">
        <f>N5/4947*100</f>
        <v>99.9919142914898</v>
      </c>
      <c r="Q5" s="123">
        <v>74.3</v>
      </c>
      <c r="R5" s="119">
        <v>53.1</v>
      </c>
    </row>
    <row r="6" spans="1:18" ht="12" customHeight="1">
      <c r="A6" s="124" t="s">
        <v>141</v>
      </c>
      <c r="B6" s="125">
        <v>2452.9916666666663</v>
      </c>
      <c r="C6" s="126">
        <v>97.85740881105303</v>
      </c>
      <c r="D6" s="126">
        <v>89.07014040183974</v>
      </c>
      <c r="E6" s="127">
        <v>652031.1666666666</v>
      </c>
      <c r="F6" s="126">
        <v>98.34038424316464</v>
      </c>
      <c r="G6" s="126">
        <v>82.0130946346462</v>
      </c>
      <c r="H6" s="127">
        <v>5168.8</v>
      </c>
      <c r="I6" s="126">
        <v>93.8485002541942</v>
      </c>
      <c r="J6" s="126">
        <v>105.80962128966223</v>
      </c>
      <c r="K6" s="128">
        <v>1396225.5</v>
      </c>
      <c r="L6" s="126">
        <v>94.46811404167563</v>
      </c>
      <c r="M6" s="126">
        <v>94.70519966953495</v>
      </c>
      <c r="N6" s="129">
        <v>6544.933333333333</v>
      </c>
      <c r="O6" s="126">
        <v>99.71104577055308</v>
      </c>
      <c r="P6" s="126">
        <v>132.30105788019674</v>
      </c>
      <c r="Q6" s="130">
        <v>71.98333333333333</v>
      </c>
      <c r="R6" s="126">
        <v>47.30833333333333</v>
      </c>
    </row>
    <row r="7" spans="1:18" ht="12" customHeight="1">
      <c r="A7" s="124" t="s">
        <v>142</v>
      </c>
      <c r="B7" s="125">
        <v>2417</v>
      </c>
      <c r="C7" s="126">
        <v>98.5327440302488</v>
      </c>
      <c r="D7" s="126">
        <v>87.76325344952795</v>
      </c>
      <c r="E7" s="127">
        <v>682379</v>
      </c>
      <c r="F7" s="126">
        <v>104.65435317892525</v>
      </c>
      <c r="G7" s="126">
        <v>85.83027371190882</v>
      </c>
      <c r="H7" s="127">
        <v>4957</v>
      </c>
      <c r="I7" s="126">
        <v>95.9023370995202</v>
      </c>
      <c r="J7" s="126">
        <v>101.47389969293756</v>
      </c>
      <c r="K7" s="128">
        <v>1356875</v>
      </c>
      <c r="L7" s="126">
        <v>97.18165153121757</v>
      </c>
      <c r="M7" s="126">
        <v>92.03607712479126</v>
      </c>
      <c r="N7" s="129">
        <v>6501.6</v>
      </c>
      <c r="O7" s="126">
        <v>99.33791024100069</v>
      </c>
      <c r="P7" s="126">
        <v>131.42510612492418</v>
      </c>
      <c r="Q7" s="130">
        <v>72.2</v>
      </c>
      <c r="R7" s="126">
        <v>48.9</v>
      </c>
    </row>
    <row r="8" spans="1:18" ht="12" customHeight="1">
      <c r="A8" s="124" t="s">
        <v>143</v>
      </c>
      <c r="B8" s="125">
        <v>2464.433333333333</v>
      </c>
      <c r="C8" s="126">
        <v>101.96248793269893</v>
      </c>
      <c r="D8" s="126">
        <v>89.48559670781891</v>
      </c>
      <c r="E8" s="127">
        <v>735131.9166666666</v>
      </c>
      <c r="F8" s="126">
        <v>107.73073565667563</v>
      </c>
      <c r="G8" s="126">
        <v>92.46558528597765</v>
      </c>
      <c r="H8" s="127">
        <v>4706.758333333334</v>
      </c>
      <c r="I8" s="126">
        <v>94.95175173155809</v>
      </c>
      <c r="J8" s="126">
        <v>96.35124530876836</v>
      </c>
      <c r="K8" s="128">
        <v>1342946.0833333333</v>
      </c>
      <c r="L8" s="126">
        <v>98.97345616459388</v>
      </c>
      <c r="M8" s="126">
        <v>91.09128644871709</v>
      </c>
      <c r="N8" s="129">
        <v>6470.85</v>
      </c>
      <c r="O8" s="126">
        <v>99.52703949796972</v>
      </c>
      <c r="P8" s="126">
        <v>130.80351728320196</v>
      </c>
      <c r="Q8" s="130">
        <v>72.775</v>
      </c>
      <c r="R8" s="126">
        <v>52.59166666666666</v>
      </c>
    </row>
    <row r="9" spans="1:18" ht="12" customHeight="1">
      <c r="A9" s="124" t="s">
        <v>186</v>
      </c>
      <c r="B9" s="125">
        <v>2492.4</v>
      </c>
      <c r="C9" s="126">
        <v>101.13481124802189</v>
      </c>
      <c r="D9" s="126">
        <v>90.50108932461875</v>
      </c>
      <c r="E9" s="127">
        <v>746715</v>
      </c>
      <c r="F9" s="126">
        <v>101.57564691053749</v>
      </c>
      <c r="G9" s="126">
        <v>93.92251642384656</v>
      </c>
      <c r="H9" s="127">
        <v>4822.3</v>
      </c>
      <c r="I9" s="126">
        <v>102.45480346522994</v>
      </c>
      <c r="J9" s="126">
        <v>98.7164790174002</v>
      </c>
      <c r="K9" s="128">
        <v>1405612</v>
      </c>
      <c r="L9" s="126">
        <v>104.66630175584737</v>
      </c>
      <c r="M9" s="126">
        <v>95.34188074769753</v>
      </c>
      <c r="N9" s="129">
        <v>6522.9</v>
      </c>
      <c r="O9" s="126">
        <v>100.80437655022136</v>
      </c>
      <c r="P9" s="126">
        <v>131.8556701030928</v>
      </c>
      <c r="Q9" s="130">
        <v>73.8</v>
      </c>
      <c r="R9" s="126">
        <v>51.6</v>
      </c>
    </row>
    <row r="10" spans="1:18" ht="12" customHeight="1">
      <c r="A10" s="124" t="s">
        <v>144</v>
      </c>
      <c r="B10" s="125">
        <v>2535.2312726916666</v>
      </c>
      <c r="C10" s="126">
        <v>101.7</v>
      </c>
      <c r="D10" s="126">
        <v>92</v>
      </c>
      <c r="E10" s="127">
        <v>784773.6968983333</v>
      </c>
      <c r="F10" s="126">
        <v>105.1</v>
      </c>
      <c r="G10" s="126">
        <v>98.70957518723542</v>
      </c>
      <c r="H10" s="127">
        <v>4702.893503175</v>
      </c>
      <c r="I10" s="126">
        <v>97.5</v>
      </c>
      <c r="J10" s="126">
        <v>96.27212903121801</v>
      </c>
      <c r="K10" s="128">
        <v>1470211.7803914582</v>
      </c>
      <c r="L10" s="126">
        <v>104.6</v>
      </c>
      <c r="M10" s="126">
        <v>99.72364794832606</v>
      </c>
      <c r="N10" s="129">
        <v>6590.828702791666</v>
      </c>
      <c r="O10" s="126">
        <v>101</v>
      </c>
      <c r="P10" s="126">
        <v>133.2287993287177</v>
      </c>
      <c r="Q10" s="130">
        <v>74.20833333333333</v>
      </c>
      <c r="R10" s="126">
        <v>53.99690199148498</v>
      </c>
    </row>
    <row r="11" spans="1:18" ht="12" customHeight="1">
      <c r="A11" s="124" t="s">
        <v>145</v>
      </c>
      <c r="B11" s="125">
        <v>2568.1695657124997</v>
      </c>
      <c r="C11" s="126">
        <v>101.3</v>
      </c>
      <c r="D11" s="126">
        <v>93.2</v>
      </c>
      <c r="E11" s="127">
        <v>789332.0649583332</v>
      </c>
      <c r="F11" s="126">
        <v>100.6</v>
      </c>
      <c r="G11" s="126">
        <v>99.28293101774808</v>
      </c>
      <c r="H11" s="127">
        <v>4795.503007164584</v>
      </c>
      <c r="I11" s="126">
        <v>102</v>
      </c>
      <c r="J11" s="126">
        <v>98.16792235751451</v>
      </c>
      <c r="K11" s="128">
        <v>1579078.7856666667</v>
      </c>
      <c r="L11" s="126">
        <v>107.4</v>
      </c>
      <c r="M11" s="126">
        <v>107.10803640994126</v>
      </c>
      <c r="N11" s="129">
        <v>6782.471259208334</v>
      </c>
      <c r="O11" s="126">
        <v>102.9</v>
      </c>
      <c r="P11" s="126">
        <v>137.1027139520585</v>
      </c>
      <c r="Q11" s="130">
        <v>75.67339318160273</v>
      </c>
      <c r="R11" s="126">
        <v>53.3963846414786</v>
      </c>
    </row>
    <row r="12" spans="1:18" ht="12" customHeight="1">
      <c r="A12" s="124" t="s">
        <v>121</v>
      </c>
      <c r="B12" s="125">
        <v>2553.7</v>
      </c>
      <c r="C12" s="126">
        <v>99.5</v>
      </c>
      <c r="D12" s="126">
        <v>92.7</v>
      </c>
      <c r="E12" s="127">
        <v>800434.6166666667</v>
      </c>
      <c r="F12" s="126">
        <v>101.4</v>
      </c>
      <c r="G12" s="126">
        <v>100.7</v>
      </c>
      <c r="H12" s="127">
        <v>4852</v>
      </c>
      <c r="I12" s="126">
        <v>101.2</v>
      </c>
      <c r="J12" s="126">
        <v>99.3</v>
      </c>
      <c r="K12" s="128">
        <v>1633580.9166666667</v>
      </c>
      <c r="L12" s="126">
        <v>103.4</v>
      </c>
      <c r="M12" s="126">
        <v>110.8</v>
      </c>
      <c r="N12" s="129">
        <v>6978.366666666666</v>
      </c>
      <c r="O12" s="126">
        <v>102.9</v>
      </c>
      <c r="P12" s="126">
        <v>141.1</v>
      </c>
      <c r="Q12" s="130">
        <v>77</v>
      </c>
      <c r="R12" s="126">
        <v>52.60833333333334</v>
      </c>
    </row>
    <row r="13" spans="1:18" ht="12" customHeight="1">
      <c r="A13" s="124" t="s">
        <v>137</v>
      </c>
      <c r="B13" s="125">
        <v>2167</v>
      </c>
      <c r="C13" s="126">
        <v>84.8</v>
      </c>
      <c r="D13" s="126">
        <v>78.7</v>
      </c>
      <c r="E13" s="127">
        <v>761078.9083333332</v>
      </c>
      <c r="F13" s="126">
        <v>95.1</v>
      </c>
      <c r="G13" s="126">
        <v>95.7</v>
      </c>
      <c r="H13" s="127">
        <v>4750</v>
      </c>
      <c r="I13" s="126">
        <v>97.9</v>
      </c>
      <c r="J13" s="126">
        <v>97.2</v>
      </c>
      <c r="K13" s="128">
        <v>1671764.0999999999</v>
      </c>
      <c r="L13" s="126">
        <v>102.3</v>
      </c>
      <c r="M13" s="126">
        <v>113.4</v>
      </c>
      <c r="N13" s="129">
        <v>7138.791666666668</v>
      </c>
      <c r="O13" s="126">
        <v>102.3</v>
      </c>
      <c r="P13" s="126">
        <v>144.3</v>
      </c>
      <c r="Q13" s="130">
        <v>76.6</v>
      </c>
      <c r="R13" s="126">
        <v>46</v>
      </c>
    </row>
    <row r="14" spans="1:18" ht="12" customHeight="1">
      <c r="A14" s="124" t="s">
        <v>146</v>
      </c>
      <c r="B14" s="125">
        <v>2341.0416666666665</v>
      </c>
      <c r="C14" s="126">
        <v>108</v>
      </c>
      <c r="D14" s="126">
        <v>85</v>
      </c>
      <c r="E14" s="127">
        <v>855246.5083333334</v>
      </c>
      <c r="F14" s="126">
        <v>112.4</v>
      </c>
      <c r="G14" s="126">
        <v>107.6</v>
      </c>
      <c r="H14" s="127">
        <v>4693.475</v>
      </c>
      <c r="I14" s="126">
        <v>98.8</v>
      </c>
      <c r="J14" s="126">
        <v>96.1</v>
      </c>
      <c r="K14" s="128">
        <v>1743489.2583333335</v>
      </c>
      <c r="L14" s="126">
        <v>104.3</v>
      </c>
      <c r="M14" s="126">
        <v>118.3</v>
      </c>
      <c r="N14" s="129">
        <v>7126.05</v>
      </c>
      <c r="O14" s="126">
        <v>99.8</v>
      </c>
      <c r="P14" s="126">
        <v>144.1</v>
      </c>
      <c r="Q14" s="130">
        <v>76.52499999999999</v>
      </c>
      <c r="R14" s="126">
        <v>49.75</v>
      </c>
    </row>
    <row r="15" spans="1:18" ht="12" customHeight="1">
      <c r="A15" s="124" t="s">
        <v>166</v>
      </c>
      <c r="B15" s="125">
        <v>2284</v>
      </c>
      <c r="C15" s="126">
        <v>97.6</v>
      </c>
      <c r="D15" s="126">
        <v>82.9</v>
      </c>
      <c r="E15" s="127">
        <v>874831</v>
      </c>
      <c r="F15" s="126">
        <v>102.3</v>
      </c>
      <c r="G15" s="126">
        <v>110</v>
      </c>
      <c r="H15" s="127">
        <v>4591</v>
      </c>
      <c r="I15" s="126">
        <v>97.8</v>
      </c>
      <c r="J15" s="126">
        <v>94</v>
      </c>
      <c r="K15" s="128">
        <v>1882007</v>
      </c>
      <c r="L15" s="126">
        <v>107.9</v>
      </c>
      <c r="M15" s="126">
        <v>127.7</v>
      </c>
      <c r="N15" s="129">
        <v>7019.1</v>
      </c>
      <c r="O15" s="126">
        <v>98.5</v>
      </c>
      <c r="P15" s="126">
        <v>141.9</v>
      </c>
      <c r="Q15" s="130">
        <v>78.1</v>
      </c>
      <c r="R15" s="126">
        <v>49.5</v>
      </c>
    </row>
    <row r="16" spans="1:18" ht="12" customHeight="1">
      <c r="A16" s="114" t="s">
        <v>167</v>
      </c>
      <c r="B16" s="131">
        <v>2266</v>
      </c>
      <c r="C16" s="132">
        <v>99.2</v>
      </c>
      <c r="D16" s="132">
        <v>82.3</v>
      </c>
      <c r="E16" s="133">
        <v>874347</v>
      </c>
      <c r="F16" s="132">
        <v>99.9</v>
      </c>
      <c r="G16" s="132">
        <v>110</v>
      </c>
      <c r="H16" s="134">
        <v>4681</v>
      </c>
      <c r="I16" s="132">
        <v>102</v>
      </c>
      <c r="J16" s="132">
        <v>95.8</v>
      </c>
      <c r="K16" s="134">
        <v>2008849</v>
      </c>
      <c r="L16" s="132">
        <v>106.7</v>
      </c>
      <c r="M16" s="132">
        <v>136.3</v>
      </c>
      <c r="N16" s="135">
        <v>7097.1</v>
      </c>
      <c r="O16" s="132">
        <v>101.1</v>
      </c>
      <c r="P16" s="132">
        <v>143.5</v>
      </c>
      <c r="Q16" s="136">
        <v>79</v>
      </c>
      <c r="R16" s="132">
        <v>48.8</v>
      </c>
    </row>
    <row r="17" spans="1:18" ht="5.25" customHeight="1">
      <c r="A17" s="140"/>
      <c r="B17" s="141"/>
      <c r="C17" s="142"/>
      <c r="D17" s="142"/>
      <c r="E17" s="183"/>
      <c r="F17" s="142"/>
      <c r="G17" s="142"/>
      <c r="H17" s="184"/>
      <c r="I17" s="142"/>
      <c r="J17" s="142"/>
      <c r="K17" s="143"/>
      <c r="L17" s="142"/>
      <c r="M17" s="142"/>
      <c r="N17" s="144"/>
      <c r="O17" s="142"/>
      <c r="P17" s="142"/>
      <c r="Q17" s="145"/>
      <c r="R17" s="142"/>
    </row>
    <row r="18" spans="1:18" ht="12.75" customHeight="1">
      <c r="A18" s="146" t="s">
        <v>139</v>
      </c>
      <c r="B18" s="196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7" customFormat="1" ht="12.75" customHeight="1">
      <c r="A19" s="197" t="s">
        <v>87</v>
      </c>
      <c r="B19" s="106"/>
      <c r="C19" s="107"/>
      <c r="D19" s="107"/>
      <c r="E19" s="107" t="s">
        <v>184</v>
      </c>
      <c r="F19" s="107"/>
      <c r="G19" s="107"/>
      <c r="H19" s="107"/>
      <c r="I19" s="107" t="s">
        <v>126</v>
      </c>
      <c r="J19" s="107"/>
      <c r="K19" s="107"/>
      <c r="L19" s="107"/>
      <c r="M19" s="198"/>
      <c r="N19" s="242" t="s">
        <v>127</v>
      </c>
      <c r="O19" s="243"/>
      <c r="P19" s="243"/>
      <c r="Q19" s="243"/>
      <c r="R19" s="244"/>
    </row>
    <row r="20" spans="1:18" s="137" customFormat="1" ht="12" customHeight="1">
      <c r="A20" s="109"/>
      <c r="B20" s="110" t="s">
        <v>78</v>
      </c>
      <c r="C20" s="191"/>
      <c r="D20" s="112"/>
      <c r="E20" s="110" t="s">
        <v>128</v>
      </c>
      <c r="F20" s="111"/>
      <c r="G20" s="112"/>
      <c r="H20" s="110" t="s">
        <v>103</v>
      </c>
      <c r="I20" s="111"/>
      <c r="J20" s="112"/>
      <c r="K20" s="245" t="s">
        <v>111</v>
      </c>
      <c r="L20" s="246"/>
      <c r="M20" s="112"/>
      <c r="N20" s="110" t="s">
        <v>80</v>
      </c>
      <c r="O20" s="111"/>
      <c r="P20" s="111"/>
      <c r="Q20" s="111"/>
      <c r="R20" s="112"/>
    </row>
    <row r="21" spans="1:18" s="137" customFormat="1" ht="12" customHeight="1">
      <c r="A21" s="199" t="s">
        <v>88</v>
      </c>
      <c r="B21" s="114" t="s">
        <v>82</v>
      </c>
      <c r="C21" s="115" t="s">
        <v>129</v>
      </c>
      <c r="D21" s="115" t="s">
        <v>104</v>
      </c>
      <c r="E21" s="114" t="s">
        <v>83</v>
      </c>
      <c r="F21" s="115" t="s">
        <v>129</v>
      </c>
      <c r="G21" s="115" t="s">
        <v>104</v>
      </c>
      <c r="H21" s="114" t="s">
        <v>82</v>
      </c>
      <c r="I21" s="115" t="s">
        <v>129</v>
      </c>
      <c r="J21" s="115" t="s">
        <v>104</v>
      </c>
      <c r="K21" s="114" t="s">
        <v>84</v>
      </c>
      <c r="L21" s="115" t="s">
        <v>129</v>
      </c>
      <c r="M21" s="115" t="s">
        <v>104</v>
      </c>
      <c r="N21" s="114" t="s">
        <v>89</v>
      </c>
      <c r="O21" s="115" t="s">
        <v>129</v>
      </c>
      <c r="P21" s="115" t="s">
        <v>104</v>
      </c>
      <c r="Q21" s="115" t="s">
        <v>136</v>
      </c>
      <c r="R21" s="115" t="s">
        <v>105</v>
      </c>
    </row>
    <row r="22" spans="1:18" s="137" customFormat="1" ht="204" customHeight="1" hidden="1">
      <c r="A22" s="71" t="s">
        <v>93</v>
      </c>
      <c r="B22" s="200">
        <v>2559.3</v>
      </c>
      <c r="C22" s="201">
        <v>102.9</v>
      </c>
      <c r="D22" s="202">
        <v>106.3</v>
      </c>
      <c r="E22" s="203">
        <v>773046</v>
      </c>
      <c r="F22" s="202">
        <v>102.9</v>
      </c>
      <c r="G22" s="202">
        <v>107.6</v>
      </c>
      <c r="H22" s="200">
        <v>4705.5</v>
      </c>
      <c r="I22" s="202">
        <v>100.6</v>
      </c>
      <c r="J22" s="202">
        <v>98.3</v>
      </c>
      <c r="K22" s="203">
        <v>1363270</v>
      </c>
      <c r="L22" s="202">
        <v>100.4</v>
      </c>
      <c r="M22" s="201">
        <v>100</v>
      </c>
      <c r="N22" s="200">
        <v>6504.6</v>
      </c>
      <c r="O22" s="202">
        <v>100.6</v>
      </c>
      <c r="P22" s="202">
        <v>100.5</v>
      </c>
      <c r="Q22" s="202">
        <v>73.7</v>
      </c>
      <c r="R22" s="201">
        <v>54.5</v>
      </c>
    </row>
    <row r="23" spans="1:18" s="137" customFormat="1" ht="12" customHeight="1">
      <c r="A23" s="71" t="s">
        <v>192</v>
      </c>
      <c r="B23" s="126">
        <v>2252.6</v>
      </c>
      <c r="C23" s="126">
        <v>96.6</v>
      </c>
      <c r="D23" s="126">
        <v>97.1</v>
      </c>
      <c r="E23" s="128">
        <v>806677.1</v>
      </c>
      <c r="F23" s="126">
        <v>101.5</v>
      </c>
      <c r="G23" s="126">
        <v>102.2</v>
      </c>
      <c r="H23" s="126">
        <v>4487</v>
      </c>
      <c r="I23" s="126">
        <v>97.8</v>
      </c>
      <c r="J23" s="126">
        <v>90.8</v>
      </c>
      <c r="K23" s="128">
        <v>1626883.6</v>
      </c>
      <c r="L23" s="126">
        <v>98.7</v>
      </c>
      <c r="M23" s="126">
        <v>96.8</v>
      </c>
      <c r="N23" s="126">
        <v>7143.8</v>
      </c>
      <c r="O23" s="126">
        <v>99.8</v>
      </c>
      <c r="P23" s="126">
        <v>101</v>
      </c>
      <c r="Q23" s="126">
        <v>76.3</v>
      </c>
      <c r="R23" s="204">
        <v>51</v>
      </c>
    </row>
    <row r="24" spans="1:18" s="137" customFormat="1" ht="12" customHeight="1">
      <c r="A24" s="71" t="s">
        <v>116</v>
      </c>
      <c r="B24" s="205">
        <v>2378.1</v>
      </c>
      <c r="C24" s="205">
        <v>105.6</v>
      </c>
      <c r="D24" s="205">
        <v>92.2</v>
      </c>
      <c r="E24" s="206">
        <v>828434</v>
      </c>
      <c r="F24" s="205">
        <v>102.7</v>
      </c>
      <c r="G24" s="205">
        <v>97.3</v>
      </c>
      <c r="H24" s="205">
        <v>4420.6</v>
      </c>
      <c r="I24" s="205">
        <v>98.5</v>
      </c>
      <c r="J24" s="205">
        <v>89.4</v>
      </c>
      <c r="K24" s="206">
        <v>1579537.2</v>
      </c>
      <c r="L24" s="205">
        <v>97.1</v>
      </c>
      <c r="M24" s="205">
        <v>94.2</v>
      </c>
      <c r="N24" s="205">
        <v>7138.6</v>
      </c>
      <c r="O24" s="205">
        <v>99.9</v>
      </c>
      <c r="P24" s="205">
        <v>100.3</v>
      </c>
      <c r="Q24" s="205">
        <v>76</v>
      </c>
      <c r="R24" s="207">
        <v>53.9</v>
      </c>
    </row>
    <row r="25" spans="1:18" s="137" customFormat="1" ht="12" customHeight="1">
      <c r="A25" s="71" t="s">
        <v>191</v>
      </c>
      <c r="B25" s="126">
        <v>2106.4</v>
      </c>
      <c r="C25" s="126">
        <v>88.6</v>
      </c>
      <c r="D25" s="126">
        <v>106.1</v>
      </c>
      <c r="E25" s="128">
        <v>763560.2</v>
      </c>
      <c r="F25" s="126">
        <v>92.2</v>
      </c>
      <c r="G25" s="126">
        <v>113.5</v>
      </c>
      <c r="H25" s="126">
        <v>4630.6</v>
      </c>
      <c r="I25" s="126">
        <v>104.8</v>
      </c>
      <c r="J25" s="126">
        <v>91.6</v>
      </c>
      <c r="K25" s="128">
        <v>1664863.3</v>
      </c>
      <c r="L25" s="126">
        <v>105.4</v>
      </c>
      <c r="M25" s="126">
        <v>97.1</v>
      </c>
      <c r="N25" s="126">
        <v>7151.5</v>
      </c>
      <c r="O25" s="126">
        <v>100.2</v>
      </c>
      <c r="P25" s="126">
        <v>100.3</v>
      </c>
      <c r="Q25" s="126">
        <v>75.7</v>
      </c>
      <c r="R25" s="204">
        <v>43.9</v>
      </c>
    </row>
    <row r="26" spans="1:18" s="137" customFormat="1" ht="12" customHeight="1">
      <c r="A26" s="71" t="s">
        <v>122</v>
      </c>
      <c r="B26" s="126">
        <v>2196.1</v>
      </c>
      <c r="C26" s="126">
        <v>104.3</v>
      </c>
      <c r="D26" s="126">
        <v>114.2</v>
      </c>
      <c r="E26" s="128">
        <v>792434.8</v>
      </c>
      <c r="F26" s="126">
        <v>103.8</v>
      </c>
      <c r="G26" s="126">
        <v>123.2</v>
      </c>
      <c r="H26" s="126">
        <v>4631.9</v>
      </c>
      <c r="I26" s="126">
        <v>100</v>
      </c>
      <c r="J26" s="126">
        <v>92.4</v>
      </c>
      <c r="K26" s="128">
        <v>1664183.1</v>
      </c>
      <c r="L26" s="126">
        <v>100</v>
      </c>
      <c r="M26" s="126">
        <v>97.3</v>
      </c>
      <c r="N26" s="126">
        <v>7169.1</v>
      </c>
      <c r="O26" s="126">
        <v>100.2</v>
      </c>
      <c r="P26" s="126">
        <v>100.2</v>
      </c>
      <c r="Q26" s="126">
        <v>76.3</v>
      </c>
      <c r="R26" s="204">
        <v>47.3</v>
      </c>
    </row>
    <row r="27" spans="1:18" s="137" customFormat="1" ht="12" customHeight="1">
      <c r="A27" s="71" t="s">
        <v>123</v>
      </c>
      <c r="B27" s="126">
        <v>2422.4</v>
      </c>
      <c r="C27" s="126">
        <v>110.3</v>
      </c>
      <c r="D27" s="126">
        <v>113.9</v>
      </c>
      <c r="E27" s="128">
        <v>868385.7</v>
      </c>
      <c r="F27" s="126">
        <v>109.6</v>
      </c>
      <c r="G27" s="126">
        <v>115.9</v>
      </c>
      <c r="H27" s="126">
        <v>4615.2</v>
      </c>
      <c r="I27" s="126">
        <v>99.6</v>
      </c>
      <c r="J27" s="126">
        <v>92.8</v>
      </c>
      <c r="K27" s="128">
        <v>1679120</v>
      </c>
      <c r="L27" s="126">
        <v>100.9</v>
      </c>
      <c r="M27" s="126">
        <v>100.3</v>
      </c>
      <c r="N27" s="126">
        <v>7158.5</v>
      </c>
      <c r="O27" s="126">
        <v>99.9</v>
      </c>
      <c r="P27" s="126">
        <v>100</v>
      </c>
      <c r="Q27" s="126">
        <v>76.2</v>
      </c>
      <c r="R27" s="204">
        <v>52.7</v>
      </c>
    </row>
    <row r="28" spans="1:18" s="137" customFormat="1" ht="12" customHeight="1">
      <c r="A28" s="71" t="s">
        <v>124</v>
      </c>
      <c r="B28" s="126">
        <v>2487.7</v>
      </c>
      <c r="C28" s="126">
        <v>102.7</v>
      </c>
      <c r="D28" s="126">
        <v>117.7</v>
      </c>
      <c r="E28" s="128">
        <v>876732.5</v>
      </c>
      <c r="F28" s="126">
        <v>101</v>
      </c>
      <c r="G28" s="126">
        <v>114.9</v>
      </c>
      <c r="H28" s="126">
        <v>4716.1</v>
      </c>
      <c r="I28" s="126">
        <v>102.2</v>
      </c>
      <c r="J28" s="126">
        <v>98.5</v>
      </c>
      <c r="K28" s="128">
        <v>1676278</v>
      </c>
      <c r="L28" s="126">
        <v>99.8</v>
      </c>
      <c r="M28" s="126">
        <v>101.2</v>
      </c>
      <c r="N28" s="126">
        <v>7139.2</v>
      </c>
      <c r="O28" s="126">
        <v>99.7</v>
      </c>
      <c r="P28" s="126">
        <v>100</v>
      </c>
      <c r="Q28" s="126">
        <v>76.5</v>
      </c>
      <c r="R28" s="204">
        <v>51.9</v>
      </c>
    </row>
    <row r="29" spans="1:18" s="137" customFormat="1" ht="12" customHeight="1">
      <c r="A29" s="71" t="s">
        <v>125</v>
      </c>
      <c r="B29" s="126">
        <v>2250.6</v>
      </c>
      <c r="C29" s="126">
        <v>90.5</v>
      </c>
      <c r="D29" s="126">
        <v>109.2</v>
      </c>
      <c r="E29" s="128">
        <v>811978.8</v>
      </c>
      <c r="F29" s="126">
        <v>92.6</v>
      </c>
      <c r="G29" s="126">
        <v>117</v>
      </c>
      <c r="H29" s="126">
        <v>4795.7</v>
      </c>
      <c r="I29" s="126">
        <v>101.7</v>
      </c>
      <c r="J29" s="126">
        <v>99.2</v>
      </c>
      <c r="K29" s="128">
        <v>1738726.7</v>
      </c>
      <c r="L29" s="126">
        <v>103.7</v>
      </c>
      <c r="M29" s="126">
        <v>103.7</v>
      </c>
      <c r="N29" s="126">
        <v>7144.5</v>
      </c>
      <c r="O29" s="126">
        <v>100.1</v>
      </c>
      <c r="P29" s="126">
        <v>100.5</v>
      </c>
      <c r="Q29" s="126">
        <v>77.1</v>
      </c>
      <c r="R29" s="204">
        <v>46.1</v>
      </c>
    </row>
    <row r="30" spans="1:18" s="137" customFormat="1" ht="12" customHeight="1">
      <c r="A30" s="71" t="s">
        <v>119</v>
      </c>
      <c r="B30" s="126">
        <v>2397.9</v>
      </c>
      <c r="C30" s="126">
        <v>106.5</v>
      </c>
      <c r="D30" s="126">
        <v>112.7</v>
      </c>
      <c r="E30" s="128">
        <v>878663.9</v>
      </c>
      <c r="F30" s="126">
        <v>108.2</v>
      </c>
      <c r="G30" s="126">
        <v>116.5</v>
      </c>
      <c r="H30" s="126">
        <v>4805.2</v>
      </c>
      <c r="I30" s="126">
        <v>100.2</v>
      </c>
      <c r="J30" s="126">
        <v>100.9</v>
      </c>
      <c r="K30" s="128">
        <v>1784709.3</v>
      </c>
      <c r="L30" s="126">
        <v>102.6</v>
      </c>
      <c r="M30" s="126">
        <v>107.6</v>
      </c>
      <c r="N30" s="126">
        <v>7135.7</v>
      </c>
      <c r="O30" s="126">
        <v>99.9</v>
      </c>
      <c r="P30" s="126">
        <v>100.4</v>
      </c>
      <c r="Q30" s="126">
        <v>76.9</v>
      </c>
      <c r="R30" s="204">
        <v>49.8</v>
      </c>
    </row>
    <row r="31" spans="1:18" s="137" customFormat="1" ht="12" customHeight="1">
      <c r="A31" s="71" t="s">
        <v>130</v>
      </c>
      <c r="B31" s="126">
        <v>2533.9</v>
      </c>
      <c r="C31" s="126">
        <v>105.7</v>
      </c>
      <c r="D31" s="126">
        <v>106.6</v>
      </c>
      <c r="E31" s="128">
        <v>897473.5</v>
      </c>
      <c r="F31" s="126">
        <v>102.1</v>
      </c>
      <c r="G31" s="126">
        <v>111.3</v>
      </c>
      <c r="H31" s="126">
        <v>4833.6</v>
      </c>
      <c r="I31" s="126">
        <v>100.6</v>
      </c>
      <c r="J31" s="126">
        <v>102.1</v>
      </c>
      <c r="K31" s="128">
        <v>1798296.1</v>
      </c>
      <c r="L31" s="126">
        <v>100.8</v>
      </c>
      <c r="M31" s="126">
        <v>107.9</v>
      </c>
      <c r="N31" s="126">
        <v>7140.1</v>
      </c>
      <c r="O31" s="126">
        <v>100.1</v>
      </c>
      <c r="P31" s="126">
        <v>99.5</v>
      </c>
      <c r="Q31" s="126">
        <v>77</v>
      </c>
      <c r="R31" s="204">
        <v>51.9</v>
      </c>
    </row>
    <row r="32" spans="1:18" s="137" customFormat="1" ht="12" customHeight="1">
      <c r="A32" s="71" t="s">
        <v>100</v>
      </c>
      <c r="B32" s="126">
        <v>2357</v>
      </c>
      <c r="C32" s="126">
        <v>93</v>
      </c>
      <c r="D32" s="126">
        <v>111.6</v>
      </c>
      <c r="E32" s="128">
        <v>842512.9</v>
      </c>
      <c r="F32" s="126">
        <v>93.9</v>
      </c>
      <c r="G32" s="126">
        <v>99.3</v>
      </c>
      <c r="H32" s="126">
        <v>4779.8</v>
      </c>
      <c r="I32" s="126">
        <v>98.9</v>
      </c>
      <c r="J32" s="126">
        <v>101.8</v>
      </c>
      <c r="K32" s="128">
        <v>1813385.1</v>
      </c>
      <c r="L32" s="126">
        <v>100.8</v>
      </c>
      <c r="M32" s="126">
        <v>104.7</v>
      </c>
      <c r="N32" s="126">
        <v>7137</v>
      </c>
      <c r="O32" s="126">
        <v>100</v>
      </c>
      <c r="P32" s="126">
        <v>100.3</v>
      </c>
      <c r="Q32" s="126">
        <v>76.8</v>
      </c>
      <c r="R32" s="204">
        <v>49.6</v>
      </c>
    </row>
    <row r="33" spans="1:18" s="137" customFormat="1" ht="12" customHeight="1">
      <c r="A33" s="71" t="s">
        <v>112</v>
      </c>
      <c r="B33" s="126">
        <v>2509.3</v>
      </c>
      <c r="C33" s="126">
        <v>106.5</v>
      </c>
      <c r="D33" s="126">
        <v>113.1</v>
      </c>
      <c r="E33" s="128">
        <v>917297.7</v>
      </c>
      <c r="F33" s="126">
        <v>108.9</v>
      </c>
      <c r="G33" s="126">
        <v>118.8</v>
      </c>
      <c r="H33" s="126">
        <v>4765.8</v>
      </c>
      <c r="I33" s="126">
        <v>99.7</v>
      </c>
      <c r="J33" s="126">
        <v>102.5</v>
      </c>
      <c r="K33" s="128">
        <v>1772111</v>
      </c>
      <c r="L33" s="126">
        <v>97.7</v>
      </c>
      <c r="M33" s="126">
        <v>103.1</v>
      </c>
      <c r="N33" s="126">
        <v>7138</v>
      </c>
      <c r="O33" s="126">
        <v>100</v>
      </c>
      <c r="P33" s="126">
        <v>100.1</v>
      </c>
      <c r="Q33" s="126">
        <v>76.4</v>
      </c>
      <c r="R33" s="204">
        <v>53</v>
      </c>
    </row>
    <row r="34" spans="1:18" s="137" customFormat="1" ht="12" customHeight="1">
      <c r="A34" s="71" t="s">
        <v>113</v>
      </c>
      <c r="B34" s="126">
        <v>2262.2</v>
      </c>
      <c r="C34" s="126">
        <v>90.2</v>
      </c>
      <c r="D34" s="126">
        <v>97</v>
      </c>
      <c r="E34" s="128">
        <v>892048.8</v>
      </c>
      <c r="F34" s="126">
        <v>97.2</v>
      </c>
      <c r="G34" s="126">
        <v>112.3</v>
      </c>
      <c r="H34" s="126">
        <v>4749.1</v>
      </c>
      <c r="I34" s="126">
        <v>99.6</v>
      </c>
      <c r="J34" s="126">
        <v>103.5</v>
      </c>
      <c r="K34" s="128">
        <v>1806714.8</v>
      </c>
      <c r="L34" s="126">
        <v>102</v>
      </c>
      <c r="M34" s="126">
        <v>109.6</v>
      </c>
      <c r="N34" s="126">
        <v>7107.4</v>
      </c>
      <c r="O34" s="126">
        <v>99.6</v>
      </c>
      <c r="P34" s="126">
        <v>99.2</v>
      </c>
      <c r="Q34" s="126">
        <v>76.6</v>
      </c>
      <c r="R34" s="204">
        <v>47.9</v>
      </c>
    </row>
    <row r="35" spans="1:18" s="137" customFormat="1" ht="12" customHeight="1">
      <c r="A35" s="71" t="s">
        <v>115</v>
      </c>
      <c r="B35" s="126">
        <v>2247.1</v>
      </c>
      <c r="C35" s="126">
        <v>99.3</v>
      </c>
      <c r="D35" s="126">
        <v>99.8</v>
      </c>
      <c r="E35" s="128">
        <v>867799.5</v>
      </c>
      <c r="F35" s="126">
        <v>97.3</v>
      </c>
      <c r="G35" s="126">
        <v>107.6</v>
      </c>
      <c r="H35" s="126">
        <v>4572.7</v>
      </c>
      <c r="I35" s="126">
        <v>96.3</v>
      </c>
      <c r="J35" s="126">
        <v>101.9</v>
      </c>
      <c r="K35" s="128">
        <v>1786554.1</v>
      </c>
      <c r="L35" s="126">
        <v>98.9</v>
      </c>
      <c r="M35" s="126">
        <v>109.8</v>
      </c>
      <c r="N35" s="126">
        <v>7072.6</v>
      </c>
      <c r="O35" s="126">
        <v>99.5</v>
      </c>
      <c r="P35" s="126">
        <v>99</v>
      </c>
      <c r="Q35" s="126">
        <v>76.7</v>
      </c>
      <c r="R35" s="204">
        <v>49.9</v>
      </c>
    </row>
    <row r="36" spans="1:18" s="137" customFormat="1" ht="12" customHeight="1">
      <c r="A36" s="71" t="s">
        <v>116</v>
      </c>
      <c r="B36" s="126">
        <v>2321.9</v>
      </c>
      <c r="C36" s="126">
        <v>103.3</v>
      </c>
      <c r="D36" s="126">
        <v>97.6</v>
      </c>
      <c r="E36" s="128">
        <v>854069.8</v>
      </c>
      <c r="F36" s="126">
        <v>98.4</v>
      </c>
      <c r="G36" s="126">
        <v>103.1</v>
      </c>
      <c r="H36" s="126">
        <v>4426</v>
      </c>
      <c r="I36" s="126">
        <v>96.8</v>
      </c>
      <c r="J36" s="126">
        <v>100.1</v>
      </c>
      <c r="K36" s="128">
        <v>1736929.6</v>
      </c>
      <c r="L36" s="126">
        <v>97.2</v>
      </c>
      <c r="M36" s="126">
        <v>110</v>
      </c>
      <c r="N36" s="126">
        <v>7019</v>
      </c>
      <c r="O36" s="126">
        <v>99.2</v>
      </c>
      <c r="P36" s="126">
        <v>98.3</v>
      </c>
      <c r="Q36" s="126">
        <v>76.1</v>
      </c>
      <c r="R36" s="204">
        <v>53</v>
      </c>
    </row>
    <row r="37" spans="1:18" s="137" customFormat="1" ht="12" customHeight="1">
      <c r="A37" s="71" t="s">
        <v>138</v>
      </c>
      <c r="B37" s="126">
        <v>1981.3</v>
      </c>
      <c r="C37" s="126">
        <v>85.3</v>
      </c>
      <c r="D37" s="126">
        <v>94.1</v>
      </c>
      <c r="E37" s="128">
        <v>747179.1</v>
      </c>
      <c r="F37" s="126">
        <v>87.5</v>
      </c>
      <c r="G37" s="126">
        <v>97.9</v>
      </c>
      <c r="H37" s="126">
        <v>4518.1</v>
      </c>
      <c r="I37" s="126">
        <v>102.1</v>
      </c>
      <c r="J37" s="126">
        <v>97.6</v>
      </c>
      <c r="K37" s="128">
        <v>1768967.1</v>
      </c>
      <c r="L37" s="126">
        <v>101.8</v>
      </c>
      <c r="M37" s="126">
        <v>106.3</v>
      </c>
      <c r="N37" s="126">
        <v>7005.4</v>
      </c>
      <c r="O37" s="126">
        <v>99.8</v>
      </c>
      <c r="P37" s="126">
        <v>98</v>
      </c>
      <c r="Q37" s="126">
        <v>76.5</v>
      </c>
      <c r="R37" s="204">
        <v>42.8</v>
      </c>
    </row>
    <row r="38" spans="1:18" s="137" customFormat="1" ht="12" customHeight="1">
      <c r="A38" s="71" t="s">
        <v>94</v>
      </c>
      <c r="B38" s="126">
        <v>2108.5</v>
      </c>
      <c r="C38" s="126">
        <v>106.4</v>
      </c>
      <c r="D38" s="126">
        <v>96</v>
      </c>
      <c r="E38" s="128">
        <v>787724</v>
      </c>
      <c r="F38" s="126">
        <v>105.4</v>
      </c>
      <c r="G38" s="126">
        <v>99.4</v>
      </c>
      <c r="H38" s="126">
        <v>4584.7</v>
      </c>
      <c r="I38" s="126">
        <v>101.5</v>
      </c>
      <c r="J38" s="126">
        <v>99</v>
      </c>
      <c r="K38" s="128">
        <v>1789873.8</v>
      </c>
      <c r="L38" s="126">
        <v>101.2</v>
      </c>
      <c r="M38" s="126">
        <v>107.6</v>
      </c>
      <c r="N38" s="126">
        <v>7029.7</v>
      </c>
      <c r="O38" s="126">
        <v>100.3</v>
      </c>
      <c r="P38" s="126">
        <v>98.1</v>
      </c>
      <c r="Q38" s="126">
        <v>77.2</v>
      </c>
      <c r="R38" s="204">
        <v>45.6</v>
      </c>
    </row>
    <row r="39" spans="1:18" s="137" customFormat="1" ht="12" customHeight="1">
      <c r="A39" s="71" t="s">
        <v>123</v>
      </c>
      <c r="B39" s="126">
        <v>2290.3</v>
      </c>
      <c r="C39" s="126">
        <v>108.6</v>
      </c>
      <c r="D39" s="126">
        <v>94.5</v>
      </c>
      <c r="E39" s="128">
        <v>868924</v>
      </c>
      <c r="F39" s="126">
        <v>110.3</v>
      </c>
      <c r="G39" s="126">
        <v>100.1</v>
      </c>
      <c r="H39" s="126">
        <v>4477.4</v>
      </c>
      <c r="I39" s="126">
        <v>97.7</v>
      </c>
      <c r="J39" s="126">
        <v>97</v>
      </c>
      <c r="K39" s="128">
        <v>1734239</v>
      </c>
      <c r="L39" s="126">
        <v>96.9</v>
      </c>
      <c r="M39" s="126">
        <v>103.3</v>
      </c>
      <c r="N39" s="126">
        <v>7037.1</v>
      </c>
      <c r="O39" s="126">
        <v>100.1</v>
      </c>
      <c r="P39" s="126">
        <v>98.3</v>
      </c>
      <c r="Q39" s="126">
        <v>77.1</v>
      </c>
      <c r="R39" s="204">
        <v>51.5</v>
      </c>
    </row>
    <row r="40" spans="1:18" s="137" customFormat="1" ht="12" customHeight="1">
      <c r="A40" s="71" t="s">
        <v>124</v>
      </c>
      <c r="B40" s="126">
        <v>2392.9</v>
      </c>
      <c r="C40" s="126">
        <v>104.5</v>
      </c>
      <c r="D40" s="126">
        <v>96.2</v>
      </c>
      <c r="E40" s="128">
        <v>862608.1</v>
      </c>
      <c r="F40" s="126">
        <v>99.3</v>
      </c>
      <c r="G40" s="126">
        <v>98.4</v>
      </c>
      <c r="H40" s="126">
        <v>4506.1</v>
      </c>
      <c r="I40" s="126">
        <v>100.6</v>
      </c>
      <c r="J40" s="126">
        <v>95.5</v>
      </c>
      <c r="K40" s="128">
        <v>1768161</v>
      </c>
      <c r="L40" s="126">
        <v>102</v>
      </c>
      <c r="M40" s="126">
        <v>105.5</v>
      </c>
      <c r="N40" s="126">
        <v>7036.2</v>
      </c>
      <c r="O40" s="126">
        <v>100</v>
      </c>
      <c r="P40" s="126">
        <v>98.6</v>
      </c>
      <c r="Q40" s="126">
        <v>77.6</v>
      </c>
      <c r="R40" s="204">
        <v>52.3</v>
      </c>
    </row>
    <row r="41" spans="1:18" s="137" customFormat="1" ht="12" customHeight="1">
      <c r="A41" s="71" t="s">
        <v>125</v>
      </c>
      <c r="B41" s="126">
        <v>2311.4</v>
      </c>
      <c r="C41" s="126">
        <v>96.6</v>
      </c>
      <c r="D41" s="126">
        <v>102.7</v>
      </c>
      <c r="E41" s="128">
        <v>832354.2</v>
      </c>
      <c r="F41" s="126">
        <v>96.5</v>
      </c>
      <c r="G41" s="126">
        <v>102.5</v>
      </c>
      <c r="H41" s="126">
        <v>4604.5</v>
      </c>
      <c r="I41" s="126">
        <v>102.2</v>
      </c>
      <c r="J41" s="126">
        <v>96</v>
      </c>
      <c r="K41" s="128">
        <v>1834497.7</v>
      </c>
      <c r="L41" s="126">
        <v>103.8</v>
      </c>
      <c r="M41" s="126">
        <v>105.5</v>
      </c>
      <c r="N41" s="126">
        <v>7012.7</v>
      </c>
      <c r="O41" s="126">
        <v>99.7</v>
      </c>
      <c r="P41" s="126">
        <v>98.2</v>
      </c>
      <c r="Q41" s="126">
        <v>75.9</v>
      </c>
      <c r="R41" s="204">
        <v>49.1</v>
      </c>
    </row>
    <row r="42" spans="1:18" s="137" customFormat="1" ht="12" customHeight="1">
      <c r="A42" s="71" t="s">
        <v>119</v>
      </c>
      <c r="B42" s="126">
        <v>2400.2</v>
      </c>
      <c r="C42" s="126">
        <v>103.8</v>
      </c>
      <c r="D42" s="126">
        <v>100.1</v>
      </c>
      <c r="E42" s="128">
        <v>971416.6</v>
      </c>
      <c r="F42" s="126">
        <v>116.7</v>
      </c>
      <c r="G42" s="126">
        <v>110.6</v>
      </c>
      <c r="H42" s="126">
        <v>4594.2</v>
      </c>
      <c r="I42" s="126">
        <v>99.8</v>
      </c>
      <c r="J42" s="126">
        <v>95.6</v>
      </c>
      <c r="K42" s="128">
        <v>1892312.9</v>
      </c>
      <c r="L42" s="126">
        <v>103.2</v>
      </c>
      <c r="M42" s="126">
        <v>106</v>
      </c>
      <c r="N42" s="126">
        <v>7029.2</v>
      </c>
      <c r="O42" s="126">
        <v>100.2</v>
      </c>
      <c r="P42" s="126">
        <v>98.5</v>
      </c>
      <c r="Q42" s="126">
        <v>79.1</v>
      </c>
      <c r="R42" s="204">
        <v>52.1</v>
      </c>
    </row>
    <row r="43" spans="1:18" s="137" customFormat="1" ht="12" customHeight="1">
      <c r="A43" s="71" t="s">
        <v>130</v>
      </c>
      <c r="B43" s="126">
        <v>2374.4</v>
      </c>
      <c r="C43" s="126">
        <v>98.9</v>
      </c>
      <c r="D43" s="126">
        <v>93.7</v>
      </c>
      <c r="E43" s="128">
        <v>943711.7</v>
      </c>
      <c r="F43" s="126">
        <v>97.1</v>
      </c>
      <c r="G43" s="126">
        <v>105.2</v>
      </c>
      <c r="H43" s="126">
        <v>4590.7</v>
      </c>
      <c r="I43" s="126">
        <v>99.9</v>
      </c>
      <c r="J43" s="126">
        <v>95</v>
      </c>
      <c r="K43" s="128">
        <v>1961273.6</v>
      </c>
      <c r="L43" s="126">
        <v>103.6</v>
      </c>
      <c r="M43" s="126">
        <v>109.1</v>
      </c>
      <c r="N43" s="126">
        <v>7035.1</v>
      </c>
      <c r="O43" s="126">
        <v>100.1</v>
      </c>
      <c r="P43" s="126">
        <v>98.5</v>
      </c>
      <c r="Q43" s="126">
        <v>78.9</v>
      </c>
      <c r="R43" s="204">
        <v>51.8</v>
      </c>
    </row>
    <row r="44" spans="1:18" s="137" customFormat="1" ht="12" customHeight="1">
      <c r="A44" s="71" t="s">
        <v>100</v>
      </c>
      <c r="B44" s="126">
        <v>2428.8</v>
      </c>
      <c r="C44" s="126">
        <v>102.3</v>
      </c>
      <c r="D44" s="126">
        <v>103</v>
      </c>
      <c r="E44" s="128">
        <v>911711.5</v>
      </c>
      <c r="F44" s="126">
        <v>96.6</v>
      </c>
      <c r="G44" s="126">
        <v>108.2</v>
      </c>
      <c r="H44" s="126">
        <v>4746.2</v>
      </c>
      <c r="I44" s="126">
        <v>103.4</v>
      </c>
      <c r="J44" s="126">
        <v>99.3</v>
      </c>
      <c r="K44" s="128">
        <v>1993277.2</v>
      </c>
      <c r="L44" s="126">
        <v>101.6</v>
      </c>
      <c r="M44" s="126">
        <v>109.9</v>
      </c>
      <c r="N44" s="126">
        <v>7031.4</v>
      </c>
      <c r="O44" s="126">
        <v>99.9</v>
      </c>
      <c r="P44" s="126">
        <v>98.5</v>
      </c>
      <c r="Q44" s="126">
        <v>79.6</v>
      </c>
      <c r="R44" s="204">
        <v>49.8</v>
      </c>
    </row>
    <row r="45" spans="1:18" s="137" customFormat="1" ht="12" customHeight="1">
      <c r="A45" s="101" t="s">
        <v>112</v>
      </c>
      <c r="B45" s="126">
        <v>2228.4</v>
      </c>
      <c r="C45" s="126">
        <v>91.7</v>
      </c>
      <c r="D45" s="142">
        <v>88.8</v>
      </c>
      <c r="E45" s="128">
        <v>909279.2</v>
      </c>
      <c r="F45" s="142">
        <v>99.7</v>
      </c>
      <c r="G45" s="126">
        <v>99.1</v>
      </c>
      <c r="H45" s="142">
        <v>4646.7</v>
      </c>
      <c r="I45" s="126">
        <v>97.9</v>
      </c>
      <c r="J45" s="126">
        <v>97.5</v>
      </c>
      <c r="K45" s="128">
        <v>1981768.9</v>
      </c>
      <c r="L45" s="142">
        <v>99.4</v>
      </c>
      <c r="M45" s="126">
        <v>111.8</v>
      </c>
      <c r="N45" s="142">
        <v>7006.5</v>
      </c>
      <c r="O45" s="208">
        <v>99.6</v>
      </c>
      <c r="P45" s="208">
        <v>98.2</v>
      </c>
      <c r="Q45" s="208">
        <v>79</v>
      </c>
      <c r="R45" s="204">
        <v>48.9</v>
      </c>
    </row>
    <row r="46" spans="1:18" s="137" customFormat="1" ht="12" customHeight="1">
      <c r="A46" s="101" t="s">
        <v>113</v>
      </c>
      <c r="B46" s="126">
        <v>2261</v>
      </c>
      <c r="C46" s="126">
        <v>101.5</v>
      </c>
      <c r="D46" s="142">
        <v>99.9</v>
      </c>
      <c r="E46" s="128">
        <v>882508.1</v>
      </c>
      <c r="F46" s="142">
        <v>97.1</v>
      </c>
      <c r="G46" s="126">
        <v>98.9</v>
      </c>
      <c r="H46" s="142">
        <v>4642.4</v>
      </c>
      <c r="I46" s="126">
        <v>99.9</v>
      </c>
      <c r="J46" s="126">
        <v>97.8</v>
      </c>
      <c r="K46" s="128">
        <v>1965340.7</v>
      </c>
      <c r="L46" s="142">
        <v>99.2</v>
      </c>
      <c r="M46" s="126">
        <v>108.8</v>
      </c>
      <c r="N46" s="142">
        <v>7026.1</v>
      </c>
      <c r="O46" s="208">
        <v>100.3</v>
      </c>
      <c r="P46" s="208">
        <v>98.9</v>
      </c>
      <c r="Q46" s="208">
        <v>78.7</v>
      </c>
      <c r="R46" s="204">
        <v>48.9</v>
      </c>
    </row>
    <row r="47" spans="1:18" s="137" customFormat="1" ht="12" customHeight="1">
      <c r="A47" s="101" t="s">
        <v>115</v>
      </c>
      <c r="B47" s="126">
        <v>2282</v>
      </c>
      <c r="C47" s="126">
        <v>100.9</v>
      </c>
      <c r="D47" s="142">
        <v>101.5</v>
      </c>
      <c r="E47" s="128">
        <v>884761.7</v>
      </c>
      <c r="F47" s="142">
        <v>100.3</v>
      </c>
      <c r="G47" s="126">
        <v>102</v>
      </c>
      <c r="H47" s="142">
        <v>4601.9</v>
      </c>
      <c r="I47" s="126">
        <v>99.1</v>
      </c>
      <c r="J47" s="126">
        <v>100.6</v>
      </c>
      <c r="K47" s="128">
        <v>1957087.3</v>
      </c>
      <c r="L47" s="142">
        <v>99.6</v>
      </c>
      <c r="M47" s="126">
        <v>109.5</v>
      </c>
      <c r="N47" s="142">
        <v>6985.6</v>
      </c>
      <c r="O47" s="208">
        <v>99.4</v>
      </c>
      <c r="P47" s="208">
        <v>98.8</v>
      </c>
      <c r="Q47" s="208">
        <v>79.1</v>
      </c>
      <c r="R47" s="204">
        <v>50</v>
      </c>
    </row>
    <row r="48" spans="1:18" s="137" customFormat="1" ht="12" customHeight="1">
      <c r="A48" s="101" t="s">
        <v>116</v>
      </c>
      <c r="B48" s="126">
        <v>2348.2</v>
      </c>
      <c r="C48" s="126">
        <v>102.9</v>
      </c>
      <c r="D48" s="142">
        <v>101.1</v>
      </c>
      <c r="E48" s="128">
        <v>895795.2</v>
      </c>
      <c r="F48" s="142">
        <v>101.2</v>
      </c>
      <c r="G48" s="126">
        <v>104.9</v>
      </c>
      <c r="H48" s="142">
        <v>4580.7</v>
      </c>
      <c r="I48" s="126">
        <v>99.5</v>
      </c>
      <c r="J48" s="126">
        <v>103.5</v>
      </c>
      <c r="K48" s="128">
        <v>1937289.7</v>
      </c>
      <c r="L48" s="142">
        <v>99</v>
      </c>
      <c r="M48" s="126">
        <v>111.5</v>
      </c>
      <c r="N48" s="142">
        <v>6994.1</v>
      </c>
      <c r="O48" s="208">
        <v>100.1</v>
      </c>
      <c r="P48" s="208">
        <v>99.6</v>
      </c>
      <c r="Q48" s="208">
        <v>78.2</v>
      </c>
      <c r="R48" s="204">
        <v>51.5</v>
      </c>
    </row>
    <row r="49" spans="1:18" s="137" customFormat="1" ht="12" customHeight="1">
      <c r="A49" s="101" t="s">
        <v>147</v>
      </c>
      <c r="B49" s="126">
        <v>2028.2</v>
      </c>
      <c r="C49" s="126">
        <v>86.4</v>
      </c>
      <c r="D49" s="142">
        <v>102.4</v>
      </c>
      <c r="E49" s="128">
        <v>741782.3</v>
      </c>
      <c r="F49" s="142">
        <v>82.8</v>
      </c>
      <c r="G49" s="126">
        <v>99.3</v>
      </c>
      <c r="H49" s="142">
        <v>4738.2</v>
      </c>
      <c r="I49" s="126">
        <v>103.4</v>
      </c>
      <c r="J49" s="126">
        <v>104.9</v>
      </c>
      <c r="K49" s="128">
        <v>1992840.9</v>
      </c>
      <c r="L49" s="142">
        <v>102.9</v>
      </c>
      <c r="M49" s="126">
        <v>112.7</v>
      </c>
      <c r="N49" s="142">
        <v>7021.3</v>
      </c>
      <c r="O49" s="208">
        <v>100.4</v>
      </c>
      <c r="P49" s="208">
        <v>100.2</v>
      </c>
      <c r="Q49" s="208">
        <v>78.3</v>
      </c>
      <c r="R49" s="204">
        <v>41.7</v>
      </c>
    </row>
    <row r="50" spans="1:18" s="137" customFormat="1" ht="12" customHeight="1">
      <c r="A50" s="101" t="s">
        <v>94</v>
      </c>
      <c r="B50" s="126">
        <v>2136.1</v>
      </c>
      <c r="C50" s="126">
        <v>105.3</v>
      </c>
      <c r="D50" s="142">
        <v>101.3</v>
      </c>
      <c r="E50" s="128">
        <v>809482.1</v>
      </c>
      <c r="F50" s="142">
        <v>109.1</v>
      </c>
      <c r="G50" s="126">
        <v>102.8</v>
      </c>
      <c r="H50" s="142">
        <v>4707.3</v>
      </c>
      <c r="I50" s="126">
        <v>99.3</v>
      </c>
      <c r="J50" s="126">
        <v>102.7</v>
      </c>
      <c r="K50" s="128">
        <v>1985610.7</v>
      </c>
      <c r="L50" s="142">
        <v>99.6</v>
      </c>
      <c r="M50" s="126">
        <v>110.9</v>
      </c>
      <c r="N50" s="142">
        <v>7036.1</v>
      </c>
      <c r="O50" s="208">
        <v>100.2</v>
      </c>
      <c r="P50" s="208">
        <v>100.1</v>
      </c>
      <c r="Q50" s="208">
        <v>78.4</v>
      </c>
      <c r="R50" s="204">
        <v>45.6</v>
      </c>
    </row>
    <row r="51" spans="1:18" s="137" customFormat="1" ht="12" customHeight="1">
      <c r="A51" s="101" t="s">
        <v>95</v>
      </c>
      <c r="B51" s="126">
        <v>2341.8</v>
      </c>
      <c r="C51" s="126">
        <v>109.6</v>
      </c>
      <c r="D51" s="142">
        <v>102.3</v>
      </c>
      <c r="E51" s="128">
        <v>917236.1</v>
      </c>
      <c r="F51" s="142">
        <v>113.3</v>
      </c>
      <c r="G51" s="126">
        <v>105.6</v>
      </c>
      <c r="H51" s="142">
        <v>4559.9</v>
      </c>
      <c r="I51" s="126">
        <v>96.9</v>
      </c>
      <c r="J51" s="126">
        <v>101.8</v>
      </c>
      <c r="K51" s="128">
        <v>1956578</v>
      </c>
      <c r="L51" s="142">
        <v>98.5</v>
      </c>
      <c r="M51" s="126">
        <v>112.8</v>
      </c>
      <c r="N51" s="142">
        <v>7033.6</v>
      </c>
      <c r="O51" s="208">
        <v>100</v>
      </c>
      <c r="P51" s="208">
        <v>100</v>
      </c>
      <c r="Q51" s="208">
        <v>78.4</v>
      </c>
      <c r="R51" s="204">
        <v>52.7</v>
      </c>
    </row>
    <row r="52" spans="1:18" s="137" customFormat="1" ht="12" customHeight="1">
      <c r="A52" s="101" t="s">
        <v>96</v>
      </c>
      <c r="B52" s="126">
        <v>2371.5</v>
      </c>
      <c r="C52" s="126">
        <v>101.3</v>
      </c>
      <c r="D52" s="142">
        <v>99.1</v>
      </c>
      <c r="E52" s="128">
        <v>897950.7</v>
      </c>
      <c r="F52" s="142">
        <v>97.9</v>
      </c>
      <c r="G52" s="126">
        <v>104.1</v>
      </c>
      <c r="H52" s="142">
        <v>4561.4</v>
      </c>
      <c r="I52" s="126">
        <v>100</v>
      </c>
      <c r="J52" s="126">
        <v>101.2</v>
      </c>
      <c r="K52" s="128">
        <v>1950579.1</v>
      </c>
      <c r="L52" s="142">
        <v>99.7</v>
      </c>
      <c r="M52" s="126">
        <v>110.3</v>
      </c>
      <c r="N52" s="142">
        <v>7087.5</v>
      </c>
      <c r="O52" s="208">
        <v>100.8</v>
      </c>
      <c r="P52" s="208">
        <v>100.7</v>
      </c>
      <c r="Q52" s="208">
        <v>78.4</v>
      </c>
      <c r="R52" s="204">
        <v>52.9</v>
      </c>
    </row>
    <row r="53" spans="1:18" s="137" customFormat="1" ht="12" customHeight="1">
      <c r="A53" s="101" t="s">
        <v>97</v>
      </c>
      <c r="B53" s="126">
        <v>2406.1</v>
      </c>
      <c r="C53" s="126">
        <v>101.5</v>
      </c>
      <c r="D53" s="142">
        <v>104.1</v>
      </c>
      <c r="E53" s="128">
        <v>895952.7</v>
      </c>
      <c r="F53" s="142">
        <v>99.8</v>
      </c>
      <c r="G53" s="126">
        <v>107.6</v>
      </c>
      <c r="H53" s="142">
        <v>4724.5</v>
      </c>
      <c r="I53" s="126">
        <v>103.6</v>
      </c>
      <c r="J53" s="126">
        <v>102.6</v>
      </c>
      <c r="K53" s="128">
        <v>1980685.6</v>
      </c>
      <c r="L53" s="142">
        <v>101.5</v>
      </c>
      <c r="M53" s="126">
        <v>108</v>
      </c>
      <c r="N53" s="142">
        <v>7096.4</v>
      </c>
      <c r="O53" s="208">
        <v>100.1</v>
      </c>
      <c r="P53" s="208">
        <v>101.2</v>
      </c>
      <c r="Q53" s="208">
        <v>79.3</v>
      </c>
      <c r="R53" s="204">
        <v>50.5</v>
      </c>
    </row>
    <row r="54" spans="1:18" s="137" customFormat="1" ht="12" customHeight="1">
      <c r="A54" s="101" t="s">
        <v>98</v>
      </c>
      <c r="B54" s="126">
        <v>2329.9</v>
      </c>
      <c r="C54" s="126">
        <v>96.8</v>
      </c>
      <c r="D54" s="142">
        <v>97.1</v>
      </c>
      <c r="E54" s="128">
        <v>931163.8</v>
      </c>
      <c r="F54" s="142">
        <v>103.9</v>
      </c>
      <c r="G54" s="126">
        <v>95.9</v>
      </c>
      <c r="H54" s="142">
        <v>4722.3</v>
      </c>
      <c r="I54" s="126">
        <v>100</v>
      </c>
      <c r="J54" s="126">
        <v>102.8</v>
      </c>
      <c r="K54" s="128">
        <v>2031255.2</v>
      </c>
      <c r="L54" s="142">
        <v>102.6</v>
      </c>
      <c r="M54" s="126">
        <v>107.3</v>
      </c>
      <c r="N54" s="142">
        <v>7088.9</v>
      </c>
      <c r="O54" s="208">
        <v>99.9</v>
      </c>
      <c r="P54" s="208">
        <v>100.8</v>
      </c>
      <c r="Q54" s="208">
        <v>79.5</v>
      </c>
      <c r="R54" s="204">
        <v>50</v>
      </c>
    </row>
    <row r="55" spans="1:18" s="137" customFormat="1" ht="12" customHeight="1">
      <c r="A55" s="101" t="s">
        <v>99</v>
      </c>
      <c r="B55" s="126">
        <v>2432</v>
      </c>
      <c r="C55" s="126">
        <v>104.4</v>
      </c>
      <c r="D55" s="142">
        <v>102.4</v>
      </c>
      <c r="E55" s="128">
        <v>898277.7</v>
      </c>
      <c r="F55" s="142">
        <v>96.5</v>
      </c>
      <c r="G55" s="126">
        <v>95.2</v>
      </c>
      <c r="H55" s="142">
        <v>4779.5</v>
      </c>
      <c r="I55" s="126">
        <v>101.2</v>
      </c>
      <c r="J55" s="126">
        <v>104.1</v>
      </c>
      <c r="K55" s="128">
        <v>2060789.1</v>
      </c>
      <c r="L55" s="142">
        <v>101.5</v>
      </c>
      <c r="M55" s="126">
        <v>105.1</v>
      </c>
      <c r="N55" s="142">
        <v>7105.3</v>
      </c>
      <c r="O55" s="208">
        <v>100.2</v>
      </c>
      <c r="P55" s="208">
        <v>101</v>
      </c>
      <c r="Q55" s="208">
        <v>79.7</v>
      </c>
      <c r="R55" s="204">
        <v>50.7</v>
      </c>
    </row>
    <row r="56" spans="1:18" s="137" customFormat="1" ht="12" customHeight="1">
      <c r="A56" s="101" t="s">
        <v>120</v>
      </c>
      <c r="B56" s="126">
        <v>2242.6</v>
      </c>
      <c r="C56" s="126">
        <v>92.2</v>
      </c>
      <c r="D56" s="142">
        <v>92.3</v>
      </c>
      <c r="E56" s="128">
        <v>871848.1</v>
      </c>
      <c r="F56" s="142">
        <v>97.1</v>
      </c>
      <c r="G56" s="126">
        <v>95.6</v>
      </c>
      <c r="H56" s="142">
        <v>4758.6</v>
      </c>
      <c r="I56" s="126">
        <v>99.6</v>
      </c>
      <c r="J56" s="126">
        <v>100.3</v>
      </c>
      <c r="K56" s="128">
        <v>2066919</v>
      </c>
      <c r="L56" s="142">
        <v>100.3</v>
      </c>
      <c r="M56" s="126">
        <v>103.7</v>
      </c>
      <c r="N56" s="142">
        <v>7127.1</v>
      </c>
      <c r="O56" s="208">
        <v>100.3</v>
      </c>
      <c r="P56" s="208">
        <v>101.4</v>
      </c>
      <c r="Q56" s="208">
        <v>79.6</v>
      </c>
      <c r="R56" s="204">
        <v>47.6</v>
      </c>
    </row>
    <row r="57" spans="1:18" s="137" customFormat="1" ht="12" customHeight="1">
      <c r="A57" s="101" t="s">
        <v>161</v>
      </c>
      <c r="B57" s="126">
        <v>2144.1</v>
      </c>
      <c r="C57" s="126">
        <v>95.6</v>
      </c>
      <c r="D57" s="142">
        <v>96.2</v>
      </c>
      <c r="E57" s="128">
        <v>843693.7</v>
      </c>
      <c r="F57" s="142">
        <v>96.8</v>
      </c>
      <c r="G57" s="126">
        <v>92.8</v>
      </c>
      <c r="H57" s="142">
        <v>4712.8</v>
      </c>
      <c r="I57" s="126">
        <v>99</v>
      </c>
      <c r="J57" s="126">
        <v>101.4</v>
      </c>
      <c r="K57" s="128">
        <v>2038780.6</v>
      </c>
      <c r="L57" s="142">
        <v>98.6</v>
      </c>
      <c r="M57" s="126">
        <v>102.9</v>
      </c>
      <c r="N57" s="142">
        <v>7120.7</v>
      </c>
      <c r="O57" s="208">
        <v>99.9</v>
      </c>
      <c r="P57" s="208">
        <v>101.6</v>
      </c>
      <c r="Q57" s="208">
        <v>79.3</v>
      </c>
      <c r="R57" s="204">
        <v>46.2</v>
      </c>
    </row>
    <row r="58" spans="1:18" s="137" customFormat="1" ht="12" customHeight="1">
      <c r="A58" s="71" t="s">
        <v>162</v>
      </c>
      <c r="B58" s="126">
        <v>2265.9</v>
      </c>
      <c r="C58" s="126">
        <v>105.7</v>
      </c>
      <c r="D58" s="126">
        <v>100.2</v>
      </c>
      <c r="E58" s="128">
        <v>902263.9</v>
      </c>
      <c r="F58" s="126">
        <v>106.9</v>
      </c>
      <c r="G58" s="126">
        <v>102.2</v>
      </c>
      <c r="H58" s="126">
        <v>4698.7</v>
      </c>
      <c r="I58" s="126">
        <v>99.7</v>
      </c>
      <c r="J58" s="126">
        <v>101.2</v>
      </c>
      <c r="K58" s="128">
        <v>2039954</v>
      </c>
      <c r="L58" s="126">
        <v>100.1</v>
      </c>
      <c r="M58" s="126">
        <v>103.8</v>
      </c>
      <c r="N58" s="126">
        <v>7123.1</v>
      </c>
      <c r="O58" s="126">
        <v>100</v>
      </c>
      <c r="P58" s="126">
        <v>101.4</v>
      </c>
      <c r="Q58" s="126">
        <v>79.5</v>
      </c>
      <c r="R58" s="204">
        <v>48.8</v>
      </c>
    </row>
    <row r="59" spans="1:18" s="137" customFormat="1" ht="12" customHeight="1">
      <c r="A59" s="71" t="s">
        <v>164</v>
      </c>
      <c r="B59" s="126">
        <v>2248.4</v>
      </c>
      <c r="C59" s="126">
        <v>99.2</v>
      </c>
      <c r="D59" s="126">
        <v>98.5</v>
      </c>
      <c r="E59" s="128">
        <v>906349.8</v>
      </c>
      <c r="F59" s="126">
        <v>100.5</v>
      </c>
      <c r="G59" s="126">
        <v>102.4</v>
      </c>
      <c r="H59" s="126">
        <v>4655.2</v>
      </c>
      <c r="I59" s="126">
        <v>99.1</v>
      </c>
      <c r="J59" s="126">
        <v>101.2</v>
      </c>
      <c r="K59" s="128">
        <v>2036055.7</v>
      </c>
      <c r="L59" s="126">
        <v>99.8</v>
      </c>
      <c r="M59" s="126">
        <v>104</v>
      </c>
      <c r="N59" s="126">
        <v>7172.6</v>
      </c>
      <c r="O59" s="126">
        <v>100.7</v>
      </c>
      <c r="P59" s="126">
        <v>102.7</v>
      </c>
      <c r="Q59" s="126">
        <v>78.9</v>
      </c>
      <c r="R59" s="204">
        <v>48.9</v>
      </c>
    </row>
    <row r="60" spans="1:18" s="137" customFormat="1" ht="12" customHeight="1">
      <c r="A60" s="71" t="s">
        <v>165</v>
      </c>
      <c r="B60" s="126">
        <v>2243.9</v>
      </c>
      <c r="C60" s="126">
        <v>99.8</v>
      </c>
      <c r="D60" s="126">
        <v>95.6</v>
      </c>
      <c r="E60" s="128">
        <v>876157.7</v>
      </c>
      <c r="F60" s="126">
        <v>96.7</v>
      </c>
      <c r="G60" s="126">
        <v>97.8</v>
      </c>
      <c r="H60" s="126">
        <v>4556.7</v>
      </c>
      <c r="I60" s="126">
        <v>97.9</v>
      </c>
      <c r="J60" s="126">
        <v>99.5</v>
      </c>
      <c r="K60" s="128">
        <v>1966144.9</v>
      </c>
      <c r="L60" s="126">
        <v>96.6</v>
      </c>
      <c r="M60" s="126">
        <v>101.5</v>
      </c>
      <c r="N60" s="126">
        <v>7152.5</v>
      </c>
      <c r="O60" s="126">
        <v>99.7</v>
      </c>
      <c r="P60" s="126">
        <v>102.3</v>
      </c>
      <c r="Q60" s="126">
        <v>78.9</v>
      </c>
      <c r="R60" s="204">
        <v>50.5</v>
      </c>
    </row>
    <row r="61" spans="1:18" s="137" customFormat="1" ht="12" customHeight="1">
      <c r="A61" s="71" t="s">
        <v>168</v>
      </c>
      <c r="B61" s="126">
        <v>1984</v>
      </c>
      <c r="C61" s="126">
        <v>88.4</v>
      </c>
      <c r="D61" s="126">
        <v>97.8</v>
      </c>
      <c r="E61" s="128">
        <v>788807.6</v>
      </c>
      <c r="F61" s="126">
        <v>90</v>
      </c>
      <c r="G61" s="126">
        <v>106.3</v>
      </c>
      <c r="H61" s="126">
        <v>4631.2</v>
      </c>
      <c r="I61" s="126">
        <v>101.6</v>
      </c>
      <c r="J61" s="126">
        <v>97.7</v>
      </c>
      <c r="K61" s="128">
        <v>2009630.3</v>
      </c>
      <c r="L61" s="126">
        <v>102.2</v>
      </c>
      <c r="M61" s="126">
        <v>100.8</v>
      </c>
      <c r="N61" s="126">
        <v>7137.6</v>
      </c>
      <c r="O61" s="126">
        <v>99.8</v>
      </c>
      <c r="P61" s="126">
        <v>101.7</v>
      </c>
      <c r="Q61" s="126">
        <v>79.6</v>
      </c>
      <c r="R61" s="204">
        <v>42.9</v>
      </c>
    </row>
    <row r="62" spans="1:18" s="137" customFormat="1" ht="12" customHeight="1">
      <c r="A62" s="71" t="s">
        <v>171</v>
      </c>
      <c r="B62" s="126">
        <v>2067.6</v>
      </c>
      <c r="C62" s="126">
        <v>104.2</v>
      </c>
      <c r="D62" s="126">
        <v>96.8</v>
      </c>
      <c r="E62" s="128">
        <v>812587.1</v>
      </c>
      <c r="F62" s="126">
        <v>103</v>
      </c>
      <c r="G62" s="126">
        <v>100.4</v>
      </c>
      <c r="H62" s="126">
        <v>4714.7</v>
      </c>
      <c r="I62" s="126">
        <v>101.8</v>
      </c>
      <c r="J62" s="126">
        <v>100.2</v>
      </c>
      <c r="K62" s="128">
        <v>1973347.2</v>
      </c>
      <c r="L62" s="126">
        <v>98.2</v>
      </c>
      <c r="M62" s="126">
        <v>99.4</v>
      </c>
      <c r="N62" s="126">
        <v>7131.6</v>
      </c>
      <c r="O62" s="126">
        <v>99.9</v>
      </c>
      <c r="P62" s="126">
        <v>101.4</v>
      </c>
      <c r="Q62" s="126">
        <v>79.1</v>
      </c>
      <c r="R62" s="204">
        <v>43.9</v>
      </c>
    </row>
    <row r="63" spans="1:18" s="137" customFormat="1" ht="12" customHeight="1">
      <c r="A63" s="71" t="s">
        <v>123</v>
      </c>
      <c r="B63" s="126">
        <v>2242.9</v>
      </c>
      <c r="C63" s="126">
        <v>108.5</v>
      </c>
      <c r="D63" s="126">
        <v>95.8</v>
      </c>
      <c r="E63" s="128">
        <v>937337.2</v>
      </c>
      <c r="F63" s="126">
        <v>115.4</v>
      </c>
      <c r="G63" s="126">
        <v>102.2</v>
      </c>
      <c r="H63" s="126">
        <v>4621.6</v>
      </c>
      <c r="I63" s="126">
        <v>98</v>
      </c>
      <c r="J63" s="126">
        <v>101.4</v>
      </c>
      <c r="K63" s="128">
        <v>1960509.2</v>
      </c>
      <c r="L63" s="126">
        <v>99.3</v>
      </c>
      <c r="M63" s="126">
        <v>100.2</v>
      </c>
      <c r="N63" s="126">
        <v>7148.7</v>
      </c>
      <c r="O63" s="126">
        <v>100.2</v>
      </c>
      <c r="P63" s="126">
        <v>101.6</v>
      </c>
      <c r="Q63" s="126">
        <v>78.8</v>
      </c>
      <c r="R63" s="204">
        <v>49.8</v>
      </c>
    </row>
    <row r="64" spans="1:18" s="137" customFormat="1" ht="12" customHeight="1">
      <c r="A64" s="71" t="s">
        <v>124</v>
      </c>
      <c r="B64" s="126">
        <v>2260.6</v>
      </c>
      <c r="C64" s="126">
        <v>100.8</v>
      </c>
      <c r="D64" s="126">
        <v>95.3</v>
      </c>
      <c r="E64" s="128">
        <v>901645.3</v>
      </c>
      <c r="F64" s="126">
        <v>96.2</v>
      </c>
      <c r="G64" s="126">
        <v>100.4</v>
      </c>
      <c r="H64" s="126">
        <v>4629.7</v>
      </c>
      <c r="I64" s="126">
        <v>100.2</v>
      </c>
      <c r="J64" s="126">
        <v>101.5</v>
      </c>
      <c r="K64" s="128">
        <v>1981403.1</v>
      </c>
      <c r="L64" s="126">
        <v>101.1</v>
      </c>
      <c r="M64" s="126">
        <v>101.6</v>
      </c>
      <c r="N64" s="126">
        <v>7128.9</v>
      </c>
      <c r="O64" s="126">
        <v>99.7</v>
      </c>
      <c r="P64" s="126">
        <v>100.6</v>
      </c>
      <c r="Q64" s="126">
        <v>78.9</v>
      </c>
      <c r="R64" s="204">
        <v>49.5</v>
      </c>
    </row>
    <row r="65" spans="1:18" s="137" customFormat="1" ht="12" customHeight="1">
      <c r="A65" s="71" t="s">
        <v>125</v>
      </c>
      <c r="B65" s="126">
        <v>2293.9</v>
      </c>
      <c r="C65" s="126">
        <v>101.5</v>
      </c>
      <c r="D65" s="126">
        <v>95.3</v>
      </c>
      <c r="E65" s="128">
        <v>916604.1</v>
      </c>
      <c r="F65" s="126">
        <v>101.7</v>
      </c>
      <c r="G65" s="126">
        <v>102.3</v>
      </c>
      <c r="H65" s="126">
        <v>4707.6</v>
      </c>
      <c r="I65" s="126">
        <v>101.7</v>
      </c>
      <c r="J65" s="126">
        <v>99.6</v>
      </c>
      <c r="K65" s="128">
        <v>2019316.5</v>
      </c>
      <c r="L65" s="126">
        <v>101.9</v>
      </c>
      <c r="M65" s="126">
        <v>102</v>
      </c>
      <c r="N65" s="126">
        <v>7142.8</v>
      </c>
      <c r="O65" s="126">
        <v>100.2</v>
      </c>
      <c r="P65" s="126">
        <v>100.7</v>
      </c>
      <c r="Q65" s="126">
        <v>79.1</v>
      </c>
      <c r="R65" s="204">
        <v>49.1</v>
      </c>
    </row>
    <row r="66" spans="1:18" s="137" customFormat="1" ht="12" customHeight="1">
      <c r="A66" s="71" t="s">
        <v>175</v>
      </c>
      <c r="B66" s="126">
        <v>2203.4</v>
      </c>
      <c r="C66" s="126">
        <v>96.1</v>
      </c>
      <c r="D66" s="126">
        <v>94.6</v>
      </c>
      <c r="E66" s="128">
        <v>941814.8</v>
      </c>
      <c r="F66" s="126">
        <v>102.8</v>
      </c>
      <c r="G66" s="126">
        <v>101.1</v>
      </c>
      <c r="H66" s="126">
        <v>4645.7</v>
      </c>
      <c r="I66" s="126">
        <v>98.7</v>
      </c>
      <c r="J66" s="126">
        <v>98.4</v>
      </c>
      <c r="K66" s="128">
        <v>2063564</v>
      </c>
      <c r="L66" s="126">
        <v>102.2</v>
      </c>
      <c r="M66" s="126">
        <v>101.6</v>
      </c>
      <c r="N66" s="126">
        <v>7141.5</v>
      </c>
      <c r="O66" s="126">
        <v>100</v>
      </c>
      <c r="P66" s="126">
        <v>100.7</v>
      </c>
      <c r="Q66" s="126">
        <v>79.8</v>
      </c>
      <c r="R66" s="204">
        <v>48.6</v>
      </c>
    </row>
    <row r="67" spans="1:18" s="137" customFormat="1" ht="12" customHeight="1">
      <c r="A67" s="71" t="s">
        <v>130</v>
      </c>
      <c r="B67" s="126">
        <v>2512.4</v>
      </c>
      <c r="C67" s="126">
        <v>114</v>
      </c>
      <c r="D67" s="126">
        <v>103.3</v>
      </c>
      <c r="E67" s="128">
        <v>1051266.3</v>
      </c>
      <c r="F67" s="126">
        <v>111.6</v>
      </c>
      <c r="G67" s="126">
        <v>117</v>
      </c>
      <c r="H67" s="126">
        <v>4713.8</v>
      </c>
      <c r="I67" s="126">
        <v>101.5</v>
      </c>
      <c r="J67" s="126">
        <v>98.6</v>
      </c>
      <c r="K67" s="128">
        <v>2155180.7</v>
      </c>
      <c r="L67" s="126">
        <v>104.4</v>
      </c>
      <c r="M67" s="126">
        <v>104.6</v>
      </c>
      <c r="N67" s="126">
        <v>7143.4</v>
      </c>
      <c r="O67" s="126">
        <v>100</v>
      </c>
      <c r="P67" s="126">
        <v>100.5</v>
      </c>
      <c r="Q67" s="126">
        <v>80.4</v>
      </c>
      <c r="R67" s="204">
        <v>53.1</v>
      </c>
    </row>
    <row r="68" spans="1:18" s="137" customFormat="1" ht="12" customHeight="1">
      <c r="A68" s="71" t="s">
        <v>100</v>
      </c>
      <c r="B68" s="126">
        <v>2295.7</v>
      </c>
      <c r="C68" s="126">
        <v>91.4</v>
      </c>
      <c r="D68" s="126">
        <v>102.4</v>
      </c>
      <c r="E68" s="128">
        <v>946236.6</v>
      </c>
      <c r="F68" s="126">
        <v>90</v>
      </c>
      <c r="G68" s="126">
        <v>108.5</v>
      </c>
      <c r="H68" s="126">
        <v>4801.8</v>
      </c>
      <c r="I68" s="126">
        <v>101.9</v>
      </c>
      <c r="J68" s="126">
        <v>100.9</v>
      </c>
      <c r="K68" s="128">
        <v>2211449.5</v>
      </c>
      <c r="L68" s="126">
        <v>102.6</v>
      </c>
      <c r="M68" s="126">
        <v>107</v>
      </c>
      <c r="N68" s="126">
        <v>7207.6</v>
      </c>
      <c r="O68" s="126">
        <v>100.9</v>
      </c>
      <c r="P68" s="126">
        <v>101.1</v>
      </c>
      <c r="Q68" s="126">
        <v>79.9</v>
      </c>
      <c r="R68" s="204">
        <v>48.2</v>
      </c>
    </row>
    <row r="69" spans="1:18" s="137" customFormat="1" ht="12" customHeight="1">
      <c r="A69" s="71" t="s">
        <v>112</v>
      </c>
      <c r="B69" s="126">
        <v>2299.2</v>
      </c>
      <c r="C69" s="126">
        <v>100.2</v>
      </c>
      <c r="D69" s="126">
        <v>107.2</v>
      </c>
      <c r="E69" s="209">
        <v>918429.6</v>
      </c>
      <c r="F69" s="210">
        <v>97.1</v>
      </c>
      <c r="G69" s="210">
        <v>108.9</v>
      </c>
      <c r="H69" s="210">
        <v>4742.1</v>
      </c>
      <c r="I69" s="210">
        <v>98.8</v>
      </c>
      <c r="J69" s="210">
        <v>100.6</v>
      </c>
      <c r="K69" s="209">
        <v>2239630.3</v>
      </c>
      <c r="L69" s="210">
        <v>101.3</v>
      </c>
      <c r="M69" s="126">
        <v>109.9</v>
      </c>
      <c r="N69" s="126">
        <v>7207.6</v>
      </c>
      <c r="O69" s="126">
        <v>100</v>
      </c>
      <c r="P69" s="126">
        <v>101.2</v>
      </c>
      <c r="Q69" s="126">
        <v>79.9</v>
      </c>
      <c r="R69" s="204">
        <v>49.7</v>
      </c>
    </row>
    <row r="70" spans="1:18" s="137" customFormat="1" ht="12" customHeight="1">
      <c r="A70" s="71" t="s">
        <v>113</v>
      </c>
      <c r="B70" s="126">
        <v>2474.9</v>
      </c>
      <c r="C70" s="126">
        <v>107.6</v>
      </c>
      <c r="D70" s="126">
        <v>109.2</v>
      </c>
      <c r="E70" s="209">
        <v>1034981.9</v>
      </c>
      <c r="F70" s="210">
        <v>112.7</v>
      </c>
      <c r="G70" s="210">
        <v>114.7</v>
      </c>
      <c r="H70" s="210">
        <v>4732.8</v>
      </c>
      <c r="I70" s="210">
        <v>99.8</v>
      </c>
      <c r="J70" s="210">
        <v>100.7</v>
      </c>
      <c r="K70" s="209">
        <v>2209362.9</v>
      </c>
      <c r="L70" s="210">
        <v>98.6</v>
      </c>
      <c r="M70" s="126">
        <v>108.3</v>
      </c>
      <c r="N70" s="126">
        <v>7203.4</v>
      </c>
      <c r="O70" s="126">
        <v>99.9</v>
      </c>
      <c r="P70" s="126">
        <v>101.1</v>
      </c>
      <c r="Q70" s="126">
        <v>79.8</v>
      </c>
      <c r="R70" s="204">
        <v>53.2</v>
      </c>
    </row>
    <row r="71" spans="1:18" s="137" customFormat="1" ht="12" customHeight="1">
      <c r="A71" s="72" t="s">
        <v>115</v>
      </c>
      <c r="B71" s="132">
        <v>2540.9</v>
      </c>
      <c r="C71" s="132">
        <v>102.7</v>
      </c>
      <c r="D71" s="132">
        <v>113</v>
      </c>
      <c r="E71" s="211">
        <v>1084907</v>
      </c>
      <c r="F71" s="212">
        <v>104.8</v>
      </c>
      <c r="G71" s="212">
        <v>119.7</v>
      </c>
      <c r="H71" s="212">
        <v>4815.4</v>
      </c>
      <c r="I71" s="212">
        <v>101.7</v>
      </c>
      <c r="J71" s="212">
        <v>103.4</v>
      </c>
      <c r="K71" s="211">
        <v>2218892.3</v>
      </c>
      <c r="L71" s="212">
        <v>100.4</v>
      </c>
      <c r="M71" s="132">
        <v>109</v>
      </c>
      <c r="N71" s="132">
        <v>7212.8</v>
      </c>
      <c r="O71" s="132">
        <v>100.1</v>
      </c>
      <c r="P71" s="132">
        <v>100.6</v>
      </c>
      <c r="Q71" s="132">
        <v>79.9</v>
      </c>
      <c r="R71" s="213">
        <v>52.7</v>
      </c>
    </row>
    <row r="72" spans="2:18" ht="14.25">
      <c r="B72" s="139"/>
      <c r="D72" s="69"/>
      <c r="E72" s="139"/>
      <c r="F72" s="69"/>
      <c r="H72" s="139"/>
      <c r="K72" s="139"/>
      <c r="N72" s="139"/>
      <c r="O72" s="69"/>
      <c r="Q72" s="139"/>
      <c r="R72" s="139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tabSelected="1" workbookViewId="0" topLeftCell="A1">
      <selection activeCell="A9" sqref="A9:J9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W1" s="103"/>
    </row>
    <row r="2" s="81" customFormat="1" ht="13.5">
      <c r="AC2" s="103"/>
    </row>
    <row r="3" s="81" customFormat="1" ht="13.5">
      <c r="AC3" s="103"/>
    </row>
    <row r="4" spans="27:29" s="81" customFormat="1" ht="13.5">
      <c r="AA4" s="103"/>
      <c r="AB4" s="103"/>
      <c r="AC4" s="103"/>
    </row>
    <row r="5" spans="27:29" s="81" customFormat="1" ht="13.5">
      <c r="AA5" s="103"/>
      <c r="AC5" s="103"/>
    </row>
    <row r="6" s="81" customFormat="1" ht="13.5">
      <c r="AA6" s="103"/>
    </row>
    <row r="7" s="81" customFormat="1" ht="13.5">
      <c r="AA7" s="103"/>
    </row>
    <row r="8" s="81" customFormat="1" ht="13.5">
      <c r="AA8" s="103"/>
    </row>
    <row r="9" s="81" customFormat="1" ht="13.5">
      <c r="AA9" s="103"/>
    </row>
    <row r="10" s="81" customFormat="1" ht="13.5">
      <c r="AA10" s="103"/>
    </row>
    <row r="11" s="81" customFormat="1" ht="13.5">
      <c r="AA11" s="103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2014-01-20T11:04:13Z</cp:lastPrinted>
  <dcterms:created xsi:type="dcterms:W3CDTF">2001-04-03T06:28:04Z</dcterms:created>
  <dcterms:modified xsi:type="dcterms:W3CDTF">2014-01-20T11:05:17Z</dcterms:modified>
  <cp:category/>
  <cp:version/>
  <cp:contentType/>
  <cp:contentStatus/>
</cp:coreProperties>
</file>