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365"/>
  </bookViews>
  <sheets>
    <sheet name="様式２" sheetId="2" r:id="rId1"/>
    <sheet name="様式３" sheetId="3" r:id="rId2"/>
  </sheets>
  <calcPr calcId="125725"/>
</workbook>
</file>

<file path=xl/calcChain.xml><?xml version="1.0" encoding="utf-8"?>
<calcChain xmlns="http://schemas.openxmlformats.org/spreadsheetml/2006/main">
  <c r="D28" i="2"/>
  <c r="D31" s="1"/>
  <c r="D19"/>
  <c r="A46" i="3"/>
  <c r="A45"/>
  <c r="A44"/>
  <c r="A43"/>
  <c r="A42"/>
  <c r="A39"/>
  <c r="A38"/>
  <c r="A37"/>
  <c r="A36"/>
  <c r="A35"/>
  <c r="A32" l="1"/>
  <c r="A31"/>
  <c r="A30"/>
  <c r="A29"/>
  <c r="A28"/>
  <c r="C5"/>
  <c r="C4"/>
</calcChain>
</file>

<file path=xl/comments1.xml><?xml version="1.0" encoding="utf-8"?>
<comments xmlns="http://schemas.openxmlformats.org/spreadsheetml/2006/main">
  <authors>
    <author>行政情報化推進課</author>
  </authors>
  <commentList>
    <comment ref="G10" authorId="0">
      <text>
        <r>
          <rPr>
            <b/>
            <sz val="9"/>
            <color indexed="81"/>
            <rFont val="ＭＳ Ｐゴシック"/>
            <family val="3"/>
            <charset val="128"/>
          </rPr>
          <t>改行をするには「Alt」を押しながら「Enter」を押す。</t>
        </r>
      </text>
    </comment>
  </commentList>
</comments>
</file>

<file path=xl/comments2.xml><?xml version="1.0" encoding="utf-8"?>
<comments xmlns="http://schemas.openxmlformats.org/spreadsheetml/2006/main">
  <authors>
    <author>行政情報化推進課</author>
  </authors>
  <commentList>
    <comment ref="A27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主担当以外に担当者がいない場合は消去してください。</t>
        </r>
      </text>
    </comment>
    <comment ref="A34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主担当以外に担当者がいない場合は消去してください。</t>
        </r>
      </text>
    </comment>
    <comment ref="A41" authorId="0">
      <text>
        <r>
          <rPr>
            <b/>
            <sz val="9"/>
            <color indexed="81"/>
            <rFont val="ＭＳ Ｐゴシック"/>
            <family val="3"/>
            <charset val="128"/>
          </rPr>
          <t>主担当以外に担当者がいない場合は消去してください。</t>
        </r>
      </text>
    </comment>
  </commentList>
</comments>
</file>

<file path=xl/sharedStrings.xml><?xml version="1.0" encoding="utf-8"?>
<sst xmlns="http://schemas.openxmlformats.org/spreadsheetml/2006/main" count="83" uniqueCount="73">
  <si>
    <t>応募者名</t>
    <rPh sb="0" eb="3">
      <t>オウボシャ</t>
    </rPh>
    <rPh sb="3" eb="4">
      <t>メイ</t>
    </rPh>
    <phoneticPr fontId="2"/>
  </si>
  <si>
    <t>応募事業名</t>
    <rPh sb="0" eb="2">
      <t>オウボ</t>
    </rPh>
    <rPh sb="2" eb="4">
      <t>ジギョウ</t>
    </rPh>
    <rPh sb="4" eb="5">
      <t>メイ</t>
    </rPh>
    <phoneticPr fontId="2"/>
  </si>
  <si>
    <t>１．支出予定額</t>
    <rPh sb="2" eb="4">
      <t>シシュツ</t>
    </rPh>
    <rPh sb="4" eb="6">
      <t>ヨテイ</t>
    </rPh>
    <rPh sb="6" eb="7">
      <t>ガク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</si>
  <si>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</si>
  <si>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支出予定額</t>
    <rPh sb="0" eb="2">
      <t>シシュツ</t>
    </rPh>
    <rPh sb="2" eb="5">
      <t>ヨテイガク</t>
    </rPh>
    <phoneticPr fontId="2"/>
  </si>
  <si>
    <t>積算内訳</t>
    <rPh sb="0" eb="2">
      <t>セキサン</t>
    </rPh>
    <rPh sb="2" eb="4">
      <t>ウチワケ</t>
    </rPh>
    <phoneticPr fontId="2"/>
  </si>
  <si>
    <t>（単位：円）</t>
    <rPh sb="1" eb="3">
      <t>タンイ</t>
    </rPh>
    <rPh sb="4" eb="5">
      <t>エン</t>
    </rPh>
    <phoneticPr fontId="2"/>
  </si>
  <si>
    <t>２．収入予定額</t>
    <rPh sb="2" eb="4">
      <t>シュウニュウ</t>
    </rPh>
    <rPh sb="4" eb="6">
      <t>ヨテイ</t>
    </rPh>
    <rPh sb="6" eb="7">
      <t>ガク</t>
    </rPh>
    <phoneticPr fontId="2"/>
  </si>
  <si>
    <t>事項</t>
    <rPh sb="0" eb="2">
      <t>ジコウ</t>
    </rPh>
    <phoneticPr fontId="2"/>
  </si>
  <si>
    <t>収入予定額</t>
    <rPh sb="0" eb="2">
      <t>シュウニュウ</t>
    </rPh>
    <rPh sb="2" eb="5">
      <t>ヨテイガク</t>
    </rPh>
    <phoneticPr fontId="2"/>
  </si>
  <si>
    <t>精算内訳</t>
    <rPh sb="0" eb="2">
      <t>セイサン</t>
    </rPh>
    <rPh sb="2" eb="4">
      <t>ウチワケ</t>
    </rPh>
    <phoneticPr fontId="2"/>
  </si>
  <si>
    <t>合計（②）</t>
    <rPh sb="0" eb="2">
      <t>ゴウケイ</t>
    </rPh>
    <phoneticPr fontId="2"/>
  </si>
  <si>
    <t>３．補助金交付申請予定額</t>
    <rPh sb="2" eb="5">
      <t>ホジョキン</t>
    </rPh>
    <rPh sb="5" eb="7">
      <t>コウフ</t>
    </rPh>
    <rPh sb="7" eb="9">
      <t>シンセイ</t>
    </rPh>
    <rPh sb="9" eb="11">
      <t>ヨテイ</t>
    </rPh>
    <rPh sb="11" eb="12">
      <t>ガク</t>
    </rPh>
    <phoneticPr fontId="2"/>
  </si>
  <si>
    <t>補助金交付申請予定額</t>
    <rPh sb="0" eb="3">
      <t>ホジョキン</t>
    </rPh>
    <rPh sb="3" eb="5">
      <t>コウフ</t>
    </rPh>
    <rPh sb="5" eb="7">
      <t>シンセイ</t>
    </rPh>
    <rPh sb="7" eb="10">
      <t>ヨテイガク</t>
    </rPh>
    <phoneticPr fontId="2"/>
  </si>
  <si>
    <t>２．</t>
    <phoneticPr fontId="2"/>
  </si>
  <si>
    <t>３．</t>
    <phoneticPr fontId="2"/>
  </si>
  <si>
    <t>「対象経費」の欄には、事業を実施する上で必要な経費を費目毎（人件費、備品費、借料等）に具体的かつ詳細に記入すること。</t>
    <phoneticPr fontId="2"/>
  </si>
  <si>
    <t>事業を実施する上で収入（受講料等）がある場合には、収入予定額を記載すること。</t>
    <phoneticPr fontId="2"/>
  </si>
  <si>
    <t>「積算内訳」の欄には、支出（収入）予定額の算出根拠となる単価、計算式等を記入し、根拠となる書類（見積書、価格表等）を添付すること。</t>
    <phoneticPr fontId="2"/>
  </si>
  <si>
    <t>円</t>
    <rPh sb="0" eb="1">
      <t>エン</t>
    </rPh>
    <phoneticPr fontId="2"/>
  </si>
  <si>
    <t>合計（①）</t>
    <rPh sb="0" eb="2">
      <t>ゴウケイ</t>
    </rPh>
    <phoneticPr fontId="2"/>
  </si>
  <si>
    <t>１．</t>
    <phoneticPr fontId="2"/>
  </si>
  <si>
    <t>（注）</t>
    <phoneticPr fontId="2"/>
  </si>
  <si>
    <t>１．事業者の概要</t>
    <rPh sb="2" eb="5">
      <t>ジギョウシャ</t>
    </rPh>
    <rPh sb="6" eb="8">
      <t>ガイヨウ</t>
    </rPh>
    <phoneticPr fontId="2"/>
  </si>
  <si>
    <t>２．担当者名</t>
    <rPh sb="2" eb="5">
      <t>タントウシャ</t>
    </rPh>
    <rPh sb="5" eb="6">
      <t>メイ</t>
    </rPh>
    <phoneticPr fontId="2"/>
  </si>
  <si>
    <t>事業者名：</t>
    <rPh sb="0" eb="3">
      <t>ジギョウシャ</t>
    </rPh>
    <rPh sb="3" eb="4">
      <t>メイ</t>
    </rPh>
    <phoneticPr fontId="2"/>
  </si>
  <si>
    <t>代表者名：</t>
    <rPh sb="0" eb="3">
      <t>ダイヒョウシャ</t>
    </rPh>
    <rPh sb="3" eb="4">
      <t>メイ</t>
    </rPh>
    <phoneticPr fontId="2"/>
  </si>
  <si>
    <t>所在地：</t>
    <rPh sb="0" eb="3">
      <t>ショザイチ</t>
    </rPh>
    <phoneticPr fontId="2"/>
  </si>
  <si>
    <t>事業内容：</t>
    <rPh sb="0" eb="2">
      <t>ジギョウ</t>
    </rPh>
    <rPh sb="2" eb="4">
      <t>ナイヨウ</t>
    </rPh>
    <phoneticPr fontId="2"/>
  </si>
  <si>
    <t>資本金：</t>
    <rPh sb="0" eb="3">
      <t>シホンキン</t>
    </rPh>
    <phoneticPr fontId="2"/>
  </si>
  <si>
    <t>事業所数：</t>
    <rPh sb="0" eb="2">
      <t>ジギョウ</t>
    </rPh>
    <rPh sb="2" eb="3">
      <t>ショ</t>
    </rPh>
    <rPh sb="3" eb="4">
      <t>スウ</t>
    </rPh>
    <phoneticPr fontId="2"/>
  </si>
  <si>
    <t>社員数：</t>
    <rPh sb="0" eb="2">
      <t>シャイン</t>
    </rPh>
    <rPh sb="2" eb="3">
      <t>スウ</t>
    </rPh>
    <phoneticPr fontId="2"/>
  </si>
  <si>
    <t>氏名：</t>
    <rPh sb="0" eb="2">
      <t>シメイ</t>
    </rPh>
    <phoneticPr fontId="2"/>
  </si>
  <si>
    <t>電話番号：</t>
    <rPh sb="0" eb="2">
      <t>デンワ</t>
    </rPh>
    <rPh sb="2" eb="4">
      <t>バンゴウ</t>
    </rPh>
    <phoneticPr fontId="2"/>
  </si>
  <si>
    <t>FAX番号：</t>
    <rPh sb="3" eb="5">
      <t>バンゴウ</t>
    </rPh>
    <phoneticPr fontId="2"/>
  </si>
  <si>
    <t>【様式３】</t>
    <rPh sb="1" eb="3">
      <t>ヨウシキ</t>
    </rPh>
    <phoneticPr fontId="2"/>
  </si>
  <si>
    <t>【様式２】</t>
    <rPh sb="1" eb="3">
      <t>ヨウシキ</t>
    </rPh>
    <phoneticPr fontId="2"/>
  </si>
  <si>
    <t>（代表者名及びその所属する事業者名、事業内容など、応募者の概要について記載して下さい。）</t>
    <phoneticPr fontId="2"/>
  </si>
  <si>
    <t>（連絡先となる担当者の所属、氏名、電話番号、FAX番号、メールアドレスを記載してください。）</t>
    <phoneticPr fontId="2"/>
  </si>
  <si>
    <t>メールアドレス：</t>
    <phoneticPr fontId="2"/>
  </si>
  <si>
    <t>「①×1/2」もしくは「①－②」の
いずれか低い額</t>
    <phoneticPr fontId="2"/>
  </si>
  <si>
    <t>所属部署：</t>
    <rPh sb="0" eb="2">
      <t>ショゾク</t>
    </rPh>
    <rPh sb="2" eb="4">
      <t>ブショ</t>
    </rPh>
    <phoneticPr fontId="2"/>
  </si>
  <si>
    <t>人件費</t>
    <rPh sb="0" eb="3">
      <t>ジンケンヒ</t>
    </rPh>
    <phoneticPr fontId="2"/>
  </si>
  <si>
    <t>備品費</t>
    <rPh sb="0" eb="3">
      <t>ビヒンヒ</t>
    </rPh>
    <phoneticPr fontId="2"/>
  </si>
  <si>
    <t>広告宣伝費</t>
    <rPh sb="0" eb="2">
      <t>コウコク</t>
    </rPh>
    <rPh sb="2" eb="5">
      <t>センデンヒ</t>
    </rPh>
    <phoneticPr fontId="2"/>
  </si>
  <si>
    <t>○××新聞掲載料　150,000円</t>
    <rPh sb="3" eb="5">
      <t>シンブン</t>
    </rPh>
    <rPh sb="5" eb="8">
      <t>ケイサイリョウ</t>
    </rPh>
    <rPh sb="16" eb="17">
      <t>エン</t>
    </rPh>
    <phoneticPr fontId="2"/>
  </si>
  <si>
    <t>保守料</t>
    <rPh sb="0" eb="2">
      <t>ホシュ</t>
    </rPh>
    <rPh sb="2" eb="3">
      <t>リョウ</t>
    </rPh>
    <phoneticPr fontId="2"/>
  </si>
  <si>
    <t>○○講習</t>
    <rPh sb="2" eb="4">
      <t>コウシュウ</t>
    </rPh>
    <phoneticPr fontId="2"/>
  </si>
  <si>
    <t>××講習</t>
    <rPh sb="2" eb="4">
      <t>コウシュウ</t>
    </rPh>
    <phoneticPr fontId="2"/>
  </si>
  <si>
    <t>100名×5,000円＝500,000円</t>
    <rPh sb="3" eb="4">
      <t>メイ</t>
    </rPh>
    <rPh sb="10" eb="11">
      <t>エン</t>
    </rPh>
    <rPh sb="19" eb="20">
      <t>エン</t>
    </rPh>
    <phoneticPr fontId="2"/>
  </si>
  <si>
    <t>50名×3,000円＝150,000円</t>
    <rPh sb="2" eb="3">
      <t>メイ</t>
    </rPh>
    <rPh sb="9" eb="10">
      <t>エン</t>
    </rPh>
    <rPh sb="18" eb="19">
      <t>エン</t>
    </rPh>
    <phoneticPr fontId="2"/>
  </si>
  <si>
    <t>安全運転推進事業</t>
  </si>
  <si>
    <t>○○○会社</t>
    <rPh sb="3" eb="5">
      <t>カイシャ</t>
    </rPh>
    <phoneticPr fontId="2"/>
  </si>
  <si>
    <t>○××システム保守料
　10,000円（月額）×5ヶ月＝50,000円</t>
    <rPh sb="7" eb="9">
      <t>ホシュ</t>
    </rPh>
    <rPh sb="9" eb="10">
      <t>リョウ</t>
    </rPh>
    <rPh sb="18" eb="19">
      <t>エン</t>
    </rPh>
    <rPh sb="20" eb="22">
      <t>ゲツガク</t>
    </rPh>
    <rPh sb="26" eb="27">
      <t>ゲツ</t>
    </rPh>
    <rPh sb="34" eb="35">
      <t>エン</t>
    </rPh>
    <phoneticPr fontId="2"/>
  </si>
  <si>
    <t>【主担当】</t>
    <rPh sb="1" eb="2">
      <t>シュ</t>
    </rPh>
    <rPh sb="2" eb="4">
      <t>タントウ</t>
    </rPh>
    <phoneticPr fontId="2"/>
  </si>
  <si>
    <t>○○</t>
    <phoneticPr fontId="2"/>
  </si>
  <si>
    <t>東京都○○区・・・</t>
    <rPh sb="0" eb="3">
      <t>トウキョウト</t>
    </rPh>
    <rPh sb="5" eb="6">
      <t>ク</t>
    </rPh>
    <phoneticPr fontId="2"/>
  </si>
  <si>
    <t>○○万円</t>
    <rPh sb="2" eb="4">
      <t>マンエン</t>
    </rPh>
    <phoneticPr fontId="2"/>
  </si>
  <si>
    <t>○○名</t>
    <rPh sb="2" eb="3">
      <t>メイ</t>
    </rPh>
    <phoneticPr fontId="2"/>
  </si>
  <si>
    <t>○○本社</t>
    <rPh sb="2" eb="4">
      <t>ホンシャ</t>
    </rPh>
    <phoneticPr fontId="2"/>
  </si>
  <si>
    <t>○○　○○</t>
    <phoneticPr fontId="2"/>
  </si>
  <si>
    <t>０１－２３４５－６７８９</t>
    <phoneticPr fontId="2"/>
  </si>
  <si>
    <t>○○○○@○○○</t>
    <phoneticPr fontId="2"/>
  </si>
  <si>
    <t>○○○○○</t>
    <phoneticPr fontId="2"/>
  </si>
  <si>
    <r>
      <t>事業に係る経費の内訳</t>
    </r>
    <r>
      <rPr>
        <sz val="14"/>
        <color rgb="FFFF0000"/>
        <rFont val="ＭＳ 明朝"/>
        <family val="1"/>
        <charset val="128"/>
      </rPr>
      <t>（記載例）</t>
    </r>
    <rPh sb="0" eb="2">
      <t>ジギョウ</t>
    </rPh>
    <rPh sb="3" eb="4">
      <t>カカ</t>
    </rPh>
    <rPh sb="5" eb="7">
      <t>ケイヒ</t>
    </rPh>
    <rPh sb="8" eb="10">
      <t>ウチワケ</t>
    </rPh>
    <rPh sb="11" eb="13">
      <t>キサイ</t>
    </rPh>
    <rPh sb="13" eb="14">
      <t>レイ</t>
    </rPh>
    <phoneticPr fontId="2"/>
  </si>
  <si>
    <r>
      <t>応募者等の概要</t>
    </r>
    <r>
      <rPr>
        <sz val="14"/>
        <color rgb="FFFF0000"/>
        <rFont val="ＭＳ 明朝"/>
        <family val="1"/>
        <charset val="128"/>
      </rPr>
      <t>（記載例）</t>
    </r>
    <rPh sb="0" eb="3">
      <t>オウボシャ</t>
    </rPh>
    <rPh sb="3" eb="4">
      <t>トウ</t>
    </rPh>
    <rPh sb="5" eb="7">
      <t>ガイヨウ</t>
    </rPh>
    <rPh sb="8" eb="10">
      <t>キサイ</t>
    </rPh>
    <rPh sb="10" eb="11">
      <t>レイ</t>
    </rPh>
    <phoneticPr fontId="2"/>
  </si>
  <si>
    <t>０２－３４５６－７８９０</t>
    <phoneticPr fontId="2"/>
  </si>
  <si>
    <t>○ヶ所（○○本社、○○会社）</t>
    <rPh sb="2" eb="3">
      <t>ショ</t>
    </rPh>
    <rPh sb="6" eb="8">
      <t>ホンシャ</t>
    </rPh>
    <rPh sb="11" eb="13">
      <t>カイシャ</t>
    </rPh>
    <rPh sb="12" eb="13">
      <t>シャ</t>
    </rPh>
    <phoneticPr fontId="2"/>
  </si>
  <si>
    <t>○○会社</t>
    <rPh sb="2" eb="3">
      <t>カイ</t>
    </rPh>
    <rPh sb="3" eb="4">
      <t>シャ</t>
    </rPh>
    <phoneticPr fontId="2"/>
  </si>
  <si>
    <t>【○○担当】</t>
    <rPh sb="3" eb="5">
      <t>タントウ</t>
    </rPh>
    <phoneticPr fontId="2"/>
  </si>
  <si>
    <t>（例）</t>
    <rPh sb="1" eb="2">
      <t>レイ</t>
    </rPh>
    <phoneticPr fontId="2"/>
  </si>
  <si>
    <t>○××システム一式　1,000,000円
○××ソフトウェア　100,000円</t>
    <rPh sb="7" eb="9">
      <t>イッシキ</t>
    </rPh>
    <rPh sb="19" eb="20">
      <t>エン</t>
    </rPh>
    <rPh sb="38" eb="39">
      <t>エン</t>
    </rPh>
    <phoneticPr fontId="2"/>
  </si>
  <si>
    <t>○講習に係る人件費（講習3時間）
　1,000円（１時間あたりの給与）×3時間(講習時間)×50回×2人（講習対応職員数）＝300,000円
○広報活動に係る人件費
　1,000円（１時間あたりの給与）×3時間（従事時間）×20回＝60,000円</t>
    <rPh sb="1" eb="3">
      <t>コウシュウ</t>
    </rPh>
    <rPh sb="4" eb="5">
      <t>カカ</t>
    </rPh>
    <rPh sb="6" eb="9">
      <t>ジンケンヒ</t>
    </rPh>
    <rPh sb="10" eb="12">
      <t>コウシュウ</t>
    </rPh>
    <rPh sb="13" eb="15">
      <t>ジカン</t>
    </rPh>
    <rPh sb="23" eb="24">
      <t>エン</t>
    </rPh>
    <rPh sb="37" eb="39">
      <t>ジカン</t>
    </rPh>
    <rPh sb="40" eb="42">
      <t>コウシュウ</t>
    </rPh>
    <rPh sb="42" eb="44">
      <t>ジカン</t>
    </rPh>
    <rPh sb="48" eb="49">
      <t>カイ</t>
    </rPh>
    <rPh sb="51" eb="52">
      <t>ニン</t>
    </rPh>
    <rPh sb="53" eb="55">
      <t>コウシュウ</t>
    </rPh>
    <rPh sb="55" eb="57">
      <t>タイオウ</t>
    </rPh>
    <rPh sb="57" eb="59">
      <t>ショクイン</t>
    </rPh>
    <rPh sb="59" eb="60">
      <t>スウ</t>
    </rPh>
    <rPh sb="69" eb="70">
      <t>エン</t>
    </rPh>
    <rPh sb="72" eb="74">
      <t>コウホウ</t>
    </rPh>
    <rPh sb="74" eb="76">
      <t>カツドウ</t>
    </rPh>
    <rPh sb="77" eb="78">
      <t>カカ</t>
    </rPh>
    <rPh sb="79" eb="82">
      <t>ジンケンヒ</t>
    </rPh>
    <phoneticPr fontId="2"/>
  </si>
</sst>
</file>

<file path=xl/styles.xml><?xml version="1.0" encoding="utf-8"?>
<styleSheet xmlns="http://schemas.openxmlformats.org/spreadsheetml/2006/main">
  <numFmts count="1">
    <numFmt numFmtId="176" formatCode="#,##0&quot;円&quot;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3" fillId="2" borderId="8" xfId="0" applyFont="1" applyFill="1" applyBorder="1" applyAlignment="1">
      <alignment horizontal="justify" vertical="top" wrapText="1"/>
    </xf>
    <xf numFmtId="0" fontId="3" fillId="0" borderId="0" xfId="0" applyFont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>
      <alignment vertical="center"/>
    </xf>
    <xf numFmtId="0" fontId="3" fillId="0" borderId="6" xfId="0" applyFont="1" applyBorder="1">
      <alignment vertical="center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right" vertical="center" shrinkToFit="1"/>
    </xf>
    <xf numFmtId="0" fontId="3" fillId="0" borderId="8" xfId="0" applyFont="1" applyFill="1" applyBorder="1" applyAlignment="1">
      <alignment horizontal="justify" vertical="top" wrapText="1"/>
    </xf>
    <xf numFmtId="0" fontId="6" fillId="2" borderId="4" xfId="0" applyFont="1" applyFill="1" applyBorder="1" applyAlignment="1">
      <alignment horizontal="justify" vertical="center" wrapText="1"/>
    </xf>
    <xf numFmtId="0" fontId="5" fillId="0" borderId="8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shrinkToFit="1"/>
    </xf>
    <xf numFmtId="38" fontId="3" fillId="2" borderId="1" xfId="1" applyFont="1" applyFill="1" applyBorder="1" applyAlignment="1">
      <alignment horizontal="right" vertical="center"/>
    </xf>
    <xf numFmtId="0" fontId="3" fillId="0" borderId="0" xfId="0" applyFont="1" applyAlignment="1">
      <alignment horizontal="justify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8" fontId="3" fillId="2" borderId="11" xfId="1" applyFont="1" applyFill="1" applyBorder="1" applyAlignment="1">
      <alignment horizontal="right" vertical="center"/>
    </xf>
    <xf numFmtId="38" fontId="3" fillId="2" borderId="9" xfId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right" vertical="center"/>
    </xf>
    <xf numFmtId="38" fontId="3" fillId="2" borderId="6" xfId="1" applyFont="1" applyFill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right" vertical="center"/>
    </xf>
    <xf numFmtId="38" fontId="3" fillId="2" borderId="8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shrinkToFit="1"/>
    </xf>
    <xf numFmtId="38" fontId="3" fillId="2" borderId="4" xfId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 shrinkToFit="1"/>
    </xf>
    <xf numFmtId="0" fontId="3" fillId="0" borderId="0" xfId="0" applyFont="1" applyBorder="1" applyAlignment="1">
      <alignment horizontal="right" vertical="center" shrinkToFit="1"/>
    </xf>
    <xf numFmtId="0" fontId="5" fillId="0" borderId="7" xfId="0" applyFont="1" applyBorder="1" applyAlignment="1">
      <alignment horizontal="right" vertical="center" shrinkToFit="1"/>
    </xf>
    <xf numFmtId="0" fontId="5" fillId="0" borderId="0" xfId="0" applyFont="1" applyBorder="1" applyAlignment="1">
      <alignment horizontal="righ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2" borderId="7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8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7"/>
  <sheetViews>
    <sheetView tabSelected="1" workbookViewId="0">
      <selection activeCell="C4" sqref="C4:G4"/>
    </sheetView>
  </sheetViews>
  <sheetFormatPr defaultRowHeight="18.75" customHeight="1"/>
  <cols>
    <col min="1" max="1" width="9" style="3" customWidth="1"/>
    <col min="2" max="3" width="9" style="3"/>
    <col min="4" max="6" width="5" style="3" customWidth="1"/>
    <col min="7" max="7" width="42.25" style="3" customWidth="1"/>
    <col min="8" max="16384" width="9" style="3"/>
  </cols>
  <sheetData>
    <row r="1" spans="1:7" ht="18.75" customHeight="1">
      <c r="G1" s="5" t="s">
        <v>36</v>
      </c>
    </row>
    <row r="2" spans="1:7" ht="17.25">
      <c r="A2" s="65" t="s">
        <v>64</v>
      </c>
      <c r="B2" s="65"/>
      <c r="C2" s="65"/>
      <c r="D2" s="65"/>
      <c r="E2" s="65"/>
      <c r="F2" s="65"/>
      <c r="G2" s="65"/>
    </row>
    <row r="4" spans="1:7" ht="22.5" customHeight="1">
      <c r="A4" s="32" t="s">
        <v>0</v>
      </c>
      <c r="B4" s="34"/>
      <c r="C4" s="66" t="s">
        <v>52</v>
      </c>
      <c r="D4" s="66"/>
      <c r="E4" s="66"/>
      <c r="F4" s="66"/>
      <c r="G4" s="66"/>
    </row>
    <row r="5" spans="1:7" ht="22.5" customHeight="1">
      <c r="A5" s="32" t="s">
        <v>1</v>
      </c>
      <c r="B5" s="34"/>
      <c r="C5" s="66" t="s">
        <v>51</v>
      </c>
      <c r="D5" s="66"/>
      <c r="E5" s="66"/>
      <c r="F5" s="66"/>
      <c r="G5" s="66"/>
    </row>
    <row r="7" spans="1:7" ht="18.75" customHeight="1">
      <c r="A7" s="3" t="s">
        <v>2</v>
      </c>
      <c r="G7" s="5" t="s">
        <v>6</v>
      </c>
    </row>
    <row r="8" spans="1:7" ht="18.75" customHeight="1">
      <c r="A8" s="59" t="s">
        <v>3</v>
      </c>
      <c r="B8" s="59"/>
      <c r="C8" s="59"/>
      <c r="D8" s="59" t="s">
        <v>4</v>
      </c>
      <c r="E8" s="59"/>
      <c r="F8" s="59"/>
      <c r="G8" s="1" t="s">
        <v>5</v>
      </c>
    </row>
    <row r="9" spans="1:7" ht="18.75" customHeight="1">
      <c r="A9" s="61"/>
      <c r="B9" s="61"/>
      <c r="C9" s="61"/>
      <c r="D9" s="62" t="s">
        <v>19</v>
      </c>
      <c r="E9" s="62"/>
      <c r="F9" s="62"/>
      <c r="G9" s="13"/>
    </row>
    <row r="10" spans="1:7" ht="67.5">
      <c r="A10" s="63" t="s">
        <v>42</v>
      </c>
      <c r="B10" s="63"/>
      <c r="C10" s="63"/>
      <c r="D10" s="64">
        <v>360000</v>
      </c>
      <c r="E10" s="64"/>
      <c r="F10" s="64"/>
      <c r="G10" s="27" t="s">
        <v>72</v>
      </c>
    </row>
    <row r="11" spans="1:7" ht="22.5">
      <c r="A11" s="29" t="s">
        <v>43</v>
      </c>
      <c r="B11" s="29"/>
      <c r="C11" s="29"/>
      <c r="D11" s="30">
        <v>1100000</v>
      </c>
      <c r="E11" s="30"/>
      <c r="F11" s="30"/>
      <c r="G11" s="19" t="s">
        <v>71</v>
      </c>
    </row>
    <row r="12" spans="1:7" ht="13.5">
      <c r="A12" s="29" t="s">
        <v>44</v>
      </c>
      <c r="B12" s="29"/>
      <c r="C12" s="29"/>
      <c r="D12" s="30">
        <v>150000</v>
      </c>
      <c r="E12" s="30"/>
      <c r="F12" s="30"/>
      <c r="G12" s="20" t="s">
        <v>45</v>
      </c>
    </row>
    <row r="13" spans="1:7" ht="22.5">
      <c r="A13" s="29" t="s">
        <v>46</v>
      </c>
      <c r="B13" s="29"/>
      <c r="C13" s="29"/>
      <c r="D13" s="30">
        <v>50000</v>
      </c>
      <c r="E13" s="30"/>
      <c r="F13" s="30"/>
      <c r="G13" s="18" t="s">
        <v>53</v>
      </c>
    </row>
    <row r="14" spans="1:7" ht="13.5">
      <c r="A14" s="29"/>
      <c r="B14" s="29"/>
      <c r="C14" s="29"/>
      <c r="D14" s="30"/>
      <c r="E14" s="30"/>
      <c r="F14" s="30"/>
      <c r="G14" s="18"/>
    </row>
    <row r="15" spans="1:7" ht="13.5">
      <c r="A15" s="29"/>
      <c r="B15" s="29"/>
      <c r="C15" s="29"/>
      <c r="D15" s="30"/>
      <c r="E15" s="30"/>
      <c r="F15" s="30"/>
      <c r="G15" s="21"/>
    </row>
    <row r="16" spans="1:7" ht="13.5">
      <c r="A16" s="29"/>
      <c r="B16" s="29"/>
      <c r="C16" s="29"/>
      <c r="D16" s="30"/>
      <c r="E16" s="30"/>
      <c r="F16" s="30"/>
      <c r="G16" s="21"/>
    </row>
    <row r="17" spans="1:7" ht="13.5">
      <c r="A17" s="29"/>
      <c r="B17" s="29"/>
      <c r="C17" s="29"/>
      <c r="D17" s="30"/>
      <c r="E17" s="30"/>
      <c r="F17" s="30"/>
      <c r="G17" s="21"/>
    </row>
    <row r="18" spans="1:7" ht="13.5">
      <c r="A18" s="29"/>
      <c r="B18" s="29"/>
      <c r="C18" s="29"/>
      <c r="D18" s="30"/>
      <c r="E18" s="30"/>
      <c r="F18" s="30"/>
      <c r="G18" s="21"/>
    </row>
    <row r="19" spans="1:7" ht="18.75" customHeight="1">
      <c r="A19" s="59" t="s">
        <v>20</v>
      </c>
      <c r="B19" s="59"/>
      <c r="C19" s="59"/>
      <c r="D19" s="60">
        <f>SUM(D10:F18)</f>
        <v>1660000</v>
      </c>
      <c r="E19" s="60"/>
      <c r="F19" s="60"/>
      <c r="G19" s="14"/>
    </row>
    <row r="21" spans="1:7" ht="18.75" customHeight="1">
      <c r="A21" s="3" t="s">
        <v>7</v>
      </c>
    </row>
    <row r="22" spans="1:7" ht="18.75" customHeight="1">
      <c r="A22" s="32" t="s">
        <v>8</v>
      </c>
      <c r="B22" s="33"/>
      <c r="C22" s="34"/>
      <c r="D22" s="32" t="s">
        <v>9</v>
      </c>
      <c r="E22" s="33"/>
      <c r="F22" s="34"/>
      <c r="G22" s="1" t="s">
        <v>10</v>
      </c>
    </row>
    <row r="23" spans="1:7" ht="18.75" customHeight="1">
      <c r="A23" s="49"/>
      <c r="B23" s="50"/>
      <c r="C23" s="51"/>
      <c r="D23" s="52" t="s">
        <v>19</v>
      </c>
      <c r="E23" s="52"/>
      <c r="F23" s="53"/>
      <c r="G23" s="13"/>
    </row>
    <row r="24" spans="1:7" ht="18.75" customHeight="1">
      <c r="A24" s="54" t="s">
        <v>47</v>
      </c>
      <c r="B24" s="55"/>
      <c r="C24" s="56"/>
      <c r="D24" s="57">
        <v>150000</v>
      </c>
      <c r="E24" s="57"/>
      <c r="F24" s="58"/>
      <c r="G24" s="22" t="s">
        <v>50</v>
      </c>
    </row>
    <row r="25" spans="1:7" ht="18.75" customHeight="1">
      <c r="A25" s="39" t="s">
        <v>48</v>
      </c>
      <c r="B25" s="40"/>
      <c r="C25" s="41"/>
      <c r="D25" s="42">
        <v>500000</v>
      </c>
      <c r="E25" s="42"/>
      <c r="F25" s="43"/>
      <c r="G25" s="20" t="s">
        <v>49</v>
      </c>
    </row>
    <row r="26" spans="1:7" ht="18.75" customHeight="1">
      <c r="A26" s="39"/>
      <c r="B26" s="40"/>
      <c r="C26" s="41"/>
      <c r="D26" s="42"/>
      <c r="E26" s="42"/>
      <c r="F26" s="43"/>
      <c r="G26" s="21"/>
    </row>
    <row r="27" spans="1:7" ht="18.75" customHeight="1">
      <c r="A27" s="44"/>
      <c r="B27" s="45"/>
      <c r="C27" s="46"/>
      <c r="D27" s="47"/>
      <c r="E27" s="47"/>
      <c r="F27" s="48"/>
      <c r="G27" s="23"/>
    </row>
    <row r="28" spans="1:7" ht="18.75" customHeight="1">
      <c r="A28" s="32" t="s">
        <v>11</v>
      </c>
      <c r="B28" s="33"/>
      <c r="C28" s="34"/>
      <c r="D28" s="35">
        <f>SUM(D24:F27)</f>
        <v>650000</v>
      </c>
      <c r="E28" s="36"/>
      <c r="F28" s="37"/>
      <c r="G28" s="14"/>
    </row>
    <row r="30" spans="1:7" ht="18.75" customHeight="1">
      <c r="A30" s="3" t="s">
        <v>12</v>
      </c>
    </row>
    <row r="31" spans="1:7" ht="27">
      <c r="A31" s="32" t="s">
        <v>13</v>
      </c>
      <c r="B31" s="33"/>
      <c r="C31" s="34"/>
      <c r="D31" s="35">
        <f>IF(TRUNC(D19/2)&lt;D19-D28,TRUNC(D19/2),D19-D28)</f>
        <v>830000</v>
      </c>
      <c r="E31" s="36"/>
      <c r="F31" s="37"/>
      <c r="G31" s="15" t="s">
        <v>40</v>
      </c>
    </row>
    <row r="32" spans="1:7" ht="18.75" customHeight="1">
      <c r="A32" s="10" t="s">
        <v>22</v>
      </c>
      <c r="B32" s="11"/>
      <c r="C32" s="11"/>
      <c r="D32" s="11"/>
      <c r="E32" s="11"/>
      <c r="F32" s="11"/>
      <c r="G32" s="11"/>
    </row>
    <row r="33" spans="1:7" ht="18.75" customHeight="1">
      <c r="A33" s="12" t="s">
        <v>21</v>
      </c>
      <c r="B33" s="31" t="s">
        <v>16</v>
      </c>
      <c r="C33" s="31"/>
      <c r="D33" s="31"/>
      <c r="E33" s="31"/>
      <c r="F33" s="31"/>
      <c r="G33" s="31"/>
    </row>
    <row r="34" spans="1:7" ht="18.75" customHeight="1">
      <c r="A34" s="12"/>
      <c r="B34" s="31"/>
      <c r="C34" s="31"/>
      <c r="D34" s="31"/>
      <c r="E34" s="31"/>
      <c r="F34" s="31"/>
      <c r="G34" s="31"/>
    </row>
    <row r="35" spans="1:7" ht="18.75" customHeight="1">
      <c r="A35" s="12" t="s">
        <v>14</v>
      </c>
      <c r="B35" s="38" t="s">
        <v>17</v>
      </c>
      <c r="C35" s="38"/>
      <c r="D35" s="38"/>
      <c r="E35" s="38"/>
      <c r="F35" s="38"/>
      <c r="G35" s="38"/>
    </row>
    <row r="36" spans="1:7" ht="18.75" customHeight="1">
      <c r="A36" s="12" t="s">
        <v>15</v>
      </c>
      <c r="B36" s="31" t="s">
        <v>18</v>
      </c>
      <c r="C36" s="31"/>
      <c r="D36" s="31"/>
      <c r="E36" s="31"/>
      <c r="F36" s="31"/>
      <c r="G36" s="31"/>
    </row>
    <row r="37" spans="1:7" ht="18.75" customHeight="1">
      <c r="B37" s="31"/>
      <c r="C37" s="31"/>
      <c r="D37" s="31"/>
      <c r="E37" s="31"/>
      <c r="F37" s="31"/>
      <c r="G37" s="31"/>
    </row>
  </sheetData>
  <mergeCells count="48">
    <mergeCell ref="A4:B4"/>
    <mergeCell ref="A5:B5"/>
    <mergeCell ref="A2:G2"/>
    <mergeCell ref="A8:C8"/>
    <mergeCell ref="D8:F8"/>
    <mergeCell ref="C4:G4"/>
    <mergeCell ref="C5:G5"/>
    <mergeCell ref="A9:C9"/>
    <mergeCell ref="D9:F9"/>
    <mergeCell ref="A16:C16"/>
    <mergeCell ref="D16:F16"/>
    <mergeCell ref="A15:C15"/>
    <mergeCell ref="D15:F15"/>
    <mergeCell ref="A11:C11"/>
    <mergeCell ref="D11:F11"/>
    <mergeCell ref="A10:C10"/>
    <mergeCell ref="D10:F10"/>
    <mergeCell ref="A13:C13"/>
    <mergeCell ref="D13:F13"/>
    <mergeCell ref="A12:C12"/>
    <mergeCell ref="D12:F12"/>
    <mergeCell ref="D14:F14"/>
    <mergeCell ref="A23:C23"/>
    <mergeCell ref="D23:F23"/>
    <mergeCell ref="A24:C24"/>
    <mergeCell ref="D24:F24"/>
    <mergeCell ref="A19:C19"/>
    <mergeCell ref="D19:F19"/>
    <mergeCell ref="A22:C22"/>
    <mergeCell ref="D22:F22"/>
    <mergeCell ref="A28:C28"/>
    <mergeCell ref="D28:F28"/>
    <mergeCell ref="A26:C26"/>
    <mergeCell ref="D26:F26"/>
    <mergeCell ref="A25:C25"/>
    <mergeCell ref="D25:F25"/>
    <mergeCell ref="A27:C27"/>
    <mergeCell ref="D27:F27"/>
    <mergeCell ref="B36:G37"/>
    <mergeCell ref="A31:C31"/>
    <mergeCell ref="D31:F31"/>
    <mergeCell ref="B33:G34"/>
    <mergeCell ref="B35:G35"/>
    <mergeCell ref="A18:C18"/>
    <mergeCell ref="A17:C17"/>
    <mergeCell ref="A14:C14"/>
    <mergeCell ref="D18:F18"/>
    <mergeCell ref="D17:F17"/>
  </mergeCells>
  <phoneticPr fontId="2"/>
  <dataValidations count="1">
    <dataValidation type="list" allowBlank="1" showInputMessage="1" showErrorMessage="1" sqref="C5:G5">
      <formula1>"安全運転推進事業,自動車事故救急法普及事業"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7"/>
  <sheetViews>
    <sheetView workbookViewId="0">
      <selection activeCell="C9" sqref="C9"/>
    </sheetView>
  </sheetViews>
  <sheetFormatPr defaultRowHeight="13.5"/>
  <cols>
    <col min="1" max="1" width="9" style="3"/>
    <col min="2" max="2" width="6.25" style="3" customWidth="1"/>
    <col min="3" max="3" width="69.25" style="3" customWidth="1"/>
    <col min="4" max="16384" width="9" style="3"/>
  </cols>
  <sheetData>
    <row r="1" spans="1:3">
      <c r="C1" s="5" t="s">
        <v>35</v>
      </c>
    </row>
    <row r="2" spans="1:3" ht="17.25">
      <c r="A2" s="65" t="s">
        <v>65</v>
      </c>
      <c r="B2" s="65"/>
      <c r="C2" s="65"/>
    </row>
    <row r="4" spans="1:3" ht="22.5" customHeight="1">
      <c r="A4" s="59" t="s">
        <v>0</v>
      </c>
      <c r="B4" s="59"/>
      <c r="C4" s="2" t="str">
        <f>様式２!C4</f>
        <v>○○○会社</v>
      </c>
    </row>
    <row r="5" spans="1:3" ht="22.5" customHeight="1">
      <c r="A5" s="59" t="s">
        <v>1</v>
      </c>
      <c r="B5" s="59"/>
      <c r="C5" s="2" t="str">
        <f>様式２!C5</f>
        <v>安全運転推進事業</v>
      </c>
    </row>
    <row r="6" spans="1:3">
      <c r="A6" s="70" t="s">
        <v>23</v>
      </c>
      <c r="B6" s="71"/>
      <c r="C6" s="72"/>
    </row>
    <row r="7" spans="1:3">
      <c r="A7" s="67" t="s">
        <v>37</v>
      </c>
      <c r="B7" s="68"/>
      <c r="C7" s="69"/>
    </row>
    <row r="8" spans="1:3">
      <c r="A8" s="75" t="s">
        <v>70</v>
      </c>
      <c r="B8" s="76"/>
      <c r="C8" s="28"/>
    </row>
    <row r="9" spans="1:3">
      <c r="A9" s="73" t="s">
        <v>25</v>
      </c>
      <c r="B9" s="74"/>
      <c r="C9" s="4" t="s">
        <v>52</v>
      </c>
    </row>
    <row r="10" spans="1:3">
      <c r="A10" s="73" t="s">
        <v>26</v>
      </c>
      <c r="B10" s="74"/>
      <c r="C10" s="4" t="s">
        <v>55</v>
      </c>
    </row>
    <row r="11" spans="1:3">
      <c r="A11" s="73" t="s">
        <v>27</v>
      </c>
      <c r="B11" s="74"/>
      <c r="C11" s="4" t="s">
        <v>56</v>
      </c>
    </row>
    <row r="12" spans="1:3">
      <c r="A12" s="73" t="s">
        <v>28</v>
      </c>
      <c r="B12" s="74"/>
      <c r="C12" s="4" t="s">
        <v>63</v>
      </c>
    </row>
    <row r="13" spans="1:3">
      <c r="A13" s="73" t="s">
        <v>29</v>
      </c>
      <c r="B13" s="74"/>
      <c r="C13" s="4" t="s">
        <v>57</v>
      </c>
    </row>
    <row r="14" spans="1:3">
      <c r="A14" s="73" t="s">
        <v>30</v>
      </c>
      <c r="B14" s="74"/>
      <c r="C14" s="4" t="s">
        <v>67</v>
      </c>
    </row>
    <row r="15" spans="1:3">
      <c r="A15" s="73" t="s">
        <v>31</v>
      </c>
      <c r="B15" s="74"/>
      <c r="C15" s="4" t="s">
        <v>58</v>
      </c>
    </row>
    <row r="16" spans="1:3">
      <c r="A16" s="6"/>
      <c r="B16" s="7"/>
      <c r="C16" s="16"/>
    </row>
    <row r="17" spans="1:3">
      <c r="A17" s="8"/>
      <c r="B17" s="9"/>
      <c r="C17" s="17"/>
    </row>
    <row r="18" spans="1:3">
      <c r="A18" s="70" t="s">
        <v>24</v>
      </c>
      <c r="B18" s="71"/>
      <c r="C18" s="72"/>
    </row>
    <row r="19" spans="1:3">
      <c r="A19" s="67" t="s">
        <v>38</v>
      </c>
      <c r="B19" s="68"/>
      <c r="C19" s="69"/>
    </row>
    <row r="20" spans="1:3">
      <c r="A20" s="77" t="s">
        <v>54</v>
      </c>
      <c r="B20" s="78"/>
      <c r="C20" s="79"/>
    </row>
    <row r="21" spans="1:3">
      <c r="A21" s="73" t="s">
        <v>41</v>
      </c>
      <c r="B21" s="74"/>
      <c r="C21" s="4" t="s">
        <v>68</v>
      </c>
    </row>
    <row r="22" spans="1:3">
      <c r="A22" s="73" t="s">
        <v>32</v>
      </c>
      <c r="B22" s="74"/>
      <c r="C22" s="4" t="s">
        <v>60</v>
      </c>
    </row>
    <row r="23" spans="1:3">
      <c r="A23" s="73" t="s">
        <v>33</v>
      </c>
      <c r="B23" s="74"/>
      <c r="C23" s="4" t="s">
        <v>61</v>
      </c>
    </row>
    <row r="24" spans="1:3">
      <c r="A24" s="73" t="s">
        <v>34</v>
      </c>
      <c r="B24" s="74"/>
      <c r="C24" s="4" t="s">
        <v>61</v>
      </c>
    </row>
    <row r="25" spans="1:3">
      <c r="A25" s="73" t="s">
        <v>39</v>
      </c>
      <c r="B25" s="74"/>
      <c r="C25" s="4" t="s">
        <v>62</v>
      </c>
    </row>
    <row r="26" spans="1:3">
      <c r="A26" s="6"/>
      <c r="B26" s="7"/>
      <c r="C26" s="16"/>
    </row>
    <row r="27" spans="1:3">
      <c r="A27" s="80" t="s">
        <v>69</v>
      </c>
      <c r="B27" s="81"/>
      <c r="C27" s="82"/>
    </row>
    <row r="28" spans="1:3">
      <c r="A28" s="73" t="str">
        <f>IF(A27="","","所属部署：")</f>
        <v>所属部署：</v>
      </c>
      <c r="B28" s="74"/>
      <c r="C28" s="4" t="s">
        <v>59</v>
      </c>
    </row>
    <row r="29" spans="1:3">
      <c r="A29" s="73" t="str">
        <f>IF(A27="","","氏名：")</f>
        <v>氏名：</v>
      </c>
      <c r="B29" s="74"/>
      <c r="C29" s="4" t="s">
        <v>60</v>
      </c>
    </row>
    <row r="30" spans="1:3">
      <c r="A30" s="73" t="str">
        <f>IF(A27="","","電話番号：")</f>
        <v>電話番号：</v>
      </c>
      <c r="B30" s="74"/>
      <c r="C30" s="4" t="s">
        <v>66</v>
      </c>
    </row>
    <row r="31" spans="1:3">
      <c r="A31" s="73" t="str">
        <f>IF(A27="","","FAX番号：")</f>
        <v>FAX番号：</v>
      </c>
      <c r="B31" s="74"/>
      <c r="C31" s="4" t="s">
        <v>66</v>
      </c>
    </row>
    <row r="32" spans="1:3">
      <c r="A32" s="73" t="str">
        <f>IF(A27="","","メールアドレス：")</f>
        <v>メールアドレス：</v>
      </c>
      <c r="B32" s="74"/>
      <c r="C32" s="4" t="s">
        <v>62</v>
      </c>
    </row>
    <row r="33" spans="1:3">
      <c r="A33" s="24"/>
      <c r="B33" s="25"/>
      <c r="C33" s="26"/>
    </row>
    <row r="34" spans="1:3">
      <c r="A34" s="80" t="s">
        <v>69</v>
      </c>
      <c r="B34" s="81"/>
      <c r="C34" s="82"/>
    </row>
    <row r="35" spans="1:3">
      <c r="A35" s="73" t="str">
        <f>IF(A34="","","所属部署：")</f>
        <v>所属部署：</v>
      </c>
      <c r="B35" s="74"/>
      <c r="C35" s="4"/>
    </row>
    <row r="36" spans="1:3">
      <c r="A36" s="73" t="str">
        <f>IF(A34="","","氏名：")</f>
        <v>氏名：</v>
      </c>
      <c r="B36" s="74"/>
      <c r="C36" s="4"/>
    </row>
    <row r="37" spans="1:3">
      <c r="A37" s="73" t="str">
        <f>IF(A34="","","電話番号：")</f>
        <v>電話番号：</v>
      </c>
      <c r="B37" s="74"/>
      <c r="C37" s="4"/>
    </row>
    <row r="38" spans="1:3">
      <c r="A38" s="73" t="str">
        <f>IF(A34="","","FAX番号：")</f>
        <v>FAX番号：</v>
      </c>
      <c r="B38" s="74"/>
      <c r="C38" s="4"/>
    </row>
    <row r="39" spans="1:3">
      <c r="A39" s="73" t="str">
        <f>IF(A34="","","メールアドレス：")</f>
        <v>メールアドレス：</v>
      </c>
      <c r="B39" s="74"/>
      <c r="C39" s="4"/>
    </row>
    <row r="40" spans="1:3">
      <c r="A40" s="24"/>
      <c r="B40" s="25"/>
      <c r="C40" s="26"/>
    </row>
    <row r="41" spans="1:3">
      <c r="A41" s="80" t="s">
        <v>69</v>
      </c>
      <c r="B41" s="81"/>
      <c r="C41" s="82"/>
    </row>
    <row r="42" spans="1:3">
      <c r="A42" s="73" t="str">
        <f>IF(A41="","","所属部署：")</f>
        <v>所属部署：</v>
      </c>
      <c r="B42" s="74"/>
      <c r="C42" s="4"/>
    </row>
    <row r="43" spans="1:3">
      <c r="A43" s="73" t="str">
        <f>IF(A41="","","氏名：")</f>
        <v>氏名：</v>
      </c>
      <c r="B43" s="74"/>
      <c r="C43" s="4"/>
    </row>
    <row r="44" spans="1:3">
      <c r="A44" s="73" t="str">
        <f>IF(A41="","","電話番号：")</f>
        <v>電話番号：</v>
      </c>
      <c r="B44" s="74"/>
      <c r="C44" s="4"/>
    </row>
    <row r="45" spans="1:3">
      <c r="A45" s="73" t="str">
        <f>IF(A41="","","FAX番号：")</f>
        <v>FAX番号：</v>
      </c>
      <c r="B45" s="74"/>
      <c r="C45" s="4"/>
    </row>
    <row r="46" spans="1:3">
      <c r="A46" s="73" t="str">
        <f>IF(A41="","","メールアドレス：")</f>
        <v>メールアドレス：</v>
      </c>
      <c r="B46" s="74"/>
      <c r="C46" s="4"/>
    </row>
    <row r="47" spans="1:3">
      <c r="A47" s="8"/>
      <c r="B47" s="9"/>
      <c r="C47" s="17"/>
    </row>
  </sheetData>
  <mergeCells count="39">
    <mergeCell ref="A43:B43"/>
    <mergeCell ref="A44:B44"/>
    <mergeCell ref="A45:B45"/>
    <mergeCell ref="A46:B46"/>
    <mergeCell ref="A27:C27"/>
    <mergeCell ref="A34:C34"/>
    <mergeCell ref="A41:C41"/>
    <mergeCell ref="A37:B37"/>
    <mergeCell ref="A38:B38"/>
    <mergeCell ref="A39:B39"/>
    <mergeCell ref="A42:B42"/>
    <mergeCell ref="A32:B32"/>
    <mergeCell ref="A35:B35"/>
    <mergeCell ref="A36:B36"/>
    <mergeCell ref="A28:B28"/>
    <mergeCell ref="A29:B29"/>
    <mergeCell ref="A30:B30"/>
    <mergeCell ref="A31:B31"/>
    <mergeCell ref="A20:C20"/>
    <mergeCell ref="A25:B25"/>
    <mergeCell ref="A24:B24"/>
    <mergeCell ref="A23:B23"/>
    <mergeCell ref="A22:B22"/>
    <mergeCell ref="A21:B21"/>
    <mergeCell ref="A7:C7"/>
    <mergeCell ref="A19:C19"/>
    <mergeCell ref="A18:C18"/>
    <mergeCell ref="A6:C6"/>
    <mergeCell ref="A2:C2"/>
    <mergeCell ref="A4:B4"/>
    <mergeCell ref="A5:B5"/>
    <mergeCell ref="A14:B14"/>
    <mergeCell ref="A13:B13"/>
    <mergeCell ref="A12:B12"/>
    <mergeCell ref="A11:B11"/>
    <mergeCell ref="A10:B10"/>
    <mergeCell ref="A9:B9"/>
    <mergeCell ref="A15:B15"/>
    <mergeCell ref="A8:B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様式２</vt:lpstr>
      <vt:lpstr>様式３</vt:lpstr>
    </vt:vector>
  </TitlesOfParts>
  <Company>国土交通省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行政情報化推進課</cp:lastModifiedBy>
  <cp:lastPrinted>2014-04-24T02:19:15Z</cp:lastPrinted>
  <dcterms:created xsi:type="dcterms:W3CDTF">2013-07-31T04:23:48Z</dcterms:created>
  <dcterms:modified xsi:type="dcterms:W3CDTF">2014-04-30T07:27:46Z</dcterms:modified>
</cp:coreProperties>
</file>