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89" sheetId="1" r:id="rId1"/>
    <sheet name="389別紙" sheetId="2" r:id="rId2"/>
  </sheets>
  <definedNames>
    <definedName name="_xlnm.Print_Area" localSheetId="0">'389'!$A$1:$AX$703</definedName>
    <definedName name="_xlnm.Print_Area" localSheetId="1">'389別紙'!$A$1:$L$127</definedName>
  </definedNames>
  <calcPr calcId="125725"/>
</workbook>
</file>

<file path=xl/calcChain.xml><?xml version="1.0" encoding="utf-8"?>
<calcChain xmlns="http://schemas.openxmlformats.org/spreadsheetml/2006/main">
  <c r="AU330" i="1"/>
  <c r="Y330"/>
  <c r="AU319"/>
  <c r="Y319"/>
  <c r="AU308"/>
  <c r="Y308"/>
  <c r="AU297"/>
  <c r="Y297"/>
  <c r="AU284"/>
  <c r="Y284"/>
  <c r="AU273"/>
  <c r="Y273"/>
  <c r="AU262"/>
  <c r="Y262"/>
  <c r="AU251"/>
  <c r="Y251"/>
  <c r="AU238"/>
  <c r="Y238"/>
  <c r="AU227"/>
  <c r="Y227"/>
  <c r="AU216"/>
  <c r="Y216"/>
  <c r="AU205"/>
  <c r="Y205"/>
  <c r="AU192"/>
  <c r="Y192"/>
  <c r="AU181"/>
  <c r="Y181"/>
  <c r="AU170"/>
  <c r="Y170"/>
  <c r="AU159"/>
  <c r="Y159"/>
  <c r="AU146"/>
  <c r="Y146"/>
  <c r="AU135"/>
  <c r="Y135"/>
  <c r="AU124"/>
  <c r="Y124"/>
  <c r="AU113"/>
  <c r="Y113"/>
  <c r="AK17"/>
  <c r="AD17"/>
  <c r="AD19" s="1"/>
  <c r="W17"/>
  <c r="W19" s="1"/>
  <c r="P17"/>
  <c r="P19" s="1"/>
</calcChain>
</file>

<file path=xl/comments1.xml><?xml version="1.0" encoding="utf-8"?>
<comments xmlns="http://schemas.openxmlformats.org/spreadsheetml/2006/main">
  <authors>
    <author>作成者</author>
  </authors>
  <commentList>
    <comment ref="AU151" authorId="0">
      <text>
        <r>
          <rPr>
            <b/>
            <sz val="9"/>
            <color indexed="81"/>
            <rFont val="ＭＳ Ｐゴシック"/>
            <family val="3"/>
            <charset val="128"/>
          </rPr>
          <t>・かんがい排水事業費
・国営造成施設管理費
・農業生産基盤整備・
　保全事業調査費
の合計を四捨五入
※民間企業分を除く</t>
        </r>
      </text>
    </comment>
  </commentList>
</comments>
</file>

<file path=xl/sharedStrings.xml><?xml version="1.0" encoding="utf-8"?>
<sst xmlns="http://schemas.openxmlformats.org/spreadsheetml/2006/main" count="1585" uniqueCount="589">
  <si>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</si>
  <si>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</si>
  <si>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</si>
  <si>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</si>
  <si>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北海道開発事業</t>
    <phoneticPr fontId="2"/>
  </si>
  <si>
    <t>担当部局庁</t>
    <phoneticPr fontId="2"/>
  </si>
  <si>
    <t>国土交通省北海道局</t>
    <phoneticPr fontId="2"/>
  </si>
  <si>
    <t>作成責任者</t>
    <rPh sb="0" eb="2">
      <t>サクセイ</t>
    </rPh>
    <rPh sb="2" eb="5">
      <t>セキニンシャ</t>
    </rPh>
    <phoneticPr fontId="2"/>
  </si>
  <si>
    <t>事業開始・
終了(予定）年度</t>
    <rPh sb="6" eb="8">
      <t>シュウリョウ</t>
    </rPh>
    <rPh sb="9" eb="11">
      <t>ヨテイ</t>
    </rPh>
    <phoneticPr fontId="2"/>
  </si>
  <si>
    <t>昭和２６年度～終了予定なし</t>
    <rPh sb="0" eb="2">
      <t>ショウワ</t>
    </rPh>
    <rPh sb="4" eb="6">
      <t>ネンド</t>
    </rPh>
    <rPh sb="7" eb="9">
      <t>シュウリョウ</t>
    </rPh>
    <rPh sb="9" eb="11">
      <t>ヨテイ</t>
    </rPh>
    <phoneticPr fontId="2"/>
  </si>
  <si>
    <t>担当課室</t>
    <rPh sb="0" eb="2">
      <t>タントウ</t>
    </rPh>
    <rPh sb="2" eb="3">
      <t>カ</t>
    </rPh>
    <rPh sb="3" eb="4">
      <t>シツ</t>
    </rPh>
    <phoneticPr fontId="2"/>
  </si>
  <si>
    <t>予算課</t>
    <phoneticPr fontId="2"/>
  </si>
  <si>
    <t>予算課長　沖部　望</t>
    <phoneticPr fontId="2"/>
  </si>
  <si>
    <t>会計区分</t>
    <rPh sb="0" eb="2">
      <t>カイケイ</t>
    </rPh>
    <rPh sb="2" eb="4">
      <t>クブン</t>
    </rPh>
    <phoneticPr fontId="2"/>
  </si>
  <si>
    <t>一般会計
（執行段階で一部特別会計へ繰入する）</t>
    <phoneticPr fontId="2"/>
  </si>
  <si>
    <t>政策・施策名</t>
    <rPh sb="0" eb="2">
      <t>セイサク</t>
    </rPh>
    <rPh sb="3" eb="5">
      <t>シサク</t>
    </rPh>
    <rPh sb="5" eb="6">
      <t>メイ</t>
    </rPh>
    <phoneticPr fontId="2"/>
  </si>
  <si>
    <t>10　国土の総合的な利用、整備及び保全、国土に関する情報の整備
　40　北海道総合開発を推進する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</si>
  <si>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</si>
  <si>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北海道開発法（昭和２５年法律第１２６号）
のほか、当該事業に関する法律等による</t>
    <phoneticPr fontId="2"/>
  </si>
  <si>
    <t>関係する計画、通知等</t>
    <phoneticPr fontId="2"/>
  </si>
  <si>
    <t>「地球環境時代を先導する新たな北海道総合開発計画」
（平成２０年７月４日閣議決定）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</si>
  <si>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</si>
  <si>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北海道の資源・特性を活かして我が国が直面する課題の解決に貢献していくとともに、地域の活力ある発展を図るため、北海道総合開発計画の推進を図る。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</si>
  <si>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</si>
  <si>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北海道開発法に基づき策定された北海道総合開発計画（現行計画は平成２０年７月４日閣議決定の「地球環境時代を先導する新たな北海道総合開発計画」）の具体化に資する所要の公共事業（治水、治山、海岸、道路、港湾、空港、水道、廃棄物、公園、農業農村整備、森林整備、水産基盤整備、農山漁村地域整備、社会資本総合整備に係る事業）を実施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</si>
  <si>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</si>
  <si>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</si>
  <si>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</si>
  <si>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</si>
  <si>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</si>
  <si>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</si>
  <si>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</si>
  <si>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</si>
  <si>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</si>
  <si>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</si>
  <si>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</si>
  <si>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</si>
  <si>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</si>
  <si>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</si>
  <si>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</si>
  <si>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</si>
  <si>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</si>
  <si>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</si>
  <si>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</si>
  <si>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</si>
  <si>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</si>
  <si>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</si>
  <si>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各事業担当部局及び各事業所管省庁において執行される予算であり、成果指標については、個別の事業単位毎に設定される</t>
    <rPh sb="20" eb="22">
      <t>シッコウ</t>
    </rPh>
    <rPh sb="25" eb="27">
      <t>ヨサン</t>
    </rPh>
    <rPh sb="31" eb="33">
      <t>セイカ</t>
    </rPh>
    <rPh sb="33" eb="35">
      <t>シヒョウ</t>
    </rPh>
    <phoneticPr fontId="2"/>
  </si>
  <si>
    <t>成果実績</t>
    <rPh sb="0" eb="2">
      <t>セイカ</t>
    </rPh>
    <rPh sb="2" eb="4">
      <t>ジッセキ</t>
    </rPh>
    <phoneticPr fontId="2"/>
  </si>
  <si>
    <t>―</t>
  </si>
  <si>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</si>
  <si>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</si>
  <si>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</si>
  <si>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</si>
  <si>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</si>
  <si>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</si>
  <si>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</si>
  <si>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各事業担当部局及び各事業所管省庁において執行される予算であり、活動指標については、個別の事業単位毎に設定される</t>
    <rPh sb="20" eb="22">
      <t>シッコウ</t>
    </rPh>
    <rPh sb="25" eb="27">
      <t>ヨサン</t>
    </rPh>
    <rPh sb="31" eb="33">
      <t>カツドウ</t>
    </rPh>
    <rPh sb="33" eb="35">
      <t>シヒョウ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</si>
  <si>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</si>
  <si>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</si>
  <si>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</si>
  <si>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</si>
  <si>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</si>
  <si>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各事業担当部局及び各事業所管省庁において個別の事業単位毎に設定された異なる単位により算出される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</si>
  <si>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</si>
  <si>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</si>
  <si>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</si>
  <si>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</si>
  <si>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</si>
  <si>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</si>
  <si>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別紙のとおり</t>
    <rPh sb="0" eb="2">
      <t>ベッシ</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</si>
  <si>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</si>
  <si>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</si>
  <si>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</si>
  <si>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</si>
  <si>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</si>
  <si>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</si>
  <si>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</si>
  <si>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各事業担当部局及び各事業所管省庁において
個別の事業毎に点検</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</si>
  <si>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</si>
  <si>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</si>
  <si>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</si>
  <si>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</si>
  <si>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</si>
  <si>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</si>
  <si>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</si>
  <si>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</si>
  <si>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</si>
  <si>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</si>
  <si>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</si>
  <si>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</si>
  <si>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</si>
  <si>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</si>
  <si>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</si>
  <si>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</si>
  <si>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</si>
  <si>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</si>
  <si>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</si>
  <si>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</si>
  <si>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当該予算は、国土交通省所管一般会計に計上され、特別会計への繰入等所要の手続きを行い、各事業担当部局（国土交通省内各局）及び各事業所管省庁（農林水産省、環境省及び厚生労働省）において執行されている。
　各事業担当部局及び各事業所管省庁は、個別の事業の実施に当たり、直轄事業については事業の効率的・効果的な実施に努めるため北海道開発局へ予算の執行状況等について確認を行い、補助事業については補助金申請時に使途を確認し、事業完了後に提出された完了実績報告により実績を把握している。</t>
    <phoneticPr fontId="2"/>
  </si>
  <si>
    <t>改善の
方向性</t>
    <rPh sb="0" eb="2">
      <t>カイゼン</t>
    </rPh>
    <rPh sb="4" eb="7">
      <t>ホウコウセイ</t>
    </rPh>
    <phoneticPr fontId="2"/>
  </si>
  <si>
    <t>　北海道開発事業については、引き続き、各事業担当部局のほか、各事業所管省庁との連絡調整を緊密にし、事業連携を積極的に推進するなど効果的な事業・施策展開を図りつつ、北海道を始めとする自治体との連携を更に深め、地域ニーズに沿った事業が展開されるよう一層の重点化を図っていく。発注に当たってはコストの縮減等に引き続き取り組む。</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</si>
  <si>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</si>
  <si>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</si>
  <si>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</si>
  <si>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</si>
  <si>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</si>
  <si>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</si>
  <si>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</si>
  <si>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</si>
  <si>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</si>
  <si>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</si>
  <si>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A.国土交通省</t>
    <rPh sb="2" eb="4">
      <t>コクド</t>
    </rPh>
    <rPh sb="4" eb="7">
      <t>コウツウショウ</t>
    </rPh>
    <phoneticPr fontId="2"/>
  </si>
  <si>
    <t>E.公益法人（国営滝野すずらん丘陵公園運営維持管理業務　札幌市公園緑化協会共同体）</t>
    <rPh sb="2" eb="4">
      <t>コウエキ</t>
    </rPh>
    <rPh sb="4" eb="6">
      <t>ホウジン</t>
    </rPh>
    <phoneticPr fontId="2"/>
  </si>
  <si>
    <t>使　途</t>
    <rPh sb="0" eb="1">
      <t>ツカ</t>
    </rPh>
    <rPh sb="2" eb="3">
      <t>ト</t>
    </rPh>
    <phoneticPr fontId="2"/>
  </si>
  <si>
    <t>金　額
(百万円）</t>
    <rPh sb="0" eb="1">
      <t>キン</t>
    </rPh>
    <rPh sb="2" eb="3">
      <t>ガク</t>
    </rPh>
    <rPh sb="5" eb="7">
      <t>ヒャクマン</t>
    </rPh>
    <rPh sb="7" eb="8">
      <t>エン</t>
    </rPh>
    <phoneticPr fontId="2"/>
  </si>
  <si>
    <t>繰入経費</t>
    <rPh sb="0" eb="2">
      <t>クリイレ</t>
    </rPh>
    <rPh sb="2" eb="4">
      <t>ケイヒ</t>
    </rPh>
    <phoneticPr fontId="2"/>
  </si>
  <si>
    <t>北海道治水事業費等社会資本整備事業特別会計へ繰入</t>
    <rPh sb="0" eb="3">
      <t>ホッカイドウ</t>
    </rPh>
    <rPh sb="3" eb="8">
      <t>チスイジギョウヒ</t>
    </rPh>
    <rPh sb="8" eb="9">
      <t>トウ</t>
    </rPh>
    <rPh sb="9" eb="13">
      <t>シャカイシホン</t>
    </rPh>
    <rPh sb="13" eb="15">
      <t>セイビ</t>
    </rPh>
    <rPh sb="15" eb="17">
      <t>ジギョウ</t>
    </rPh>
    <rPh sb="17" eb="19">
      <t>トクベツ</t>
    </rPh>
    <rPh sb="19" eb="21">
      <t>カイケイ</t>
    </rPh>
    <rPh sb="22" eb="24">
      <t>クリイレ</t>
    </rPh>
    <phoneticPr fontId="2"/>
  </si>
  <si>
    <t>国営公園維持管理費</t>
    <rPh sb="0" eb="2">
      <t>コクエイ</t>
    </rPh>
    <rPh sb="2" eb="4">
      <t>コウエン</t>
    </rPh>
    <rPh sb="4" eb="6">
      <t>イジ</t>
    </rPh>
    <rPh sb="6" eb="9">
      <t>カンリヒ</t>
    </rPh>
    <phoneticPr fontId="2"/>
  </si>
  <si>
    <t>公園運営管理</t>
    <rPh sb="0" eb="2">
      <t>コウエン</t>
    </rPh>
    <rPh sb="2" eb="4">
      <t>ウンエイ</t>
    </rPh>
    <rPh sb="4" eb="6">
      <t>カンリ</t>
    </rPh>
    <phoneticPr fontId="2"/>
  </si>
  <si>
    <t>北海道港湾整備事業費社会資本整備事業特別会計へ繰入</t>
    <rPh sb="0" eb="3">
      <t>ホッカイドウ</t>
    </rPh>
    <rPh sb="3" eb="5">
      <t>コウワン</t>
    </rPh>
    <rPh sb="5" eb="7">
      <t>セイビ</t>
    </rPh>
    <rPh sb="7" eb="10">
      <t>ジギョウヒ</t>
    </rPh>
    <rPh sb="10" eb="14">
      <t>シャカイシホン</t>
    </rPh>
    <rPh sb="14" eb="16">
      <t>セイビ</t>
    </rPh>
    <rPh sb="16" eb="18">
      <t>ジギョウ</t>
    </rPh>
    <rPh sb="18" eb="20">
      <t>トクベツ</t>
    </rPh>
    <rPh sb="20" eb="22">
      <t>カイケイ</t>
    </rPh>
    <rPh sb="23" eb="25">
      <t>クリイ</t>
    </rPh>
    <phoneticPr fontId="2"/>
  </si>
  <si>
    <t>北海道空港整備事業費社会資本整備事業特別会計へ繰入</t>
    <rPh sb="0" eb="3">
      <t>ホッカイドウ</t>
    </rPh>
    <rPh sb="3" eb="5">
      <t>クウコウ</t>
    </rPh>
    <rPh sb="5" eb="7">
      <t>セイビ</t>
    </rPh>
    <rPh sb="7" eb="10">
      <t>ジギョウヒ</t>
    </rPh>
    <rPh sb="10" eb="14">
      <t>シャカイシホン</t>
    </rPh>
    <rPh sb="14" eb="16">
      <t>セイビ</t>
    </rPh>
    <rPh sb="16" eb="18">
      <t>ジギョウ</t>
    </rPh>
    <rPh sb="18" eb="20">
      <t>トクベツ</t>
    </rPh>
    <rPh sb="20" eb="22">
      <t>カイケイ</t>
    </rPh>
    <rPh sb="23" eb="25">
      <t>クリイレ</t>
    </rPh>
    <phoneticPr fontId="2"/>
  </si>
  <si>
    <t>航空機燃料税財源北海道空港整備事業費社会資本整備事業特別会計へ繰入</t>
    <rPh sb="0" eb="3">
      <t>コウクウキ</t>
    </rPh>
    <rPh sb="3" eb="6">
      <t>ネンリョウゼイ</t>
    </rPh>
    <rPh sb="6" eb="8">
      <t>ザイゲン</t>
    </rPh>
    <rPh sb="8" eb="11">
      <t>ホッカイドウ</t>
    </rPh>
    <rPh sb="11" eb="13">
      <t>クウコウ</t>
    </rPh>
    <rPh sb="13" eb="15">
      <t>セイビ</t>
    </rPh>
    <rPh sb="15" eb="18">
      <t>ジギョウヒ</t>
    </rPh>
    <rPh sb="18" eb="22">
      <t>シャカイシホン</t>
    </rPh>
    <rPh sb="22" eb="24">
      <t>セイビ</t>
    </rPh>
    <rPh sb="24" eb="26">
      <t>ジギョウ</t>
    </rPh>
    <rPh sb="26" eb="28">
      <t>トクベツ</t>
    </rPh>
    <rPh sb="28" eb="30">
      <t>カイケイ</t>
    </rPh>
    <rPh sb="31" eb="33">
      <t>クリイレ</t>
    </rPh>
    <phoneticPr fontId="2"/>
  </si>
  <si>
    <t>北海道道路整備事業費社会資本整備事業特別会計へ繰入</t>
    <rPh sb="0" eb="3">
      <t>ホッカイドウ</t>
    </rPh>
    <rPh sb="3" eb="5">
      <t>ドウロ</t>
    </rPh>
    <rPh sb="5" eb="7">
      <t>セイビ</t>
    </rPh>
    <rPh sb="7" eb="10">
      <t>ジギョウヒ</t>
    </rPh>
    <rPh sb="10" eb="14">
      <t>シャカイシホン</t>
    </rPh>
    <rPh sb="14" eb="16">
      <t>セイビ</t>
    </rPh>
    <rPh sb="16" eb="18">
      <t>ジギョウ</t>
    </rPh>
    <rPh sb="18" eb="20">
      <t>トクベツ</t>
    </rPh>
    <rPh sb="20" eb="22">
      <t>カイケイ</t>
    </rPh>
    <rPh sb="23" eb="25">
      <t>クリイレ</t>
    </rPh>
    <phoneticPr fontId="2"/>
  </si>
  <si>
    <t>B.農水省</t>
    <rPh sb="2" eb="5">
      <t>ノウスイショウ</t>
    </rPh>
    <phoneticPr fontId="2"/>
  </si>
  <si>
    <t>F.民間企業（（株）四宮造園）</t>
    <rPh sb="2" eb="4">
      <t>ミンカン</t>
    </rPh>
    <rPh sb="4" eb="6">
      <t>キギョウ</t>
    </rPh>
    <phoneticPr fontId="2"/>
  </si>
  <si>
    <t>北海道農業生産基盤保全管理・整備事業費食料安定供給特別会計へ繰入</t>
    <rPh sb="0" eb="3">
      <t>ホッカイドウ</t>
    </rPh>
    <rPh sb="3" eb="5">
      <t>ノウギョウ</t>
    </rPh>
    <rPh sb="5" eb="7">
      <t>セイサン</t>
    </rPh>
    <rPh sb="7" eb="9">
      <t>キバン</t>
    </rPh>
    <rPh sb="9" eb="11">
      <t>ホゼン</t>
    </rPh>
    <rPh sb="11" eb="13">
      <t>カンリ</t>
    </rPh>
    <rPh sb="14" eb="16">
      <t>セイビ</t>
    </rPh>
    <rPh sb="16" eb="19">
      <t>ジギョウヒ</t>
    </rPh>
    <rPh sb="19" eb="21">
      <t>ショクリョウ</t>
    </rPh>
    <rPh sb="21" eb="23">
      <t>アンテイ</t>
    </rPh>
    <rPh sb="23" eb="25">
      <t>キョウキュウ</t>
    </rPh>
    <rPh sb="25" eb="27">
      <t>トクベツ</t>
    </rPh>
    <rPh sb="27" eb="29">
      <t>カイケイ</t>
    </rPh>
    <rPh sb="30" eb="32">
      <t>クリイレ</t>
    </rPh>
    <phoneticPr fontId="2"/>
  </si>
  <si>
    <t>芝生・高木・草花・林地管理、清掃</t>
    <rPh sb="0" eb="2">
      <t>シバフ</t>
    </rPh>
    <rPh sb="3" eb="5">
      <t>タカギ</t>
    </rPh>
    <rPh sb="6" eb="8">
      <t>クサバナ</t>
    </rPh>
    <rPh sb="9" eb="11">
      <t>リンチ</t>
    </rPh>
    <rPh sb="11" eb="13">
      <t>カンリ</t>
    </rPh>
    <rPh sb="14" eb="16">
      <t>セイソウ</t>
    </rPh>
    <phoneticPr fontId="2"/>
  </si>
  <si>
    <t>C.北海道開発局等</t>
    <rPh sb="2" eb="5">
      <t>ホッカイドウ</t>
    </rPh>
    <rPh sb="5" eb="8">
      <t>カイハツキョク</t>
    </rPh>
    <rPh sb="8" eb="9">
      <t>トウ</t>
    </rPh>
    <phoneticPr fontId="2"/>
  </si>
  <si>
    <t>Ｇ.公益法人（（一財）札幌市環境事業公社）</t>
    <rPh sb="2" eb="4">
      <t>コウエキ</t>
    </rPh>
    <rPh sb="4" eb="6">
      <t>ホウジン</t>
    </rPh>
    <rPh sb="8" eb="9">
      <t>イチ</t>
    </rPh>
    <rPh sb="9" eb="10">
      <t>ザイ</t>
    </rPh>
    <rPh sb="11" eb="14">
      <t>サッポロシ</t>
    </rPh>
    <rPh sb="14" eb="16">
      <t>カンキョウ</t>
    </rPh>
    <rPh sb="16" eb="18">
      <t>ジギョウ</t>
    </rPh>
    <rPh sb="18" eb="20">
      <t>コウシャ</t>
    </rPh>
    <phoneticPr fontId="2"/>
  </si>
  <si>
    <t>海岸保全施設整備事業費</t>
    <rPh sb="0" eb="2">
      <t>カイガン</t>
    </rPh>
    <rPh sb="2" eb="4">
      <t>ホゼン</t>
    </rPh>
    <rPh sb="4" eb="6">
      <t>シセツ</t>
    </rPh>
    <rPh sb="6" eb="8">
      <t>セイビ</t>
    </rPh>
    <rPh sb="8" eb="11">
      <t>ジギョウヒ</t>
    </rPh>
    <phoneticPr fontId="2"/>
  </si>
  <si>
    <t>海岸保全施設の整備等</t>
    <rPh sb="0" eb="2">
      <t>カイガン</t>
    </rPh>
    <rPh sb="2" eb="4">
      <t>ホゼン</t>
    </rPh>
    <rPh sb="4" eb="6">
      <t>シセツ</t>
    </rPh>
    <rPh sb="7" eb="9">
      <t>セイビ</t>
    </rPh>
    <rPh sb="9" eb="10">
      <t>トウ</t>
    </rPh>
    <phoneticPr fontId="2"/>
  </si>
  <si>
    <t>清掃</t>
    <rPh sb="0" eb="2">
      <t>セイソウ</t>
    </rPh>
    <phoneticPr fontId="2"/>
  </si>
  <si>
    <t>国営公園の維持管理</t>
    <rPh sb="0" eb="2">
      <t>コクエイ</t>
    </rPh>
    <rPh sb="2" eb="4">
      <t>コウエン</t>
    </rPh>
    <rPh sb="5" eb="7">
      <t>イジ</t>
    </rPh>
    <rPh sb="7" eb="9">
      <t>カンリ</t>
    </rPh>
    <phoneticPr fontId="2"/>
  </si>
  <si>
    <t>国営公園等事業調査費</t>
    <rPh sb="0" eb="2">
      <t>コクエイ</t>
    </rPh>
    <rPh sb="2" eb="4">
      <t>コウエン</t>
    </rPh>
    <rPh sb="4" eb="5">
      <t>トウ</t>
    </rPh>
    <rPh sb="5" eb="7">
      <t>ジギョウ</t>
    </rPh>
    <rPh sb="7" eb="10">
      <t>チョウサヒ</t>
    </rPh>
    <phoneticPr fontId="2"/>
  </si>
  <si>
    <t>国営公園等事業に関する調査</t>
    <rPh sb="0" eb="2">
      <t>コクエイ</t>
    </rPh>
    <rPh sb="2" eb="4">
      <t>コウエン</t>
    </rPh>
    <rPh sb="4" eb="5">
      <t>トウ</t>
    </rPh>
    <rPh sb="5" eb="7">
      <t>ジギョウ</t>
    </rPh>
    <rPh sb="8" eb="9">
      <t>カン</t>
    </rPh>
    <rPh sb="11" eb="13">
      <t>チョウサ</t>
    </rPh>
    <phoneticPr fontId="2"/>
  </si>
  <si>
    <t>D.民間企業等（りんかい日産・山口経常ＪＶ）</t>
    <rPh sb="2" eb="4">
      <t>ミンカン</t>
    </rPh>
    <rPh sb="4" eb="6">
      <t>キギョウ</t>
    </rPh>
    <rPh sb="6" eb="7">
      <t>トウ</t>
    </rPh>
    <rPh sb="12" eb="14">
      <t>ニッサン</t>
    </rPh>
    <rPh sb="15" eb="17">
      <t>ヤマグチ</t>
    </rPh>
    <rPh sb="17" eb="19">
      <t>ケイジョウ</t>
    </rPh>
    <phoneticPr fontId="2"/>
  </si>
  <si>
    <t>H.地方公共団体（白老町）</t>
    <rPh sb="2" eb="4">
      <t>チホウ</t>
    </rPh>
    <rPh sb="4" eb="6">
      <t>コウキョウ</t>
    </rPh>
    <rPh sb="6" eb="8">
      <t>ダンタイ</t>
    </rPh>
    <rPh sb="9" eb="12">
      <t>シラオイチョウ</t>
    </rPh>
    <phoneticPr fontId="2"/>
  </si>
  <si>
    <t>海岸保全工事</t>
    <rPh sb="0" eb="2">
      <t>カイガン</t>
    </rPh>
    <rPh sb="2" eb="4">
      <t>ホゼン</t>
    </rPh>
    <rPh sb="4" eb="6">
      <t>コウジ</t>
    </rPh>
    <phoneticPr fontId="2"/>
  </si>
  <si>
    <t>港湾施設使用料</t>
    <rPh sb="0" eb="2">
      <t>コウワン</t>
    </rPh>
    <rPh sb="2" eb="4">
      <t>シセツ</t>
    </rPh>
    <rPh sb="4" eb="6">
      <t>シヨウ</t>
    </rPh>
    <rPh sb="6" eb="7">
      <t>リョウ</t>
    </rPh>
    <phoneticPr fontId="2"/>
  </si>
  <si>
    <t>I.ＮＰＯ法人（ＥｎＶｉｓｉｏｎ環境保全事務所）</t>
    <rPh sb="5" eb="7">
      <t>ホウジン</t>
    </rPh>
    <rPh sb="16" eb="18">
      <t>カンキョウ</t>
    </rPh>
    <rPh sb="18" eb="20">
      <t>ホゼン</t>
    </rPh>
    <rPh sb="20" eb="23">
      <t>ジムショ</t>
    </rPh>
    <phoneticPr fontId="2"/>
  </si>
  <si>
    <t>M.北海道開発局</t>
    <rPh sb="2" eb="5">
      <t>ホッカイドウ</t>
    </rPh>
    <rPh sb="5" eb="8">
      <t>カイハツキョク</t>
    </rPh>
    <phoneticPr fontId="2"/>
  </si>
  <si>
    <t>現地ヒグマ生息確認作業</t>
    <rPh sb="0" eb="2">
      <t>ゲンチ</t>
    </rPh>
    <rPh sb="5" eb="7">
      <t>セイソク</t>
    </rPh>
    <rPh sb="7" eb="9">
      <t>カクニン</t>
    </rPh>
    <rPh sb="9" eb="11">
      <t>サギョウ</t>
    </rPh>
    <phoneticPr fontId="2"/>
  </si>
  <si>
    <t>かんがい排水事業費等</t>
    <rPh sb="4" eb="6">
      <t>ハイスイ</t>
    </rPh>
    <rPh sb="6" eb="8">
      <t>ジギョウ</t>
    </rPh>
    <rPh sb="8" eb="9">
      <t>ヒ</t>
    </rPh>
    <rPh sb="9" eb="10">
      <t>トウ</t>
    </rPh>
    <phoneticPr fontId="2"/>
  </si>
  <si>
    <t>農業用用排水施設等の整備</t>
    <rPh sb="0" eb="3">
      <t>ノウギョウヨウ</t>
    </rPh>
    <rPh sb="3" eb="4">
      <t>ヨウ</t>
    </rPh>
    <rPh sb="4" eb="6">
      <t>ハイスイ</t>
    </rPh>
    <rPh sb="6" eb="9">
      <t>シセツトウ</t>
    </rPh>
    <rPh sb="10" eb="12">
      <t>セイビ</t>
    </rPh>
    <phoneticPr fontId="2"/>
  </si>
  <si>
    <t>農用地再編整備事業費</t>
    <rPh sb="0" eb="3">
      <t>ノウヨウチ</t>
    </rPh>
    <rPh sb="3" eb="5">
      <t>サイヘン</t>
    </rPh>
    <rPh sb="5" eb="7">
      <t>セイビ</t>
    </rPh>
    <rPh sb="7" eb="10">
      <t>ジギョウヒ</t>
    </rPh>
    <phoneticPr fontId="2"/>
  </si>
  <si>
    <t>区画整理等の実施</t>
    <rPh sb="0" eb="2">
      <t>クカク</t>
    </rPh>
    <rPh sb="2" eb="4">
      <t>セイリ</t>
    </rPh>
    <rPh sb="4" eb="5">
      <t>トウ</t>
    </rPh>
    <rPh sb="6" eb="8">
      <t>ジッシ</t>
    </rPh>
    <phoneticPr fontId="2"/>
  </si>
  <si>
    <t>総合農地防災事業費</t>
    <rPh sb="0" eb="2">
      <t>ソウゴウ</t>
    </rPh>
    <rPh sb="2" eb="4">
      <t>ノウチ</t>
    </rPh>
    <rPh sb="4" eb="6">
      <t>ボウサイ</t>
    </rPh>
    <rPh sb="6" eb="8">
      <t>ジギョウ</t>
    </rPh>
    <rPh sb="8" eb="9">
      <t>ヒ</t>
    </rPh>
    <phoneticPr fontId="2"/>
  </si>
  <si>
    <t>J.個人（個人A）</t>
    <rPh sb="2" eb="4">
      <t>コジン</t>
    </rPh>
    <rPh sb="5" eb="7">
      <t>コジン</t>
    </rPh>
    <phoneticPr fontId="2"/>
  </si>
  <si>
    <t>N.事務所等（根室農業事務所）</t>
    <rPh sb="2" eb="4">
      <t>ジム</t>
    </rPh>
    <rPh sb="4" eb="5">
      <t>ショ</t>
    </rPh>
    <rPh sb="5" eb="6">
      <t>トウ</t>
    </rPh>
    <rPh sb="7" eb="9">
      <t>ネムロ</t>
    </rPh>
    <rPh sb="9" eb="11">
      <t>ノウギョウ</t>
    </rPh>
    <rPh sb="11" eb="13">
      <t>ジム</t>
    </rPh>
    <rPh sb="13" eb="14">
      <t>ショ</t>
    </rPh>
    <phoneticPr fontId="2"/>
  </si>
  <si>
    <t>土地賃貸借料</t>
    <rPh sb="0" eb="2">
      <t>トチ</t>
    </rPh>
    <rPh sb="2" eb="5">
      <t>チンタイシャク</t>
    </rPh>
    <rPh sb="5" eb="6">
      <t>リョウ</t>
    </rPh>
    <phoneticPr fontId="2"/>
  </si>
  <si>
    <t>工事費</t>
    <rPh sb="0" eb="3">
      <t>コウジヒ</t>
    </rPh>
    <phoneticPr fontId="2"/>
  </si>
  <si>
    <t>用排水路等の施工に係る請負工事費</t>
    <rPh sb="0" eb="1">
      <t>ヨウ</t>
    </rPh>
    <rPh sb="1" eb="4">
      <t>ハイスイロ</t>
    </rPh>
    <rPh sb="4" eb="5">
      <t>トウ</t>
    </rPh>
    <rPh sb="6" eb="8">
      <t>セコウ</t>
    </rPh>
    <rPh sb="9" eb="10">
      <t>カカ</t>
    </rPh>
    <rPh sb="11" eb="13">
      <t>ウケオイ</t>
    </rPh>
    <rPh sb="13" eb="16">
      <t>コウジヒ</t>
    </rPh>
    <phoneticPr fontId="2"/>
  </si>
  <si>
    <t>測量設計費</t>
    <rPh sb="0" eb="2">
      <t>ソクリョウ</t>
    </rPh>
    <rPh sb="2" eb="4">
      <t>セッケイ</t>
    </rPh>
    <rPh sb="4" eb="5">
      <t>ヒ</t>
    </rPh>
    <phoneticPr fontId="2"/>
  </si>
  <si>
    <t>用排水路の施工に必要な測量、調査、設計</t>
    <rPh sb="0" eb="1">
      <t>ヨウ</t>
    </rPh>
    <rPh sb="1" eb="4">
      <t>ハイスイロ</t>
    </rPh>
    <rPh sb="5" eb="7">
      <t>セコウ</t>
    </rPh>
    <rPh sb="8" eb="10">
      <t>ヒツヨウ</t>
    </rPh>
    <rPh sb="11" eb="13">
      <t>ソクリョウ</t>
    </rPh>
    <rPh sb="14" eb="16">
      <t>チョウサ</t>
    </rPh>
    <rPh sb="17" eb="19">
      <t>セッケイ</t>
    </rPh>
    <phoneticPr fontId="2"/>
  </si>
  <si>
    <t>用地費及補償費</t>
    <rPh sb="0" eb="2">
      <t>ヨウチ</t>
    </rPh>
    <rPh sb="2" eb="3">
      <t>ヒ</t>
    </rPh>
    <rPh sb="3" eb="4">
      <t>オヨ</t>
    </rPh>
    <rPh sb="4" eb="6">
      <t>ホショウ</t>
    </rPh>
    <rPh sb="6" eb="7">
      <t>ヒ</t>
    </rPh>
    <phoneticPr fontId="2"/>
  </si>
  <si>
    <t>用排水路等の施工に必要な用地補償等</t>
    <rPh sb="0" eb="1">
      <t>ヨウ</t>
    </rPh>
    <rPh sb="1" eb="4">
      <t>ハイスイロ</t>
    </rPh>
    <rPh sb="4" eb="5">
      <t>トウ</t>
    </rPh>
    <rPh sb="6" eb="8">
      <t>セコウ</t>
    </rPh>
    <rPh sb="9" eb="11">
      <t>ヒツヨウ</t>
    </rPh>
    <rPh sb="12" eb="14">
      <t>ヨウチ</t>
    </rPh>
    <rPh sb="14" eb="16">
      <t>ホショウ</t>
    </rPh>
    <rPh sb="16" eb="17">
      <t>トウ</t>
    </rPh>
    <phoneticPr fontId="2"/>
  </si>
  <si>
    <t>営繕費</t>
    <rPh sb="0" eb="2">
      <t>エイゼン</t>
    </rPh>
    <rPh sb="2" eb="3">
      <t>ヒ</t>
    </rPh>
    <phoneticPr fontId="2"/>
  </si>
  <si>
    <t>事務所庁舎土地借上費等</t>
    <rPh sb="0" eb="3">
      <t>ジムショ</t>
    </rPh>
    <rPh sb="3" eb="5">
      <t>チョウシャ</t>
    </rPh>
    <rPh sb="5" eb="7">
      <t>トチ</t>
    </rPh>
    <rPh sb="7" eb="8">
      <t>カ</t>
    </rPh>
    <rPh sb="8" eb="9">
      <t>ア</t>
    </rPh>
    <rPh sb="9" eb="10">
      <t>ヒ</t>
    </rPh>
    <rPh sb="10" eb="11">
      <t>トウ</t>
    </rPh>
    <phoneticPr fontId="2"/>
  </si>
  <si>
    <t>宿舎費</t>
    <rPh sb="0" eb="2">
      <t>シュクシャ</t>
    </rPh>
    <rPh sb="2" eb="3">
      <t>ヒ</t>
    </rPh>
    <phoneticPr fontId="2"/>
  </si>
  <si>
    <t>一般補修費</t>
    <rPh sb="0" eb="2">
      <t>イッパン</t>
    </rPh>
    <rPh sb="2" eb="5">
      <t>ホシュウヒ</t>
    </rPh>
    <phoneticPr fontId="2"/>
  </si>
  <si>
    <t>K.北海道</t>
    <rPh sb="2" eb="5">
      <t>ホッカイドウ</t>
    </rPh>
    <phoneticPr fontId="2"/>
  </si>
  <si>
    <t>O.北海道</t>
    <rPh sb="2" eb="4">
      <t>ホッカイ</t>
    </rPh>
    <rPh sb="4" eb="5">
      <t>ドウ</t>
    </rPh>
    <phoneticPr fontId="2"/>
  </si>
  <si>
    <t>交付金事業費</t>
    <rPh sb="0" eb="3">
      <t>コウフキン</t>
    </rPh>
    <rPh sb="3" eb="6">
      <t>ジギョウヒ</t>
    </rPh>
    <phoneticPr fontId="2"/>
  </si>
  <si>
    <t>北海道（第３期）地域住宅計画</t>
    <phoneticPr fontId="2"/>
  </si>
  <si>
    <t>補助金</t>
    <rPh sb="0" eb="3">
      <t>ホジョキン</t>
    </rPh>
    <phoneticPr fontId="2"/>
  </si>
  <si>
    <t>地すべり対策事業費補助</t>
    <rPh sb="0" eb="1">
      <t>チ</t>
    </rPh>
    <rPh sb="4" eb="6">
      <t>タイサク</t>
    </rPh>
    <rPh sb="6" eb="8">
      <t>ジギョウ</t>
    </rPh>
    <rPh sb="8" eb="9">
      <t>ヒ</t>
    </rPh>
    <rPh sb="9" eb="11">
      <t>ホジョ</t>
    </rPh>
    <phoneticPr fontId="2"/>
  </si>
  <si>
    <t>北海道における総合的な治水対策の推進</t>
    <phoneticPr fontId="2"/>
  </si>
  <si>
    <t>諸土地改良事業費補助</t>
    <rPh sb="0" eb="1">
      <t>ショ</t>
    </rPh>
    <rPh sb="1" eb="3">
      <t>トチ</t>
    </rPh>
    <rPh sb="3" eb="5">
      <t>カイリョウ</t>
    </rPh>
    <rPh sb="5" eb="8">
      <t>ジギョウヒ</t>
    </rPh>
    <rPh sb="8" eb="10">
      <t>ホジョ</t>
    </rPh>
    <phoneticPr fontId="2"/>
  </si>
  <si>
    <t>北の大地を支える持続可能な下水道
（北海道地方下水道ビジョン）</t>
    <phoneticPr fontId="2"/>
  </si>
  <si>
    <t>土地改良施設管理費補助</t>
    <rPh sb="0" eb="2">
      <t>トチ</t>
    </rPh>
    <rPh sb="2" eb="4">
      <t>カイリョウ</t>
    </rPh>
    <rPh sb="4" eb="6">
      <t>シセツ</t>
    </rPh>
    <rPh sb="6" eb="9">
      <t>カンリヒ</t>
    </rPh>
    <rPh sb="9" eb="11">
      <t>ホジョ</t>
    </rPh>
    <phoneticPr fontId="2"/>
  </si>
  <si>
    <t>道内各地域の交流・連携の深化に資する道路ネットワークの機能向上・生活基盤形成</t>
    <rPh sb="0" eb="2">
      <t>ドウナイ</t>
    </rPh>
    <rPh sb="2" eb="5">
      <t>カクチイキ</t>
    </rPh>
    <rPh sb="6" eb="8">
      <t>コウリュウ</t>
    </rPh>
    <rPh sb="9" eb="11">
      <t>レンケイ</t>
    </rPh>
    <rPh sb="12" eb="14">
      <t>シンカ</t>
    </rPh>
    <rPh sb="15" eb="16">
      <t>シ</t>
    </rPh>
    <rPh sb="18" eb="20">
      <t>ドウロ</t>
    </rPh>
    <rPh sb="27" eb="29">
      <t>キノウ</t>
    </rPh>
    <rPh sb="29" eb="31">
      <t>コウジョウ</t>
    </rPh>
    <rPh sb="32" eb="34">
      <t>セイカツ</t>
    </rPh>
    <rPh sb="34" eb="36">
      <t>キバン</t>
    </rPh>
    <rPh sb="36" eb="38">
      <t>ケイセイ</t>
    </rPh>
    <phoneticPr fontId="2"/>
  </si>
  <si>
    <t>戸別所得補償実施円滑化基盤整備事業費補助</t>
    <rPh sb="0" eb="2">
      <t>コベツ</t>
    </rPh>
    <rPh sb="2" eb="4">
      <t>ショトク</t>
    </rPh>
    <rPh sb="4" eb="6">
      <t>ホショウ</t>
    </rPh>
    <rPh sb="6" eb="8">
      <t>ジッシ</t>
    </rPh>
    <rPh sb="8" eb="11">
      <t>エンカツカ</t>
    </rPh>
    <rPh sb="11" eb="13">
      <t>キバン</t>
    </rPh>
    <rPh sb="13" eb="15">
      <t>セイビ</t>
    </rPh>
    <rPh sb="15" eb="18">
      <t>ジギョウヒ</t>
    </rPh>
    <rPh sb="18" eb="20">
      <t>ホジョ</t>
    </rPh>
    <phoneticPr fontId="2"/>
  </si>
  <si>
    <t>防災・安全を支える道路ネットワーク強化</t>
    <rPh sb="0" eb="2">
      <t>ボウサイ</t>
    </rPh>
    <rPh sb="3" eb="5">
      <t>アンゼン</t>
    </rPh>
    <rPh sb="6" eb="7">
      <t>ササ</t>
    </rPh>
    <rPh sb="9" eb="11">
      <t>ドウロ</t>
    </rPh>
    <rPh sb="17" eb="19">
      <t>キョウカ</t>
    </rPh>
    <phoneticPr fontId="2"/>
  </si>
  <si>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2"/>
  </si>
  <si>
    <t>北の大地を支える持続可能な下水道（防災・安全）（北海道地方下水道ビジョン）</t>
    <rPh sb="17" eb="19">
      <t>ボウサイ</t>
    </rPh>
    <rPh sb="20" eb="22">
      <t>アンゼン</t>
    </rPh>
    <phoneticPr fontId="2"/>
  </si>
  <si>
    <t>震災対策農業水利施設整備事業費補助</t>
    <rPh sb="0" eb="2">
      <t>シンサイ</t>
    </rPh>
    <rPh sb="2" eb="4">
      <t>タイサク</t>
    </rPh>
    <rPh sb="4" eb="6">
      <t>ノウギョウ</t>
    </rPh>
    <rPh sb="6" eb="8">
      <t>スイリ</t>
    </rPh>
    <rPh sb="8" eb="10">
      <t>シセツ</t>
    </rPh>
    <rPh sb="10" eb="12">
      <t>セイビ</t>
    </rPh>
    <rPh sb="12" eb="15">
      <t>ジギョウヒ</t>
    </rPh>
    <rPh sb="15" eb="17">
      <t>ホジョ</t>
    </rPh>
    <phoneticPr fontId="2"/>
  </si>
  <si>
    <t>北海道地域における総合的な土砂災害対策の推進</t>
    <rPh sb="3" eb="5">
      <t>チイキ</t>
    </rPh>
    <rPh sb="13" eb="15">
      <t>ドシャ</t>
    </rPh>
    <rPh sb="15" eb="17">
      <t>サイガイ</t>
    </rPh>
    <rPh sb="17" eb="19">
      <t>タイサク</t>
    </rPh>
    <rPh sb="20" eb="22">
      <t>スイシン</t>
    </rPh>
    <phoneticPr fontId="2"/>
  </si>
  <si>
    <t>その他</t>
    <rPh sb="2" eb="3">
      <t>ホカ</t>
    </rPh>
    <phoneticPr fontId="2"/>
  </si>
  <si>
    <t>L.民間企業等（（株）総合環境計画）</t>
    <rPh sb="2" eb="4">
      <t>ミンカン</t>
    </rPh>
    <rPh sb="4" eb="6">
      <t>キギョウ</t>
    </rPh>
    <rPh sb="6" eb="7">
      <t>トウ</t>
    </rPh>
    <rPh sb="9" eb="10">
      <t>カブ</t>
    </rPh>
    <rPh sb="11" eb="13">
      <t>ソウゴウ</t>
    </rPh>
    <rPh sb="13" eb="15">
      <t>カンキョウ</t>
    </rPh>
    <rPh sb="15" eb="17">
      <t>ケイカク</t>
    </rPh>
    <phoneticPr fontId="2"/>
  </si>
  <si>
    <t>P.北海道</t>
    <rPh sb="2" eb="5">
      <t>ホッカイドウ</t>
    </rPh>
    <phoneticPr fontId="2"/>
  </si>
  <si>
    <t>請負業務履行費</t>
    <rPh sb="0" eb="2">
      <t>ウケオイ</t>
    </rPh>
    <rPh sb="2" eb="4">
      <t>ギョウム</t>
    </rPh>
    <rPh sb="4" eb="6">
      <t>リコウ</t>
    </rPh>
    <rPh sb="6" eb="7">
      <t>ヒ</t>
    </rPh>
    <phoneticPr fontId="2"/>
  </si>
  <si>
    <t>農林水産省から受注した請負業務の履行</t>
    <rPh sb="0" eb="2">
      <t>ノウリン</t>
    </rPh>
    <rPh sb="2" eb="5">
      <t>スイサンショウ</t>
    </rPh>
    <rPh sb="7" eb="9">
      <t>ジュチュウ</t>
    </rPh>
    <rPh sb="11" eb="13">
      <t>ウケオイ</t>
    </rPh>
    <rPh sb="13" eb="15">
      <t>ギョウム</t>
    </rPh>
    <rPh sb="16" eb="18">
      <t>リコウ</t>
    </rPh>
    <phoneticPr fontId="2"/>
  </si>
  <si>
    <t>交付金</t>
    <rPh sb="0" eb="3">
      <t>コウフキン</t>
    </rPh>
    <phoneticPr fontId="2"/>
  </si>
  <si>
    <t>農山漁村地域整備交付金</t>
    <rPh sb="0" eb="4">
      <t>ノウサンギョソン</t>
    </rPh>
    <rPh sb="4" eb="6">
      <t>チイキ</t>
    </rPh>
    <rPh sb="6" eb="8">
      <t>セイビ</t>
    </rPh>
    <rPh sb="8" eb="11">
      <t>コウフキン</t>
    </rPh>
    <phoneticPr fontId="2"/>
  </si>
  <si>
    <t>Q.北海道営事業</t>
    <rPh sb="2" eb="5">
      <t>ホッカイドウ</t>
    </rPh>
    <rPh sb="5" eb="6">
      <t>エイ</t>
    </rPh>
    <rPh sb="6" eb="8">
      <t>ジギョウ</t>
    </rPh>
    <phoneticPr fontId="2"/>
  </si>
  <si>
    <t>U.北海道森林管理局</t>
    <rPh sb="2" eb="5">
      <t>ホッカイドウ</t>
    </rPh>
    <rPh sb="5" eb="7">
      <t>シンリン</t>
    </rPh>
    <rPh sb="7" eb="10">
      <t>カンリキョク</t>
    </rPh>
    <phoneticPr fontId="2"/>
  </si>
  <si>
    <t>農山漁村地域の総合的な整備</t>
    <rPh sb="0" eb="1">
      <t>ノウ</t>
    </rPh>
    <rPh sb="1" eb="2">
      <t>サン</t>
    </rPh>
    <rPh sb="2" eb="4">
      <t>ギョソン</t>
    </rPh>
    <rPh sb="4" eb="6">
      <t>チイキ</t>
    </rPh>
    <rPh sb="7" eb="10">
      <t>ソウゴウテキ</t>
    </rPh>
    <rPh sb="11" eb="13">
      <t>セイビ</t>
    </rPh>
    <phoneticPr fontId="2"/>
  </si>
  <si>
    <t>建設費</t>
    <rPh sb="0" eb="3">
      <t>ケンセツヒ</t>
    </rPh>
    <phoneticPr fontId="2"/>
  </si>
  <si>
    <t>治山事業の施工に係る請負費</t>
    <rPh sb="0" eb="2">
      <t>チサン</t>
    </rPh>
    <rPh sb="2" eb="4">
      <t>ジギョウ</t>
    </rPh>
    <rPh sb="5" eb="7">
      <t>セコウ</t>
    </rPh>
    <rPh sb="8" eb="9">
      <t>カカ</t>
    </rPh>
    <rPh sb="10" eb="12">
      <t>ウケオイ</t>
    </rPh>
    <rPh sb="12" eb="13">
      <t>ヒ</t>
    </rPh>
    <phoneticPr fontId="2"/>
  </si>
  <si>
    <t>設計費</t>
    <rPh sb="0" eb="2">
      <t>セッケイ</t>
    </rPh>
    <rPh sb="2" eb="3">
      <t>ヒ</t>
    </rPh>
    <phoneticPr fontId="2"/>
  </si>
  <si>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2"/>
  </si>
  <si>
    <t>役務費</t>
    <rPh sb="0" eb="2">
      <t>エキム</t>
    </rPh>
    <rPh sb="2" eb="3">
      <t>ヒ</t>
    </rPh>
    <phoneticPr fontId="2"/>
  </si>
  <si>
    <t>治山施設点検業務、治山台帳システム改修業務等</t>
    <rPh sb="0" eb="2">
      <t>チサン</t>
    </rPh>
    <rPh sb="2" eb="4">
      <t>シセツ</t>
    </rPh>
    <rPh sb="4" eb="6">
      <t>テンケン</t>
    </rPh>
    <rPh sb="6" eb="8">
      <t>ギョウム</t>
    </rPh>
    <rPh sb="9" eb="11">
      <t>チサン</t>
    </rPh>
    <rPh sb="11" eb="13">
      <t>ダイチョウ</t>
    </rPh>
    <rPh sb="17" eb="19">
      <t>カイシュウ</t>
    </rPh>
    <rPh sb="19" eb="21">
      <t>ギョウム</t>
    </rPh>
    <rPh sb="21" eb="22">
      <t>トウ</t>
    </rPh>
    <phoneticPr fontId="2"/>
  </si>
  <si>
    <t>営繕宿舎費</t>
    <rPh sb="0" eb="2">
      <t>エイゼン</t>
    </rPh>
    <rPh sb="2" eb="4">
      <t>シュクシャ</t>
    </rPh>
    <rPh sb="4" eb="5">
      <t>ヒ</t>
    </rPh>
    <phoneticPr fontId="2"/>
  </si>
  <si>
    <t>治山事業を実施するために必要な宿舎、敷地等の借上料金</t>
    <rPh sb="0" eb="2">
      <t>チサン</t>
    </rPh>
    <rPh sb="2" eb="4">
      <t>ジギョウ</t>
    </rPh>
    <rPh sb="5" eb="7">
      <t>ジッシ</t>
    </rPh>
    <rPh sb="12" eb="14">
      <t>ヒツヨウ</t>
    </rPh>
    <rPh sb="15" eb="17">
      <t>シュクシャ</t>
    </rPh>
    <rPh sb="18" eb="20">
      <t>シキチ</t>
    </rPh>
    <rPh sb="20" eb="21">
      <t>トウ</t>
    </rPh>
    <rPh sb="22" eb="23">
      <t>カ</t>
    </rPh>
    <rPh sb="23" eb="24">
      <t>ア</t>
    </rPh>
    <rPh sb="24" eb="26">
      <t>リョウキン</t>
    </rPh>
    <phoneticPr fontId="2"/>
  </si>
  <si>
    <t>R.市町村営事業（壮瞥町）</t>
    <rPh sb="2" eb="5">
      <t>シチョウソン</t>
    </rPh>
    <rPh sb="5" eb="6">
      <t>エイ</t>
    </rPh>
    <rPh sb="6" eb="8">
      <t>ジギョウ</t>
    </rPh>
    <rPh sb="9" eb="11">
      <t>ソウベツ</t>
    </rPh>
    <rPh sb="11" eb="12">
      <t>マチ</t>
    </rPh>
    <phoneticPr fontId="2"/>
  </si>
  <si>
    <t>V.北海道</t>
    <rPh sb="2" eb="5">
      <t>ホッカイドウ</t>
    </rPh>
    <phoneticPr fontId="2"/>
  </si>
  <si>
    <t>治山事業費補助</t>
    <rPh sb="0" eb="2">
      <t>チサン</t>
    </rPh>
    <rPh sb="2" eb="5">
      <t>ジギョウヒ</t>
    </rPh>
    <rPh sb="5" eb="7">
      <t>ホジョ</t>
    </rPh>
    <phoneticPr fontId="2"/>
  </si>
  <si>
    <t>森林環境保全整備事業費補助</t>
    <rPh sb="0" eb="2">
      <t>シンリン</t>
    </rPh>
    <rPh sb="2" eb="4">
      <t>カンキョウ</t>
    </rPh>
    <rPh sb="4" eb="6">
      <t>ホゼン</t>
    </rPh>
    <rPh sb="6" eb="8">
      <t>セイビ</t>
    </rPh>
    <rPh sb="8" eb="11">
      <t>ジギョウヒ</t>
    </rPh>
    <rPh sb="11" eb="13">
      <t>ホジョ</t>
    </rPh>
    <phoneticPr fontId="2"/>
  </si>
  <si>
    <t>美しい森林づくり基盤整備交付金</t>
    <rPh sb="0" eb="1">
      <t>ウツク</t>
    </rPh>
    <rPh sb="3" eb="5">
      <t>シンリン</t>
    </rPh>
    <rPh sb="8" eb="10">
      <t>キバン</t>
    </rPh>
    <rPh sb="10" eb="12">
      <t>セイビ</t>
    </rPh>
    <rPh sb="12" eb="15">
      <t>コウフキン</t>
    </rPh>
    <phoneticPr fontId="2"/>
  </si>
  <si>
    <t>S.団体営事業（（公財）北海道農業公社）</t>
    <rPh sb="2" eb="4">
      <t>ダンタイ</t>
    </rPh>
    <rPh sb="4" eb="5">
      <t>エイ</t>
    </rPh>
    <rPh sb="5" eb="7">
      <t>ジギョウ</t>
    </rPh>
    <rPh sb="9" eb="10">
      <t>コウ</t>
    </rPh>
    <rPh sb="10" eb="11">
      <t>ザイ</t>
    </rPh>
    <rPh sb="12" eb="15">
      <t>ホッカイドウ</t>
    </rPh>
    <rPh sb="15" eb="17">
      <t>ノウギョウ</t>
    </rPh>
    <rPh sb="17" eb="19">
      <t>コウシャ</t>
    </rPh>
    <phoneticPr fontId="2"/>
  </si>
  <si>
    <t>W.市町村（札幌市）</t>
    <rPh sb="2" eb="5">
      <t>シチョウソン</t>
    </rPh>
    <rPh sb="6" eb="9">
      <t>サッポロシ</t>
    </rPh>
    <phoneticPr fontId="2"/>
  </si>
  <si>
    <t>委託業務費</t>
    <rPh sb="0" eb="2">
      <t>イタク</t>
    </rPh>
    <rPh sb="2" eb="4">
      <t>ギョウム</t>
    </rPh>
    <rPh sb="4" eb="5">
      <t>ヒ</t>
    </rPh>
    <phoneticPr fontId="2"/>
  </si>
  <si>
    <t>札幌市森林組合に委託発注</t>
    <rPh sb="0" eb="2">
      <t>サッポロ</t>
    </rPh>
    <rPh sb="2" eb="3">
      <t>シ</t>
    </rPh>
    <rPh sb="3" eb="5">
      <t>シンリン</t>
    </rPh>
    <rPh sb="5" eb="7">
      <t>クミアイ</t>
    </rPh>
    <rPh sb="8" eb="10">
      <t>イタク</t>
    </rPh>
    <rPh sb="10" eb="12">
      <t>ハッチュウ</t>
    </rPh>
    <phoneticPr fontId="2"/>
  </si>
  <si>
    <t>T.（独）森林総合研究所</t>
    <phoneticPr fontId="2"/>
  </si>
  <si>
    <t>X.北海道開発局</t>
    <rPh sb="2" eb="5">
      <t>ホッカイドウ</t>
    </rPh>
    <rPh sb="5" eb="8">
      <t>カイハツキョク</t>
    </rPh>
    <phoneticPr fontId="2"/>
  </si>
  <si>
    <t>特定中山間保全整備事業費補助</t>
    <rPh sb="0" eb="2">
      <t>トクテイ</t>
    </rPh>
    <rPh sb="2" eb="3">
      <t>チュウ</t>
    </rPh>
    <rPh sb="3" eb="5">
      <t>サンカン</t>
    </rPh>
    <rPh sb="5" eb="7">
      <t>ホゼン</t>
    </rPh>
    <rPh sb="7" eb="9">
      <t>セイビ</t>
    </rPh>
    <rPh sb="9" eb="12">
      <t>ジギョウヒ</t>
    </rPh>
    <rPh sb="12" eb="14">
      <t>ホジョ</t>
    </rPh>
    <phoneticPr fontId="2"/>
  </si>
  <si>
    <t>特定漁港漁場整備費等</t>
    <rPh sb="0" eb="2">
      <t>トクテイ</t>
    </rPh>
    <rPh sb="2" eb="4">
      <t>ギョコウ</t>
    </rPh>
    <rPh sb="4" eb="6">
      <t>ギョジョウ</t>
    </rPh>
    <rPh sb="6" eb="9">
      <t>セイビヒ</t>
    </rPh>
    <rPh sb="9" eb="10">
      <t>トウ</t>
    </rPh>
    <phoneticPr fontId="2"/>
  </si>
  <si>
    <t>北海道の第3種、第4種漁港の整備等</t>
    <rPh sb="0" eb="3">
      <t>ホッカイドウ</t>
    </rPh>
    <rPh sb="4" eb="5">
      <t>ダイ</t>
    </rPh>
    <rPh sb="6" eb="7">
      <t>シュ</t>
    </rPh>
    <rPh sb="8" eb="9">
      <t>ダイ</t>
    </rPh>
    <rPh sb="10" eb="11">
      <t>シュ</t>
    </rPh>
    <rPh sb="11" eb="13">
      <t>ギョコウ</t>
    </rPh>
    <rPh sb="14" eb="16">
      <t>セイビ</t>
    </rPh>
    <rPh sb="16" eb="17">
      <t>トウ</t>
    </rPh>
    <phoneticPr fontId="2"/>
  </si>
  <si>
    <t>Y.事務所等（網走港湾事務所）</t>
    <rPh sb="2" eb="4">
      <t>ジム</t>
    </rPh>
    <rPh sb="4" eb="5">
      <t>ショ</t>
    </rPh>
    <rPh sb="5" eb="6">
      <t>トウ</t>
    </rPh>
    <rPh sb="7" eb="9">
      <t>アバシリ</t>
    </rPh>
    <rPh sb="9" eb="11">
      <t>コウワン</t>
    </rPh>
    <rPh sb="11" eb="13">
      <t>ジム</t>
    </rPh>
    <rPh sb="13" eb="14">
      <t>ショ</t>
    </rPh>
    <phoneticPr fontId="2"/>
  </si>
  <si>
    <t>AC.北海道</t>
    <rPh sb="3" eb="6">
      <t>ホッカイドウ</t>
    </rPh>
    <phoneticPr fontId="2"/>
  </si>
  <si>
    <t>事業の主体をなす施設の施工</t>
    <rPh sb="0" eb="2">
      <t>ジギョウ</t>
    </rPh>
    <rPh sb="3" eb="5">
      <t>シュタイ</t>
    </rPh>
    <rPh sb="8" eb="10">
      <t>シセツ</t>
    </rPh>
    <rPh sb="11" eb="13">
      <t>セコウ</t>
    </rPh>
    <phoneticPr fontId="2"/>
  </si>
  <si>
    <t>その他</t>
    <phoneticPr fontId="2"/>
  </si>
  <si>
    <t>旅費、通信運搬費、消耗品費等</t>
    <phoneticPr fontId="2"/>
  </si>
  <si>
    <t>事業の施工に必要な測量、調査、設計等</t>
    <rPh sb="0" eb="2">
      <t>ジギョウ</t>
    </rPh>
    <rPh sb="3" eb="5">
      <t>セコウ</t>
    </rPh>
    <rPh sb="6" eb="8">
      <t>ヒツヨウ</t>
    </rPh>
    <rPh sb="9" eb="11">
      <t>ソクリョウ</t>
    </rPh>
    <rPh sb="12" eb="14">
      <t>チョウサ</t>
    </rPh>
    <rPh sb="15" eb="17">
      <t>セッケイ</t>
    </rPh>
    <rPh sb="17" eb="18">
      <t>トウ</t>
    </rPh>
    <phoneticPr fontId="2"/>
  </si>
  <si>
    <t>事業の施工に必要な土地等の取得や損失を受ける物に対する補償</t>
    <rPh sb="0" eb="2">
      <t>ジギョウ</t>
    </rPh>
    <rPh sb="3" eb="5">
      <t>セコウ</t>
    </rPh>
    <rPh sb="6" eb="8">
      <t>ヒツヨウ</t>
    </rPh>
    <rPh sb="9" eb="11">
      <t>トチ</t>
    </rPh>
    <rPh sb="11" eb="12">
      <t>トウ</t>
    </rPh>
    <rPh sb="13" eb="15">
      <t>シュトク</t>
    </rPh>
    <rPh sb="16" eb="18">
      <t>ソンシツ</t>
    </rPh>
    <rPh sb="19" eb="20">
      <t>ウ</t>
    </rPh>
    <rPh sb="22" eb="23">
      <t>モノ</t>
    </rPh>
    <rPh sb="24" eb="25">
      <t>タイ</t>
    </rPh>
    <rPh sb="27" eb="29">
      <t>ホショウ</t>
    </rPh>
    <phoneticPr fontId="2"/>
  </si>
  <si>
    <t>船舶及機械器具費</t>
    <rPh sb="0" eb="2">
      <t>センパク</t>
    </rPh>
    <rPh sb="2" eb="3">
      <t>オヨ</t>
    </rPh>
    <rPh sb="3" eb="5">
      <t>キカイ</t>
    </rPh>
    <rPh sb="5" eb="7">
      <t>キグ</t>
    </rPh>
    <rPh sb="7" eb="8">
      <t>ヒ</t>
    </rPh>
    <phoneticPr fontId="2"/>
  </si>
  <si>
    <t>事業の施工に必要な船舶、車両、機械・器具等の購入費、建造費、借料費</t>
    <rPh sb="0" eb="2">
      <t>ジギョウ</t>
    </rPh>
    <rPh sb="3" eb="5">
      <t>セコウ</t>
    </rPh>
    <rPh sb="6" eb="8">
      <t>ヒツヨウ</t>
    </rPh>
    <rPh sb="9" eb="11">
      <t>センパク</t>
    </rPh>
    <rPh sb="12" eb="14">
      <t>シャリョウ</t>
    </rPh>
    <rPh sb="15" eb="17">
      <t>キカイ</t>
    </rPh>
    <rPh sb="18" eb="20">
      <t>キグ</t>
    </rPh>
    <rPh sb="20" eb="21">
      <t>トウ</t>
    </rPh>
    <rPh sb="22" eb="25">
      <t>コウニュウヒ</t>
    </rPh>
    <rPh sb="26" eb="29">
      <t>ケンゾウヒ</t>
    </rPh>
    <rPh sb="30" eb="32">
      <t>シャクリョウ</t>
    </rPh>
    <rPh sb="32" eb="33">
      <t>ヒ</t>
    </rPh>
    <phoneticPr fontId="2"/>
  </si>
  <si>
    <t xml:space="preserve">宿舎費等 </t>
    <rPh sb="0" eb="2">
      <t>シュクシャ</t>
    </rPh>
    <rPh sb="2" eb="3">
      <t>ヒ</t>
    </rPh>
    <rPh sb="3" eb="4">
      <t>トウ</t>
    </rPh>
    <phoneticPr fontId="2"/>
  </si>
  <si>
    <t>宿舎新築、補修、敷地取得、借上等</t>
    <rPh sb="0" eb="2">
      <t>シュクシャ</t>
    </rPh>
    <rPh sb="2" eb="4">
      <t>シンチク</t>
    </rPh>
    <rPh sb="5" eb="7">
      <t>ホシュウ</t>
    </rPh>
    <rPh sb="8" eb="10">
      <t>シキチ</t>
    </rPh>
    <rPh sb="10" eb="12">
      <t>シュトク</t>
    </rPh>
    <rPh sb="13" eb="15">
      <t>カリア</t>
    </rPh>
    <rPh sb="15" eb="16">
      <t>トウ</t>
    </rPh>
    <phoneticPr fontId="2"/>
  </si>
  <si>
    <t>Z.北海道</t>
    <rPh sb="2" eb="5">
      <t>ホッカイドウ</t>
    </rPh>
    <phoneticPr fontId="2"/>
  </si>
  <si>
    <t>AD.地方公共団体（札幌市）</t>
    <rPh sb="3" eb="5">
      <t>チホウ</t>
    </rPh>
    <rPh sb="5" eb="7">
      <t>コウキョウ</t>
    </rPh>
    <rPh sb="7" eb="9">
      <t>ダンタイ</t>
    </rPh>
    <rPh sb="10" eb="13">
      <t>サッポロシ</t>
    </rPh>
    <phoneticPr fontId="2"/>
  </si>
  <si>
    <t>水産基盤整備事業費補助</t>
    <rPh sb="0" eb="2">
      <t>スイサン</t>
    </rPh>
    <rPh sb="2" eb="4">
      <t>キバン</t>
    </rPh>
    <rPh sb="4" eb="6">
      <t>セイビ</t>
    </rPh>
    <rPh sb="6" eb="9">
      <t>ジギョウヒ</t>
    </rPh>
    <rPh sb="9" eb="11">
      <t>ホジョ</t>
    </rPh>
    <phoneticPr fontId="2"/>
  </si>
  <si>
    <t>施設整備費</t>
    <phoneticPr fontId="2"/>
  </si>
  <si>
    <t>ライフライン機能強化等事業、高度浄水施設等整備</t>
    <rPh sb="6" eb="8">
      <t>キノウ</t>
    </rPh>
    <rPh sb="8" eb="10">
      <t>キョウカ</t>
    </rPh>
    <rPh sb="10" eb="11">
      <t>トウ</t>
    </rPh>
    <rPh sb="11" eb="13">
      <t>ジギョウ</t>
    </rPh>
    <rPh sb="14" eb="16">
      <t>コウド</t>
    </rPh>
    <rPh sb="16" eb="18">
      <t>ジョウスイ</t>
    </rPh>
    <rPh sb="18" eb="20">
      <t>シセツ</t>
    </rPh>
    <rPh sb="20" eb="21">
      <t>トウ</t>
    </rPh>
    <rPh sb="21" eb="23">
      <t>セイビ</t>
    </rPh>
    <phoneticPr fontId="2"/>
  </si>
  <si>
    <t>水産基盤整備調査費補助</t>
    <rPh sb="0" eb="2">
      <t>スイサン</t>
    </rPh>
    <rPh sb="2" eb="4">
      <t>キバン</t>
    </rPh>
    <rPh sb="4" eb="6">
      <t>セイビ</t>
    </rPh>
    <rPh sb="6" eb="9">
      <t>チョウサヒ</t>
    </rPh>
    <rPh sb="9" eb="11">
      <t>ホジョ</t>
    </rPh>
    <phoneticPr fontId="2"/>
  </si>
  <si>
    <t>AA.市町村（猿払村）</t>
    <rPh sb="3" eb="6">
      <t>シチョウソン</t>
    </rPh>
    <rPh sb="7" eb="10">
      <t>サルフツムラ</t>
    </rPh>
    <phoneticPr fontId="2"/>
  </si>
  <si>
    <t>AE.北海道</t>
    <rPh sb="3" eb="6">
      <t>ホッカイドウ</t>
    </rPh>
    <phoneticPr fontId="2"/>
  </si>
  <si>
    <t>旅費、需用費等</t>
    <phoneticPr fontId="2"/>
  </si>
  <si>
    <t>AB.漁業協同組合（野付漁業協同組合）</t>
    <rPh sb="3" eb="5">
      <t>ギョギョウ</t>
    </rPh>
    <rPh sb="5" eb="7">
      <t>キョウドウ</t>
    </rPh>
    <rPh sb="7" eb="9">
      <t>クミアイ</t>
    </rPh>
    <rPh sb="10" eb="12">
      <t>ノツケ</t>
    </rPh>
    <rPh sb="12" eb="14">
      <t>ギョギョウ</t>
    </rPh>
    <rPh sb="14" eb="16">
      <t>キョウドウ</t>
    </rPh>
    <rPh sb="16" eb="18">
      <t>クミアイ</t>
    </rPh>
    <phoneticPr fontId="2"/>
  </si>
  <si>
    <t>AF.地方公共団体（岩見沢市）</t>
    <rPh sb="3" eb="5">
      <t>チホウ</t>
    </rPh>
    <rPh sb="5" eb="7">
      <t>コウキョウ</t>
    </rPh>
    <rPh sb="7" eb="9">
      <t>ダンタイ</t>
    </rPh>
    <rPh sb="10" eb="13">
      <t>イワミザワ</t>
    </rPh>
    <rPh sb="13" eb="14">
      <t>シ</t>
    </rPh>
    <phoneticPr fontId="2"/>
  </si>
  <si>
    <t>最終処分場、高効率ごみ発電施設、浄化槽設置整備事業、マテリアルリサイクル推進施設</t>
    <rPh sb="6" eb="7">
      <t>タカ</t>
    </rPh>
    <rPh sb="7" eb="9">
      <t>コウリツ</t>
    </rPh>
    <rPh sb="11" eb="13">
      <t>ハツデン</t>
    </rPh>
    <rPh sb="13" eb="15">
      <t>シセツ</t>
    </rPh>
    <rPh sb="16" eb="19">
      <t>ジョウカソウ</t>
    </rPh>
    <rPh sb="19" eb="21">
      <t>セッチ</t>
    </rPh>
    <rPh sb="23" eb="25">
      <t>ジギョウ</t>
    </rPh>
    <rPh sb="36" eb="38">
      <t>スイシン</t>
    </rPh>
    <rPh sb="38" eb="40">
      <t>シセツ</t>
    </rPh>
    <phoneticPr fontId="2"/>
  </si>
  <si>
    <t>AG.個人</t>
    <rPh sb="3" eb="5">
      <t>コジン</t>
    </rPh>
    <phoneticPr fontId="2"/>
  </si>
  <si>
    <t>交付金</t>
    <phoneticPr fontId="2"/>
  </si>
  <si>
    <t>個人設置型浄化槽の設置整備</t>
    <phoneticPr fontId="2"/>
  </si>
  <si>
    <t>支出先上位１０者リスト</t>
    <phoneticPr fontId="2"/>
  </si>
  <si>
    <t>A.</t>
    <phoneticPr fontId="2"/>
  </si>
  <si>
    <t>国土交通省</t>
    <rPh sb="0" eb="2">
      <t>コクド</t>
    </rPh>
    <rPh sb="2" eb="5">
      <t>コウツウショウ</t>
    </rPh>
    <phoneticPr fontId="2"/>
  </si>
  <si>
    <t>支　出　先</t>
    <phoneticPr fontId="2"/>
  </si>
  <si>
    <t>業　務　概　要</t>
    <phoneticPr fontId="2"/>
  </si>
  <si>
    <t>支　出　額
（百万円）</t>
    <phoneticPr fontId="2"/>
  </si>
  <si>
    <t>入札者数</t>
  </si>
  <si>
    <t>落札率</t>
  </si>
  <si>
    <t>道路局</t>
    <rPh sb="0" eb="3">
      <t>ドウロキョク</t>
    </rPh>
    <phoneticPr fontId="2"/>
  </si>
  <si>
    <t>道路整備事業に要する経費の特別会計への繰入</t>
    <rPh sb="0" eb="2">
      <t>ドウロ</t>
    </rPh>
    <rPh sb="2" eb="4">
      <t>セイビ</t>
    </rPh>
    <rPh sb="4" eb="6">
      <t>ジギョウ</t>
    </rPh>
    <rPh sb="7" eb="8">
      <t>ヨウ</t>
    </rPh>
    <rPh sb="10" eb="12">
      <t>ケイヒ</t>
    </rPh>
    <rPh sb="13" eb="15">
      <t>トクベツ</t>
    </rPh>
    <rPh sb="15" eb="17">
      <t>カイケイ</t>
    </rPh>
    <rPh sb="19" eb="21">
      <t>クリイレ</t>
    </rPh>
    <phoneticPr fontId="2"/>
  </si>
  <si>
    <t>水管理・国土保全局</t>
    <rPh sb="0" eb="1">
      <t>ミズ</t>
    </rPh>
    <rPh sb="1" eb="3">
      <t>カンリ</t>
    </rPh>
    <rPh sb="4" eb="6">
      <t>コクド</t>
    </rPh>
    <rPh sb="6" eb="9">
      <t>ホゼンキョク</t>
    </rPh>
    <phoneticPr fontId="2"/>
  </si>
  <si>
    <t>治水事業に要する経費の特別会計への繰入</t>
    <rPh sb="0" eb="2">
      <t>チスイ</t>
    </rPh>
    <rPh sb="2" eb="4">
      <t>ジギョウ</t>
    </rPh>
    <rPh sb="5" eb="6">
      <t>ヨウ</t>
    </rPh>
    <rPh sb="8" eb="10">
      <t>ケイヒ</t>
    </rPh>
    <rPh sb="11" eb="13">
      <t>トクベツ</t>
    </rPh>
    <rPh sb="13" eb="15">
      <t>カイケイ</t>
    </rPh>
    <rPh sb="17" eb="19">
      <t>クリイレ</t>
    </rPh>
    <phoneticPr fontId="2"/>
  </si>
  <si>
    <t>港湾局</t>
    <rPh sb="0" eb="3">
      <t>コウワンキョク</t>
    </rPh>
    <phoneticPr fontId="2"/>
  </si>
  <si>
    <t>港湾整備事業に要する経費の特別会計への繰入</t>
    <rPh sb="0" eb="2">
      <t>コウワン</t>
    </rPh>
    <rPh sb="2" eb="4">
      <t>セイビ</t>
    </rPh>
    <rPh sb="4" eb="6">
      <t>ジギョウ</t>
    </rPh>
    <rPh sb="7" eb="8">
      <t>ヨウ</t>
    </rPh>
    <rPh sb="10" eb="12">
      <t>ケイヒ</t>
    </rPh>
    <rPh sb="13" eb="15">
      <t>トクベツ</t>
    </rPh>
    <rPh sb="15" eb="17">
      <t>カイケイ</t>
    </rPh>
    <rPh sb="19" eb="21">
      <t>クリイレ</t>
    </rPh>
    <phoneticPr fontId="2"/>
  </si>
  <si>
    <t>航空局</t>
    <rPh sb="0" eb="3">
      <t>コウクウキョク</t>
    </rPh>
    <phoneticPr fontId="2"/>
  </si>
  <si>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2"/>
  </si>
  <si>
    <t>B.</t>
    <phoneticPr fontId="2"/>
  </si>
  <si>
    <t>農水省</t>
    <rPh sb="0" eb="3">
      <t>ノウスイショウ</t>
    </rPh>
    <phoneticPr fontId="2"/>
  </si>
  <si>
    <t>かんがい排水事業に要する経費の特別会計への繰入</t>
    <rPh sb="4" eb="6">
      <t>ハイスイ</t>
    </rPh>
    <rPh sb="6" eb="8">
      <t>ジギョウ</t>
    </rPh>
    <rPh sb="9" eb="10">
      <t>ヨウ</t>
    </rPh>
    <rPh sb="12" eb="14">
      <t>ケイヒ</t>
    </rPh>
    <rPh sb="15" eb="17">
      <t>トクベツ</t>
    </rPh>
    <rPh sb="17" eb="19">
      <t>カイケイ</t>
    </rPh>
    <rPh sb="21" eb="23">
      <t>クリイレ</t>
    </rPh>
    <phoneticPr fontId="2"/>
  </si>
  <si>
    <t>D.</t>
    <phoneticPr fontId="2"/>
  </si>
  <si>
    <t>民間企業等（72社）</t>
    <rPh sb="0" eb="2">
      <t>ミンカン</t>
    </rPh>
    <rPh sb="2" eb="4">
      <t>キギョウ</t>
    </rPh>
    <rPh sb="4" eb="5">
      <t>トウ</t>
    </rPh>
    <rPh sb="8" eb="9">
      <t>シャ</t>
    </rPh>
    <phoneticPr fontId="2"/>
  </si>
  <si>
    <t>りんかい日産・山口経常ＪＶ</t>
    <rPh sb="4" eb="6">
      <t>ニッサン</t>
    </rPh>
    <rPh sb="7" eb="9">
      <t>ヤマグチ</t>
    </rPh>
    <rPh sb="9" eb="11">
      <t>ケイジョウ</t>
    </rPh>
    <phoneticPr fontId="2"/>
  </si>
  <si>
    <t>勇・酒井経常ＪＶ</t>
    <rPh sb="0" eb="1">
      <t>イサム</t>
    </rPh>
    <rPh sb="2" eb="4">
      <t>サカイ</t>
    </rPh>
    <rPh sb="4" eb="6">
      <t>ケイジョウ</t>
    </rPh>
    <phoneticPr fontId="2"/>
  </si>
  <si>
    <t>菱中建設（株）</t>
    <rPh sb="0" eb="1">
      <t>ヒシ</t>
    </rPh>
    <rPh sb="1" eb="2">
      <t>ナカ</t>
    </rPh>
    <rPh sb="2" eb="4">
      <t>ケンセツ</t>
    </rPh>
    <rPh sb="5" eb="6">
      <t>カブ</t>
    </rPh>
    <phoneticPr fontId="2"/>
  </si>
  <si>
    <t>北海道秋山造園（株）</t>
    <rPh sb="0" eb="3">
      <t>ホッカイドウ</t>
    </rPh>
    <rPh sb="3" eb="5">
      <t>アキヤマ</t>
    </rPh>
    <rPh sb="5" eb="7">
      <t>ゾウエン</t>
    </rPh>
    <rPh sb="8" eb="9">
      <t>カブ</t>
    </rPh>
    <phoneticPr fontId="2"/>
  </si>
  <si>
    <t>遊戯施設補修工、サービス施設補修工、園路広場補修工</t>
    <rPh sb="0" eb="2">
      <t>ユウギ</t>
    </rPh>
    <rPh sb="2" eb="4">
      <t>シセツ</t>
    </rPh>
    <rPh sb="4" eb="7">
      <t>ホシュウコウ</t>
    </rPh>
    <rPh sb="12" eb="14">
      <t>シセツ</t>
    </rPh>
    <rPh sb="14" eb="17">
      <t>ホシュウコウ</t>
    </rPh>
    <rPh sb="18" eb="19">
      <t>エン</t>
    </rPh>
    <rPh sb="19" eb="20">
      <t>ミチ</t>
    </rPh>
    <rPh sb="20" eb="22">
      <t>ヒロバ</t>
    </rPh>
    <rPh sb="22" eb="25">
      <t>ホシュウコウ</t>
    </rPh>
    <phoneticPr fontId="2"/>
  </si>
  <si>
    <t>藤川建設（株）</t>
    <rPh sb="0" eb="2">
      <t>フジカワ</t>
    </rPh>
    <rPh sb="2" eb="4">
      <t>ケンセツ</t>
    </rPh>
    <rPh sb="5" eb="6">
      <t>カブ</t>
    </rPh>
    <phoneticPr fontId="2"/>
  </si>
  <si>
    <t>（株）新興電気</t>
    <rPh sb="1" eb="2">
      <t>カブ</t>
    </rPh>
    <rPh sb="3" eb="4">
      <t>シン</t>
    </rPh>
    <rPh sb="4" eb="5">
      <t>オコ</t>
    </rPh>
    <rPh sb="5" eb="7">
      <t>デンキ</t>
    </rPh>
    <phoneticPr fontId="2"/>
  </si>
  <si>
    <t>観測機器設置</t>
    <rPh sb="0" eb="2">
      <t>カンソク</t>
    </rPh>
    <rPh sb="2" eb="4">
      <t>キキ</t>
    </rPh>
    <rPh sb="4" eb="6">
      <t>セッチ</t>
    </rPh>
    <phoneticPr fontId="2"/>
  </si>
  <si>
    <t>（株）ドーコン</t>
    <rPh sb="1" eb="2">
      <t>カブ</t>
    </rPh>
    <phoneticPr fontId="2"/>
  </si>
  <si>
    <t>長寿命化計画の検討及び更新、橋梁点検、クマ対策調査検討</t>
    <rPh sb="0" eb="3">
      <t>チョウジュミョウ</t>
    </rPh>
    <rPh sb="3" eb="4">
      <t>カ</t>
    </rPh>
    <rPh sb="4" eb="6">
      <t>ケイカク</t>
    </rPh>
    <rPh sb="7" eb="9">
      <t>ケントウ</t>
    </rPh>
    <rPh sb="9" eb="10">
      <t>オヨ</t>
    </rPh>
    <rPh sb="11" eb="13">
      <t>コウシン</t>
    </rPh>
    <rPh sb="14" eb="16">
      <t>キョウリョウ</t>
    </rPh>
    <rPh sb="16" eb="18">
      <t>テンケン</t>
    </rPh>
    <rPh sb="21" eb="23">
      <t>タイサク</t>
    </rPh>
    <rPh sb="23" eb="25">
      <t>チョウサ</t>
    </rPh>
    <rPh sb="25" eb="27">
      <t>ケントウ</t>
    </rPh>
    <phoneticPr fontId="2"/>
  </si>
  <si>
    <t>運営維持管理業務履行確認</t>
    <rPh sb="0" eb="2">
      <t>ウンエイ</t>
    </rPh>
    <rPh sb="2" eb="4">
      <t>イジ</t>
    </rPh>
    <rPh sb="4" eb="6">
      <t>カンリ</t>
    </rPh>
    <rPh sb="6" eb="8">
      <t>ギョウム</t>
    </rPh>
    <rPh sb="8" eb="10">
      <t>リコウ</t>
    </rPh>
    <rPh sb="10" eb="12">
      <t>カクニン</t>
    </rPh>
    <phoneticPr fontId="2"/>
  </si>
  <si>
    <t>高木建設（株）</t>
    <rPh sb="0" eb="2">
      <t>タカギ</t>
    </rPh>
    <rPh sb="2" eb="4">
      <t>ケンセツ</t>
    </rPh>
    <rPh sb="5" eb="6">
      <t>カブ</t>
    </rPh>
    <phoneticPr fontId="2"/>
  </si>
  <si>
    <t>便所棟の内壁、電気設備、機械設備の改修</t>
    <rPh sb="0" eb="2">
      <t>ベンジョ</t>
    </rPh>
    <rPh sb="2" eb="3">
      <t>トウ</t>
    </rPh>
    <rPh sb="4" eb="6">
      <t>ナイヘキ</t>
    </rPh>
    <rPh sb="7" eb="9">
      <t>デンキ</t>
    </rPh>
    <rPh sb="9" eb="11">
      <t>セツビ</t>
    </rPh>
    <rPh sb="12" eb="14">
      <t>キカイ</t>
    </rPh>
    <rPh sb="14" eb="16">
      <t>セツビ</t>
    </rPh>
    <rPh sb="17" eb="19">
      <t>カイシュウ</t>
    </rPh>
    <phoneticPr fontId="2"/>
  </si>
  <si>
    <t>緑豊建設（株）</t>
    <rPh sb="0" eb="1">
      <t>ミドリ</t>
    </rPh>
    <rPh sb="1" eb="2">
      <t>ユタ</t>
    </rPh>
    <rPh sb="2" eb="4">
      <t>ケンセツ</t>
    </rPh>
    <rPh sb="5" eb="6">
      <t>カブ</t>
    </rPh>
    <phoneticPr fontId="2"/>
  </si>
  <si>
    <t>現場技術業務</t>
    <rPh sb="0" eb="2">
      <t>ゲンバ</t>
    </rPh>
    <rPh sb="2" eb="4">
      <t>ギジュツ</t>
    </rPh>
    <rPh sb="4" eb="6">
      <t>ギョウム</t>
    </rPh>
    <phoneticPr fontId="2"/>
  </si>
  <si>
    <t>E.</t>
    <phoneticPr fontId="2"/>
  </si>
  <si>
    <t>公益法人（5法人）</t>
    <rPh sb="0" eb="2">
      <t>コウエキ</t>
    </rPh>
    <rPh sb="2" eb="4">
      <t>ホウジン</t>
    </rPh>
    <rPh sb="6" eb="8">
      <t>ホウジン</t>
    </rPh>
    <phoneticPr fontId="2"/>
  </si>
  <si>
    <t>国営滝野すずらん丘陵公園運営維持管理業務札幌市公園緑化協会共同体</t>
    <rPh sb="0" eb="2">
      <t>コクエイ</t>
    </rPh>
    <rPh sb="2" eb="4">
      <t>タキノ</t>
    </rPh>
    <rPh sb="8" eb="10">
      <t>キュウリョウ</t>
    </rPh>
    <rPh sb="10" eb="12">
      <t>コウエン</t>
    </rPh>
    <rPh sb="12" eb="14">
      <t>ウンエイ</t>
    </rPh>
    <rPh sb="14" eb="16">
      <t>イジ</t>
    </rPh>
    <rPh sb="16" eb="18">
      <t>カンリ</t>
    </rPh>
    <rPh sb="18" eb="20">
      <t>ギョウム</t>
    </rPh>
    <rPh sb="20" eb="23">
      <t>サッポロシ</t>
    </rPh>
    <rPh sb="23" eb="25">
      <t>コウエン</t>
    </rPh>
    <rPh sb="25" eb="27">
      <t>リョクカ</t>
    </rPh>
    <rPh sb="27" eb="29">
      <t>キョウカイ</t>
    </rPh>
    <rPh sb="29" eb="32">
      <t>キョウドウタイ</t>
    </rPh>
    <phoneticPr fontId="2"/>
  </si>
  <si>
    <t>（公社）北海道栽培漁業振興公社</t>
    <rPh sb="1" eb="3">
      <t>コウシャ</t>
    </rPh>
    <rPh sb="2" eb="3">
      <t>シャ</t>
    </rPh>
    <rPh sb="4" eb="7">
      <t>ホッカイドウ</t>
    </rPh>
    <rPh sb="7" eb="9">
      <t>サイバイ</t>
    </rPh>
    <rPh sb="9" eb="11">
      <t>ギョギョウ</t>
    </rPh>
    <rPh sb="11" eb="13">
      <t>シンコウ</t>
    </rPh>
    <rPh sb="13" eb="15">
      <t>コウシャ</t>
    </rPh>
    <phoneticPr fontId="2"/>
  </si>
  <si>
    <t>水生生物実態調査、底質調査</t>
    <rPh sb="0" eb="2">
      <t>スイセイ</t>
    </rPh>
    <rPh sb="2" eb="4">
      <t>セイブツ</t>
    </rPh>
    <rPh sb="4" eb="6">
      <t>ジッタイ</t>
    </rPh>
    <rPh sb="6" eb="8">
      <t>チョウサ</t>
    </rPh>
    <rPh sb="9" eb="11">
      <t>テイシツ</t>
    </rPh>
    <rPh sb="11" eb="13">
      <t>チョウサ</t>
    </rPh>
    <phoneticPr fontId="2"/>
  </si>
  <si>
    <t>（一財）日本緑化センター</t>
    <rPh sb="1" eb="2">
      <t>イチ</t>
    </rPh>
    <rPh sb="2" eb="3">
      <t>ザイ</t>
    </rPh>
    <rPh sb="4" eb="6">
      <t>ニホン</t>
    </rPh>
    <rPh sb="6" eb="8">
      <t>リョクカ</t>
    </rPh>
    <phoneticPr fontId="2"/>
  </si>
  <si>
    <t>保全調査</t>
    <rPh sb="0" eb="2">
      <t>ホゼン</t>
    </rPh>
    <rPh sb="2" eb="4">
      <t>チョウサ</t>
    </rPh>
    <phoneticPr fontId="2"/>
  </si>
  <si>
    <t>（一財）建設物価調査会北海道支部</t>
    <rPh sb="1" eb="2">
      <t>イチ</t>
    </rPh>
    <rPh sb="2" eb="3">
      <t>ザイ</t>
    </rPh>
    <rPh sb="4" eb="6">
      <t>ケンセツ</t>
    </rPh>
    <rPh sb="6" eb="8">
      <t>ブッカ</t>
    </rPh>
    <rPh sb="8" eb="11">
      <t>チョウサカイ</t>
    </rPh>
    <rPh sb="11" eb="14">
      <t>ホッカイドウ</t>
    </rPh>
    <rPh sb="14" eb="16">
      <t>シブ</t>
    </rPh>
    <phoneticPr fontId="2"/>
  </si>
  <si>
    <t>建設資材実勢価格調査</t>
    <rPh sb="0" eb="2">
      <t>ケンセツ</t>
    </rPh>
    <rPh sb="2" eb="4">
      <t>シザイ</t>
    </rPh>
    <rPh sb="4" eb="6">
      <t>ジッセイ</t>
    </rPh>
    <rPh sb="6" eb="8">
      <t>カカク</t>
    </rPh>
    <rPh sb="8" eb="10">
      <t>チョウサ</t>
    </rPh>
    <phoneticPr fontId="2"/>
  </si>
  <si>
    <t>（一財）北海道道路管理技術センター</t>
    <rPh sb="1" eb="2">
      <t>イチ</t>
    </rPh>
    <rPh sb="2" eb="3">
      <t>ザイ</t>
    </rPh>
    <rPh sb="4" eb="7">
      <t>ホッカイドウ</t>
    </rPh>
    <rPh sb="7" eb="9">
      <t>ドウロ</t>
    </rPh>
    <rPh sb="9" eb="11">
      <t>カンリ</t>
    </rPh>
    <rPh sb="11" eb="13">
      <t>ギジュツ</t>
    </rPh>
    <phoneticPr fontId="2"/>
  </si>
  <si>
    <t>技術審査</t>
    <rPh sb="0" eb="2">
      <t>ギジュツ</t>
    </rPh>
    <rPh sb="2" eb="4">
      <t>シンサ</t>
    </rPh>
    <phoneticPr fontId="2"/>
  </si>
  <si>
    <t>F.</t>
    <phoneticPr fontId="2"/>
  </si>
  <si>
    <t>民間企業（19社）</t>
    <rPh sb="0" eb="2">
      <t>ミンカン</t>
    </rPh>
    <rPh sb="2" eb="4">
      <t>キギョウ</t>
    </rPh>
    <rPh sb="7" eb="8">
      <t>シャ</t>
    </rPh>
    <phoneticPr fontId="2"/>
  </si>
  <si>
    <t>(株)四宮造園</t>
    <rPh sb="3" eb="5">
      <t>シノミヤ</t>
    </rPh>
    <rPh sb="5" eb="7">
      <t>ゾウエン</t>
    </rPh>
    <phoneticPr fontId="23"/>
  </si>
  <si>
    <t>芝生・高木・草花・林地管理、清掃</t>
    <rPh sb="0" eb="2">
      <t>シバフ</t>
    </rPh>
    <rPh sb="3" eb="5">
      <t>コウボク</t>
    </rPh>
    <rPh sb="6" eb="8">
      <t>クサバナ</t>
    </rPh>
    <rPh sb="9" eb="11">
      <t>リンチ</t>
    </rPh>
    <rPh sb="11" eb="13">
      <t>カンリ</t>
    </rPh>
    <rPh sb="14" eb="16">
      <t>セイソウ</t>
    </rPh>
    <phoneticPr fontId="23"/>
  </si>
  <si>
    <t>雪印種苗(株)</t>
    <rPh sb="0" eb="2">
      <t>ユキジルシ</t>
    </rPh>
    <rPh sb="2" eb="4">
      <t>シュビョウ</t>
    </rPh>
    <phoneticPr fontId="23"/>
  </si>
  <si>
    <t>花壇・花畑・草花管理</t>
    <rPh sb="0" eb="2">
      <t>カダン</t>
    </rPh>
    <rPh sb="3" eb="5">
      <t>ハナバタケ</t>
    </rPh>
    <phoneticPr fontId="23"/>
  </si>
  <si>
    <t>中定建設工業(株)</t>
    <rPh sb="0" eb="1">
      <t>ナカ</t>
    </rPh>
    <rPh sb="1" eb="2">
      <t>サダ</t>
    </rPh>
    <rPh sb="2" eb="4">
      <t>ケンセツ</t>
    </rPh>
    <rPh sb="4" eb="6">
      <t>コウギョウ</t>
    </rPh>
    <phoneticPr fontId="23"/>
  </si>
  <si>
    <t>利雪工</t>
    <rPh sb="0" eb="1">
      <t>リ</t>
    </rPh>
    <rPh sb="1" eb="2">
      <t>ユキ</t>
    </rPh>
    <rPh sb="2" eb="3">
      <t>コウ</t>
    </rPh>
    <phoneticPr fontId="23"/>
  </si>
  <si>
    <t>(株)岩本石庭</t>
    <rPh sb="3" eb="5">
      <t>イワモト</t>
    </rPh>
    <rPh sb="5" eb="7">
      <t>セキテイ</t>
    </rPh>
    <phoneticPr fontId="23"/>
  </si>
  <si>
    <t>中低木・高木・花壇・草花管理</t>
    <rPh sb="0" eb="1">
      <t>ナカ</t>
    </rPh>
    <rPh sb="7" eb="9">
      <t>カダン</t>
    </rPh>
    <rPh sb="10" eb="12">
      <t>クサバナ</t>
    </rPh>
    <rPh sb="12" eb="14">
      <t>カンリ</t>
    </rPh>
    <phoneticPr fontId="23"/>
  </si>
  <si>
    <t>(有)コテージガーデン</t>
    <rPh sb="1" eb="2">
      <t>ア</t>
    </rPh>
    <phoneticPr fontId="23"/>
  </si>
  <si>
    <t>花壇・花畑・草花管理</t>
    <rPh sb="0" eb="2">
      <t>カダン</t>
    </rPh>
    <rPh sb="3" eb="5">
      <t>ハナバタケ</t>
    </rPh>
    <rPh sb="6" eb="8">
      <t>クサバナ</t>
    </rPh>
    <rPh sb="8" eb="10">
      <t>カンリ</t>
    </rPh>
    <phoneticPr fontId="23"/>
  </si>
  <si>
    <t>(有)国方産業</t>
    <rPh sb="1" eb="2">
      <t>ア</t>
    </rPh>
    <rPh sb="3" eb="5">
      <t>クニカタ</t>
    </rPh>
    <rPh sb="5" eb="7">
      <t>サンギョウ</t>
    </rPh>
    <phoneticPr fontId="23"/>
  </si>
  <si>
    <t>工作物管理</t>
    <rPh sb="0" eb="3">
      <t>コウサクブツ</t>
    </rPh>
    <rPh sb="3" eb="5">
      <t>カンリ</t>
    </rPh>
    <phoneticPr fontId="23"/>
  </si>
  <si>
    <t>(株)須田製版</t>
    <rPh sb="3" eb="5">
      <t>スダ</t>
    </rPh>
    <rPh sb="5" eb="7">
      <t>セイハン</t>
    </rPh>
    <phoneticPr fontId="23"/>
  </si>
  <si>
    <t>広報宣伝</t>
    <rPh sb="0" eb="2">
      <t>コウホウ</t>
    </rPh>
    <rPh sb="2" eb="4">
      <t>センデン</t>
    </rPh>
    <phoneticPr fontId="23"/>
  </si>
  <si>
    <t>大和リース（株）</t>
    <rPh sb="0" eb="2">
      <t>ダイワ</t>
    </rPh>
    <rPh sb="6" eb="7">
      <t>カブ</t>
    </rPh>
    <phoneticPr fontId="23"/>
  </si>
  <si>
    <t>利雪工・運営管理工（車両リース）</t>
    <rPh sb="0" eb="1">
      <t>リ</t>
    </rPh>
    <rPh sb="1" eb="2">
      <t>ユキ</t>
    </rPh>
    <rPh sb="2" eb="3">
      <t>コウ</t>
    </rPh>
    <rPh sb="4" eb="6">
      <t>ウンエイ</t>
    </rPh>
    <rPh sb="6" eb="8">
      <t>カンリ</t>
    </rPh>
    <rPh sb="8" eb="9">
      <t>コウ</t>
    </rPh>
    <rPh sb="10" eb="12">
      <t>シャリョウ</t>
    </rPh>
    <phoneticPr fontId="23"/>
  </si>
  <si>
    <t>地崎商事（株）</t>
    <rPh sb="0" eb="2">
      <t>チザキ</t>
    </rPh>
    <rPh sb="2" eb="4">
      <t>ショウジ</t>
    </rPh>
    <rPh sb="5" eb="6">
      <t>カブ</t>
    </rPh>
    <phoneticPr fontId="23"/>
  </si>
  <si>
    <t>運営管理工（燃料購入）</t>
    <rPh sb="0" eb="2">
      <t>ウンエイ</t>
    </rPh>
    <rPh sb="2" eb="4">
      <t>カンリ</t>
    </rPh>
    <rPh sb="4" eb="5">
      <t>コウ</t>
    </rPh>
    <rPh sb="6" eb="8">
      <t>ネンリョウ</t>
    </rPh>
    <rPh sb="8" eb="10">
      <t>コウニュウ</t>
    </rPh>
    <phoneticPr fontId="23"/>
  </si>
  <si>
    <t>北菱産業埠頭(株)</t>
    <phoneticPr fontId="2"/>
  </si>
  <si>
    <t>門衛</t>
    <rPh sb="0" eb="2">
      <t>モンエイ</t>
    </rPh>
    <phoneticPr fontId="23"/>
  </si>
  <si>
    <t>G.</t>
    <phoneticPr fontId="2"/>
  </si>
  <si>
    <t>公益法人（1法人）</t>
    <rPh sb="0" eb="2">
      <t>コウエキ</t>
    </rPh>
    <rPh sb="2" eb="4">
      <t>ホウジン</t>
    </rPh>
    <rPh sb="6" eb="8">
      <t>ホウジン</t>
    </rPh>
    <phoneticPr fontId="2"/>
  </si>
  <si>
    <t>（一財）札幌市環境事業公社</t>
    <rPh sb="1" eb="2">
      <t>イチ</t>
    </rPh>
    <rPh sb="2" eb="3">
      <t>ザイ</t>
    </rPh>
    <rPh sb="4" eb="7">
      <t>サッポロシ</t>
    </rPh>
    <rPh sb="7" eb="9">
      <t>カンキョウ</t>
    </rPh>
    <rPh sb="9" eb="11">
      <t>ジギョウ</t>
    </rPh>
    <rPh sb="11" eb="13">
      <t>コウシャ</t>
    </rPh>
    <phoneticPr fontId="2"/>
  </si>
  <si>
    <t>H.</t>
    <phoneticPr fontId="2"/>
  </si>
  <si>
    <t>地方公共団体（2団体）</t>
    <rPh sb="0" eb="2">
      <t>チホウ</t>
    </rPh>
    <rPh sb="2" eb="4">
      <t>コウキョウ</t>
    </rPh>
    <rPh sb="4" eb="6">
      <t>ダンタイ</t>
    </rPh>
    <rPh sb="8" eb="10">
      <t>ダンタイ</t>
    </rPh>
    <phoneticPr fontId="2"/>
  </si>
  <si>
    <t>白老町</t>
    <rPh sb="0" eb="3">
      <t>シラオイチョウ</t>
    </rPh>
    <phoneticPr fontId="2"/>
  </si>
  <si>
    <t>札幌市水道事業管理者</t>
    <rPh sb="0" eb="3">
      <t>サッポロシ</t>
    </rPh>
    <rPh sb="3" eb="5">
      <t>スイドウ</t>
    </rPh>
    <rPh sb="5" eb="7">
      <t>ジギョウ</t>
    </rPh>
    <rPh sb="7" eb="10">
      <t>カンリシャ</t>
    </rPh>
    <phoneticPr fontId="2"/>
  </si>
  <si>
    <t>下水道料金</t>
    <rPh sb="0" eb="3">
      <t>ゲスイドウ</t>
    </rPh>
    <rPh sb="3" eb="5">
      <t>リョウキン</t>
    </rPh>
    <phoneticPr fontId="2"/>
  </si>
  <si>
    <t>I.</t>
    <phoneticPr fontId="2"/>
  </si>
  <si>
    <t>ＮＰＯ法人（1法人）</t>
    <rPh sb="3" eb="5">
      <t>ホウジン</t>
    </rPh>
    <rPh sb="7" eb="9">
      <t>ホウジン</t>
    </rPh>
    <phoneticPr fontId="2"/>
  </si>
  <si>
    <t>ＥｎＶｉｓｉｏｎ環境保全事務所</t>
    <rPh sb="8" eb="10">
      <t>カンキョウ</t>
    </rPh>
    <rPh sb="10" eb="12">
      <t>ホゼン</t>
    </rPh>
    <rPh sb="12" eb="15">
      <t>ジムショ</t>
    </rPh>
    <phoneticPr fontId="2"/>
  </si>
  <si>
    <t>随意契約</t>
    <rPh sb="0" eb="2">
      <t>ズイイ</t>
    </rPh>
    <rPh sb="2" eb="4">
      <t>ケイヤク</t>
    </rPh>
    <phoneticPr fontId="2"/>
  </si>
  <si>
    <t>J.</t>
    <phoneticPr fontId="2"/>
  </si>
  <si>
    <t>個人（3名）</t>
    <rPh sb="0" eb="2">
      <t>コジン</t>
    </rPh>
    <rPh sb="4" eb="5">
      <t>メイ</t>
    </rPh>
    <phoneticPr fontId="2"/>
  </si>
  <si>
    <t>個人Ａ</t>
    <rPh sb="0" eb="2">
      <t>コジン</t>
    </rPh>
    <phoneticPr fontId="2"/>
  </si>
  <si>
    <t>土地賃貸借料</t>
    <rPh sb="0" eb="2">
      <t>トチ</t>
    </rPh>
    <rPh sb="2" eb="4">
      <t>チンタイ</t>
    </rPh>
    <rPh sb="4" eb="6">
      <t>シャクリョウ</t>
    </rPh>
    <phoneticPr fontId="2"/>
  </si>
  <si>
    <t>個人Ｂ</t>
    <rPh sb="0" eb="2">
      <t>コジン</t>
    </rPh>
    <phoneticPr fontId="2"/>
  </si>
  <si>
    <t>個人Ｃ</t>
    <rPh sb="0" eb="2">
      <t>コジン</t>
    </rPh>
    <phoneticPr fontId="2"/>
  </si>
  <si>
    <t>K.</t>
    <phoneticPr fontId="2"/>
  </si>
  <si>
    <t>北海道</t>
    <rPh sb="0" eb="3">
      <t>ホッカイドウ</t>
    </rPh>
    <phoneticPr fontId="2"/>
  </si>
  <si>
    <t>北海道（第３期）地域住宅計画、北海道における総合的な治水対策の推進　等</t>
    <rPh sb="0" eb="3">
      <t>ホッカイドウ</t>
    </rPh>
    <phoneticPr fontId="2"/>
  </si>
  <si>
    <t>L.</t>
    <phoneticPr fontId="2"/>
  </si>
  <si>
    <t>民間企業等（3社）</t>
    <rPh sb="0" eb="2">
      <t>ミンカン</t>
    </rPh>
    <rPh sb="2" eb="4">
      <t>キギョウ</t>
    </rPh>
    <rPh sb="4" eb="5">
      <t>トウ</t>
    </rPh>
    <rPh sb="7" eb="8">
      <t>シャ</t>
    </rPh>
    <phoneticPr fontId="2"/>
  </si>
  <si>
    <t>（株）総合環境計画</t>
    <rPh sb="1" eb="2">
      <t>カブ</t>
    </rPh>
    <rPh sb="3" eb="5">
      <t>ソウゴウ</t>
    </rPh>
    <rPh sb="5" eb="7">
      <t>カンキョウ</t>
    </rPh>
    <rPh sb="7" eb="9">
      <t>ケイカク</t>
    </rPh>
    <phoneticPr fontId="2"/>
  </si>
  <si>
    <t>ため池・排水機場における豪雨等に対する対応の手引き作成</t>
    <rPh sb="2" eb="3">
      <t>イケ</t>
    </rPh>
    <rPh sb="4" eb="6">
      <t>ハイスイ</t>
    </rPh>
    <rPh sb="6" eb="7">
      <t>キ</t>
    </rPh>
    <rPh sb="7" eb="8">
      <t>バ</t>
    </rPh>
    <rPh sb="12" eb="14">
      <t>ゴウウ</t>
    </rPh>
    <rPh sb="14" eb="15">
      <t>トウ</t>
    </rPh>
    <rPh sb="16" eb="17">
      <t>タイ</t>
    </rPh>
    <rPh sb="19" eb="21">
      <t>タイオウ</t>
    </rPh>
    <rPh sb="22" eb="24">
      <t>テビ</t>
    </rPh>
    <rPh sb="25" eb="27">
      <t>サクセイ</t>
    </rPh>
    <phoneticPr fontId="2"/>
  </si>
  <si>
    <t>クリタ分析センター（株）</t>
    <rPh sb="3" eb="5">
      <t>ブンセキ</t>
    </rPh>
    <rPh sb="10" eb="11">
      <t>カブ</t>
    </rPh>
    <phoneticPr fontId="2"/>
  </si>
  <si>
    <t>地球温暖化防止に貢献する農地基盤整備推進調査に係る土壌分析等</t>
    <rPh sb="0" eb="2">
      <t>チキュウ</t>
    </rPh>
    <rPh sb="2" eb="5">
      <t>オンダンカ</t>
    </rPh>
    <rPh sb="5" eb="7">
      <t>ボウシ</t>
    </rPh>
    <rPh sb="8" eb="10">
      <t>コウケン</t>
    </rPh>
    <rPh sb="12" eb="14">
      <t>ノウチ</t>
    </rPh>
    <rPh sb="14" eb="16">
      <t>キバン</t>
    </rPh>
    <rPh sb="16" eb="18">
      <t>セイビ</t>
    </rPh>
    <rPh sb="18" eb="20">
      <t>スイシン</t>
    </rPh>
    <rPh sb="20" eb="22">
      <t>チョウサ</t>
    </rPh>
    <rPh sb="23" eb="24">
      <t>カカ</t>
    </rPh>
    <rPh sb="25" eb="27">
      <t>ドジョウ</t>
    </rPh>
    <rPh sb="27" eb="29">
      <t>ブンセキ</t>
    </rPh>
    <rPh sb="29" eb="30">
      <t>トウ</t>
    </rPh>
    <phoneticPr fontId="2"/>
  </si>
  <si>
    <t>（一財）日本水土総合研究所</t>
    <rPh sb="1" eb="2">
      <t>イチ</t>
    </rPh>
    <rPh sb="2" eb="3">
      <t>ザイ</t>
    </rPh>
    <rPh sb="4" eb="6">
      <t>ニホン</t>
    </rPh>
    <rPh sb="6" eb="7">
      <t>スイ</t>
    </rPh>
    <rPh sb="7" eb="8">
      <t>ド</t>
    </rPh>
    <rPh sb="8" eb="13">
      <t>ソウゴウケンキュウジョ</t>
    </rPh>
    <phoneticPr fontId="2"/>
  </si>
  <si>
    <t>農業用水管理実態調査検討</t>
    <rPh sb="0" eb="2">
      <t>ノウギョウ</t>
    </rPh>
    <rPh sb="2" eb="4">
      <t>ヨウスイ</t>
    </rPh>
    <rPh sb="4" eb="6">
      <t>カンリ</t>
    </rPh>
    <rPh sb="6" eb="8">
      <t>ジッタイ</t>
    </rPh>
    <rPh sb="8" eb="10">
      <t>チョウサ</t>
    </rPh>
    <rPh sb="10" eb="12">
      <t>ケントウ</t>
    </rPh>
    <phoneticPr fontId="2"/>
  </si>
  <si>
    <t>N.</t>
    <phoneticPr fontId="2"/>
  </si>
  <si>
    <t>事務所等（27事務所等）</t>
    <rPh sb="0" eb="3">
      <t>ジムショ</t>
    </rPh>
    <rPh sb="3" eb="4">
      <t>トウ</t>
    </rPh>
    <rPh sb="7" eb="10">
      <t>ジムショ</t>
    </rPh>
    <rPh sb="10" eb="11">
      <t>トウ</t>
    </rPh>
    <phoneticPr fontId="2"/>
  </si>
  <si>
    <t>根室農業事務所</t>
    <rPh sb="0" eb="2">
      <t>ネムロ</t>
    </rPh>
    <rPh sb="2" eb="4">
      <t>ノウギョウ</t>
    </rPh>
    <rPh sb="4" eb="7">
      <t>ジムショ</t>
    </rPh>
    <phoneticPr fontId="2"/>
  </si>
  <si>
    <t>事業実施中の個別地区について、関係機関等と調整を図りながら、事業管理指導や契約審査等</t>
    <rPh sb="0" eb="2">
      <t>ジギョウ</t>
    </rPh>
    <rPh sb="2" eb="4">
      <t>ジッシ</t>
    </rPh>
    <rPh sb="4" eb="5">
      <t>チュウ</t>
    </rPh>
    <rPh sb="6" eb="8">
      <t>コベツ</t>
    </rPh>
    <rPh sb="8" eb="10">
      <t>チク</t>
    </rPh>
    <rPh sb="15" eb="17">
      <t>カンケイ</t>
    </rPh>
    <rPh sb="17" eb="19">
      <t>キカン</t>
    </rPh>
    <rPh sb="19" eb="20">
      <t>トウ</t>
    </rPh>
    <rPh sb="21" eb="23">
      <t>チョウセイ</t>
    </rPh>
    <rPh sb="24" eb="25">
      <t>ハカ</t>
    </rPh>
    <rPh sb="30" eb="32">
      <t>ジギョウ</t>
    </rPh>
    <rPh sb="32" eb="34">
      <t>カンリ</t>
    </rPh>
    <rPh sb="34" eb="36">
      <t>シドウ</t>
    </rPh>
    <rPh sb="37" eb="39">
      <t>ケイヤク</t>
    </rPh>
    <rPh sb="39" eb="41">
      <t>シンサ</t>
    </rPh>
    <rPh sb="41" eb="42">
      <t>トウ</t>
    </rPh>
    <phoneticPr fontId="2"/>
  </si>
  <si>
    <t>札幌南農業事務所</t>
    <rPh sb="0" eb="2">
      <t>サッポロ</t>
    </rPh>
    <rPh sb="2" eb="3">
      <t>ミナミ</t>
    </rPh>
    <rPh sb="3" eb="5">
      <t>ノウギョウ</t>
    </rPh>
    <rPh sb="5" eb="8">
      <t>ジムショ</t>
    </rPh>
    <phoneticPr fontId="2"/>
  </si>
  <si>
    <t>富良野地域農業開発事業所</t>
    <rPh sb="0" eb="3">
      <t>フラノ</t>
    </rPh>
    <rPh sb="3" eb="5">
      <t>チイキ</t>
    </rPh>
    <rPh sb="5" eb="7">
      <t>ノウギョウ</t>
    </rPh>
    <rPh sb="7" eb="9">
      <t>カイハツ</t>
    </rPh>
    <rPh sb="9" eb="12">
      <t>ジギョウショ</t>
    </rPh>
    <phoneticPr fontId="2"/>
  </si>
  <si>
    <t>夕張シューパロダム総合建設事業所</t>
    <rPh sb="0" eb="2">
      <t>ユウバリ</t>
    </rPh>
    <rPh sb="9" eb="11">
      <t>ソウゴウ</t>
    </rPh>
    <rPh sb="11" eb="13">
      <t>ケンセツ</t>
    </rPh>
    <rPh sb="13" eb="16">
      <t>ジギョウショ</t>
    </rPh>
    <phoneticPr fontId="2"/>
  </si>
  <si>
    <t>稚内農業事務所</t>
    <rPh sb="0" eb="2">
      <t>ワッカナイ</t>
    </rPh>
    <rPh sb="2" eb="4">
      <t>ノウギョウ</t>
    </rPh>
    <rPh sb="4" eb="7">
      <t>ジムショ</t>
    </rPh>
    <phoneticPr fontId="2"/>
  </si>
  <si>
    <t>帯広農業事務所</t>
    <rPh sb="0" eb="2">
      <t>オビヒロ</t>
    </rPh>
    <rPh sb="2" eb="4">
      <t>ノウギョウ</t>
    </rPh>
    <rPh sb="4" eb="7">
      <t>ジムショ</t>
    </rPh>
    <phoneticPr fontId="2"/>
  </si>
  <si>
    <t>岩見沢農業事務所</t>
    <rPh sb="0" eb="3">
      <t>イワミザワ</t>
    </rPh>
    <rPh sb="3" eb="5">
      <t>ノウギョウ</t>
    </rPh>
    <rPh sb="5" eb="8">
      <t>ジムショ</t>
    </rPh>
    <phoneticPr fontId="2"/>
  </si>
  <si>
    <t>名寄農業開発事業所</t>
    <rPh sb="0" eb="2">
      <t>ナヨロ</t>
    </rPh>
    <rPh sb="2" eb="4">
      <t>ノウギョウ</t>
    </rPh>
    <rPh sb="4" eb="6">
      <t>カイハツ</t>
    </rPh>
    <rPh sb="6" eb="9">
      <t>ジギョウショ</t>
    </rPh>
    <phoneticPr fontId="2"/>
  </si>
  <si>
    <t>胆振東部農業開発事業所</t>
    <rPh sb="0" eb="2">
      <t>イブリ</t>
    </rPh>
    <rPh sb="2" eb="4">
      <t>トウブ</t>
    </rPh>
    <rPh sb="4" eb="6">
      <t>ノウギョウ</t>
    </rPh>
    <rPh sb="6" eb="8">
      <t>カイハツ</t>
    </rPh>
    <rPh sb="8" eb="11">
      <t>ジギョウショ</t>
    </rPh>
    <phoneticPr fontId="2"/>
  </si>
  <si>
    <t>深川農業開発事業所</t>
    <rPh sb="0" eb="2">
      <t>フカガワ</t>
    </rPh>
    <rPh sb="2" eb="4">
      <t>ノウギョウ</t>
    </rPh>
    <rPh sb="4" eb="6">
      <t>カイハツ</t>
    </rPh>
    <rPh sb="6" eb="9">
      <t>ジギョウショ</t>
    </rPh>
    <phoneticPr fontId="2"/>
  </si>
  <si>
    <t>O.</t>
    <phoneticPr fontId="2"/>
  </si>
  <si>
    <t>農地や農業水利施設の整備、市町村等に対する補助金の交付、指導監督等</t>
    <rPh sb="0" eb="2">
      <t>ノウチ</t>
    </rPh>
    <rPh sb="3" eb="5">
      <t>ノウギョウ</t>
    </rPh>
    <rPh sb="5" eb="7">
      <t>スイリ</t>
    </rPh>
    <rPh sb="7" eb="9">
      <t>シセツ</t>
    </rPh>
    <rPh sb="10" eb="12">
      <t>セイビ</t>
    </rPh>
    <rPh sb="13" eb="16">
      <t>シチョウソン</t>
    </rPh>
    <rPh sb="16" eb="17">
      <t>トウ</t>
    </rPh>
    <rPh sb="18" eb="19">
      <t>タイ</t>
    </rPh>
    <rPh sb="21" eb="24">
      <t>ホジョキン</t>
    </rPh>
    <rPh sb="25" eb="27">
      <t>コウフ</t>
    </rPh>
    <rPh sb="28" eb="30">
      <t>シドウ</t>
    </rPh>
    <rPh sb="30" eb="32">
      <t>カントク</t>
    </rPh>
    <rPh sb="32" eb="33">
      <t>トウ</t>
    </rPh>
    <phoneticPr fontId="2"/>
  </si>
  <si>
    <t>Q.</t>
    <phoneticPr fontId="2"/>
  </si>
  <si>
    <t>北海道営事業</t>
    <rPh sb="0" eb="3">
      <t>ホッカイドウ</t>
    </rPh>
    <rPh sb="3" eb="4">
      <t>エイ</t>
    </rPh>
    <rPh sb="4" eb="6">
      <t>ジギョウ</t>
    </rPh>
    <phoneticPr fontId="2"/>
  </si>
  <si>
    <t>農山漁村地域の総合的な整備</t>
    <rPh sb="0" eb="4">
      <t>ノウサンギョソン</t>
    </rPh>
    <rPh sb="4" eb="6">
      <t>チイキ</t>
    </rPh>
    <rPh sb="7" eb="10">
      <t>ソウゴウテキ</t>
    </rPh>
    <rPh sb="11" eb="13">
      <t>セイビ</t>
    </rPh>
    <phoneticPr fontId="2"/>
  </si>
  <si>
    <t>R.</t>
    <phoneticPr fontId="2"/>
  </si>
  <si>
    <t>市町村営事業（42市町村）</t>
    <rPh sb="0" eb="3">
      <t>シチョウソン</t>
    </rPh>
    <rPh sb="3" eb="4">
      <t>エイ</t>
    </rPh>
    <rPh sb="4" eb="6">
      <t>ジギョウ</t>
    </rPh>
    <rPh sb="9" eb="10">
      <t>シ</t>
    </rPh>
    <rPh sb="10" eb="11">
      <t>マチ</t>
    </rPh>
    <rPh sb="11" eb="12">
      <t>ムラ</t>
    </rPh>
    <phoneticPr fontId="2"/>
  </si>
  <si>
    <t>壮瞥町</t>
    <rPh sb="0" eb="2">
      <t>ソウベツ</t>
    </rPh>
    <rPh sb="2" eb="3">
      <t>チョウ</t>
    </rPh>
    <phoneticPr fontId="2"/>
  </si>
  <si>
    <t>乙部町</t>
    <rPh sb="0" eb="3">
      <t>オトベチョウ</t>
    </rPh>
    <phoneticPr fontId="2"/>
  </si>
  <si>
    <t>函館市</t>
    <rPh sb="0" eb="3">
      <t>ハコダテシ</t>
    </rPh>
    <phoneticPr fontId="2"/>
  </si>
  <si>
    <t>下川町</t>
    <rPh sb="0" eb="3">
      <t>シモカワチョウ</t>
    </rPh>
    <phoneticPr fontId="2"/>
  </si>
  <si>
    <t>豊富町</t>
    <rPh sb="0" eb="2">
      <t>ホウフ</t>
    </rPh>
    <rPh sb="2" eb="3">
      <t>チョウ</t>
    </rPh>
    <phoneticPr fontId="2"/>
  </si>
  <si>
    <t>中標津町</t>
    <rPh sb="0" eb="4">
      <t>ナカシベツチョウ</t>
    </rPh>
    <phoneticPr fontId="2"/>
  </si>
  <si>
    <t>せたな町</t>
    <rPh sb="3" eb="4">
      <t>チョウ</t>
    </rPh>
    <phoneticPr fontId="2"/>
  </si>
  <si>
    <t>平取町</t>
    <rPh sb="0" eb="2">
      <t>ビラトリ</t>
    </rPh>
    <rPh sb="2" eb="3">
      <t>チョウ</t>
    </rPh>
    <phoneticPr fontId="2"/>
  </si>
  <si>
    <t>京極町</t>
    <rPh sb="0" eb="2">
      <t>キョウゴク</t>
    </rPh>
    <rPh sb="2" eb="3">
      <t>チョウ</t>
    </rPh>
    <phoneticPr fontId="2"/>
  </si>
  <si>
    <t>喜茂別町</t>
    <rPh sb="0" eb="3">
      <t>キモベツ</t>
    </rPh>
    <rPh sb="3" eb="4">
      <t>チョウ</t>
    </rPh>
    <phoneticPr fontId="2"/>
  </si>
  <si>
    <t>S.</t>
    <phoneticPr fontId="2"/>
  </si>
  <si>
    <t>団体営事業（18団体）</t>
    <rPh sb="0" eb="2">
      <t>ダンタイ</t>
    </rPh>
    <rPh sb="2" eb="3">
      <t>エイ</t>
    </rPh>
    <rPh sb="3" eb="5">
      <t>ジギョウ</t>
    </rPh>
    <rPh sb="8" eb="10">
      <t>ダンタイ</t>
    </rPh>
    <phoneticPr fontId="2"/>
  </si>
  <si>
    <t>（公財）北海道農業公社</t>
    <rPh sb="1" eb="2">
      <t>コウ</t>
    </rPh>
    <rPh sb="2" eb="3">
      <t>ザイ</t>
    </rPh>
    <rPh sb="4" eb="7">
      <t>ホッカイドウ</t>
    </rPh>
    <rPh sb="7" eb="9">
      <t>ノウギョウ</t>
    </rPh>
    <rPh sb="9" eb="11">
      <t>コウシャ</t>
    </rPh>
    <phoneticPr fontId="2"/>
  </si>
  <si>
    <t>富良野土地改良区</t>
    <rPh sb="0" eb="3">
      <t>フラノ</t>
    </rPh>
    <rPh sb="3" eb="5">
      <t>トチ</t>
    </rPh>
    <rPh sb="5" eb="8">
      <t>カイリョウク</t>
    </rPh>
    <phoneticPr fontId="2"/>
  </si>
  <si>
    <t>空知土地改良区</t>
    <rPh sb="0" eb="2">
      <t>ソラチ</t>
    </rPh>
    <rPh sb="2" eb="4">
      <t>トチ</t>
    </rPh>
    <rPh sb="4" eb="7">
      <t>カイリョウク</t>
    </rPh>
    <phoneticPr fontId="2"/>
  </si>
  <si>
    <t>篠津中央土地改良区</t>
    <rPh sb="0" eb="2">
      <t>シノツ</t>
    </rPh>
    <rPh sb="2" eb="4">
      <t>チュウオウ</t>
    </rPh>
    <rPh sb="4" eb="6">
      <t>トチ</t>
    </rPh>
    <rPh sb="6" eb="9">
      <t>カイリョウク</t>
    </rPh>
    <phoneticPr fontId="2"/>
  </si>
  <si>
    <t>沼田町土地改良区</t>
    <rPh sb="0" eb="2">
      <t>ヌマタ</t>
    </rPh>
    <rPh sb="2" eb="3">
      <t>チョウ</t>
    </rPh>
    <rPh sb="3" eb="5">
      <t>トチ</t>
    </rPh>
    <rPh sb="5" eb="8">
      <t>カイリョウク</t>
    </rPh>
    <phoneticPr fontId="2"/>
  </si>
  <si>
    <t>北竜土地改良区</t>
    <rPh sb="0" eb="1">
      <t>キタ</t>
    </rPh>
    <rPh sb="1" eb="2">
      <t>リュウ</t>
    </rPh>
    <rPh sb="2" eb="4">
      <t>トチ</t>
    </rPh>
    <rPh sb="4" eb="7">
      <t>カイリョウク</t>
    </rPh>
    <phoneticPr fontId="2"/>
  </si>
  <si>
    <t>当麻土地改良区</t>
    <rPh sb="0" eb="2">
      <t>トウマ</t>
    </rPh>
    <rPh sb="2" eb="4">
      <t>トチ</t>
    </rPh>
    <rPh sb="4" eb="7">
      <t>カイリョウク</t>
    </rPh>
    <phoneticPr fontId="2"/>
  </si>
  <si>
    <t>幌加内土地改良区</t>
    <rPh sb="0" eb="3">
      <t>ホロカナイ</t>
    </rPh>
    <rPh sb="3" eb="5">
      <t>トチ</t>
    </rPh>
    <rPh sb="5" eb="8">
      <t>カイリョウク</t>
    </rPh>
    <phoneticPr fontId="2"/>
  </si>
  <si>
    <t>北海土地改良区</t>
    <rPh sb="0" eb="2">
      <t>ホッカイ</t>
    </rPh>
    <rPh sb="2" eb="4">
      <t>トチ</t>
    </rPh>
    <rPh sb="4" eb="7">
      <t>カイリョウク</t>
    </rPh>
    <phoneticPr fontId="2"/>
  </si>
  <si>
    <t>いわみざわ農業協同組合</t>
    <rPh sb="5" eb="7">
      <t>ノウギョウ</t>
    </rPh>
    <rPh sb="7" eb="9">
      <t>キョウドウ</t>
    </rPh>
    <rPh sb="9" eb="11">
      <t>クミアイ</t>
    </rPh>
    <phoneticPr fontId="2"/>
  </si>
  <si>
    <t>U.</t>
    <phoneticPr fontId="2"/>
  </si>
  <si>
    <t>北海道森林管理局</t>
    <rPh sb="0" eb="3">
      <t>ホッカイドウ</t>
    </rPh>
    <rPh sb="3" eb="5">
      <t>シンリン</t>
    </rPh>
    <rPh sb="5" eb="8">
      <t>カンリキョク</t>
    </rPh>
    <phoneticPr fontId="2"/>
  </si>
  <si>
    <t>森林の造成事業又は森林の造成若しくは維持に必要な事業や地すべり防止施設の新設、改良の実施</t>
    <phoneticPr fontId="2"/>
  </si>
  <si>
    <t>V.</t>
    <phoneticPr fontId="2"/>
  </si>
  <si>
    <t>森林の造成事業又は森林の造成若しくは維持に必要な事業や地すべり防止施設の新設、改良の実施、道有林の整備及び林道等の整備、市町村等に対する補助金の交付、指導監督等</t>
    <rPh sb="0" eb="2">
      <t>シンリン</t>
    </rPh>
    <rPh sb="3" eb="5">
      <t>ゾウセイ</t>
    </rPh>
    <rPh sb="5" eb="7">
      <t>ジギョウ</t>
    </rPh>
    <rPh sb="7" eb="8">
      <t>マタ</t>
    </rPh>
    <rPh sb="9" eb="11">
      <t>シンリン</t>
    </rPh>
    <rPh sb="12" eb="14">
      <t>ゾウセイ</t>
    </rPh>
    <rPh sb="14" eb="15">
      <t>モ</t>
    </rPh>
    <rPh sb="18" eb="20">
      <t>イジ</t>
    </rPh>
    <rPh sb="21" eb="23">
      <t>ヒツヨウ</t>
    </rPh>
    <rPh sb="24" eb="26">
      <t>ジギョウ</t>
    </rPh>
    <rPh sb="27" eb="28">
      <t>チ</t>
    </rPh>
    <rPh sb="31" eb="33">
      <t>ボウシ</t>
    </rPh>
    <rPh sb="33" eb="35">
      <t>シセツ</t>
    </rPh>
    <rPh sb="36" eb="38">
      <t>シンセツ</t>
    </rPh>
    <rPh sb="39" eb="41">
      <t>カイリョウ</t>
    </rPh>
    <rPh sb="42" eb="44">
      <t>ジッシ</t>
    </rPh>
    <rPh sb="45" eb="48">
      <t>ドウユウリン</t>
    </rPh>
    <rPh sb="49" eb="51">
      <t>セイビ</t>
    </rPh>
    <rPh sb="51" eb="52">
      <t>オヨ</t>
    </rPh>
    <rPh sb="53" eb="55">
      <t>リンドウ</t>
    </rPh>
    <rPh sb="55" eb="56">
      <t>トウ</t>
    </rPh>
    <rPh sb="57" eb="59">
      <t>セイビ</t>
    </rPh>
    <rPh sb="60" eb="63">
      <t>シチョウソン</t>
    </rPh>
    <rPh sb="63" eb="64">
      <t>トウ</t>
    </rPh>
    <rPh sb="65" eb="66">
      <t>タイ</t>
    </rPh>
    <rPh sb="68" eb="71">
      <t>ホジョキン</t>
    </rPh>
    <rPh sb="72" eb="74">
      <t>コウフ</t>
    </rPh>
    <rPh sb="75" eb="77">
      <t>シドウ</t>
    </rPh>
    <rPh sb="77" eb="79">
      <t>カントク</t>
    </rPh>
    <rPh sb="79" eb="80">
      <t>トウ</t>
    </rPh>
    <phoneticPr fontId="2"/>
  </si>
  <si>
    <t>W.</t>
    <phoneticPr fontId="2"/>
  </si>
  <si>
    <t>市町村（3市町村）</t>
    <rPh sb="0" eb="3">
      <t>シチョウソン</t>
    </rPh>
    <rPh sb="5" eb="8">
      <t>シチョウソン</t>
    </rPh>
    <phoneticPr fontId="2"/>
  </si>
  <si>
    <t>札幌市</t>
    <rPh sb="0" eb="3">
      <t>サッポロシ</t>
    </rPh>
    <phoneticPr fontId="2"/>
  </si>
  <si>
    <t>特定間伐等促進計画に基づく間伐等に係る交付金の交付等</t>
    <rPh sb="0" eb="2">
      <t>トクテイ</t>
    </rPh>
    <rPh sb="2" eb="4">
      <t>カンバツ</t>
    </rPh>
    <rPh sb="4" eb="5">
      <t>トウ</t>
    </rPh>
    <rPh sb="5" eb="7">
      <t>ソクシン</t>
    </rPh>
    <rPh sb="7" eb="9">
      <t>ケイカク</t>
    </rPh>
    <rPh sb="10" eb="11">
      <t>モト</t>
    </rPh>
    <rPh sb="13" eb="15">
      <t>カンバツ</t>
    </rPh>
    <rPh sb="15" eb="16">
      <t>トウ</t>
    </rPh>
    <rPh sb="17" eb="18">
      <t>カカ</t>
    </rPh>
    <rPh sb="19" eb="22">
      <t>コウフキン</t>
    </rPh>
    <rPh sb="23" eb="25">
      <t>コウフ</t>
    </rPh>
    <rPh sb="25" eb="26">
      <t>トウ</t>
    </rPh>
    <phoneticPr fontId="2"/>
  </si>
  <si>
    <t>北斗市</t>
    <rPh sb="0" eb="3">
      <t>ホクトシ</t>
    </rPh>
    <phoneticPr fontId="2"/>
  </si>
  <si>
    <t>Y.</t>
    <phoneticPr fontId="2"/>
  </si>
  <si>
    <t>事務所等（20事務所等）</t>
    <rPh sb="0" eb="3">
      <t>ジムショ</t>
    </rPh>
    <rPh sb="3" eb="4">
      <t>トウ</t>
    </rPh>
    <rPh sb="7" eb="10">
      <t>ジムショ</t>
    </rPh>
    <rPh sb="10" eb="11">
      <t>トウ</t>
    </rPh>
    <phoneticPr fontId="2"/>
  </si>
  <si>
    <t>網走港湾事務所</t>
    <rPh sb="0" eb="2">
      <t>アバシリ</t>
    </rPh>
    <rPh sb="2" eb="4">
      <t>コウワン</t>
    </rPh>
    <rPh sb="4" eb="7">
      <t>ジムショ</t>
    </rPh>
    <phoneticPr fontId="2"/>
  </si>
  <si>
    <t>工事の実施及び個別地区における事業管理</t>
    <rPh sb="0" eb="2">
      <t>コウジ</t>
    </rPh>
    <rPh sb="3" eb="5">
      <t>ジッシ</t>
    </rPh>
    <rPh sb="5" eb="6">
      <t>オヨ</t>
    </rPh>
    <rPh sb="7" eb="9">
      <t>コベツ</t>
    </rPh>
    <rPh sb="9" eb="11">
      <t>チク</t>
    </rPh>
    <rPh sb="15" eb="17">
      <t>ジギョウ</t>
    </rPh>
    <rPh sb="17" eb="19">
      <t>カンリ</t>
    </rPh>
    <phoneticPr fontId="2"/>
  </si>
  <si>
    <t>根室港湾事務所</t>
    <rPh sb="0" eb="2">
      <t>ネムロ</t>
    </rPh>
    <rPh sb="2" eb="4">
      <t>コウワン</t>
    </rPh>
    <rPh sb="4" eb="7">
      <t>ジムショ</t>
    </rPh>
    <phoneticPr fontId="2"/>
  </si>
  <si>
    <t>室蘭港湾事務所</t>
    <rPh sb="0" eb="2">
      <t>ムロラン</t>
    </rPh>
    <rPh sb="2" eb="4">
      <t>コウワン</t>
    </rPh>
    <rPh sb="4" eb="7">
      <t>ジムショ</t>
    </rPh>
    <phoneticPr fontId="2"/>
  </si>
  <si>
    <t>函館港湾事務所</t>
    <rPh sb="0" eb="2">
      <t>ハコダテ</t>
    </rPh>
    <rPh sb="2" eb="4">
      <t>コウワン</t>
    </rPh>
    <rPh sb="4" eb="7">
      <t>ジムショ</t>
    </rPh>
    <phoneticPr fontId="2"/>
  </si>
  <si>
    <t>稚内港湾事務所</t>
    <rPh sb="0" eb="2">
      <t>ワッカナイ</t>
    </rPh>
    <rPh sb="2" eb="4">
      <t>コウワン</t>
    </rPh>
    <rPh sb="4" eb="7">
      <t>ジムショ</t>
    </rPh>
    <phoneticPr fontId="2"/>
  </si>
  <si>
    <t>小樽港湾事務所</t>
    <rPh sb="0" eb="2">
      <t>オタル</t>
    </rPh>
    <rPh sb="2" eb="4">
      <t>コウワン</t>
    </rPh>
    <rPh sb="4" eb="7">
      <t>ジムショ</t>
    </rPh>
    <phoneticPr fontId="2"/>
  </si>
  <si>
    <t>留萌港湾事務所</t>
    <rPh sb="0" eb="2">
      <t>ルモイ</t>
    </rPh>
    <rPh sb="2" eb="4">
      <t>コウワン</t>
    </rPh>
    <rPh sb="4" eb="7">
      <t>ジムショ</t>
    </rPh>
    <phoneticPr fontId="2"/>
  </si>
  <si>
    <t>江差港湾事務所</t>
    <rPh sb="0" eb="2">
      <t>エサシ</t>
    </rPh>
    <rPh sb="2" eb="4">
      <t>コウワン</t>
    </rPh>
    <rPh sb="4" eb="7">
      <t>ジムショ</t>
    </rPh>
    <phoneticPr fontId="2"/>
  </si>
  <si>
    <t>釧路港湾事務所</t>
    <rPh sb="0" eb="2">
      <t>クシロ</t>
    </rPh>
    <rPh sb="2" eb="4">
      <t>コウワン</t>
    </rPh>
    <rPh sb="4" eb="7">
      <t>ジムショ</t>
    </rPh>
    <phoneticPr fontId="2"/>
  </si>
  <si>
    <t>紋別港湾事務所</t>
    <rPh sb="0" eb="2">
      <t>モンベツ</t>
    </rPh>
    <rPh sb="2" eb="4">
      <t>コウワン</t>
    </rPh>
    <rPh sb="4" eb="7">
      <t>ジムショ</t>
    </rPh>
    <phoneticPr fontId="2"/>
  </si>
  <si>
    <t>Z.</t>
    <phoneticPr fontId="2"/>
  </si>
  <si>
    <t>漁港・漁場の整備等、市町村等に対する補助金の交付及び指導監督</t>
    <rPh sb="0" eb="2">
      <t>ギョコウ</t>
    </rPh>
    <rPh sb="3" eb="5">
      <t>ギョジョウ</t>
    </rPh>
    <rPh sb="6" eb="8">
      <t>セイビ</t>
    </rPh>
    <rPh sb="8" eb="9">
      <t>トウ</t>
    </rPh>
    <rPh sb="10" eb="13">
      <t>シチョウソン</t>
    </rPh>
    <rPh sb="13" eb="14">
      <t>トウ</t>
    </rPh>
    <rPh sb="15" eb="16">
      <t>タイ</t>
    </rPh>
    <rPh sb="18" eb="21">
      <t>ホジョキン</t>
    </rPh>
    <rPh sb="22" eb="24">
      <t>コウフ</t>
    </rPh>
    <rPh sb="24" eb="25">
      <t>オヨ</t>
    </rPh>
    <rPh sb="26" eb="28">
      <t>シドウ</t>
    </rPh>
    <rPh sb="28" eb="30">
      <t>カントク</t>
    </rPh>
    <phoneticPr fontId="2"/>
  </si>
  <si>
    <t>AA.</t>
    <phoneticPr fontId="2"/>
  </si>
  <si>
    <t>市町村（1市町村）</t>
    <rPh sb="0" eb="3">
      <t>シチョウソン</t>
    </rPh>
    <rPh sb="5" eb="8">
      <t>シチョウソン</t>
    </rPh>
    <phoneticPr fontId="2"/>
  </si>
  <si>
    <t>猿払村</t>
    <rPh sb="0" eb="3">
      <t>サルフツムラ</t>
    </rPh>
    <phoneticPr fontId="2"/>
  </si>
  <si>
    <t>漁港の整備等</t>
    <rPh sb="0" eb="2">
      <t>ギョコウ</t>
    </rPh>
    <rPh sb="3" eb="5">
      <t>セイビ</t>
    </rPh>
    <rPh sb="5" eb="6">
      <t>トウ</t>
    </rPh>
    <phoneticPr fontId="2"/>
  </si>
  <si>
    <t>AB.</t>
    <phoneticPr fontId="2"/>
  </si>
  <si>
    <t xml:space="preserve"> 漁業協同組合（3組合）</t>
    <rPh sb="1" eb="3">
      <t>ギョギョウ</t>
    </rPh>
    <rPh sb="3" eb="5">
      <t>キョウドウ</t>
    </rPh>
    <rPh sb="5" eb="7">
      <t>クミアイ</t>
    </rPh>
    <rPh sb="9" eb="11">
      <t>クミアイ</t>
    </rPh>
    <phoneticPr fontId="2"/>
  </si>
  <si>
    <t>野付漁業協同組合</t>
    <rPh sb="0" eb="2">
      <t>ノツケ</t>
    </rPh>
    <rPh sb="2" eb="4">
      <t>ギョギョウ</t>
    </rPh>
    <rPh sb="4" eb="6">
      <t>キョウドウ</t>
    </rPh>
    <rPh sb="6" eb="8">
      <t>クミアイ</t>
    </rPh>
    <phoneticPr fontId="2"/>
  </si>
  <si>
    <t>－</t>
    <phoneticPr fontId="2"/>
  </si>
  <si>
    <t>沙留漁業協同組合</t>
    <rPh sb="0" eb="2">
      <t>サルル</t>
    </rPh>
    <rPh sb="2" eb="4">
      <t>ギョギョウ</t>
    </rPh>
    <rPh sb="4" eb="6">
      <t>キョウドウ</t>
    </rPh>
    <rPh sb="6" eb="8">
      <t>クミアイ</t>
    </rPh>
    <phoneticPr fontId="2"/>
  </si>
  <si>
    <t>斜里第一漁業協同組合</t>
    <rPh sb="0" eb="2">
      <t>シャリ</t>
    </rPh>
    <rPh sb="2" eb="4">
      <t>ダイイチ</t>
    </rPh>
    <rPh sb="4" eb="6">
      <t>ギョギョウ</t>
    </rPh>
    <rPh sb="6" eb="8">
      <t>キョウドウ</t>
    </rPh>
    <rPh sb="8" eb="10">
      <t>クミアイ</t>
    </rPh>
    <phoneticPr fontId="2"/>
  </si>
  <si>
    <t>AC.</t>
    <phoneticPr fontId="2"/>
  </si>
  <si>
    <t xml:space="preserve"> 北海道</t>
    <rPh sb="1" eb="4">
      <t>ホッカイドウ</t>
    </rPh>
    <phoneticPr fontId="2"/>
  </si>
  <si>
    <t>支　出　先</t>
    <phoneticPr fontId="2"/>
  </si>
  <si>
    <t>業　務　概　要</t>
    <phoneticPr fontId="2"/>
  </si>
  <si>
    <t>支　出　額
（百万円）</t>
    <phoneticPr fontId="2"/>
  </si>
  <si>
    <t>地方公共団体の指導・監督</t>
    <phoneticPr fontId="2"/>
  </si>
  <si>
    <t>支出先上位１０者リスト</t>
    <phoneticPr fontId="2"/>
  </si>
  <si>
    <t>AD.</t>
    <phoneticPr fontId="2"/>
  </si>
  <si>
    <t xml:space="preserve"> 地方公共団体（58団体）</t>
    <rPh sb="1" eb="3">
      <t>チホウ</t>
    </rPh>
    <rPh sb="3" eb="5">
      <t>コウキョウ</t>
    </rPh>
    <rPh sb="5" eb="7">
      <t>ダンタイ</t>
    </rPh>
    <rPh sb="10" eb="12">
      <t>ダンタイ</t>
    </rPh>
    <phoneticPr fontId="2"/>
  </si>
  <si>
    <t>釧路市</t>
    <rPh sb="0" eb="3">
      <t>クシロシ</t>
    </rPh>
    <phoneticPr fontId="2"/>
  </si>
  <si>
    <t>ライフライン機能強化等事業</t>
    <rPh sb="6" eb="8">
      <t>キノウ</t>
    </rPh>
    <rPh sb="8" eb="10">
      <t>キョウカ</t>
    </rPh>
    <rPh sb="10" eb="11">
      <t>トウ</t>
    </rPh>
    <rPh sb="11" eb="13">
      <t>ジギョウ</t>
    </rPh>
    <phoneticPr fontId="2"/>
  </si>
  <si>
    <t>北見市</t>
    <rPh sb="0" eb="3">
      <t>キタミシ</t>
    </rPh>
    <phoneticPr fontId="2"/>
  </si>
  <si>
    <t>ライフライン機能強化等事業、簡易水道再編推進事業</t>
    <rPh sb="6" eb="8">
      <t>キノウ</t>
    </rPh>
    <rPh sb="8" eb="10">
      <t>キョウカ</t>
    </rPh>
    <rPh sb="10" eb="11">
      <t>トウ</t>
    </rPh>
    <rPh sb="11" eb="13">
      <t>ジギョウ</t>
    </rPh>
    <rPh sb="14" eb="16">
      <t>カンイ</t>
    </rPh>
    <rPh sb="16" eb="18">
      <t>スイドウ</t>
    </rPh>
    <rPh sb="18" eb="20">
      <t>サイヘン</t>
    </rPh>
    <rPh sb="20" eb="22">
      <t>スイシン</t>
    </rPh>
    <rPh sb="22" eb="24">
      <t>ジギョウ</t>
    </rPh>
    <phoneticPr fontId="2"/>
  </si>
  <si>
    <t>簡易水道再編推進事業</t>
    <rPh sb="0" eb="2">
      <t>カンイ</t>
    </rPh>
    <rPh sb="2" eb="4">
      <t>スイドウ</t>
    </rPh>
    <rPh sb="4" eb="6">
      <t>サイヘン</t>
    </rPh>
    <rPh sb="6" eb="8">
      <t>スイシン</t>
    </rPh>
    <rPh sb="8" eb="10">
      <t>ジギョウ</t>
    </rPh>
    <phoneticPr fontId="2"/>
  </si>
  <si>
    <t>稚内市</t>
    <rPh sb="0" eb="2">
      <t>ワッカナイ</t>
    </rPh>
    <rPh sb="2" eb="3">
      <t>シ</t>
    </rPh>
    <phoneticPr fontId="2"/>
  </si>
  <si>
    <t>厚真町</t>
    <rPh sb="0" eb="2">
      <t>アツマ</t>
    </rPh>
    <rPh sb="2" eb="3">
      <t>チョウ</t>
    </rPh>
    <phoneticPr fontId="2"/>
  </si>
  <si>
    <t>石狩東部広域水道企業団</t>
    <rPh sb="0" eb="2">
      <t>イシカリ</t>
    </rPh>
    <rPh sb="2" eb="4">
      <t>トウブ</t>
    </rPh>
    <rPh sb="4" eb="6">
      <t>コウイキ</t>
    </rPh>
    <rPh sb="6" eb="8">
      <t>スイドウ</t>
    </rPh>
    <rPh sb="8" eb="11">
      <t>キギョウダン</t>
    </rPh>
    <phoneticPr fontId="2"/>
  </si>
  <si>
    <t>水道水源開発施設整備、ライフライン機能強化等事業</t>
    <rPh sb="0" eb="2">
      <t>スイドウ</t>
    </rPh>
    <rPh sb="2" eb="4">
      <t>スイゲン</t>
    </rPh>
    <rPh sb="4" eb="6">
      <t>カイハツ</t>
    </rPh>
    <rPh sb="6" eb="8">
      <t>シセツ</t>
    </rPh>
    <rPh sb="8" eb="10">
      <t>セイビ</t>
    </rPh>
    <rPh sb="17" eb="19">
      <t>キノウ</t>
    </rPh>
    <rPh sb="19" eb="21">
      <t>キョウカ</t>
    </rPh>
    <rPh sb="21" eb="22">
      <t>トウ</t>
    </rPh>
    <rPh sb="22" eb="24">
      <t>ジギョウ</t>
    </rPh>
    <phoneticPr fontId="2"/>
  </si>
  <si>
    <t>仁木町</t>
    <rPh sb="0" eb="2">
      <t>ニキ</t>
    </rPh>
    <rPh sb="2" eb="3">
      <t>マチ</t>
    </rPh>
    <phoneticPr fontId="2"/>
  </si>
  <si>
    <t>岩見沢市</t>
    <rPh sb="0" eb="3">
      <t>イワミザワ</t>
    </rPh>
    <rPh sb="3" eb="4">
      <t>シ</t>
    </rPh>
    <phoneticPr fontId="2"/>
  </si>
  <si>
    <t>苫小牧市</t>
    <rPh sb="0" eb="4">
      <t>トマコマイシ</t>
    </rPh>
    <phoneticPr fontId="2"/>
  </si>
  <si>
    <t>AE.</t>
    <phoneticPr fontId="2"/>
  </si>
  <si>
    <t>地方公共団体の指導・監督</t>
    <rPh sb="0" eb="2">
      <t>チホウ</t>
    </rPh>
    <rPh sb="2" eb="4">
      <t>コウキョウ</t>
    </rPh>
    <rPh sb="4" eb="6">
      <t>ダンタイ</t>
    </rPh>
    <rPh sb="7" eb="9">
      <t>シドウ</t>
    </rPh>
    <rPh sb="10" eb="12">
      <t>カントク</t>
    </rPh>
    <phoneticPr fontId="2"/>
  </si>
  <si>
    <t>AF.</t>
    <phoneticPr fontId="2"/>
  </si>
  <si>
    <t xml:space="preserve"> 地方公共団体（92団体）</t>
    <rPh sb="1" eb="3">
      <t>チホウ</t>
    </rPh>
    <rPh sb="3" eb="5">
      <t>コウキョウ</t>
    </rPh>
    <rPh sb="5" eb="7">
      <t>ダンタイ</t>
    </rPh>
    <rPh sb="10" eb="12">
      <t>ダンタイ</t>
    </rPh>
    <phoneticPr fontId="2"/>
  </si>
  <si>
    <t>岩見沢市</t>
    <rPh sb="0" eb="4">
      <t>イワミザワシ</t>
    </rPh>
    <phoneticPr fontId="2"/>
  </si>
  <si>
    <t>最終処分場、高効率ごみ発電施設、浄化槽設置整備事業、マテリアルリサイクル推進施設</t>
    <rPh sb="0" eb="2">
      <t>サイシュウ</t>
    </rPh>
    <rPh sb="2" eb="5">
      <t>ショブンジョウ</t>
    </rPh>
    <rPh sb="6" eb="7">
      <t>タカ</t>
    </rPh>
    <rPh sb="7" eb="9">
      <t>コウリツ</t>
    </rPh>
    <rPh sb="11" eb="13">
      <t>ハツデン</t>
    </rPh>
    <rPh sb="13" eb="15">
      <t>シセツ</t>
    </rPh>
    <rPh sb="16" eb="19">
      <t>ジョウカソウ</t>
    </rPh>
    <rPh sb="19" eb="21">
      <t>セッチ</t>
    </rPh>
    <rPh sb="21" eb="23">
      <t>セイビ</t>
    </rPh>
    <rPh sb="23" eb="25">
      <t>ジギョウ</t>
    </rPh>
    <rPh sb="36" eb="38">
      <t>スイシン</t>
    </rPh>
    <rPh sb="38" eb="40">
      <t>シセツ</t>
    </rPh>
    <phoneticPr fontId="2"/>
  </si>
  <si>
    <t>渡島西部広域事務組合</t>
    <rPh sb="0" eb="2">
      <t>オシマ</t>
    </rPh>
    <rPh sb="2" eb="4">
      <t>セイブ</t>
    </rPh>
    <rPh sb="4" eb="6">
      <t>コウイキ</t>
    </rPh>
    <rPh sb="6" eb="8">
      <t>ジム</t>
    </rPh>
    <rPh sb="8" eb="10">
      <t>クミアイ</t>
    </rPh>
    <phoneticPr fontId="2"/>
  </si>
  <si>
    <t>有機性廃棄物リサイクル推進施設</t>
    <rPh sb="0" eb="3">
      <t>ユウキセイ</t>
    </rPh>
    <rPh sb="3" eb="6">
      <t>ハイキブツ</t>
    </rPh>
    <rPh sb="11" eb="13">
      <t>スイシン</t>
    </rPh>
    <rPh sb="13" eb="15">
      <t>シセツ</t>
    </rPh>
    <phoneticPr fontId="2"/>
  </si>
  <si>
    <t>旭川市</t>
    <rPh sb="0" eb="3">
      <t>アサヒカワシ</t>
    </rPh>
    <phoneticPr fontId="2"/>
  </si>
  <si>
    <t>基幹的設備改良事業、浄化槽設置整備事業</t>
    <rPh sb="0" eb="2">
      <t>キカン</t>
    </rPh>
    <rPh sb="2" eb="3">
      <t>テキ</t>
    </rPh>
    <rPh sb="3" eb="5">
      <t>セツビ</t>
    </rPh>
    <rPh sb="5" eb="7">
      <t>カイリョウ</t>
    </rPh>
    <rPh sb="7" eb="9">
      <t>ジギョウ</t>
    </rPh>
    <rPh sb="10" eb="13">
      <t>ジョウカソウ</t>
    </rPh>
    <rPh sb="13" eb="15">
      <t>セッチ</t>
    </rPh>
    <rPh sb="15" eb="17">
      <t>セイビ</t>
    </rPh>
    <rPh sb="17" eb="19">
      <t>ジギョウ</t>
    </rPh>
    <phoneticPr fontId="2"/>
  </si>
  <si>
    <t>最終処分場、浄化槽設置整備事業</t>
    <rPh sb="0" eb="2">
      <t>サイシュウ</t>
    </rPh>
    <rPh sb="2" eb="5">
      <t>ショブンジョウ</t>
    </rPh>
    <rPh sb="6" eb="9">
      <t>ジョウカソウ</t>
    </rPh>
    <rPh sb="9" eb="11">
      <t>セッチ</t>
    </rPh>
    <rPh sb="11" eb="13">
      <t>セイビ</t>
    </rPh>
    <rPh sb="13" eb="15">
      <t>ジギョウ</t>
    </rPh>
    <phoneticPr fontId="2"/>
  </si>
  <si>
    <t>夕張市</t>
    <rPh sb="0" eb="3">
      <t>ユウバリシ</t>
    </rPh>
    <phoneticPr fontId="2"/>
  </si>
  <si>
    <t>有機性廃棄物リサイクル推進施設、浄化槽設置整備事業</t>
    <rPh sb="0" eb="3">
      <t>ユウキセイ</t>
    </rPh>
    <rPh sb="3" eb="6">
      <t>ハイキブツ</t>
    </rPh>
    <rPh sb="11" eb="13">
      <t>スイシン</t>
    </rPh>
    <rPh sb="13" eb="15">
      <t>シセツ</t>
    </rPh>
    <rPh sb="16" eb="19">
      <t>ジョウカソウ</t>
    </rPh>
    <rPh sb="19" eb="21">
      <t>セッチ</t>
    </rPh>
    <rPh sb="21" eb="23">
      <t>セイビ</t>
    </rPh>
    <rPh sb="23" eb="25">
      <t>ジギョウ</t>
    </rPh>
    <phoneticPr fontId="2"/>
  </si>
  <si>
    <t>礼文町</t>
    <rPh sb="0" eb="3">
      <t>レブンチョウ</t>
    </rPh>
    <phoneticPr fontId="2"/>
  </si>
  <si>
    <t>岩内地方衛生組合</t>
    <rPh sb="0" eb="2">
      <t>イワナイ</t>
    </rPh>
    <rPh sb="2" eb="4">
      <t>チホウ</t>
    </rPh>
    <rPh sb="4" eb="6">
      <t>エイセイ</t>
    </rPh>
    <rPh sb="6" eb="8">
      <t>クミアイ</t>
    </rPh>
    <phoneticPr fontId="2"/>
  </si>
  <si>
    <t>最終処分場、施設整備に関する計画支援事業</t>
    <rPh sb="0" eb="2">
      <t>サイシュウ</t>
    </rPh>
    <rPh sb="2" eb="5">
      <t>ショブンジョウ</t>
    </rPh>
    <rPh sb="6" eb="8">
      <t>シセツ</t>
    </rPh>
    <rPh sb="8" eb="10">
      <t>セイビ</t>
    </rPh>
    <rPh sb="11" eb="12">
      <t>カン</t>
    </rPh>
    <rPh sb="14" eb="16">
      <t>ケイカク</t>
    </rPh>
    <rPh sb="16" eb="18">
      <t>シエン</t>
    </rPh>
    <rPh sb="18" eb="20">
      <t>ジギョウ</t>
    </rPh>
    <phoneticPr fontId="2"/>
  </si>
  <si>
    <t>遠軽地区広域組合</t>
    <rPh sb="0" eb="2">
      <t>エンガル</t>
    </rPh>
    <rPh sb="2" eb="4">
      <t>チク</t>
    </rPh>
    <rPh sb="4" eb="6">
      <t>コウイキ</t>
    </rPh>
    <rPh sb="6" eb="8">
      <t>クミアイ</t>
    </rPh>
    <phoneticPr fontId="2"/>
  </si>
  <si>
    <t>施設整備に関する計画支援事業、エネルギー回収推進施設</t>
    <rPh sb="0" eb="2">
      <t>シセツ</t>
    </rPh>
    <rPh sb="2" eb="4">
      <t>セイビ</t>
    </rPh>
    <rPh sb="5" eb="6">
      <t>カン</t>
    </rPh>
    <rPh sb="8" eb="10">
      <t>ケイカク</t>
    </rPh>
    <rPh sb="10" eb="12">
      <t>シエン</t>
    </rPh>
    <rPh sb="12" eb="14">
      <t>ジギョウ</t>
    </rPh>
    <rPh sb="20" eb="22">
      <t>カイシュウ</t>
    </rPh>
    <rPh sb="22" eb="24">
      <t>スイシン</t>
    </rPh>
    <rPh sb="24" eb="26">
      <t>シセツ</t>
    </rPh>
    <phoneticPr fontId="2"/>
  </si>
  <si>
    <t>島牧村</t>
    <rPh sb="0" eb="3">
      <t>シママキムラ</t>
    </rPh>
    <phoneticPr fontId="2"/>
  </si>
  <si>
    <t>浄化槽市町村整備推進事業</t>
    <rPh sb="0" eb="3">
      <t>ジョウカソウ</t>
    </rPh>
    <rPh sb="3" eb="6">
      <t>シチョウソン</t>
    </rPh>
    <rPh sb="6" eb="8">
      <t>セイビ</t>
    </rPh>
    <rPh sb="8" eb="10">
      <t>スイシン</t>
    </rPh>
    <rPh sb="10" eb="12">
      <t>ジギョウ</t>
    </rPh>
    <phoneticPr fontId="2"/>
  </si>
  <si>
    <t>利尻郡清掃施設組合</t>
    <rPh sb="0" eb="2">
      <t>リシリ</t>
    </rPh>
    <rPh sb="2" eb="3">
      <t>グン</t>
    </rPh>
    <rPh sb="3" eb="5">
      <t>セイソウ</t>
    </rPh>
    <rPh sb="5" eb="7">
      <t>シセツ</t>
    </rPh>
    <rPh sb="7" eb="9">
      <t>クミアイ</t>
    </rPh>
    <phoneticPr fontId="2"/>
  </si>
  <si>
    <t>施設整備に関する計画支援事業</t>
    <rPh sb="0" eb="2">
      <t>シセツ</t>
    </rPh>
    <rPh sb="2" eb="4">
      <t>セイビ</t>
    </rPh>
    <rPh sb="5" eb="6">
      <t>カン</t>
    </rPh>
    <rPh sb="8" eb="10">
      <t>ケイカク</t>
    </rPh>
    <rPh sb="10" eb="12">
      <t>シエン</t>
    </rPh>
    <rPh sb="12" eb="14">
      <t>ジギョウ</t>
    </rPh>
    <phoneticPr fontId="2"/>
  </si>
  <si>
    <t>国有林野事業特別会計へ繰入</t>
    <rPh sb="0" eb="4">
      <t>コクユウリンヤ</t>
    </rPh>
    <rPh sb="4" eb="6">
      <t>ジギョウ</t>
    </rPh>
    <rPh sb="6" eb="8">
      <t>トクベツ</t>
    </rPh>
    <rPh sb="8" eb="10">
      <t>カイケイ</t>
    </rPh>
    <rPh sb="11" eb="13">
      <t>クリイレ</t>
    </rPh>
    <phoneticPr fontId="2"/>
  </si>
  <si>
    <t>41051-1306-00</t>
    <phoneticPr fontId="2"/>
  </si>
  <si>
    <t>治山事業の財源の国有林野事業特別会計へ繰入れに必要な経費</t>
    <rPh sb="0" eb="2">
      <t>チサン</t>
    </rPh>
    <rPh sb="2" eb="4">
      <t>ジギョウ</t>
    </rPh>
    <rPh sb="5" eb="7">
      <t>ザイゲン</t>
    </rPh>
    <rPh sb="8" eb="10">
      <t>コクユウ</t>
    </rPh>
    <rPh sb="10" eb="12">
      <t>リンヤ</t>
    </rPh>
    <rPh sb="12" eb="14">
      <t>ジギョウ</t>
    </rPh>
    <rPh sb="14" eb="16">
      <t>トクベツ</t>
    </rPh>
    <rPh sb="16" eb="18">
      <t>カイケイ</t>
    </rPh>
    <rPh sb="19" eb="21">
      <t>クリイ</t>
    </rPh>
    <rPh sb="23" eb="25">
      <t>ヒツヨウ</t>
    </rPh>
    <rPh sb="26" eb="28">
      <t>ケイヒ</t>
    </rPh>
    <phoneticPr fontId="2"/>
  </si>
  <si>
    <t>41</t>
    <phoneticPr fontId="2"/>
  </si>
  <si>
    <t>北海道治山事業費国有林野事業特別会計へ繰入</t>
    <rPh sb="0" eb="3">
      <t>ホッカイドウ</t>
    </rPh>
    <rPh sb="3" eb="5">
      <t>チサン</t>
    </rPh>
    <rPh sb="5" eb="8">
      <t>ジギョウヒ</t>
    </rPh>
    <rPh sb="8" eb="10">
      <t>コクユウ</t>
    </rPh>
    <rPh sb="10" eb="12">
      <t>リンヤ</t>
    </rPh>
    <rPh sb="12" eb="14">
      <t>ジギョウ</t>
    </rPh>
    <rPh sb="14" eb="16">
      <t>トクベツ</t>
    </rPh>
    <rPh sb="16" eb="18">
      <t>カイケイ</t>
    </rPh>
    <rPh sb="19" eb="21">
      <t>クリイ</t>
    </rPh>
    <phoneticPr fontId="2"/>
  </si>
  <si>
    <t>114</t>
    <phoneticPr fontId="2"/>
  </si>
  <si>
    <t>百万円</t>
    <rPh sb="0" eb="3">
      <t>ヒャクマンエン</t>
    </rPh>
    <phoneticPr fontId="2"/>
  </si>
  <si>
    <t>-</t>
    <phoneticPr fontId="2"/>
  </si>
  <si>
    <t>食料安定供給特別会計へ繰入</t>
    <rPh sb="0" eb="2">
      <t>ショクリョウ</t>
    </rPh>
    <rPh sb="2" eb="4">
      <t>アンテイ</t>
    </rPh>
    <rPh sb="4" eb="6">
      <t>キョウキュウ</t>
    </rPh>
    <rPh sb="6" eb="8">
      <t>トクベツ</t>
    </rPh>
    <rPh sb="8" eb="10">
      <t>カイケイ</t>
    </rPh>
    <rPh sb="11" eb="13">
      <t>クリイレ</t>
    </rPh>
    <phoneticPr fontId="2"/>
  </si>
  <si>
    <t>46052-1306-00</t>
    <phoneticPr fontId="2"/>
  </si>
  <si>
    <t>農業生産基盤保全管理・整備事業の財源の食料安定供給特別会計国営土地改良事業勘定へ繰入れに必要な経費</t>
    <rPh sb="0" eb="2">
      <t>ノウギョウ</t>
    </rPh>
    <rPh sb="2" eb="4">
      <t>セイサン</t>
    </rPh>
    <rPh sb="4" eb="6">
      <t>キバン</t>
    </rPh>
    <rPh sb="6" eb="8">
      <t>ホゼン</t>
    </rPh>
    <rPh sb="8" eb="10">
      <t>カンリ</t>
    </rPh>
    <rPh sb="11" eb="13">
      <t>セイビ</t>
    </rPh>
    <rPh sb="13" eb="15">
      <t>ジギョウ</t>
    </rPh>
    <rPh sb="16" eb="18">
      <t>ザイゲン</t>
    </rPh>
    <rPh sb="19" eb="21">
      <t>ショクリョウ</t>
    </rPh>
    <rPh sb="21" eb="23">
      <t>アンテイ</t>
    </rPh>
    <rPh sb="23" eb="25">
      <t>キョウキュウ</t>
    </rPh>
    <rPh sb="25" eb="27">
      <t>トクベツ</t>
    </rPh>
    <rPh sb="27" eb="29">
      <t>カイケイ</t>
    </rPh>
    <rPh sb="29" eb="31">
      <t>コクエイ</t>
    </rPh>
    <rPh sb="31" eb="33">
      <t>トチ</t>
    </rPh>
    <rPh sb="33" eb="35">
      <t>カイリョウ</t>
    </rPh>
    <rPh sb="35" eb="37">
      <t>ジギョウ</t>
    </rPh>
    <rPh sb="37" eb="39">
      <t>カンジョウ</t>
    </rPh>
    <rPh sb="40" eb="42">
      <t>クリイ</t>
    </rPh>
    <rPh sb="44" eb="46">
      <t>ヒツヨウ</t>
    </rPh>
    <rPh sb="47" eb="49">
      <t>ケイヒ</t>
    </rPh>
    <phoneticPr fontId="2"/>
  </si>
  <si>
    <t>46</t>
    <phoneticPr fontId="2"/>
  </si>
  <si>
    <t>北海道農業生産基盤保全管理・整備事業費食料安定供給特別会計へ繰入</t>
    <rPh sb="0" eb="3">
      <t>ホッカイドウ</t>
    </rPh>
    <rPh sb="3" eb="5">
      <t>ノウギョウ</t>
    </rPh>
    <rPh sb="5" eb="7">
      <t>セイサン</t>
    </rPh>
    <rPh sb="7" eb="9">
      <t>キバン</t>
    </rPh>
    <rPh sb="9" eb="11">
      <t>ホゼン</t>
    </rPh>
    <rPh sb="11" eb="13">
      <t>カンリ</t>
    </rPh>
    <rPh sb="14" eb="16">
      <t>セイビ</t>
    </rPh>
    <rPh sb="16" eb="18">
      <t>ジギョウ</t>
    </rPh>
    <rPh sb="18" eb="19">
      <t>ヒ</t>
    </rPh>
    <rPh sb="19" eb="21">
      <t>ショクリョウ</t>
    </rPh>
    <rPh sb="21" eb="23">
      <t>アンテイ</t>
    </rPh>
    <rPh sb="23" eb="25">
      <t>キョウキュウ</t>
    </rPh>
    <rPh sb="25" eb="27">
      <t>トクベツ</t>
    </rPh>
    <rPh sb="27" eb="29">
      <t>カイケイ</t>
    </rPh>
    <rPh sb="30" eb="32">
      <t>クリイレ</t>
    </rPh>
    <phoneticPr fontId="2"/>
  </si>
  <si>
    <t>113</t>
    <phoneticPr fontId="2"/>
  </si>
  <si>
    <t>防災・安全社会資本整備交付金</t>
    <rPh sb="0" eb="2">
      <t>ボウサイ</t>
    </rPh>
    <rPh sb="3" eb="5">
      <t>アンゼン</t>
    </rPh>
    <rPh sb="5" eb="7">
      <t>シャカイ</t>
    </rPh>
    <rPh sb="7" eb="9">
      <t>シホン</t>
    </rPh>
    <rPh sb="9" eb="11">
      <t>セイビ</t>
    </rPh>
    <rPh sb="11" eb="14">
      <t>コウフキン</t>
    </rPh>
    <phoneticPr fontId="2"/>
  </si>
  <si>
    <t>47052-1825-00</t>
    <phoneticPr fontId="2"/>
  </si>
  <si>
    <t>-</t>
    <phoneticPr fontId="2"/>
  </si>
  <si>
    <t>社会資本整備総合交付金</t>
    <rPh sb="0" eb="2">
      <t>シャカイ</t>
    </rPh>
    <rPh sb="2" eb="4">
      <t>シホン</t>
    </rPh>
    <rPh sb="4" eb="6">
      <t>セイビ</t>
    </rPh>
    <rPh sb="6" eb="8">
      <t>ソウゴウ</t>
    </rPh>
    <rPh sb="8" eb="11">
      <t>コウフキン</t>
    </rPh>
    <phoneticPr fontId="2"/>
  </si>
  <si>
    <t>社会資本総合整備事業に必要な経費</t>
    <rPh sb="0" eb="2">
      <t>シャカイ</t>
    </rPh>
    <rPh sb="2" eb="4">
      <t>シホン</t>
    </rPh>
    <rPh sb="4" eb="6">
      <t>ソウゴウ</t>
    </rPh>
    <rPh sb="6" eb="8">
      <t>セイビ</t>
    </rPh>
    <rPh sb="8" eb="10">
      <t>ジギョウ</t>
    </rPh>
    <rPh sb="11" eb="13">
      <t>ヒツヨウ</t>
    </rPh>
    <rPh sb="14" eb="16">
      <t>ケイヒ</t>
    </rPh>
    <phoneticPr fontId="2"/>
  </si>
  <si>
    <t>47</t>
    <phoneticPr fontId="2"/>
  </si>
  <si>
    <t>水産基盤整備調査費補助</t>
    <rPh sb="0" eb="2">
      <t>スイサン</t>
    </rPh>
    <rPh sb="2" eb="4">
      <t>キバン</t>
    </rPh>
    <rPh sb="4" eb="6">
      <t>セイビ</t>
    </rPh>
    <rPh sb="6" eb="9">
      <t>チョウサヒ</t>
    </rPh>
    <rPh sb="8" eb="9">
      <t>ヒ</t>
    </rPh>
    <rPh sb="9" eb="11">
      <t>ホジョ</t>
    </rPh>
    <phoneticPr fontId="2"/>
  </si>
  <si>
    <t>46052-1825-00</t>
    <phoneticPr fontId="2"/>
  </si>
  <si>
    <t>水産基盤整備営繕宿舎費</t>
    <rPh sb="0" eb="2">
      <t>スイサン</t>
    </rPh>
    <rPh sb="2" eb="4">
      <t>キバン</t>
    </rPh>
    <rPh sb="4" eb="6">
      <t>セイビ</t>
    </rPh>
    <rPh sb="6" eb="8">
      <t>エイゼン</t>
    </rPh>
    <rPh sb="8" eb="10">
      <t>シュクシャ</t>
    </rPh>
    <rPh sb="10" eb="11">
      <t>ヒ</t>
    </rPh>
    <phoneticPr fontId="2"/>
  </si>
  <si>
    <t>46052-1204-00</t>
    <phoneticPr fontId="2"/>
  </si>
  <si>
    <t>水産基盤整備作業船整備費</t>
    <rPh sb="0" eb="2">
      <t>スイサン</t>
    </rPh>
    <rPh sb="2" eb="4">
      <t>キバン</t>
    </rPh>
    <rPh sb="4" eb="6">
      <t>セイビ</t>
    </rPh>
    <rPh sb="6" eb="8">
      <t>サギョウ</t>
    </rPh>
    <rPh sb="8" eb="9">
      <t>セン</t>
    </rPh>
    <rPh sb="9" eb="12">
      <t>セイビヒ</t>
    </rPh>
    <phoneticPr fontId="2"/>
  </si>
  <si>
    <t>特定漁港漁場整備費</t>
    <rPh sb="0" eb="2">
      <t>トクテイ</t>
    </rPh>
    <rPh sb="2" eb="4">
      <t>ギョコウ</t>
    </rPh>
    <rPh sb="4" eb="6">
      <t>ギョジョウ</t>
    </rPh>
    <rPh sb="6" eb="9">
      <t>セイビヒ</t>
    </rPh>
    <phoneticPr fontId="2"/>
  </si>
  <si>
    <t>水産基盤整備に必要な経費</t>
    <rPh sb="0" eb="2">
      <t>スイサン</t>
    </rPh>
    <rPh sb="2" eb="4">
      <t>キバン</t>
    </rPh>
    <rPh sb="4" eb="6">
      <t>セイビ</t>
    </rPh>
    <rPh sb="7" eb="9">
      <t>ヒツヨウ</t>
    </rPh>
    <rPh sb="10" eb="12">
      <t>ケイヒ</t>
    </rPh>
    <phoneticPr fontId="2"/>
  </si>
  <si>
    <t>46</t>
    <phoneticPr fontId="2"/>
  </si>
  <si>
    <t>森林整備事業に必要な経費</t>
    <rPh sb="0" eb="2">
      <t>シンリン</t>
    </rPh>
    <rPh sb="2" eb="4">
      <t>セイビ</t>
    </rPh>
    <rPh sb="4" eb="6">
      <t>ジギョウ</t>
    </rPh>
    <rPh sb="7" eb="9">
      <t>ヒツヨウ</t>
    </rPh>
    <rPh sb="10" eb="12">
      <t>ケイヒ</t>
    </rPh>
    <phoneticPr fontId="2"/>
  </si>
  <si>
    <t>農山漁村地域整備交付金</t>
    <rPh sb="0" eb="1">
      <t>ノウ</t>
    </rPh>
    <rPh sb="1" eb="2">
      <t>サン</t>
    </rPh>
    <rPh sb="2" eb="4">
      <t>ギョソン</t>
    </rPh>
    <rPh sb="4" eb="6">
      <t>チイキ</t>
    </rPh>
    <rPh sb="6" eb="8">
      <t>セイビ</t>
    </rPh>
    <rPh sb="8" eb="11">
      <t>コウフキン</t>
    </rPh>
    <phoneticPr fontId="2"/>
  </si>
  <si>
    <t>農山漁村地域整備事業に必要な経費</t>
    <rPh sb="0" eb="1">
      <t>ノウ</t>
    </rPh>
    <rPh sb="1" eb="2">
      <t>サン</t>
    </rPh>
    <rPh sb="2" eb="4">
      <t>ギョソン</t>
    </rPh>
    <rPh sb="4" eb="6">
      <t>チイキ</t>
    </rPh>
    <rPh sb="6" eb="8">
      <t>セイビ</t>
    </rPh>
    <rPh sb="8" eb="10">
      <t>ジギョウ</t>
    </rPh>
    <rPh sb="11" eb="13">
      <t>ヒツヨウ</t>
    </rPh>
    <rPh sb="14" eb="16">
      <t>ケイヒ</t>
    </rPh>
    <phoneticPr fontId="2"/>
  </si>
  <si>
    <t>農村地域防災減災事業費補助</t>
    <rPh sb="0" eb="2">
      <t>ノウソン</t>
    </rPh>
    <rPh sb="2" eb="4">
      <t>チイキ</t>
    </rPh>
    <rPh sb="4" eb="6">
      <t>ボウサイ</t>
    </rPh>
    <rPh sb="6" eb="8">
      <t>ゲンサイ</t>
    </rPh>
    <rPh sb="8" eb="11">
      <t>ジギョウヒ</t>
    </rPh>
    <rPh sb="11" eb="13">
      <t>ホジョ</t>
    </rPh>
    <phoneticPr fontId="2"/>
  </si>
  <si>
    <t>農業農村整備営繕宿舎費</t>
    <rPh sb="0" eb="2">
      <t>ノウギョウ</t>
    </rPh>
    <rPh sb="2" eb="4">
      <t>ノウソン</t>
    </rPh>
    <rPh sb="4" eb="6">
      <t>セイビ</t>
    </rPh>
    <rPh sb="6" eb="8">
      <t>エイゼン</t>
    </rPh>
    <rPh sb="8" eb="10">
      <t>シュクシャ</t>
    </rPh>
    <rPh sb="10" eb="11">
      <t>ヒ</t>
    </rPh>
    <phoneticPr fontId="2"/>
  </si>
  <si>
    <t>農地等保全事業に必要な経費</t>
    <rPh sb="0" eb="2">
      <t>ノウチ</t>
    </rPh>
    <rPh sb="2" eb="3">
      <t>トウ</t>
    </rPh>
    <rPh sb="3" eb="5">
      <t>ホゼン</t>
    </rPh>
    <rPh sb="5" eb="7">
      <t>ジギョウ</t>
    </rPh>
    <rPh sb="8" eb="10">
      <t>ヒツヨウ</t>
    </rPh>
    <rPh sb="11" eb="13">
      <t>ケイヒ</t>
    </rPh>
    <phoneticPr fontId="2"/>
  </si>
  <si>
    <t>農業競争力強化基盤整備事業に必要な経費</t>
    <rPh sb="0" eb="2">
      <t>ノウギョウ</t>
    </rPh>
    <rPh sb="2" eb="5">
      <t>キョウソウリョク</t>
    </rPh>
    <rPh sb="5" eb="7">
      <t>キョウカ</t>
    </rPh>
    <rPh sb="7" eb="9">
      <t>キバン</t>
    </rPh>
    <rPh sb="9" eb="11">
      <t>セイビ</t>
    </rPh>
    <rPh sb="11" eb="13">
      <t>ジギョウ</t>
    </rPh>
    <rPh sb="14" eb="16">
      <t>ヒツヨウ</t>
    </rPh>
    <rPh sb="17" eb="19">
      <t>ケイヒ</t>
    </rPh>
    <phoneticPr fontId="2"/>
  </si>
  <si>
    <t>農業生産基盤保全管理・整備事業調査費</t>
    <rPh sb="0" eb="10">
      <t>ノウギョウセイサンキバンホゼンカンリ</t>
    </rPh>
    <rPh sb="11" eb="15">
      <t>セイビジギョウ</t>
    </rPh>
    <rPh sb="15" eb="18">
      <t>チョウサヒ</t>
    </rPh>
    <phoneticPr fontId="2"/>
  </si>
  <si>
    <t>国営造成施設管理費</t>
    <rPh sb="0" eb="2">
      <t>コクエイ</t>
    </rPh>
    <rPh sb="2" eb="4">
      <t>ゾウセイ</t>
    </rPh>
    <rPh sb="4" eb="6">
      <t>シセツ</t>
    </rPh>
    <rPh sb="6" eb="9">
      <t>カンリヒ</t>
    </rPh>
    <phoneticPr fontId="2"/>
  </si>
  <si>
    <t>かんがい排水事業費</t>
    <rPh sb="4" eb="6">
      <t>ハイスイ</t>
    </rPh>
    <rPh sb="6" eb="8">
      <t>ジギョウ</t>
    </rPh>
    <rPh sb="8" eb="9">
      <t>ヒ</t>
    </rPh>
    <phoneticPr fontId="2"/>
  </si>
  <si>
    <t>農業生産基盤保全管理・整備事業に必要な経費</t>
    <rPh sb="0" eb="2">
      <t>ノウギョウ</t>
    </rPh>
    <rPh sb="2" eb="4">
      <t>セイサン</t>
    </rPh>
    <rPh sb="4" eb="6">
      <t>キバン</t>
    </rPh>
    <rPh sb="6" eb="8">
      <t>ホゼン</t>
    </rPh>
    <rPh sb="8" eb="10">
      <t>カンリ</t>
    </rPh>
    <rPh sb="11" eb="13">
      <t>セイビ</t>
    </rPh>
    <rPh sb="13" eb="15">
      <t>ジギョウ</t>
    </rPh>
    <rPh sb="16" eb="18">
      <t>ヒツヨウ</t>
    </rPh>
    <rPh sb="19" eb="21">
      <t>ケイヒ</t>
    </rPh>
    <phoneticPr fontId="2"/>
  </si>
  <si>
    <t>循環型社会形成推進交付金</t>
    <rPh sb="0" eb="3">
      <t>ジュンカンガタ</t>
    </rPh>
    <rPh sb="3" eb="5">
      <t>シャカイ</t>
    </rPh>
    <rPh sb="5" eb="7">
      <t>ケイセイ</t>
    </rPh>
    <rPh sb="7" eb="9">
      <t>スイシン</t>
    </rPh>
    <rPh sb="9" eb="12">
      <t>コウフキン</t>
    </rPh>
    <phoneticPr fontId="2"/>
  </si>
  <si>
    <t>45086-1825-00</t>
    <phoneticPr fontId="2"/>
  </si>
  <si>
    <t>廃棄物処理施設整備に必要な経費</t>
    <rPh sb="0" eb="3">
      <t>ハイキブツ</t>
    </rPh>
    <rPh sb="3" eb="5">
      <t>ショリ</t>
    </rPh>
    <rPh sb="5" eb="7">
      <t>シセツ</t>
    </rPh>
    <rPh sb="7" eb="9">
      <t>セイビ</t>
    </rPh>
    <rPh sb="10" eb="12">
      <t>ヒツヨウ</t>
    </rPh>
    <rPh sb="13" eb="15">
      <t>ケイヒ</t>
    </rPh>
    <phoneticPr fontId="2"/>
  </si>
  <si>
    <t>45</t>
    <phoneticPr fontId="2"/>
  </si>
  <si>
    <t>45052-1204-00</t>
    <phoneticPr fontId="2"/>
  </si>
  <si>
    <t>国営公園営繕宿舎費</t>
    <rPh sb="0" eb="2">
      <t>コクエイ</t>
    </rPh>
    <rPh sb="2" eb="4">
      <t>コウエン</t>
    </rPh>
    <rPh sb="4" eb="6">
      <t>エイゼン</t>
    </rPh>
    <rPh sb="6" eb="8">
      <t>シュクシャ</t>
    </rPh>
    <rPh sb="8" eb="9">
      <t>ヒ</t>
    </rPh>
    <phoneticPr fontId="2"/>
  </si>
  <si>
    <t>良好で緑豊かな都市空間の形成等のための国営公園等事業に必要な経費</t>
    <rPh sb="0" eb="2">
      <t>リョウコウ</t>
    </rPh>
    <rPh sb="3" eb="4">
      <t>ミドリ</t>
    </rPh>
    <rPh sb="4" eb="5">
      <t>ユタ</t>
    </rPh>
    <rPh sb="7" eb="9">
      <t>トシ</t>
    </rPh>
    <rPh sb="9" eb="11">
      <t>クウカン</t>
    </rPh>
    <rPh sb="12" eb="14">
      <t>ケイセイ</t>
    </rPh>
    <rPh sb="14" eb="15">
      <t>トウ</t>
    </rPh>
    <rPh sb="19" eb="21">
      <t>コクエイ</t>
    </rPh>
    <rPh sb="21" eb="23">
      <t>コウエン</t>
    </rPh>
    <rPh sb="23" eb="24">
      <t>トウ</t>
    </rPh>
    <rPh sb="24" eb="26">
      <t>ジギョウ</t>
    </rPh>
    <rPh sb="27" eb="29">
      <t>ヒツヨウ</t>
    </rPh>
    <rPh sb="30" eb="32">
      <t>ケイヒ</t>
    </rPh>
    <phoneticPr fontId="2"/>
  </si>
  <si>
    <t>水道施設整備費補助</t>
    <rPh sb="0" eb="2">
      <t>スイドウ</t>
    </rPh>
    <rPh sb="2" eb="4">
      <t>シセツ</t>
    </rPh>
    <rPh sb="4" eb="7">
      <t>セイビヒ</t>
    </rPh>
    <rPh sb="7" eb="9">
      <t>ホジョ</t>
    </rPh>
    <phoneticPr fontId="2"/>
  </si>
  <si>
    <t>45086-1925-00</t>
    <phoneticPr fontId="2"/>
  </si>
  <si>
    <t>水道施設整備に必要な経費</t>
    <rPh sb="0" eb="2">
      <t>スイドウ</t>
    </rPh>
    <rPh sb="2" eb="4">
      <t>シセツ</t>
    </rPh>
    <rPh sb="4" eb="6">
      <t>セイビ</t>
    </rPh>
    <rPh sb="7" eb="9">
      <t>ヒツヨウ</t>
    </rPh>
    <rPh sb="10" eb="12">
      <t>ケイヒ</t>
    </rPh>
    <phoneticPr fontId="2"/>
  </si>
  <si>
    <t>道路環境営繕宿舎費</t>
    <rPh sb="0" eb="2">
      <t>ドウロ</t>
    </rPh>
    <rPh sb="2" eb="4">
      <t>カンキョウ</t>
    </rPh>
    <rPh sb="4" eb="6">
      <t>エイゼン</t>
    </rPh>
    <rPh sb="6" eb="8">
      <t>シュクシャ</t>
    </rPh>
    <rPh sb="8" eb="9">
      <t>ヒ</t>
    </rPh>
    <phoneticPr fontId="2"/>
  </si>
  <si>
    <t>44052-1204-00</t>
    <phoneticPr fontId="2"/>
  </si>
  <si>
    <t>交通事故重点対策道路事業費</t>
    <rPh sb="0" eb="2">
      <t>コウツウ</t>
    </rPh>
    <rPh sb="2" eb="4">
      <t>ジコ</t>
    </rPh>
    <rPh sb="4" eb="6">
      <t>ジュウテン</t>
    </rPh>
    <rPh sb="6" eb="8">
      <t>タイサク</t>
    </rPh>
    <rPh sb="8" eb="10">
      <t>ドウロ</t>
    </rPh>
    <rPh sb="10" eb="13">
      <t>ジギョウヒ</t>
    </rPh>
    <phoneticPr fontId="2"/>
  </si>
  <si>
    <t>道路交通安全施設等整備事業費</t>
    <rPh sb="0" eb="2">
      <t>ドウロ</t>
    </rPh>
    <rPh sb="2" eb="4">
      <t>コウツウ</t>
    </rPh>
    <rPh sb="4" eb="6">
      <t>アンゼン</t>
    </rPh>
    <rPh sb="6" eb="8">
      <t>シセツ</t>
    </rPh>
    <rPh sb="8" eb="9">
      <t>トウ</t>
    </rPh>
    <rPh sb="9" eb="11">
      <t>セイビ</t>
    </rPh>
    <rPh sb="11" eb="14">
      <t>ジギョウヒ</t>
    </rPh>
    <phoneticPr fontId="2"/>
  </si>
  <si>
    <t>道路交通安全対策事業に必要な経費</t>
    <rPh sb="0" eb="2">
      <t>ドウロ</t>
    </rPh>
    <rPh sb="2" eb="4">
      <t>コウツウ</t>
    </rPh>
    <rPh sb="4" eb="6">
      <t>アンゼン</t>
    </rPh>
    <rPh sb="6" eb="8">
      <t>タイサク</t>
    </rPh>
    <rPh sb="8" eb="10">
      <t>ジギョウ</t>
    </rPh>
    <rPh sb="11" eb="13">
      <t>ヒツヨウ</t>
    </rPh>
    <rPh sb="14" eb="16">
      <t>ケイヒ</t>
    </rPh>
    <phoneticPr fontId="2"/>
  </si>
  <si>
    <t>44</t>
    <phoneticPr fontId="2"/>
  </si>
  <si>
    <t>無電柱化推進事業費</t>
    <rPh sb="0" eb="4">
      <t>ムデンチュウカ</t>
    </rPh>
    <rPh sb="4" eb="6">
      <t>スイシン</t>
    </rPh>
    <rPh sb="6" eb="9">
      <t>ジギョウヒ</t>
    </rPh>
    <phoneticPr fontId="2"/>
  </si>
  <si>
    <t>道路環境改善事業に必要な経費</t>
    <rPh sb="0" eb="2">
      <t>ドウロ</t>
    </rPh>
    <rPh sb="2" eb="4">
      <t>カンキョウ</t>
    </rPh>
    <rPh sb="4" eb="6">
      <t>カイゼン</t>
    </rPh>
    <rPh sb="6" eb="8">
      <t>ジギョウ</t>
    </rPh>
    <rPh sb="9" eb="11">
      <t>ヒツヨウ</t>
    </rPh>
    <rPh sb="12" eb="14">
      <t>ケイヒ</t>
    </rPh>
    <phoneticPr fontId="2"/>
  </si>
  <si>
    <t>総合水系環境整備事業調査費</t>
    <rPh sb="0" eb="2">
      <t>ソウゴウ</t>
    </rPh>
    <rPh sb="2" eb="4">
      <t>スイケイ</t>
    </rPh>
    <rPh sb="4" eb="6">
      <t>カンキョウ</t>
    </rPh>
    <rPh sb="6" eb="8">
      <t>セイビ</t>
    </rPh>
    <rPh sb="8" eb="10">
      <t>ジギョウ</t>
    </rPh>
    <rPh sb="10" eb="13">
      <t>チョウサヒ</t>
    </rPh>
    <phoneticPr fontId="2"/>
  </si>
  <si>
    <t>44051-1204-00</t>
    <phoneticPr fontId="2"/>
  </si>
  <si>
    <t>都市水環境営繕宿舎費</t>
    <rPh sb="0" eb="2">
      <t>トシ</t>
    </rPh>
    <rPh sb="2" eb="3">
      <t>ミズ</t>
    </rPh>
    <rPh sb="3" eb="5">
      <t>カンキョウ</t>
    </rPh>
    <rPh sb="5" eb="7">
      <t>エイゼン</t>
    </rPh>
    <rPh sb="7" eb="9">
      <t>シュクシャ</t>
    </rPh>
    <rPh sb="9" eb="10">
      <t>ヒ</t>
    </rPh>
    <phoneticPr fontId="2"/>
  </si>
  <si>
    <t>総合水系環境整備事業費</t>
    <rPh sb="0" eb="2">
      <t>ソウゴウ</t>
    </rPh>
    <rPh sb="2" eb="4">
      <t>スイケイ</t>
    </rPh>
    <rPh sb="4" eb="6">
      <t>カンキョウ</t>
    </rPh>
    <rPh sb="6" eb="8">
      <t>セイビ</t>
    </rPh>
    <rPh sb="8" eb="11">
      <t>ジギョウヒ</t>
    </rPh>
    <phoneticPr fontId="2"/>
  </si>
  <si>
    <t>都市水環境整備事業に必要な経費</t>
    <rPh sb="0" eb="2">
      <t>トシ</t>
    </rPh>
    <rPh sb="2" eb="3">
      <t>ミズ</t>
    </rPh>
    <rPh sb="3" eb="5">
      <t>カンキョウ</t>
    </rPh>
    <rPh sb="5" eb="7">
      <t>セイビ</t>
    </rPh>
    <rPh sb="7" eb="9">
      <t>ジギョウ</t>
    </rPh>
    <rPh sb="10" eb="12">
      <t>ヒツヨウ</t>
    </rPh>
    <rPh sb="13" eb="15">
      <t>ケイヒ</t>
    </rPh>
    <phoneticPr fontId="2"/>
  </si>
  <si>
    <t>港湾環境整備事業費補助</t>
    <rPh sb="0" eb="2">
      <t>コウワン</t>
    </rPh>
    <rPh sb="2" eb="4">
      <t>カンキョウ</t>
    </rPh>
    <rPh sb="4" eb="6">
      <t>セイビ</t>
    </rPh>
    <rPh sb="6" eb="9">
      <t>ジギョウヒ</t>
    </rPh>
    <rPh sb="9" eb="11">
      <t>ホジョ</t>
    </rPh>
    <phoneticPr fontId="2"/>
  </si>
  <si>
    <t>43052-1825-00</t>
    <phoneticPr fontId="2"/>
  </si>
  <si>
    <t>港湾環境整備事業に必要な経費</t>
    <rPh sb="0" eb="2">
      <t>コウワン</t>
    </rPh>
    <rPh sb="2" eb="4">
      <t>カンキョウ</t>
    </rPh>
    <rPh sb="4" eb="6">
      <t>セイビ</t>
    </rPh>
    <rPh sb="6" eb="8">
      <t>ジギョウ</t>
    </rPh>
    <rPh sb="9" eb="11">
      <t>ヒツヨウ</t>
    </rPh>
    <rPh sb="12" eb="14">
      <t>ケイヒ</t>
    </rPh>
    <phoneticPr fontId="2"/>
  </si>
  <si>
    <t>43</t>
    <phoneticPr fontId="2"/>
  </si>
  <si>
    <t>港湾改修費補助</t>
    <rPh sb="0" eb="2">
      <t>コウワン</t>
    </rPh>
    <rPh sb="2" eb="5">
      <t>カイシュウヒ</t>
    </rPh>
    <rPh sb="5" eb="7">
      <t>ホジョ</t>
    </rPh>
    <phoneticPr fontId="2"/>
  </si>
  <si>
    <t>港湾事業調査費</t>
    <rPh sb="0" eb="2">
      <t>コウワン</t>
    </rPh>
    <rPh sb="2" eb="4">
      <t>ジギョウ</t>
    </rPh>
    <rPh sb="4" eb="7">
      <t>チョウサヒ</t>
    </rPh>
    <phoneticPr fontId="2"/>
  </si>
  <si>
    <t>43052-1204-00</t>
    <phoneticPr fontId="2"/>
  </si>
  <si>
    <t>港湾営繕宿舎費</t>
    <rPh sb="0" eb="2">
      <t>コウワン</t>
    </rPh>
    <rPh sb="2" eb="4">
      <t>エイゼン</t>
    </rPh>
    <rPh sb="4" eb="6">
      <t>シュクシャ</t>
    </rPh>
    <rPh sb="6" eb="7">
      <t>ヒ</t>
    </rPh>
    <phoneticPr fontId="2"/>
  </si>
  <si>
    <t>港湾作業船整備費</t>
    <rPh sb="0" eb="2">
      <t>コウワン</t>
    </rPh>
    <rPh sb="2" eb="5">
      <t>サギョウセン</t>
    </rPh>
    <rPh sb="5" eb="8">
      <t>セイビヒ</t>
    </rPh>
    <phoneticPr fontId="2"/>
  </si>
  <si>
    <t>港湾改修費</t>
    <rPh sb="0" eb="2">
      <t>コウワン</t>
    </rPh>
    <rPh sb="2" eb="5">
      <t>カイシュウヒ</t>
    </rPh>
    <phoneticPr fontId="2"/>
  </si>
  <si>
    <t>港湾事業に必要な経費</t>
    <rPh sb="0" eb="2">
      <t>コウワン</t>
    </rPh>
    <rPh sb="2" eb="4">
      <t>ジギョウ</t>
    </rPh>
    <rPh sb="5" eb="7">
      <t>ヒツヨウ</t>
    </rPh>
    <rPh sb="8" eb="10">
      <t>ケイヒ</t>
    </rPh>
    <phoneticPr fontId="2"/>
  </si>
  <si>
    <t>43</t>
    <phoneticPr fontId="2"/>
  </si>
  <si>
    <t>-</t>
    <phoneticPr fontId="2"/>
  </si>
  <si>
    <t>道路整備営繕宿舎費</t>
    <rPh sb="0" eb="2">
      <t>ドウロ</t>
    </rPh>
    <rPh sb="2" eb="4">
      <t>セイビ</t>
    </rPh>
    <rPh sb="4" eb="6">
      <t>エイゼン</t>
    </rPh>
    <rPh sb="6" eb="8">
      <t>シュクシャ</t>
    </rPh>
    <rPh sb="8" eb="9">
      <t>ヒ</t>
    </rPh>
    <phoneticPr fontId="2"/>
  </si>
  <si>
    <t>42052-1204-00</t>
    <phoneticPr fontId="2"/>
  </si>
  <si>
    <t>道路交通円滑化事業費</t>
    <rPh sb="0" eb="2">
      <t>ドウロ</t>
    </rPh>
    <rPh sb="2" eb="4">
      <t>コウツウ</t>
    </rPh>
    <rPh sb="4" eb="7">
      <t>エンカツカ</t>
    </rPh>
    <rPh sb="7" eb="10">
      <t>ジギョウヒ</t>
    </rPh>
    <phoneticPr fontId="2"/>
  </si>
  <si>
    <t>道路交通円滑化事業に必要な経費</t>
    <rPh sb="0" eb="2">
      <t>ドウロ</t>
    </rPh>
    <rPh sb="2" eb="4">
      <t>コウツウ</t>
    </rPh>
    <rPh sb="4" eb="7">
      <t>エンカツカ</t>
    </rPh>
    <rPh sb="7" eb="9">
      <t>ジギョウ</t>
    </rPh>
    <rPh sb="10" eb="12">
      <t>ヒツヨウ</t>
    </rPh>
    <rPh sb="13" eb="15">
      <t>ケイヒ</t>
    </rPh>
    <phoneticPr fontId="2"/>
  </si>
  <si>
    <t>42</t>
    <phoneticPr fontId="2"/>
  </si>
  <si>
    <t>雪寒地域道路事業費補助</t>
    <rPh sb="0" eb="1">
      <t>ユキ</t>
    </rPh>
    <rPh sb="1" eb="2">
      <t>サム</t>
    </rPh>
    <rPh sb="2" eb="4">
      <t>チイキ</t>
    </rPh>
    <rPh sb="4" eb="6">
      <t>ドウロ</t>
    </rPh>
    <rPh sb="6" eb="9">
      <t>ジギョウヒ</t>
    </rPh>
    <rPh sb="9" eb="11">
      <t>ホジョ</t>
    </rPh>
    <phoneticPr fontId="2"/>
  </si>
  <si>
    <t>42052-1825-00</t>
    <phoneticPr fontId="2"/>
  </si>
  <si>
    <t>道路維持管理費</t>
    <rPh sb="0" eb="2">
      <t>ドウロ</t>
    </rPh>
    <rPh sb="2" eb="4">
      <t>イジ</t>
    </rPh>
    <rPh sb="4" eb="7">
      <t>カンリヒ</t>
    </rPh>
    <phoneticPr fontId="2"/>
  </si>
  <si>
    <t>道路更新防災対策事業費</t>
    <rPh sb="0" eb="2">
      <t>ドウロ</t>
    </rPh>
    <rPh sb="2" eb="4">
      <t>コウシン</t>
    </rPh>
    <rPh sb="4" eb="6">
      <t>ボウサイ</t>
    </rPh>
    <rPh sb="6" eb="8">
      <t>タイサク</t>
    </rPh>
    <rPh sb="8" eb="11">
      <t>ジギョウヒ</t>
    </rPh>
    <phoneticPr fontId="2"/>
  </si>
  <si>
    <t>道路更新防災対策事業及び維持管理に必要な経費</t>
    <rPh sb="0" eb="2">
      <t>ドウロ</t>
    </rPh>
    <rPh sb="2" eb="4">
      <t>コウシン</t>
    </rPh>
    <rPh sb="4" eb="6">
      <t>ボウサイ</t>
    </rPh>
    <rPh sb="6" eb="8">
      <t>タイサク</t>
    </rPh>
    <rPh sb="8" eb="10">
      <t>ジギョウ</t>
    </rPh>
    <rPh sb="10" eb="11">
      <t>オヨ</t>
    </rPh>
    <rPh sb="12" eb="14">
      <t>イジ</t>
    </rPh>
    <rPh sb="14" eb="16">
      <t>カンリ</t>
    </rPh>
    <rPh sb="17" eb="19">
      <t>ヒツヨウ</t>
    </rPh>
    <rPh sb="20" eb="22">
      <t>ケイヒ</t>
    </rPh>
    <phoneticPr fontId="2"/>
  </si>
  <si>
    <t>特定道路事業交付金</t>
    <rPh sb="0" eb="2">
      <t>トクテイ</t>
    </rPh>
    <rPh sb="2" eb="4">
      <t>ドウロ</t>
    </rPh>
    <rPh sb="4" eb="6">
      <t>ジギョウ</t>
    </rPh>
    <rPh sb="6" eb="9">
      <t>コウフキン</t>
    </rPh>
    <phoneticPr fontId="2"/>
  </si>
  <si>
    <t>道路調査費補助</t>
    <rPh sb="0" eb="2">
      <t>ドウロ</t>
    </rPh>
    <rPh sb="2" eb="5">
      <t>チョウサヒ</t>
    </rPh>
    <rPh sb="5" eb="7">
      <t>ホジョ</t>
    </rPh>
    <phoneticPr fontId="2"/>
  </si>
  <si>
    <t>地域連携道路事業費補助</t>
    <rPh sb="0" eb="2">
      <t>チイキ</t>
    </rPh>
    <rPh sb="2" eb="4">
      <t>レンケイ</t>
    </rPh>
    <rPh sb="4" eb="6">
      <t>ドウロ</t>
    </rPh>
    <rPh sb="6" eb="9">
      <t>ジギョウヒ</t>
    </rPh>
    <rPh sb="9" eb="11">
      <t>ホジョ</t>
    </rPh>
    <phoneticPr fontId="2"/>
  </si>
  <si>
    <t>道路調査費</t>
    <rPh sb="0" eb="2">
      <t>ドウロ</t>
    </rPh>
    <rPh sb="2" eb="5">
      <t>チョウサヒ</t>
    </rPh>
    <phoneticPr fontId="2"/>
  </si>
  <si>
    <t>地域連携道路事業費</t>
    <rPh sb="0" eb="2">
      <t>チイキ</t>
    </rPh>
    <rPh sb="2" eb="4">
      <t>レンケイ</t>
    </rPh>
    <rPh sb="4" eb="6">
      <t>ドウロ</t>
    </rPh>
    <rPh sb="6" eb="9">
      <t>ジギョウヒ</t>
    </rPh>
    <phoneticPr fontId="2"/>
  </si>
  <si>
    <t>地域連携道路事業に必要な経費</t>
    <rPh sb="0" eb="2">
      <t>チイキ</t>
    </rPh>
    <rPh sb="2" eb="4">
      <t>レンケイ</t>
    </rPh>
    <rPh sb="4" eb="6">
      <t>ドウロ</t>
    </rPh>
    <rPh sb="6" eb="8">
      <t>ジギョウ</t>
    </rPh>
    <rPh sb="9" eb="11">
      <t>ヒツヨウ</t>
    </rPh>
    <rPh sb="12" eb="14">
      <t>ケイヒ</t>
    </rPh>
    <phoneticPr fontId="2"/>
  </si>
  <si>
    <t>特定砂防工事交付金</t>
    <rPh sb="0" eb="2">
      <t>トクテイ</t>
    </rPh>
    <rPh sb="2" eb="4">
      <t>サボウ</t>
    </rPh>
    <rPh sb="4" eb="6">
      <t>コウジ</t>
    </rPh>
    <rPh sb="6" eb="9">
      <t>コウフキン</t>
    </rPh>
    <phoneticPr fontId="2"/>
  </si>
  <si>
    <t>41051-1825-00</t>
    <phoneticPr fontId="2"/>
  </si>
  <si>
    <t>治水営繕宿舎費</t>
    <rPh sb="0" eb="2">
      <t>チスイ</t>
    </rPh>
    <rPh sb="2" eb="4">
      <t>エイゼン</t>
    </rPh>
    <rPh sb="4" eb="6">
      <t>シュクシャ</t>
    </rPh>
    <rPh sb="6" eb="7">
      <t>ヒ</t>
    </rPh>
    <phoneticPr fontId="2"/>
  </si>
  <si>
    <t>41051-1204-00</t>
    <phoneticPr fontId="2"/>
  </si>
  <si>
    <t>砂防事業費</t>
    <rPh sb="0" eb="2">
      <t>サボウ</t>
    </rPh>
    <rPh sb="2" eb="5">
      <t>ジギョウヒ</t>
    </rPh>
    <phoneticPr fontId="2"/>
  </si>
  <si>
    <t>砂防事業に必要な経費</t>
    <rPh sb="0" eb="2">
      <t>サボウ</t>
    </rPh>
    <rPh sb="2" eb="4">
      <t>ジギョウ</t>
    </rPh>
    <rPh sb="5" eb="7">
      <t>ヒツヨウ</t>
    </rPh>
    <rPh sb="8" eb="10">
      <t>ケイヒ</t>
    </rPh>
    <phoneticPr fontId="2"/>
  </si>
  <si>
    <t>41</t>
    <phoneticPr fontId="2"/>
  </si>
  <si>
    <t>総合流域防災対策事業費</t>
    <rPh sb="0" eb="2">
      <t>ソウゴウ</t>
    </rPh>
    <rPh sb="2" eb="4">
      <t>リュウイキ</t>
    </rPh>
    <rPh sb="4" eb="6">
      <t>ボウサイ</t>
    </rPh>
    <rPh sb="6" eb="8">
      <t>タイサク</t>
    </rPh>
    <rPh sb="8" eb="11">
      <t>ジギョウヒ</t>
    </rPh>
    <phoneticPr fontId="2"/>
  </si>
  <si>
    <t>総合流域防災事業に必要な経費</t>
    <rPh sb="0" eb="2">
      <t>ソウゴウ</t>
    </rPh>
    <rPh sb="2" eb="4">
      <t>リュウイキ</t>
    </rPh>
    <rPh sb="4" eb="6">
      <t>ボウサイ</t>
    </rPh>
    <rPh sb="6" eb="8">
      <t>ジギョウ</t>
    </rPh>
    <rPh sb="9" eb="11">
      <t>ヒツヨウ</t>
    </rPh>
    <rPh sb="12" eb="14">
      <t>ケイヒ</t>
    </rPh>
    <phoneticPr fontId="2"/>
  </si>
  <si>
    <t>天塩川サンルダム建設費</t>
    <rPh sb="0" eb="3">
      <t>テシオガワ</t>
    </rPh>
    <rPh sb="8" eb="11">
      <t>ケンセツヒ</t>
    </rPh>
    <phoneticPr fontId="2"/>
  </si>
  <si>
    <t>石狩川幾春別川総合開発建設費</t>
    <rPh sb="0" eb="2">
      <t>イシカリ</t>
    </rPh>
    <rPh sb="2" eb="3">
      <t>カワ</t>
    </rPh>
    <rPh sb="3" eb="6">
      <t>イクシュンベツ</t>
    </rPh>
    <rPh sb="6" eb="7">
      <t>カワ</t>
    </rPh>
    <rPh sb="7" eb="9">
      <t>ソウゴウ</t>
    </rPh>
    <rPh sb="9" eb="11">
      <t>カイハツ</t>
    </rPh>
    <rPh sb="11" eb="14">
      <t>ケンセツヒ</t>
    </rPh>
    <phoneticPr fontId="2"/>
  </si>
  <si>
    <t>沙流川沙流川総合開発建設費</t>
    <rPh sb="0" eb="2">
      <t>サル</t>
    </rPh>
    <rPh sb="2" eb="3">
      <t>カワ</t>
    </rPh>
    <rPh sb="3" eb="5">
      <t>サル</t>
    </rPh>
    <rPh sb="5" eb="6">
      <t>カワ</t>
    </rPh>
    <rPh sb="6" eb="8">
      <t>ソウゴウ</t>
    </rPh>
    <rPh sb="8" eb="10">
      <t>カイハツ</t>
    </rPh>
    <rPh sb="10" eb="13">
      <t>ケンセツヒ</t>
    </rPh>
    <phoneticPr fontId="2"/>
  </si>
  <si>
    <t>多目的ダム建設事業に必要な経費</t>
    <rPh sb="0" eb="3">
      <t>タモクテキ</t>
    </rPh>
    <rPh sb="5" eb="7">
      <t>ケンセツ</t>
    </rPh>
    <rPh sb="7" eb="9">
      <t>ジギョウ</t>
    </rPh>
    <rPh sb="10" eb="12">
      <t>ヒツヨウ</t>
    </rPh>
    <rPh sb="13" eb="15">
      <t>ケイヒ</t>
    </rPh>
    <phoneticPr fontId="2"/>
  </si>
  <si>
    <t>特定河川改良工事交付金</t>
    <rPh sb="0" eb="2">
      <t>トクテイ</t>
    </rPh>
    <rPh sb="2" eb="4">
      <t>カセン</t>
    </rPh>
    <rPh sb="4" eb="6">
      <t>カイリョウ</t>
    </rPh>
    <rPh sb="6" eb="8">
      <t>コウジ</t>
    </rPh>
    <rPh sb="8" eb="11">
      <t>コウフキン</t>
    </rPh>
    <phoneticPr fontId="2"/>
  </si>
  <si>
    <t>河川総合開発事業費補助</t>
    <rPh sb="0" eb="2">
      <t>カセン</t>
    </rPh>
    <rPh sb="2" eb="4">
      <t>ソウゴウ</t>
    </rPh>
    <rPh sb="4" eb="6">
      <t>カイハツ</t>
    </rPh>
    <rPh sb="6" eb="9">
      <t>ジギョウヒ</t>
    </rPh>
    <rPh sb="9" eb="11">
      <t>ホジョ</t>
    </rPh>
    <phoneticPr fontId="2"/>
  </si>
  <si>
    <t>河川総合開発事業調査費</t>
    <rPh sb="0" eb="2">
      <t>カセン</t>
    </rPh>
    <rPh sb="2" eb="4">
      <t>ソウゴウ</t>
    </rPh>
    <rPh sb="4" eb="6">
      <t>カイハツ</t>
    </rPh>
    <rPh sb="6" eb="8">
      <t>ジギョウ</t>
    </rPh>
    <rPh sb="8" eb="11">
      <t>チョウサヒ</t>
    </rPh>
    <phoneticPr fontId="2"/>
  </si>
  <si>
    <t>河川事業調査費</t>
    <rPh sb="0" eb="2">
      <t>カセン</t>
    </rPh>
    <rPh sb="2" eb="4">
      <t>ジギョウ</t>
    </rPh>
    <rPh sb="4" eb="7">
      <t>チョウサヒ</t>
    </rPh>
    <phoneticPr fontId="2"/>
  </si>
  <si>
    <t>河川工作物関連応急対策事業費</t>
    <rPh sb="0" eb="2">
      <t>カセン</t>
    </rPh>
    <rPh sb="2" eb="5">
      <t>コウサクブツ</t>
    </rPh>
    <rPh sb="5" eb="7">
      <t>カンレン</t>
    </rPh>
    <rPh sb="7" eb="9">
      <t>オウキュウ</t>
    </rPh>
    <rPh sb="9" eb="11">
      <t>タイサク</t>
    </rPh>
    <rPh sb="11" eb="14">
      <t>ジギョウヒ</t>
    </rPh>
    <phoneticPr fontId="2"/>
  </si>
  <si>
    <t>河川総合開発事業費</t>
    <rPh sb="0" eb="2">
      <t>カセン</t>
    </rPh>
    <rPh sb="2" eb="4">
      <t>ソウゴウ</t>
    </rPh>
    <rPh sb="4" eb="6">
      <t>カイハツ</t>
    </rPh>
    <rPh sb="6" eb="9">
      <t>ジギョウヒ</t>
    </rPh>
    <phoneticPr fontId="2"/>
  </si>
  <si>
    <t>堰堤維持費</t>
    <rPh sb="0" eb="2">
      <t>エンテイ</t>
    </rPh>
    <rPh sb="2" eb="5">
      <t>イジヒ</t>
    </rPh>
    <phoneticPr fontId="2"/>
  </si>
  <si>
    <t>河川維持修繕費</t>
    <rPh sb="0" eb="2">
      <t>カセン</t>
    </rPh>
    <rPh sb="2" eb="4">
      <t>イジ</t>
    </rPh>
    <rPh sb="4" eb="7">
      <t>シュウゼンヒ</t>
    </rPh>
    <phoneticPr fontId="2"/>
  </si>
  <si>
    <t>河川改修費</t>
    <rPh sb="0" eb="2">
      <t>カセン</t>
    </rPh>
    <rPh sb="2" eb="5">
      <t>カイシュウヒ</t>
    </rPh>
    <phoneticPr fontId="2"/>
  </si>
  <si>
    <t>河川整備事業に必要な経費</t>
    <rPh sb="0" eb="2">
      <t>カセン</t>
    </rPh>
    <rPh sb="2" eb="4">
      <t>セイビ</t>
    </rPh>
    <rPh sb="4" eb="6">
      <t>ジギョウ</t>
    </rPh>
    <rPh sb="7" eb="9">
      <t>ヒツヨウ</t>
    </rPh>
    <rPh sb="10" eb="12">
      <t>ケイヒ</t>
    </rPh>
    <phoneticPr fontId="2"/>
  </si>
  <si>
    <t>治山営繕宿舎費</t>
    <rPh sb="0" eb="2">
      <t>チサン</t>
    </rPh>
    <rPh sb="2" eb="4">
      <t>エイゼン</t>
    </rPh>
    <rPh sb="4" eb="6">
      <t>シュクシャ</t>
    </rPh>
    <rPh sb="6" eb="7">
      <t>ヒ</t>
    </rPh>
    <phoneticPr fontId="2"/>
  </si>
  <si>
    <t>国有林野内治山事業費</t>
    <rPh sb="0" eb="5">
      <t>コクユウリンヤナイ</t>
    </rPh>
    <rPh sb="5" eb="7">
      <t>チサン</t>
    </rPh>
    <rPh sb="7" eb="10">
      <t>ジギョウヒ</t>
    </rPh>
    <phoneticPr fontId="2"/>
  </si>
  <si>
    <t>治山事業に必要な経費</t>
    <rPh sb="0" eb="2">
      <t>チサン</t>
    </rPh>
    <rPh sb="2" eb="4">
      <t>ジギョウ</t>
    </rPh>
    <rPh sb="5" eb="7">
      <t>ヒツヨウ</t>
    </rPh>
    <rPh sb="8" eb="10">
      <t>ケイヒ</t>
    </rPh>
    <phoneticPr fontId="2"/>
  </si>
  <si>
    <t>海岸営繕宿舎費</t>
    <rPh sb="0" eb="2">
      <t>カイガン</t>
    </rPh>
    <rPh sb="2" eb="4">
      <t>エイゼン</t>
    </rPh>
    <rPh sb="4" eb="6">
      <t>シュクシャ</t>
    </rPh>
    <rPh sb="6" eb="7">
      <t>ヒ</t>
    </rPh>
    <phoneticPr fontId="2"/>
  </si>
  <si>
    <t>海岸事業に必要な経費</t>
    <rPh sb="0" eb="2">
      <t>カイガン</t>
    </rPh>
    <rPh sb="2" eb="4">
      <t>ジギョウ</t>
    </rPh>
    <rPh sb="5" eb="7">
      <t>ヒツヨウ</t>
    </rPh>
    <rPh sb="8" eb="10">
      <t>ケイヒ</t>
    </rPh>
    <phoneticPr fontId="2"/>
  </si>
  <si>
    <t>北海道開発事業費</t>
    <rPh sb="0" eb="3">
      <t>ホッカイドウ</t>
    </rPh>
    <rPh sb="3" eb="5">
      <t>カイハツ</t>
    </rPh>
    <rPh sb="5" eb="8">
      <t>ジギョウヒ</t>
    </rPh>
    <phoneticPr fontId="2"/>
  </si>
  <si>
    <t>086</t>
    <phoneticPr fontId="2"/>
  </si>
  <si>
    <t>航空機燃料税財源の自動車安全特別会計へ繰入</t>
    <rPh sb="0" eb="3">
      <t>コウクウキ</t>
    </rPh>
    <rPh sb="3" eb="6">
      <t>ネンリョウゼイ</t>
    </rPh>
    <rPh sb="6" eb="8">
      <t>ザイゲン</t>
    </rPh>
    <rPh sb="9" eb="12">
      <t>ジドウシャ</t>
    </rPh>
    <rPh sb="12" eb="14">
      <t>アンゼン</t>
    </rPh>
    <rPh sb="14" eb="16">
      <t>トクベツ</t>
    </rPh>
    <rPh sb="16" eb="18">
      <t>カイケイ</t>
    </rPh>
    <rPh sb="19" eb="21">
      <t>クリイレ</t>
    </rPh>
    <phoneticPr fontId="2"/>
  </si>
  <si>
    <t>43052-2926-00</t>
    <phoneticPr fontId="2"/>
  </si>
  <si>
    <t>航空機燃料税財源の空港整備事業に係る自動車安全特別会計空港整備勘定へ繰入れに必要な経費</t>
    <rPh sb="0" eb="3">
      <t>コウクウキ</t>
    </rPh>
    <rPh sb="3" eb="6">
      <t>ネンリョウゼイ</t>
    </rPh>
    <rPh sb="6" eb="8">
      <t>ザイゲン</t>
    </rPh>
    <rPh sb="9" eb="11">
      <t>クウコウ</t>
    </rPh>
    <rPh sb="11" eb="13">
      <t>セイビ</t>
    </rPh>
    <rPh sb="13" eb="15">
      <t>ジギョウ</t>
    </rPh>
    <rPh sb="16" eb="17">
      <t>カカ</t>
    </rPh>
    <rPh sb="18" eb="21">
      <t>ジドウシャ</t>
    </rPh>
    <rPh sb="21" eb="23">
      <t>アンゼン</t>
    </rPh>
    <rPh sb="23" eb="25">
      <t>トクベツ</t>
    </rPh>
    <rPh sb="25" eb="27">
      <t>カイケイ</t>
    </rPh>
    <rPh sb="27" eb="29">
      <t>クウコウ</t>
    </rPh>
    <rPh sb="29" eb="31">
      <t>セイビ</t>
    </rPh>
    <rPh sb="31" eb="33">
      <t>カンジョウ</t>
    </rPh>
    <rPh sb="34" eb="36">
      <t>クリイ</t>
    </rPh>
    <rPh sb="38" eb="40">
      <t>ヒツヨウ</t>
    </rPh>
    <rPh sb="41" eb="43">
      <t>ケイヒ</t>
    </rPh>
    <phoneticPr fontId="2"/>
  </si>
  <si>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2"/>
  </si>
  <si>
    <t>054</t>
    <phoneticPr fontId="2"/>
  </si>
  <si>
    <t>空港整備事業財源自動車安全特別会計へ繰入</t>
    <rPh sb="0" eb="2">
      <t>クウコウ</t>
    </rPh>
    <rPh sb="2" eb="4">
      <t>セイビ</t>
    </rPh>
    <rPh sb="4" eb="6">
      <t>ジギョウ</t>
    </rPh>
    <rPh sb="6" eb="8">
      <t>ザイゲン</t>
    </rPh>
    <rPh sb="8" eb="11">
      <t>ジドウシャ</t>
    </rPh>
    <rPh sb="11" eb="13">
      <t>アンゼン</t>
    </rPh>
    <rPh sb="13" eb="15">
      <t>トクベツ</t>
    </rPh>
    <rPh sb="15" eb="17">
      <t>カイケイ</t>
    </rPh>
    <rPh sb="18" eb="20">
      <t>クリイレ</t>
    </rPh>
    <phoneticPr fontId="2"/>
  </si>
  <si>
    <t>43052-1926-00</t>
    <phoneticPr fontId="2"/>
  </si>
  <si>
    <t>空港整備事業の財源の自動車安全特別会計空港整備勘定へ繰入れに必要な経費</t>
    <rPh sb="0" eb="2">
      <t>クウコウ</t>
    </rPh>
    <rPh sb="2" eb="4">
      <t>セイビ</t>
    </rPh>
    <rPh sb="4" eb="6">
      <t>ジギョウ</t>
    </rPh>
    <rPh sb="7" eb="9">
      <t>ザイゲン</t>
    </rPh>
    <rPh sb="10" eb="13">
      <t>ジドウシャ</t>
    </rPh>
    <rPh sb="13" eb="15">
      <t>アンゼン</t>
    </rPh>
    <rPh sb="15" eb="17">
      <t>トクベツ</t>
    </rPh>
    <rPh sb="17" eb="19">
      <t>カイケイ</t>
    </rPh>
    <rPh sb="19" eb="21">
      <t>クウコウ</t>
    </rPh>
    <rPh sb="21" eb="23">
      <t>セイビ</t>
    </rPh>
    <rPh sb="23" eb="25">
      <t>カンジョウ</t>
    </rPh>
    <rPh sb="26" eb="28">
      <t>クリイ</t>
    </rPh>
    <rPh sb="30" eb="32">
      <t>ヒツヨウ</t>
    </rPh>
    <rPh sb="33" eb="35">
      <t>ケイヒ</t>
    </rPh>
    <phoneticPr fontId="2"/>
  </si>
  <si>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2"/>
  </si>
  <si>
    <t>051</t>
    <phoneticPr fontId="2"/>
  </si>
  <si>
    <t>（H２７ 要求額）</t>
    <rPh sb="5" eb="7">
      <t>ヨウキュウ</t>
    </rPh>
    <rPh sb="7" eb="8">
      <t>ガク</t>
    </rPh>
    <phoneticPr fontId="2"/>
  </si>
  <si>
    <t>（H２６ 当初予算額）</t>
    <rPh sb="5" eb="7">
      <t>トウショ</t>
    </rPh>
    <rPh sb="7" eb="9">
      <t>ヨサン</t>
    </rPh>
    <rPh sb="9" eb="10">
      <t>ガク</t>
    </rPh>
    <phoneticPr fontId="2"/>
  </si>
  <si>
    <t>費目</t>
    <rPh sb="0" eb="2">
      <t>ヒモク</t>
    </rPh>
    <phoneticPr fontId="2"/>
  </si>
  <si>
    <t>平成２６・２７年度予算内訳</t>
    <rPh sb="0" eb="2">
      <t>ヘイセイ</t>
    </rPh>
    <rPh sb="7" eb="9">
      <t>ネンド</t>
    </rPh>
    <rPh sb="9" eb="11">
      <t>ヨサン</t>
    </rPh>
    <rPh sb="11" eb="13">
      <t>ウチワケ</t>
    </rPh>
    <phoneticPr fontId="2"/>
  </si>
</sst>
</file>

<file path=xl/styles.xml><?xml version="1.0" encoding="utf-8"?>
<styleSheet xmlns="http://schemas.openxmlformats.org/spreadsheetml/2006/main">
  <numFmts count="11">
    <numFmt numFmtId="176" formatCode="000"/>
    <numFmt numFmtId="177" formatCode="#,##0;&quot;▲ &quot;#,##0"/>
    <numFmt numFmtId="178" formatCode="#,##0_ "/>
    <numFmt numFmtId="179" formatCode="#,##0.0;&quot;▲ &quot;#,##0.0"/>
    <numFmt numFmtId="180" formatCode="0.0%"/>
    <numFmt numFmtId="181" formatCode="#,##0.0_ "/>
    <numFmt numFmtId="182" formatCode="#,##0.0;[Red]\-#,##0.0"/>
    <numFmt numFmtId="183" formatCode="#,##0.0000_ "/>
    <numFmt numFmtId="184" formatCode="0_ "/>
    <numFmt numFmtId="185" formatCode="#,##0;&quot;△ &quot;#,##0"/>
    <numFmt numFmtId="186" formatCode="#,##0.0;&quot;△ &quot;#,##0.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name val="ＭＳ ゴシック"/>
      <family val="3"/>
      <charset val="128"/>
    </font>
    <font>
      <sz val="8"/>
      <name val="ＭＳ Ｐゴシック"/>
      <family val="3"/>
      <charset val="128"/>
    </font>
    <font>
      <sz val="6"/>
      <name val="ＭＳ 明朝"/>
      <family val="1"/>
      <charset val="128"/>
    </font>
    <font>
      <b/>
      <sz val="9"/>
      <color indexed="8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medium">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72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5" fillId="0" borderId="131" xfId="3" applyFont="1" applyFill="1" applyBorder="1" applyAlignment="1" applyProtection="1">
      <alignment vertical="top"/>
    </xf>
    <xf numFmtId="0" fontId="15" fillId="0" borderId="129" xfId="3" applyFont="1" applyFill="1" applyBorder="1" applyAlignment="1" applyProtection="1">
      <alignment vertical="top"/>
    </xf>
    <xf numFmtId="0" fontId="15" fillId="0" borderId="132"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5" xfId="3" applyFont="1" applyFill="1" applyBorder="1" applyAlignment="1" applyProtection="1">
      <alignment vertical="top"/>
    </xf>
    <xf numFmtId="0" fontId="15" fillId="0" borderId="1" xfId="3" applyFont="1" applyFill="1" applyBorder="1" applyAlignment="1" applyProtection="1">
      <alignment vertical="top"/>
    </xf>
    <xf numFmtId="0" fontId="15" fillId="0" borderId="7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 fillId="0" borderId="0" xfId="0" applyFont="1" applyBorder="1">
      <alignment vertical="center"/>
    </xf>
    <xf numFmtId="0" fontId="19" fillId="0" borderId="0" xfId="0" applyFont="1">
      <alignment vertical="center"/>
    </xf>
    <xf numFmtId="0" fontId="1" fillId="0" borderId="0" xfId="0" applyFont="1" applyFill="1">
      <alignment vertical="center"/>
    </xf>
    <xf numFmtId="0" fontId="0" fillId="0" borderId="0" xfId="0" applyFill="1">
      <alignment vertical="center"/>
    </xf>
    <xf numFmtId="0" fontId="0" fillId="0" borderId="0" xfId="0" applyFont="1" applyFill="1">
      <alignment vertical="center"/>
    </xf>
    <xf numFmtId="0" fontId="0" fillId="0" borderId="0" xfId="0" applyFont="1">
      <alignment vertical="center"/>
    </xf>
    <xf numFmtId="0" fontId="0" fillId="0" borderId="0" xfId="0" applyAlignment="1">
      <alignment vertical="center"/>
    </xf>
    <xf numFmtId="0" fontId="1" fillId="2" borderId="50"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22" fillId="0" borderId="15" xfId="0" applyFont="1" applyFill="1" applyBorder="1" applyAlignment="1">
      <alignment vertical="center"/>
    </xf>
    <xf numFmtId="0" fontId="22" fillId="0" borderId="12" xfId="0" applyFont="1" applyFill="1" applyBorder="1" applyAlignment="1">
      <alignment vertical="center"/>
    </xf>
    <xf numFmtId="0" fontId="22" fillId="0" borderId="16" xfId="0" applyFont="1" applyFill="1" applyBorder="1" applyAlignment="1">
      <alignment vertical="center"/>
    </xf>
    <xf numFmtId="0" fontId="15" fillId="0" borderId="15" xfId="0" applyFont="1" applyFill="1" applyBorder="1" applyAlignment="1">
      <alignment vertical="center"/>
    </xf>
    <xf numFmtId="0" fontId="15" fillId="0" borderId="12" xfId="0" applyFont="1" applyFill="1" applyBorder="1" applyAlignment="1">
      <alignment vertical="center"/>
    </xf>
    <xf numFmtId="0" fontId="15" fillId="0" borderId="16" xfId="0" applyFont="1" applyFill="1" applyBorder="1" applyAlignment="1">
      <alignment vertical="center"/>
    </xf>
    <xf numFmtId="181" fontId="0" fillId="0" borderId="50" xfId="0" applyNumberFormat="1" applyFont="1" applyFill="1" applyBorder="1" applyAlignment="1">
      <alignment vertical="center" wrapText="1"/>
    </xf>
    <xf numFmtId="181" fontId="0" fillId="0" borderId="5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6" xfId="0" applyNumberFormat="1" applyFont="1" applyFill="1" applyBorder="1" applyAlignment="1">
      <alignment vertical="center"/>
    </xf>
    <xf numFmtId="9" fontId="1" fillId="0" borderId="15" xfId="0" applyNumberFormat="1" applyFont="1" applyFill="1" applyBorder="1" applyAlignment="1">
      <alignment vertical="center"/>
    </xf>
    <xf numFmtId="9" fontId="1" fillId="0" borderId="12" xfId="0" applyNumberFormat="1" applyFont="1" applyFill="1" applyBorder="1" applyAlignment="1">
      <alignment vertical="center"/>
    </xf>
    <xf numFmtId="9" fontId="1" fillId="0" borderId="16" xfId="0" applyNumberFormat="1" applyFont="1" applyFill="1" applyBorder="1" applyAlignment="1">
      <alignment vertical="center"/>
    </xf>
    <xf numFmtId="0" fontId="22" fillId="0" borderId="50" xfId="0" applyFont="1" applyFill="1" applyBorder="1" applyAlignment="1">
      <alignment vertical="center"/>
    </xf>
    <xf numFmtId="0" fontId="15" fillId="0" borderId="50" xfId="0" applyFont="1" applyFill="1" applyBorder="1" applyAlignment="1">
      <alignment vertical="center"/>
    </xf>
    <xf numFmtId="178" fontId="0" fillId="0" borderId="50" xfId="0" applyNumberFormat="1" applyFont="1" applyFill="1" applyBorder="1" applyAlignment="1">
      <alignment vertical="center"/>
    </xf>
    <xf numFmtId="178" fontId="0" fillId="0" borderId="50" xfId="0" applyNumberFormat="1" applyFont="1" applyFill="1" applyBorder="1" applyAlignment="1">
      <alignment vertical="center" wrapText="1"/>
    </xf>
    <xf numFmtId="0" fontId="16" fillId="0" borderId="50" xfId="0" applyFont="1" applyFill="1" applyBorder="1" applyAlignment="1">
      <alignment vertical="center"/>
    </xf>
    <xf numFmtId="0" fontId="15" fillId="0" borderId="15" xfId="0" applyFont="1" applyFill="1" applyBorder="1" applyAlignment="1">
      <alignment vertical="center" shrinkToFit="1"/>
    </xf>
    <xf numFmtId="0" fontId="15" fillId="0" borderId="12" xfId="0" applyFont="1" applyFill="1" applyBorder="1" applyAlignment="1">
      <alignment vertical="center" shrinkToFit="1"/>
    </xf>
    <xf numFmtId="0" fontId="15" fillId="0" borderId="16" xfId="0" applyFont="1" applyFill="1" applyBorder="1" applyAlignment="1">
      <alignment vertical="center" shrinkToFit="1"/>
    </xf>
    <xf numFmtId="0" fontId="0" fillId="0" borderId="50" xfId="0" applyFill="1" applyBorder="1" applyAlignment="1">
      <alignment horizontal="center" vertical="center"/>
    </xf>
    <xf numFmtId="0" fontId="0" fillId="0"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50" xfId="0" applyFont="1" applyFill="1" applyBorder="1" applyAlignment="1">
      <alignment horizontal="center" vertical="center"/>
    </xf>
    <xf numFmtId="178" fontId="0" fillId="0" borderId="15" xfId="0" applyNumberFormat="1" applyFont="1" applyFill="1" applyBorder="1" applyAlignment="1">
      <alignment vertical="center" wrapText="1"/>
    </xf>
    <xf numFmtId="178" fontId="0" fillId="0" borderId="12" xfId="0" applyNumberFormat="1" applyFont="1" applyFill="1" applyBorder="1" applyAlignment="1">
      <alignment vertical="center" wrapText="1"/>
    </xf>
    <xf numFmtId="178" fontId="0" fillId="0" borderId="16" xfId="0" applyNumberFormat="1" applyFont="1" applyFill="1" applyBorder="1" applyAlignment="1">
      <alignment vertical="center" wrapText="1"/>
    </xf>
    <xf numFmtId="0" fontId="15" fillId="0" borderId="50" xfId="0" applyFont="1" applyFill="1" applyBorder="1" applyAlignment="1">
      <alignment horizontal="justify" vertical="center" wrapText="1"/>
    </xf>
    <xf numFmtId="184" fontId="0" fillId="0" borderId="50" xfId="0" applyNumberFormat="1" applyFont="1" applyFill="1" applyBorder="1" applyAlignment="1">
      <alignment vertical="center" wrapText="1"/>
    </xf>
    <xf numFmtId="184" fontId="0" fillId="0" borderId="50" xfId="0" applyNumberFormat="1" applyFont="1" applyFill="1" applyBorder="1" applyAlignment="1">
      <alignment vertical="center"/>
    </xf>
    <xf numFmtId="0" fontId="15" fillId="0" borderId="15"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0" borderId="16" xfId="0" applyFont="1" applyFill="1" applyBorder="1" applyAlignment="1">
      <alignment horizontal="justify" vertical="center" wrapText="1"/>
    </xf>
    <xf numFmtId="0" fontId="15" fillId="0" borderId="50" xfId="0" applyFont="1" applyBorder="1" applyAlignment="1">
      <alignment vertical="center"/>
    </xf>
    <xf numFmtId="38" fontId="15" fillId="0" borderId="15" xfId="1" applyFont="1" applyFill="1" applyBorder="1">
      <alignment vertical="center"/>
    </xf>
    <xf numFmtId="38" fontId="15" fillId="0" borderId="12" xfId="1" applyFont="1" applyFill="1" applyBorder="1">
      <alignment vertical="center"/>
    </xf>
    <xf numFmtId="38" fontId="15" fillId="0" borderId="16" xfId="1" applyFont="1" applyFill="1" applyBorder="1">
      <alignment vertical="center"/>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15" fillId="0" borderId="16" xfId="0" applyFont="1" applyFill="1" applyBorder="1" applyAlignment="1">
      <alignment vertical="center" wrapText="1"/>
    </xf>
    <xf numFmtId="38" fontId="1" fillId="0" borderId="50" xfId="1" applyNumberFormat="1" applyFont="1" applyFill="1" applyBorder="1" applyAlignment="1">
      <alignment vertical="center" wrapText="1"/>
    </xf>
    <xf numFmtId="38" fontId="1" fillId="0" borderId="50" xfId="1" applyNumberFormat="1" applyFont="1" applyFill="1" applyBorder="1" applyAlignment="1">
      <alignment vertical="center"/>
    </xf>
    <xf numFmtId="38" fontId="15" fillId="0" borderId="15" xfId="1" applyFont="1" applyFill="1" applyBorder="1" applyAlignment="1">
      <alignment horizontal="left" vertical="center"/>
    </xf>
    <xf numFmtId="38" fontId="15" fillId="0" borderId="12" xfId="1" applyFont="1" applyFill="1" applyBorder="1" applyAlignment="1">
      <alignment horizontal="left" vertical="center"/>
    </xf>
    <xf numFmtId="38" fontId="15" fillId="0" borderId="16" xfId="1" applyFont="1" applyFill="1" applyBorder="1" applyAlignment="1">
      <alignment horizontal="left" vertical="center"/>
    </xf>
    <xf numFmtId="0" fontId="16" fillId="0" borderId="50" xfId="0" applyFont="1" applyFill="1" applyBorder="1" applyAlignment="1">
      <alignment vertical="center" wrapText="1"/>
    </xf>
    <xf numFmtId="0" fontId="15" fillId="0" borderId="50" xfId="0" applyFont="1" applyFill="1" applyBorder="1" applyAlignment="1">
      <alignment vertical="center" wrapText="1"/>
    </xf>
    <xf numFmtId="0" fontId="15" fillId="0" borderId="15" xfId="0" applyFont="1" applyFill="1" applyBorder="1" applyAlignment="1">
      <alignment vertical="center" wrapText="1" shrinkToFit="1"/>
    </xf>
    <xf numFmtId="182" fontId="1" fillId="0" borderId="15" xfId="1" applyNumberFormat="1" applyFont="1" applyFill="1" applyBorder="1" applyAlignment="1">
      <alignment vertical="center" wrapText="1"/>
    </xf>
    <xf numFmtId="182" fontId="1" fillId="0" borderId="12" xfId="1" applyNumberFormat="1" applyFont="1" applyFill="1" applyBorder="1" applyAlignment="1">
      <alignment vertical="center" wrapText="1"/>
    </xf>
    <xf numFmtId="182" fontId="1" fillId="0" borderId="16" xfId="1" applyNumberFormat="1" applyFont="1" applyFill="1" applyBorder="1" applyAlignment="1">
      <alignment vertical="center" wrapText="1"/>
    </xf>
    <xf numFmtId="182" fontId="1" fillId="0" borderId="50" xfId="1" applyNumberFormat="1" applyFont="1" applyFill="1" applyBorder="1" applyAlignment="1">
      <alignment vertical="center" wrapText="1"/>
    </xf>
    <xf numFmtId="182" fontId="1" fillId="0" borderId="50" xfId="1" applyNumberFormat="1" applyFont="1" applyFill="1" applyBorder="1" applyAlignment="1">
      <alignment vertical="center"/>
    </xf>
    <xf numFmtId="0" fontId="15" fillId="0" borderId="28" xfId="0" applyFont="1" applyFill="1" applyBorder="1" applyAlignment="1">
      <alignment vertical="top" wrapText="1"/>
    </xf>
    <xf numFmtId="0" fontId="15" fillId="0" borderId="19" xfId="0" applyFont="1" applyFill="1" applyBorder="1" applyAlignment="1">
      <alignment vertical="top" wrapText="1"/>
    </xf>
    <xf numFmtId="0" fontId="15" fillId="0" borderId="27" xfId="0" applyFont="1" applyFill="1" applyBorder="1" applyAlignment="1">
      <alignment vertical="top" wrapText="1"/>
    </xf>
    <xf numFmtId="0" fontId="15" fillId="0" borderId="45" xfId="0" applyFont="1" applyFill="1" applyBorder="1" applyAlignment="1">
      <alignment vertical="top" wrapText="1"/>
    </xf>
    <xf numFmtId="0" fontId="15" fillId="0" borderId="46" xfId="0" applyFont="1" applyFill="1" applyBorder="1" applyAlignment="1">
      <alignment vertical="top" wrapText="1"/>
    </xf>
    <xf numFmtId="0" fontId="15" fillId="0" borderId="44" xfId="0" applyFont="1" applyFill="1" applyBorder="1" applyAlignment="1">
      <alignment vertical="top" wrapText="1"/>
    </xf>
    <xf numFmtId="178" fontId="0" fillId="0" borderId="50" xfId="0" applyNumberFormat="1" applyFill="1" applyBorder="1" applyAlignment="1">
      <alignment vertical="center" wrapText="1"/>
    </xf>
    <xf numFmtId="178" fontId="0" fillId="0" borderId="50" xfId="0" applyNumberFormat="1" applyFill="1" applyBorder="1" applyAlignment="1">
      <alignment vertical="center"/>
    </xf>
    <xf numFmtId="38" fontId="1" fillId="0" borderId="50" xfId="1" applyFont="1" applyFill="1" applyBorder="1" applyAlignment="1">
      <alignment vertical="center" wrapText="1"/>
    </xf>
    <xf numFmtId="38" fontId="1" fillId="0" borderId="50" xfId="1" applyFont="1" applyFill="1" applyBorder="1" applyAlignment="1">
      <alignment vertical="center"/>
    </xf>
    <xf numFmtId="183" fontId="0" fillId="0" borderId="50" xfId="0" applyNumberFormat="1" applyFont="1" applyFill="1" applyBorder="1" applyAlignment="1">
      <alignment vertical="center" wrapText="1"/>
    </xf>
    <xf numFmtId="183" fontId="0" fillId="0" borderId="50" xfId="0" applyNumberFormat="1" applyFont="1" applyFill="1" applyBorder="1" applyAlignment="1">
      <alignment vertical="center"/>
    </xf>
    <xf numFmtId="9" fontId="0" fillId="0" borderId="15" xfId="0" applyNumberFormat="1" applyFill="1" applyBorder="1" applyAlignment="1">
      <alignment horizontal="center" vertical="center"/>
    </xf>
    <xf numFmtId="9" fontId="1" fillId="0" borderId="12" xfId="0" applyNumberFormat="1" applyFont="1" applyFill="1" applyBorder="1" applyAlignment="1">
      <alignment horizontal="center" vertical="center"/>
    </xf>
    <xf numFmtId="9" fontId="1" fillId="0" borderId="16" xfId="0" applyNumberFormat="1" applyFont="1" applyFill="1" applyBorder="1" applyAlignment="1">
      <alignment horizontal="center" vertical="center"/>
    </xf>
    <xf numFmtId="0" fontId="16" fillId="0" borderId="15" xfId="0" applyFont="1" applyFill="1" applyBorder="1" applyAlignment="1">
      <alignment vertical="center"/>
    </xf>
    <xf numFmtId="0" fontId="16" fillId="0" borderId="12" xfId="0" applyFont="1" applyFill="1" applyBorder="1" applyAlignment="1">
      <alignment vertical="center"/>
    </xf>
    <xf numFmtId="0" fontId="16" fillId="0" borderId="16" xfId="0" applyFont="1" applyFill="1" applyBorder="1" applyAlignment="1">
      <alignment vertical="center"/>
    </xf>
    <xf numFmtId="0" fontId="17" fillId="0" borderId="15" xfId="0" applyFont="1" applyFill="1" applyBorder="1" applyAlignment="1">
      <alignment vertical="center" wrapText="1" shrinkToFit="1"/>
    </xf>
    <xf numFmtId="0" fontId="17" fillId="0" borderId="12" xfId="0" applyFont="1" applyFill="1" applyBorder="1" applyAlignment="1">
      <alignment vertical="center" shrinkToFit="1"/>
    </xf>
    <xf numFmtId="0" fontId="17" fillId="0" borderId="16" xfId="0" applyFont="1" applyFill="1" applyBorder="1" applyAlignment="1">
      <alignment vertical="center" shrinkToFit="1"/>
    </xf>
    <xf numFmtId="9" fontId="0" fillId="0" borderId="15" xfId="0" applyNumberFormat="1" applyFont="1" applyFill="1" applyBorder="1" applyAlignment="1">
      <alignment horizontal="right" vertical="center"/>
    </xf>
    <xf numFmtId="9" fontId="0" fillId="0" borderId="12" xfId="0" applyNumberFormat="1" applyFont="1" applyFill="1" applyBorder="1" applyAlignment="1">
      <alignment horizontal="right" vertical="center"/>
    </xf>
    <xf numFmtId="9" fontId="0" fillId="0" borderId="16" xfId="0" applyNumberFormat="1" applyFont="1" applyFill="1" applyBorder="1" applyAlignment="1">
      <alignment horizontal="right" vertical="center"/>
    </xf>
    <xf numFmtId="0" fontId="15" fillId="0" borderId="28" xfId="0" applyFont="1" applyFill="1" applyBorder="1" applyAlignment="1">
      <alignment vertical="center"/>
    </xf>
    <xf numFmtId="0" fontId="15" fillId="0" borderId="19" xfId="0" applyFont="1" applyFill="1" applyBorder="1" applyAlignment="1">
      <alignment vertical="center"/>
    </xf>
    <xf numFmtId="0" fontId="15" fillId="0" borderId="27" xfId="0" applyFont="1" applyFill="1" applyBorder="1" applyAlignment="1">
      <alignment vertical="center"/>
    </xf>
    <xf numFmtId="0" fontId="15" fillId="0" borderId="45" xfId="0" applyFont="1" applyFill="1" applyBorder="1" applyAlignment="1">
      <alignment vertical="center"/>
    </xf>
    <xf numFmtId="0" fontId="15" fillId="0" borderId="46" xfId="0" applyFont="1" applyFill="1" applyBorder="1" applyAlignment="1">
      <alignment vertical="center"/>
    </xf>
    <xf numFmtId="0" fontId="15" fillId="0" borderId="44"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38" xfId="0" applyFont="1" applyFill="1" applyBorder="1" applyAlignment="1">
      <alignment horizontal="center" vertical="center"/>
    </xf>
    <xf numFmtId="0" fontId="1" fillId="0" borderId="78" xfId="0" applyFont="1" applyFill="1" applyBorder="1" applyAlignment="1">
      <alignment horizontal="center" vertical="center"/>
    </xf>
    <xf numFmtId="0" fontId="15" fillId="0" borderId="139"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40" xfId="0" applyFont="1" applyFill="1" applyBorder="1" applyAlignment="1">
      <alignment horizontal="center" vertical="center"/>
    </xf>
    <xf numFmtId="178" fontId="1" fillId="0" borderId="80" xfId="0" applyNumberFormat="1" applyFont="1" applyFill="1" applyBorder="1" applyAlignment="1">
      <alignment horizontal="right" vertical="center"/>
    </xf>
    <xf numFmtId="178" fontId="1" fillId="0" borderId="78"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123"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5"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right" vertical="center"/>
    </xf>
    <xf numFmtId="178" fontId="1" fillId="0" borderId="72" xfId="0" applyNumberFormat="1" applyFont="1" applyFill="1" applyBorder="1" applyAlignment="1">
      <alignment horizontal="right" vertical="center"/>
    </xf>
    <xf numFmtId="178" fontId="1" fillId="0" borderId="135" xfId="0" applyNumberFormat="1" applyFont="1" applyFill="1" applyBorder="1" applyAlignment="1">
      <alignment horizontal="right" vertical="center"/>
    </xf>
    <xf numFmtId="0" fontId="1" fillId="0" borderId="97"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5"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9" xfId="0" applyNumberFormat="1" applyFont="1" applyFill="1" applyBorder="1" applyAlignment="1">
      <alignment horizontal="right" vertical="center"/>
    </xf>
    <xf numFmtId="178" fontId="1" fillId="0" borderId="35" xfId="0" applyNumberFormat="1" applyFont="1" applyFill="1" applyBorder="1" applyAlignment="1">
      <alignment horizontal="right" vertical="center"/>
    </xf>
    <xf numFmtId="0" fontId="15" fillId="0" borderId="10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101" xfId="0" applyFont="1" applyFill="1" applyBorder="1" applyAlignment="1">
      <alignment horizontal="left" vertical="center" wrapText="1"/>
    </xf>
    <xf numFmtId="0" fontId="15" fillId="0" borderId="67" xfId="0" applyFont="1" applyFill="1" applyBorder="1" applyAlignment="1">
      <alignment horizontal="left" vertical="center"/>
    </xf>
    <xf numFmtId="0" fontId="15" fillId="0" borderId="68" xfId="0" applyFont="1" applyFill="1" applyBorder="1" applyAlignment="1">
      <alignment horizontal="left" vertical="center"/>
    </xf>
    <xf numFmtId="178" fontId="0" fillId="0" borderId="101" xfId="0" applyNumberFormat="1" applyFont="1" applyFill="1" applyBorder="1" applyAlignment="1">
      <alignment horizontal="right" vertical="center"/>
    </xf>
    <xf numFmtId="178" fontId="0" fillId="0" borderId="67" xfId="0" applyNumberFormat="1" applyFont="1" applyFill="1" applyBorder="1" applyAlignment="1">
      <alignment horizontal="right" vertical="center"/>
    </xf>
    <xf numFmtId="178" fontId="0" fillId="0" borderId="133" xfId="0" applyNumberFormat="1" applyFont="1" applyFill="1" applyBorder="1" applyAlignment="1">
      <alignment horizontal="right" vertical="center"/>
    </xf>
    <xf numFmtId="0" fontId="15" fillId="0" borderId="100" xfId="0" applyFont="1" applyFill="1" applyBorder="1" applyAlignment="1">
      <alignment horizontal="left" vertical="center" wrapText="1"/>
    </xf>
    <xf numFmtId="0" fontId="15" fillId="0" borderId="67" xfId="0" applyFont="1" applyFill="1" applyBorder="1" applyAlignment="1">
      <alignment horizontal="left" vertical="center" wrapText="1"/>
    </xf>
    <xf numFmtId="0" fontId="15" fillId="0" borderId="68"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5" fillId="0" borderId="56"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15" fillId="0" borderId="98"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2" xfId="0" applyFont="1" applyFill="1" applyBorder="1" applyAlignment="1">
      <alignment horizontal="left" vertical="center"/>
    </xf>
    <xf numFmtId="0" fontId="15" fillId="0" borderId="73" xfId="0" applyFont="1" applyFill="1" applyBorder="1" applyAlignment="1">
      <alignment horizontal="left" vertical="center"/>
    </xf>
    <xf numFmtId="178" fontId="0" fillId="0" borderId="74" xfId="0" applyNumberFormat="1" applyFill="1" applyBorder="1" applyAlignment="1">
      <alignment horizontal="right" vertical="center"/>
    </xf>
    <xf numFmtId="178" fontId="0" fillId="0" borderId="72" xfId="0" applyNumberFormat="1" applyFill="1" applyBorder="1" applyAlignment="1">
      <alignment horizontal="right" vertical="center"/>
    </xf>
    <xf numFmtId="0" fontId="15" fillId="0" borderId="97"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178" fontId="0" fillId="0" borderId="33" xfId="0" applyNumberFormat="1" applyFill="1" applyBorder="1" applyAlignment="1">
      <alignment horizontal="right" vertical="center"/>
    </xf>
    <xf numFmtId="178" fontId="0" fillId="0" borderId="34" xfId="0" applyNumberFormat="1" applyFill="1" applyBorder="1" applyAlignment="1">
      <alignment horizontal="right" vertical="center"/>
    </xf>
    <xf numFmtId="0" fontId="16" fillId="0" borderId="33"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8" fontId="0" fillId="0" borderId="33" xfId="0" applyNumberFormat="1" applyFont="1" applyFill="1" applyBorder="1" applyAlignment="1">
      <alignment horizontal="right" vertical="center"/>
    </xf>
    <xf numFmtId="178" fontId="0" fillId="0" borderId="34" xfId="0" applyNumberFormat="1" applyFont="1" applyFill="1" applyBorder="1" applyAlignment="1">
      <alignment horizontal="right" vertical="center"/>
    </xf>
    <xf numFmtId="178" fontId="0" fillId="0" borderId="39" xfId="0" applyNumberFormat="1" applyFont="1" applyFill="1" applyBorder="1" applyAlignment="1">
      <alignment horizontal="right" vertical="center"/>
    </xf>
    <xf numFmtId="0" fontId="22" fillId="0" borderId="33" xfId="0" applyFont="1" applyFill="1" applyBorder="1" applyAlignment="1">
      <alignment horizontal="left" vertical="center" wrapText="1"/>
    </xf>
    <xf numFmtId="0" fontId="22" fillId="0" borderId="34" xfId="0" applyFont="1" applyFill="1" applyBorder="1" applyAlignment="1">
      <alignment horizontal="left" vertical="center"/>
    </xf>
    <xf numFmtId="0" fontId="22" fillId="0" borderId="35" xfId="0" applyFont="1" applyFill="1" applyBorder="1" applyAlignment="1">
      <alignment horizontal="left" vertical="center"/>
    </xf>
    <xf numFmtId="0" fontId="15" fillId="0" borderId="34" xfId="0" applyFont="1" applyFill="1" applyBorder="1" applyAlignment="1">
      <alignment horizontal="left" vertical="center" wrapText="1"/>
    </xf>
    <xf numFmtId="0" fontId="15" fillId="0" borderId="35" xfId="0" applyFont="1" applyFill="1" applyBorder="1" applyAlignment="1">
      <alignment horizontal="left" vertical="center" wrapText="1"/>
    </xf>
    <xf numFmtId="178" fontId="0" fillId="0" borderId="35" xfId="0" applyNumberFormat="1" applyFill="1" applyBorder="1" applyAlignment="1">
      <alignment horizontal="right" vertical="center"/>
    </xf>
    <xf numFmtId="0" fontId="15" fillId="0" borderId="100"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68" xfId="0" applyFont="1" applyFill="1" applyBorder="1" applyAlignment="1">
      <alignment horizontal="center" vertical="center" wrapText="1"/>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0" fontId="6" fillId="0" borderId="17" xfId="0" applyFont="1" applyFill="1" applyBorder="1" applyAlignment="1">
      <alignment horizontal="center" vertical="center"/>
    </xf>
    <xf numFmtId="178" fontId="1" fillId="0" borderId="134" xfId="0" applyNumberFormat="1" applyFont="1" applyFill="1" applyBorder="1" applyAlignment="1">
      <alignment horizontal="right" vertical="center"/>
    </xf>
    <xf numFmtId="0" fontId="15" fillId="0" borderId="97"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6" fillId="0" borderId="34" xfId="0" applyFont="1" applyFill="1" applyBorder="1" applyAlignment="1">
      <alignment horizontal="left" vertical="center"/>
    </xf>
    <xf numFmtId="0" fontId="16" fillId="0" borderId="35" xfId="0" applyFont="1" applyFill="1" applyBorder="1" applyAlignment="1">
      <alignment horizontal="left" vertical="center"/>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15" fillId="0" borderId="2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0" fillId="0" borderId="136" xfId="0" applyBorder="1" applyAlignment="1">
      <alignment horizontal="center" vertical="center"/>
    </xf>
    <xf numFmtId="0" fontId="0" fillId="0" borderId="105" xfId="0" applyBorder="1" applyAlignment="1">
      <alignment horizontal="center" vertical="center"/>
    </xf>
    <xf numFmtId="0" fontId="0" fillId="0" borderId="137" xfId="0" applyBorder="1" applyAlignment="1">
      <alignment horizontal="center" vertical="center"/>
    </xf>
    <xf numFmtId="0" fontId="15" fillId="0" borderId="28" xfId="0" applyFont="1" applyFill="1" applyBorder="1" applyAlignment="1">
      <alignment horizontal="left" vertical="center" wrapText="1"/>
    </xf>
    <xf numFmtId="0" fontId="15" fillId="0" borderId="19" xfId="0" applyFont="1" applyFill="1" applyBorder="1" applyAlignment="1">
      <alignment horizontal="left" vertical="center"/>
    </xf>
    <xf numFmtId="0" fontId="15" fillId="0" borderId="27" xfId="0" applyFont="1" applyFill="1" applyBorder="1" applyAlignment="1">
      <alignment horizontal="left" vertical="center"/>
    </xf>
    <xf numFmtId="0" fontId="0" fillId="0" borderId="142" xfId="0" applyBorder="1" applyAlignment="1">
      <alignment horizontal="left" vertical="center"/>
    </xf>
    <xf numFmtId="0" fontId="0" fillId="0" borderId="105" xfId="0" applyBorder="1" applyAlignment="1">
      <alignment horizontal="left" vertical="center"/>
    </xf>
    <xf numFmtId="0" fontId="0" fillId="0" borderId="137" xfId="0" applyBorder="1" applyAlignment="1">
      <alignment horizontal="left" vertical="center"/>
    </xf>
    <xf numFmtId="178" fontId="0" fillId="0" borderId="28"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178" fontId="0" fillId="0" borderId="21" xfId="0" applyNumberFormat="1" applyFont="1" applyFill="1" applyBorder="1" applyAlignment="1">
      <alignment horizontal="right" vertical="center"/>
    </xf>
    <xf numFmtId="0" fontId="0" fillId="0" borderId="142" xfId="0" applyBorder="1" applyAlignment="1">
      <alignment horizontal="right" vertical="center"/>
    </xf>
    <xf numFmtId="0" fontId="0" fillId="0" borderId="105" xfId="0" applyBorder="1" applyAlignment="1">
      <alignment horizontal="right" vertical="center"/>
    </xf>
    <xf numFmtId="0" fontId="0" fillId="0" borderId="143" xfId="0" applyBorder="1" applyAlignment="1">
      <alignment horizontal="right" vertical="center"/>
    </xf>
    <xf numFmtId="0" fontId="22" fillId="0" borderId="97"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16" fillId="0" borderId="97"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41" xfId="0" applyFont="1" applyFill="1" applyBorder="1" applyAlignment="1">
      <alignment horizontal="center" vertical="center"/>
    </xf>
    <xf numFmtId="178" fontId="0" fillId="0" borderId="68" xfId="0" applyNumberFormat="1" applyFont="1" applyFill="1" applyBorder="1" applyAlignment="1">
      <alignment horizontal="right" vertical="center"/>
    </xf>
    <xf numFmtId="0" fontId="6" fillId="0" borderId="43"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99" xfId="0" applyFont="1" applyFill="1" applyBorder="1" applyAlignment="1">
      <alignment horizontal="center" vertical="center"/>
    </xf>
    <xf numFmtId="178" fontId="0" fillId="0" borderId="35" xfId="0" applyNumberFormat="1" applyFont="1" applyFill="1" applyBorder="1" applyAlignment="1">
      <alignment horizontal="right" vertical="center"/>
    </xf>
    <xf numFmtId="0" fontId="0" fillId="0" borderId="97" xfId="0" applyFill="1" applyBorder="1" applyAlignment="1">
      <alignment horizontal="center" vertical="center"/>
    </xf>
    <xf numFmtId="181" fontId="1" fillId="0" borderId="33" xfId="0" applyNumberFormat="1" applyFont="1" applyFill="1" applyBorder="1" applyAlignment="1">
      <alignment horizontal="right" vertical="center"/>
    </xf>
    <xf numFmtId="181" fontId="1" fillId="0" borderId="34" xfId="0" applyNumberFormat="1" applyFont="1" applyFill="1" applyBorder="1" applyAlignment="1">
      <alignment horizontal="right" vertical="center"/>
    </xf>
    <xf numFmtId="181" fontId="1" fillId="0" borderId="39" xfId="0" applyNumberFormat="1" applyFont="1" applyFill="1" applyBorder="1" applyAlignment="1">
      <alignment horizontal="righ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6" fillId="0" borderId="100"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68" xfId="0" applyFont="1" applyFill="1" applyBorder="1" applyAlignment="1">
      <alignment horizontal="center" vertical="center" wrapText="1"/>
    </xf>
    <xf numFmtId="178" fontId="0" fillId="0" borderId="101" xfId="0" applyNumberFormat="1" applyFill="1" applyBorder="1" applyAlignment="1">
      <alignment horizontal="right" vertical="center"/>
    </xf>
    <xf numFmtId="178" fontId="0" fillId="0" borderId="67" xfId="0" applyNumberFormat="1" applyFill="1" applyBorder="1" applyAlignment="1">
      <alignment horizontal="right" vertical="center"/>
    </xf>
    <xf numFmtId="178" fontId="0" fillId="0" borderId="68" xfId="0" applyNumberFormat="1" applyFill="1" applyBorder="1" applyAlignment="1">
      <alignment horizontal="right" vertical="center"/>
    </xf>
    <xf numFmtId="181" fontId="1" fillId="0" borderId="15" xfId="0" applyNumberFormat="1" applyFont="1" applyFill="1" applyBorder="1" applyAlignment="1">
      <alignment horizontal="right" vertical="center"/>
    </xf>
    <xf numFmtId="181" fontId="1" fillId="0" borderId="12" xfId="0" applyNumberFormat="1" applyFont="1" applyFill="1" applyBorder="1" applyAlignment="1">
      <alignment horizontal="right" vertical="center"/>
    </xf>
    <xf numFmtId="181" fontId="1" fillId="0" borderId="16" xfId="0" applyNumberFormat="1" applyFont="1" applyFill="1" applyBorder="1" applyAlignment="1">
      <alignment horizontal="right" vertical="center"/>
    </xf>
    <xf numFmtId="181" fontId="0" fillId="0" borderId="10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0" fontId="15" fillId="0" borderId="97" xfId="0" applyFont="1" applyFill="1" applyBorder="1" applyAlignment="1">
      <alignment horizontal="left" vertical="center" wrapText="1"/>
    </xf>
    <xf numFmtId="0" fontId="6" fillId="0" borderId="7"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41" xfId="0" applyFont="1" applyFill="1" applyBorder="1" applyAlignment="1">
      <alignment horizontal="center" vertical="center" shrinkToFit="1"/>
    </xf>
    <xf numFmtId="0" fontId="15" fillId="0" borderId="136" xfId="0" applyFont="1" applyFill="1" applyBorder="1" applyAlignment="1">
      <alignment vertical="center" wrapText="1"/>
    </xf>
    <xf numFmtId="0" fontId="15" fillId="0" borderId="105" xfId="0" applyFont="1" applyFill="1" applyBorder="1" applyAlignment="1">
      <alignment vertical="center" wrapText="1"/>
    </xf>
    <xf numFmtId="0" fontId="15" fillId="0" borderId="137" xfId="0" applyFont="1" applyFill="1" applyBorder="1" applyAlignment="1">
      <alignment vertical="center" wrapText="1"/>
    </xf>
    <xf numFmtId="0" fontId="15" fillId="0" borderId="100" xfId="0" applyFont="1" applyFill="1" applyBorder="1" applyAlignment="1">
      <alignment vertical="center" wrapText="1"/>
    </xf>
    <xf numFmtId="0" fontId="15" fillId="0" borderId="67" xfId="0" applyFont="1" applyFill="1" applyBorder="1" applyAlignment="1">
      <alignment vertical="center" wrapText="1"/>
    </xf>
    <xf numFmtId="0" fontId="15" fillId="0" borderId="68" xfId="0" applyFont="1" applyFill="1" applyBorder="1" applyAlignment="1">
      <alignment vertical="center" wrapText="1"/>
    </xf>
    <xf numFmtId="0" fontId="6" fillId="0" borderId="43"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178" fontId="1" fillId="0" borderId="13" xfId="0" applyNumberFormat="1" applyFont="1" applyFill="1" applyBorder="1" applyAlignment="1">
      <alignment horizontal="right" vertical="center"/>
    </xf>
    <xf numFmtId="0" fontId="15" fillId="0" borderId="97" xfId="0" applyFont="1" applyFill="1" applyBorder="1" applyAlignment="1">
      <alignment vertical="center" wrapText="1"/>
    </xf>
    <xf numFmtId="0" fontId="15" fillId="0" borderId="34" xfId="0" applyFont="1" applyFill="1" applyBorder="1" applyAlignment="1">
      <alignment vertical="center" wrapText="1"/>
    </xf>
    <xf numFmtId="0" fontId="15" fillId="0" borderId="35" xfId="0" applyFont="1" applyFill="1" applyBorder="1" applyAlignment="1">
      <alignment vertical="center" wrapText="1"/>
    </xf>
    <xf numFmtId="0" fontId="16" fillId="0" borderId="101" xfId="0" applyFont="1" applyFill="1" applyBorder="1" applyAlignment="1">
      <alignment horizontal="left" vertical="center" wrapText="1"/>
    </xf>
    <xf numFmtId="0" fontId="16" fillId="0" borderId="67" xfId="0" applyFont="1" applyFill="1" applyBorder="1" applyAlignment="1">
      <alignment horizontal="left" vertical="center"/>
    </xf>
    <xf numFmtId="0" fontId="16" fillId="0" borderId="68" xfId="0" applyFont="1" applyFill="1" applyBorder="1" applyAlignment="1">
      <alignment horizontal="lef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123" xfId="0" applyNumberFormat="1" applyFont="1" applyFill="1" applyBorder="1" applyAlignment="1">
      <alignment horizontal="center"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6" fillId="0" borderId="10" xfId="0" applyFont="1" applyFill="1" applyBorder="1" applyAlignment="1">
      <alignment horizontal="center" vertical="center" shrinkToFit="1"/>
    </xf>
    <xf numFmtId="0" fontId="13" fillId="0" borderId="77" xfId="0" applyFont="1" applyFill="1" applyBorder="1" applyAlignment="1">
      <alignment vertical="center" textRotation="255"/>
    </xf>
    <xf numFmtId="0" fontId="1" fillId="0" borderId="78" xfId="0" applyFont="1" applyFill="1" applyBorder="1" applyAlignment="1">
      <alignment vertical="center" textRotation="255"/>
    </xf>
    <xf numFmtId="0" fontId="1" fillId="0" borderId="124" xfId="0" applyFont="1" applyFill="1" applyBorder="1" applyAlignment="1">
      <alignment vertical="center" textRotation="255"/>
    </xf>
    <xf numFmtId="0" fontId="13" fillId="0" borderId="125" xfId="0" applyFont="1" applyFill="1" applyBorder="1" applyAlignment="1">
      <alignment horizontal="left" vertical="center" textRotation="1"/>
    </xf>
    <xf numFmtId="0" fontId="13" fillId="0" borderId="78" xfId="0" applyFont="1" applyFill="1" applyBorder="1" applyAlignment="1">
      <alignment horizontal="left" vertical="center" textRotation="1"/>
    </xf>
    <xf numFmtId="0" fontId="13" fillId="0" borderId="123"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3"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80" xfId="0" applyNumberFormat="1"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 fillId="0" borderId="124" xfId="0" applyFont="1" applyFill="1" applyBorder="1" applyAlignment="1">
      <alignment vertical="center"/>
    </xf>
    <xf numFmtId="0" fontId="13" fillId="0" borderId="125" xfId="0" applyFont="1" applyFill="1" applyBorder="1" applyAlignment="1">
      <alignment vertical="center"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2"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21" fillId="0" borderId="19" xfId="0" applyFont="1" applyFill="1" applyBorder="1" applyAlignment="1">
      <alignment vertical="center" wrapText="1"/>
    </xf>
    <xf numFmtId="0" fontId="21" fillId="0" borderId="19" xfId="0" applyFont="1" applyFill="1" applyBorder="1" applyAlignment="1">
      <alignment vertical="center"/>
    </xf>
    <xf numFmtId="0" fontId="21"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21" fillId="0" borderId="121" xfId="0" applyFont="1" applyFill="1" applyBorder="1" applyAlignment="1">
      <alignment vertical="center" wrapText="1"/>
    </xf>
    <xf numFmtId="0" fontId="21" fillId="0" borderId="119" xfId="0" applyFont="1" applyFill="1" applyBorder="1" applyAlignment="1">
      <alignment vertical="center" wrapText="1"/>
    </xf>
    <xf numFmtId="0" fontId="21" fillId="0" borderId="122" xfId="0" applyFont="1"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0" fillId="0" borderId="101" xfId="0" applyFill="1" applyBorder="1" applyAlignment="1">
      <alignment horizontal="center" vertical="center"/>
    </xf>
    <xf numFmtId="0" fontId="1" fillId="0" borderId="67"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9" fillId="0" borderId="28"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99" xfId="0" applyFont="1" applyFill="1" applyBorder="1" applyAlignment="1">
      <alignment horizontal="center" vertical="center"/>
    </xf>
    <xf numFmtId="0" fontId="1" fillId="0" borderId="97" xfId="0" applyFont="1" applyFill="1" applyBorder="1" applyAlignment="1">
      <alignment vertical="center"/>
    </xf>
    <xf numFmtId="0" fontId="0" fillId="0" borderId="33" xfId="0" applyFill="1"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0" fillId="0" borderId="74" xfId="0" applyFill="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100"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ill="1" applyBorder="1" applyAlignment="1">
      <alignment horizontal="center" vertical="center"/>
    </xf>
    <xf numFmtId="0" fontId="1" fillId="0" borderId="92" xfId="0" applyFont="1" applyFill="1" applyBorder="1" applyAlignment="1">
      <alignment horizontal="center" vertical="center"/>
    </xf>
    <xf numFmtId="0" fontId="9" fillId="0" borderId="94" xfId="0" applyFont="1" applyFill="1" applyBorder="1" applyAlignment="1">
      <alignment horizontal="center" vertical="center" wrapText="1"/>
    </xf>
    <xf numFmtId="0" fontId="9" fillId="0" borderId="95" xfId="0" applyFont="1" applyFill="1" applyBorder="1" applyAlignment="1">
      <alignment horizontal="center" vertical="center"/>
    </xf>
    <xf numFmtId="0" fontId="9" fillId="0" borderId="96" xfId="0" applyFont="1" applyFill="1" applyBorder="1" applyAlignment="1">
      <alignment horizontal="center"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71" xfId="0" applyFont="1" applyFill="1" applyBorder="1" applyAlignment="1">
      <alignment horizontal="left" vertical="center"/>
    </xf>
    <xf numFmtId="181" fontId="1" fillId="0" borderId="74" xfId="0" applyNumberFormat="1" applyFont="1" applyFill="1" applyBorder="1" applyAlignment="1">
      <alignment horizontal="center" vertical="top"/>
    </xf>
    <xf numFmtId="181" fontId="1" fillId="0" borderId="72"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77" xfId="0" applyFont="1" applyFill="1" applyBorder="1" applyAlignment="1">
      <alignment horizontal="center" vertical="center"/>
    </xf>
    <xf numFmtId="0" fontId="1" fillId="0" borderId="79" xfId="0" applyFont="1" applyFill="1" applyBorder="1" applyAlignment="1">
      <alignment horizontal="center" vertical="center"/>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0" fillId="0" borderId="69" xfId="0" applyFill="1" applyBorder="1" applyAlignment="1">
      <alignment horizontal="left" vertical="center"/>
    </xf>
    <xf numFmtId="181" fontId="1" fillId="0" borderId="36" xfId="0" applyNumberFormat="1" applyFont="1" applyFill="1" applyBorder="1" applyAlignment="1">
      <alignment horizontal="center" vertical="top"/>
    </xf>
    <xf numFmtId="0" fontId="1" fillId="0" borderId="69" xfId="0" applyFont="1" applyFill="1" applyBorder="1" applyAlignment="1">
      <alignment horizontal="left"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181" fontId="1"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2" borderId="50"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16" fillId="2" borderId="15"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9" fillId="0" borderId="19" xfId="0" applyFont="1" applyFill="1" applyBorder="1" applyAlignment="1">
      <alignment horizontal="left" vertical="center"/>
    </xf>
    <xf numFmtId="0" fontId="9" fillId="0" borderId="27"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43" xfId="0" applyFont="1" applyFill="1" applyBorder="1" applyAlignment="1">
      <alignment horizontal="left" vertical="center"/>
    </xf>
    <xf numFmtId="0" fontId="9" fillId="0" borderId="46" xfId="0" applyFont="1" applyFill="1" applyBorder="1" applyAlignment="1">
      <alignment horizontal="left" vertical="center"/>
    </xf>
    <xf numFmtId="0" fontId="9" fillId="0" borderId="44"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61" xfId="0" applyFont="1" applyFill="1" applyBorder="1" applyAlignment="1">
      <alignment horizontal="center" vertical="center"/>
    </xf>
    <xf numFmtId="0" fontId="9" fillId="2" borderId="49"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180"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8" fontId="1" fillId="0" borderId="36"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9" fontId="0" fillId="0" borderId="36"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9" fillId="0" borderId="14" xfId="3" applyFont="1" applyFill="1" applyBorder="1" applyAlignment="1" applyProtection="1">
      <alignment vertical="top" wrapText="1"/>
    </xf>
    <xf numFmtId="0" fontId="9" fillId="0" borderId="12" xfId="3" applyFont="1" applyFill="1" applyBorder="1" applyAlignment="1" applyProtection="1">
      <alignment vertical="top" wrapText="1"/>
    </xf>
    <xf numFmtId="0" fontId="9"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Fill="1" applyBorder="1" applyAlignment="1">
      <alignment horizontal="left" vertical="center"/>
    </xf>
    <xf numFmtId="0" fontId="14"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9" xfId="0" applyFont="1" applyFill="1" applyBorder="1" applyAlignment="1">
      <alignment horizontal="center" vertical="center"/>
    </xf>
    <xf numFmtId="0" fontId="10" fillId="2" borderId="8" xfId="3"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49" fontId="16" fillId="0" borderId="0" xfId="0" applyNumberFormat="1" applyFont="1" applyFill="1">
      <alignment vertical="center"/>
    </xf>
    <xf numFmtId="185" fontId="16" fillId="0" borderId="0" xfId="0" applyNumberFormat="1" applyFont="1" applyFill="1" applyAlignment="1">
      <alignment horizontal="right" vertical="center"/>
    </xf>
    <xf numFmtId="49" fontId="16" fillId="0" borderId="0" xfId="0" applyNumberFormat="1" applyFont="1" applyFill="1" applyAlignment="1">
      <alignment horizontal="right" vertical="center"/>
    </xf>
    <xf numFmtId="185"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wrapText="1"/>
    </xf>
    <xf numFmtId="185" fontId="16" fillId="0" borderId="0" xfId="0" applyNumberFormat="1" applyFont="1" applyFill="1" applyAlignment="1">
      <alignment horizontal="right" vertical="center" wrapText="1"/>
    </xf>
    <xf numFmtId="49" fontId="16" fillId="0" borderId="0" xfId="0" applyNumberFormat="1" applyFont="1" applyFill="1" applyAlignment="1">
      <alignment horizontal="left" vertical="center" wrapText="1"/>
    </xf>
    <xf numFmtId="49" fontId="16" fillId="0" borderId="0" xfId="0" applyNumberFormat="1" applyFont="1" applyFill="1" applyBorder="1" applyAlignment="1">
      <alignment horizontal="left" vertical="center" wrapText="1"/>
    </xf>
    <xf numFmtId="185" fontId="16" fillId="0" borderId="0" xfId="0" applyNumberFormat="1" applyFont="1" applyFill="1" applyBorder="1" applyAlignment="1">
      <alignment horizontal="right" vertical="center" wrapText="1"/>
    </xf>
    <xf numFmtId="49" fontId="16" fillId="0" borderId="0" xfId="0" applyNumberFormat="1" applyFont="1" applyFill="1" applyBorder="1" applyAlignment="1">
      <alignment horizontal="left" vertical="center" wrapText="1"/>
    </xf>
    <xf numFmtId="186" fontId="16" fillId="0" borderId="0" xfId="0" applyNumberFormat="1" applyFont="1" applyFill="1" applyAlignment="1">
      <alignment horizontal="right" vertical="center" wrapText="1"/>
    </xf>
    <xf numFmtId="185" fontId="16" fillId="0" borderId="0" xfId="0" applyNumberFormat="1" applyFont="1" applyFill="1" applyAlignment="1">
      <alignment horizontal="center"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19050</xdr:colOff>
      <xdr:row>69</xdr:row>
      <xdr:rowOff>28575</xdr:rowOff>
    </xdr:from>
    <xdr:to>
      <xdr:col>48</xdr:col>
      <xdr:colOff>0</xdr:colOff>
      <xdr:row>100</xdr:row>
      <xdr:rowOff>333375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85875" y="29813250"/>
          <a:ext cx="7381875" cy="14973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BC702"/>
  <sheetViews>
    <sheetView tabSelected="1" view="pageLayout" zoomScaleNormal="100"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692"/>
      <c r="AQ1" s="692"/>
      <c r="AR1" s="692"/>
      <c r="AS1" s="692"/>
      <c r="AT1" s="692"/>
      <c r="AU1" s="692"/>
      <c r="AV1" s="692"/>
      <c r="AW1" s="1"/>
    </row>
    <row r="2" spans="1:50" ht="21.75" customHeight="1" thickBot="1">
      <c r="AJ2" s="693" t="s">
        <v>0</v>
      </c>
      <c r="AK2" s="693"/>
      <c r="AL2" s="693"/>
      <c r="AM2" s="693"/>
      <c r="AN2" s="693"/>
      <c r="AO2" s="693"/>
      <c r="AP2" s="693"/>
      <c r="AQ2" s="694">
        <v>389</v>
      </c>
      <c r="AR2" s="694"/>
      <c r="AS2" s="694"/>
      <c r="AT2" s="694"/>
      <c r="AU2" s="694"/>
      <c r="AV2" s="694"/>
      <c r="AW2" s="694"/>
      <c r="AX2" s="694"/>
    </row>
    <row r="3" spans="1:50" ht="21" customHeight="1" thickBot="1">
      <c r="A3" s="695" t="s">
        <v>1</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7" t="s">
        <v>2</v>
      </c>
      <c r="AP3" s="696"/>
      <c r="AQ3" s="696"/>
      <c r="AR3" s="696"/>
      <c r="AS3" s="696"/>
      <c r="AT3" s="696"/>
      <c r="AU3" s="696"/>
      <c r="AV3" s="696"/>
      <c r="AW3" s="696"/>
      <c r="AX3" s="698"/>
    </row>
    <row r="4" spans="1:50" ht="25.15" customHeight="1">
      <c r="A4" s="699" t="s">
        <v>3</v>
      </c>
      <c r="B4" s="700"/>
      <c r="C4" s="700"/>
      <c r="D4" s="700"/>
      <c r="E4" s="700"/>
      <c r="F4" s="700"/>
      <c r="G4" s="701" t="s">
        <v>4</v>
      </c>
      <c r="H4" s="702"/>
      <c r="I4" s="702"/>
      <c r="J4" s="702"/>
      <c r="K4" s="702"/>
      <c r="L4" s="702"/>
      <c r="M4" s="702"/>
      <c r="N4" s="702"/>
      <c r="O4" s="702"/>
      <c r="P4" s="702"/>
      <c r="Q4" s="702"/>
      <c r="R4" s="702"/>
      <c r="S4" s="702"/>
      <c r="T4" s="702"/>
      <c r="U4" s="702"/>
      <c r="V4" s="702"/>
      <c r="W4" s="702"/>
      <c r="X4" s="702"/>
      <c r="Y4" s="703" t="s">
        <v>5</v>
      </c>
      <c r="Z4" s="704"/>
      <c r="AA4" s="704"/>
      <c r="AB4" s="704"/>
      <c r="AC4" s="704"/>
      <c r="AD4" s="705"/>
      <c r="AE4" s="702" t="s">
        <v>6</v>
      </c>
      <c r="AF4" s="702"/>
      <c r="AG4" s="702"/>
      <c r="AH4" s="702"/>
      <c r="AI4" s="702"/>
      <c r="AJ4" s="702"/>
      <c r="AK4" s="702"/>
      <c r="AL4" s="702"/>
      <c r="AM4" s="702"/>
      <c r="AN4" s="702"/>
      <c r="AO4" s="702"/>
      <c r="AP4" s="706"/>
      <c r="AQ4" s="707" t="s">
        <v>7</v>
      </c>
      <c r="AR4" s="708"/>
      <c r="AS4" s="708"/>
      <c r="AT4" s="708"/>
      <c r="AU4" s="708"/>
      <c r="AV4" s="708"/>
      <c r="AW4" s="708"/>
      <c r="AX4" s="709"/>
    </row>
    <row r="5" spans="1:50" ht="30" customHeight="1">
      <c r="A5" s="668" t="s">
        <v>8</v>
      </c>
      <c r="B5" s="669"/>
      <c r="C5" s="669"/>
      <c r="D5" s="669"/>
      <c r="E5" s="669"/>
      <c r="F5" s="670"/>
      <c r="G5" s="671" t="s">
        <v>9</v>
      </c>
      <c r="H5" s="672"/>
      <c r="I5" s="672"/>
      <c r="J5" s="672"/>
      <c r="K5" s="672"/>
      <c r="L5" s="672"/>
      <c r="M5" s="672"/>
      <c r="N5" s="672"/>
      <c r="O5" s="672"/>
      <c r="P5" s="672"/>
      <c r="Q5" s="672"/>
      <c r="R5" s="672"/>
      <c r="S5" s="672"/>
      <c r="T5" s="672"/>
      <c r="U5" s="672"/>
      <c r="V5" s="673"/>
      <c r="W5" s="673"/>
      <c r="X5" s="673"/>
      <c r="Y5" s="674" t="s">
        <v>10</v>
      </c>
      <c r="Z5" s="675"/>
      <c r="AA5" s="675"/>
      <c r="AB5" s="675"/>
      <c r="AC5" s="675"/>
      <c r="AD5" s="676"/>
      <c r="AE5" s="677" t="s">
        <v>11</v>
      </c>
      <c r="AF5" s="677"/>
      <c r="AG5" s="677"/>
      <c r="AH5" s="677"/>
      <c r="AI5" s="677"/>
      <c r="AJ5" s="677"/>
      <c r="AK5" s="677"/>
      <c r="AL5" s="677"/>
      <c r="AM5" s="677"/>
      <c r="AN5" s="677"/>
      <c r="AO5" s="677"/>
      <c r="AP5" s="678"/>
      <c r="AQ5" s="679" t="s">
        <v>12</v>
      </c>
      <c r="AR5" s="680"/>
      <c r="AS5" s="680"/>
      <c r="AT5" s="680"/>
      <c r="AU5" s="680"/>
      <c r="AV5" s="680"/>
      <c r="AW5" s="680"/>
      <c r="AX5" s="681"/>
    </row>
    <row r="6" spans="1:50" ht="30" customHeight="1">
      <c r="A6" s="682" t="s">
        <v>13</v>
      </c>
      <c r="B6" s="683"/>
      <c r="C6" s="683"/>
      <c r="D6" s="683"/>
      <c r="E6" s="683"/>
      <c r="F6" s="683"/>
      <c r="G6" s="684" t="s">
        <v>14</v>
      </c>
      <c r="H6" s="673"/>
      <c r="I6" s="673"/>
      <c r="J6" s="673"/>
      <c r="K6" s="673"/>
      <c r="L6" s="673"/>
      <c r="M6" s="673"/>
      <c r="N6" s="673"/>
      <c r="O6" s="673"/>
      <c r="P6" s="673"/>
      <c r="Q6" s="673"/>
      <c r="R6" s="673"/>
      <c r="S6" s="673"/>
      <c r="T6" s="673"/>
      <c r="U6" s="673"/>
      <c r="V6" s="673"/>
      <c r="W6" s="673"/>
      <c r="X6" s="673"/>
      <c r="Y6" s="685" t="s">
        <v>15</v>
      </c>
      <c r="Z6" s="686"/>
      <c r="AA6" s="686"/>
      <c r="AB6" s="686"/>
      <c r="AC6" s="686"/>
      <c r="AD6" s="687"/>
      <c r="AE6" s="688" t="s">
        <v>16</v>
      </c>
      <c r="AF6" s="689"/>
      <c r="AG6" s="689"/>
      <c r="AH6" s="689"/>
      <c r="AI6" s="689"/>
      <c r="AJ6" s="689"/>
      <c r="AK6" s="689"/>
      <c r="AL6" s="689"/>
      <c r="AM6" s="689"/>
      <c r="AN6" s="689"/>
      <c r="AO6" s="689"/>
      <c r="AP6" s="689"/>
      <c r="AQ6" s="690"/>
      <c r="AR6" s="690"/>
      <c r="AS6" s="690"/>
      <c r="AT6" s="690"/>
      <c r="AU6" s="690"/>
      <c r="AV6" s="690"/>
      <c r="AW6" s="690"/>
      <c r="AX6" s="691"/>
    </row>
    <row r="7" spans="1:50" ht="39.950000000000003" customHeight="1">
      <c r="A7" s="657" t="s">
        <v>17</v>
      </c>
      <c r="B7" s="658"/>
      <c r="C7" s="658"/>
      <c r="D7" s="658"/>
      <c r="E7" s="658"/>
      <c r="F7" s="658"/>
      <c r="G7" s="659" t="s">
        <v>18</v>
      </c>
      <c r="H7" s="660"/>
      <c r="I7" s="660"/>
      <c r="J7" s="660"/>
      <c r="K7" s="660"/>
      <c r="L7" s="660"/>
      <c r="M7" s="660"/>
      <c r="N7" s="660"/>
      <c r="O7" s="660"/>
      <c r="P7" s="660"/>
      <c r="Q7" s="660"/>
      <c r="R7" s="660"/>
      <c r="S7" s="660"/>
      <c r="T7" s="660"/>
      <c r="U7" s="660"/>
      <c r="V7" s="661"/>
      <c r="W7" s="661"/>
      <c r="X7" s="661"/>
      <c r="Y7" s="662" t="s">
        <v>19</v>
      </c>
      <c r="Z7" s="663"/>
      <c r="AA7" s="663"/>
      <c r="AB7" s="663"/>
      <c r="AC7" s="663"/>
      <c r="AD7" s="664"/>
      <c r="AE7" s="665" t="s">
        <v>20</v>
      </c>
      <c r="AF7" s="666"/>
      <c r="AG7" s="666"/>
      <c r="AH7" s="666"/>
      <c r="AI7" s="666"/>
      <c r="AJ7" s="666"/>
      <c r="AK7" s="666"/>
      <c r="AL7" s="666"/>
      <c r="AM7" s="666"/>
      <c r="AN7" s="666"/>
      <c r="AO7" s="666"/>
      <c r="AP7" s="666"/>
      <c r="AQ7" s="666"/>
      <c r="AR7" s="666"/>
      <c r="AS7" s="666"/>
      <c r="AT7" s="666"/>
      <c r="AU7" s="666"/>
      <c r="AV7" s="666"/>
      <c r="AW7" s="666"/>
      <c r="AX7" s="667"/>
    </row>
    <row r="8" spans="1:50" ht="103.7" customHeight="1">
      <c r="A8" s="640" t="s">
        <v>21</v>
      </c>
      <c r="B8" s="641"/>
      <c r="C8" s="641"/>
      <c r="D8" s="641"/>
      <c r="E8" s="641"/>
      <c r="F8" s="641"/>
      <c r="G8" s="642" t="s">
        <v>22</v>
      </c>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4"/>
    </row>
    <row r="9" spans="1:50" ht="137.25" customHeight="1">
      <c r="A9" s="640" t="s">
        <v>23</v>
      </c>
      <c r="B9" s="641"/>
      <c r="C9" s="641"/>
      <c r="D9" s="641"/>
      <c r="E9" s="641"/>
      <c r="F9" s="641"/>
      <c r="G9" s="642" t="s">
        <v>24</v>
      </c>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4"/>
    </row>
    <row r="10" spans="1:50" ht="29.25" customHeight="1">
      <c r="A10" s="640" t="s">
        <v>25</v>
      </c>
      <c r="B10" s="641"/>
      <c r="C10" s="641"/>
      <c r="D10" s="641"/>
      <c r="E10" s="641"/>
      <c r="F10" s="645"/>
      <c r="G10" s="646" t="s">
        <v>26</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21" customHeight="1">
      <c r="A11" s="649" t="s">
        <v>27</v>
      </c>
      <c r="B11" s="650"/>
      <c r="C11" s="650"/>
      <c r="D11" s="650"/>
      <c r="E11" s="650"/>
      <c r="F11" s="651"/>
      <c r="G11" s="655"/>
      <c r="H11" s="656"/>
      <c r="I11" s="656"/>
      <c r="J11" s="656"/>
      <c r="K11" s="656"/>
      <c r="L11" s="656"/>
      <c r="M11" s="656"/>
      <c r="N11" s="656"/>
      <c r="O11" s="656"/>
      <c r="P11" s="539" t="s">
        <v>28</v>
      </c>
      <c r="Q11" s="72"/>
      <c r="R11" s="72"/>
      <c r="S11" s="72"/>
      <c r="T11" s="72"/>
      <c r="U11" s="72"/>
      <c r="V11" s="535"/>
      <c r="W11" s="539" t="s">
        <v>29</v>
      </c>
      <c r="X11" s="72"/>
      <c r="Y11" s="72"/>
      <c r="Z11" s="72"/>
      <c r="AA11" s="72"/>
      <c r="AB11" s="72"/>
      <c r="AC11" s="535"/>
      <c r="AD11" s="539" t="s">
        <v>30</v>
      </c>
      <c r="AE11" s="72"/>
      <c r="AF11" s="72"/>
      <c r="AG11" s="72"/>
      <c r="AH11" s="72"/>
      <c r="AI11" s="72"/>
      <c r="AJ11" s="535"/>
      <c r="AK11" s="539" t="s">
        <v>31</v>
      </c>
      <c r="AL11" s="72"/>
      <c r="AM11" s="72"/>
      <c r="AN11" s="72"/>
      <c r="AO11" s="72"/>
      <c r="AP11" s="72"/>
      <c r="AQ11" s="535"/>
      <c r="AR11" s="539" t="s">
        <v>32</v>
      </c>
      <c r="AS11" s="72"/>
      <c r="AT11" s="72"/>
      <c r="AU11" s="72"/>
      <c r="AV11" s="72"/>
      <c r="AW11" s="72"/>
      <c r="AX11" s="626"/>
    </row>
    <row r="12" spans="1:50" ht="21" customHeight="1">
      <c r="A12" s="330"/>
      <c r="B12" s="331"/>
      <c r="C12" s="331"/>
      <c r="D12" s="331"/>
      <c r="E12" s="331"/>
      <c r="F12" s="332"/>
      <c r="G12" s="627" t="s">
        <v>33</v>
      </c>
      <c r="H12" s="628"/>
      <c r="I12" s="633" t="s">
        <v>34</v>
      </c>
      <c r="J12" s="634"/>
      <c r="K12" s="634"/>
      <c r="L12" s="634"/>
      <c r="M12" s="634"/>
      <c r="N12" s="634"/>
      <c r="O12" s="635"/>
      <c r="P12" s="636">
        <v>378619.37800000003</v>
      </c>
      <c r="Q12" s="636"/>
      <c r="R12" s="636"/>
      <c r="S12" s="636"/>
      <c r="T12" s="636"/>
      <c r="U12" s="636"/>
      <c r="V12" s="636"/>
      <c r="W12" s="637">
        <v>365581.26699999999</v>
      </c>
      <c r="X12" s="637"/>
      <c r="Y12" s="637"/>
      <c r="Z12" s="637"/>
      <c r="AA12" s="637"/>
      <c r="AB12" s="637"/>
      <c r="AC12" s="637"/>
      <c r="AD12" s="637">
        <v>418050.29</v>
      </c>
      <c r="AE12" s="637"/>
      <c r="AF12" s="637"/>
      <c r="AG12" s="637"/>
      <c r="AH12" s="637"/>
      <c r="AI12" s="637"/>
      <c r="AJ12" s="637"/>
      <c r="AK12" s="637">
        <v>473851.72499999998</v>
      </c>
      <c r="AL12" s="637"/>
      <c r="AM12" s="637"/>
      <c r="AN12" s="637"/>
      <c r="AO12" s="637"/>
      <c r="AP12" s="637"/>
      <c r="AQ12" s="637"/>
      <c r="AR12" s="636"/>
      <c r="AS12" s="636"/>
      <c r="AT12" s="636"/>
      <c r="AU12" s="636"/>
      <c r="AV12" s="636"/>
      <c r="AW12" s="636"/>
      <c r="AX12" s="638"/>
    </row>
    <row r="13" spans="1:50" ht="21" customHeight="1">
      <c r="A13" s="330"/>
      <c r="B13" s="331"/>
      <c r="C13" s="331"/>
      <c r="D13" s="331"/>
      <c r="E13" s="331"/>
      <c r="F13" s="332"/>
      <c r="G13" s="629"/>
      <c r="H13" s="630"/>
      <c r="I13" s="603" t="s">
        <v>35</v>
      </c>
      <c r="J13" s="604"/>
      <c r="K13" s="604"/>
      <c r="L13" s="604"/>
      <c r="M13" s="604"/>
      <c r="N13" s="604"/>
      <c r="O13" s="605"/>
      <c r="P13" s="639">
        <v>-0.109</v>
      </c>
      <c r="Q13" s="639"/>
      <c r="R13" s="639"/>
      <c r="S13" s="639"/>
      <c r="T13" s="639"/>
      <c r="U13" s="639"/>
      <c r="V13" s="639"/>
      <c r="W13" s="606">
        <v>213411.644</v>
      </c>
      <c r="X13" s="606"/>
      <c r="Y13" s="606"/>
      <c r="Z13" s="606"/>
      <c r="AA13" s="606"/>
      <c r="AB13" s="606"/>
      <c r="AC13" s="606"/>
      <c r="AD13" s="606">
        <v>92557.482000000004</v>
      </c>
      <c r="AE13" s="606"/>
      <c r="AF13" s="606"/>
      <c r="AG13" s="606"/>
      <c r="AH13" s="606"/>
      <c r="AI13" s="606"/>
      <c r="AJ13" s="606"/>
      <c r="AK13" s="621"/>
      <c r="AL13" s="610"/>
      <c r="AM13" s="610"/>
      <c r="AN13" s="610"/>
      <c r="AO13" s="610"/>
      <c r="AP13" s="610"/>
      <c r="AQ13" s="610"/>
      <c r="AR13" s="611"/>
      <c r="AS13" s="611"/>
      <c r="AT13" s="611"/>
      <c r="AU13" s="611"/>
      <c r="AV13" s="611"/>
      <c r="AW13" s="611"/>
      <c r="AX13" s="612"/>
    </row>
    <row r="14" spans="1:50" ht="21" customHeight="1">
      <c r="A14" s="330"/>
      <c r="B14" s="331"/>
      <c r="C14" s="331"/>
      <c r="D14" s="331"/>
      <c r="E14" s="331"/>
      <c r="F14" s="332"/>
      <c r="G14" s="629"/>
      <c r="H14" s="630"/>
      <c r="I14" s="603" t="s">
        <v>36</v>
      </c>
      <c r="J14" s="613"/>
      <c r="K14" s="613"/>
      <c r="L14" s="613"/>
      <c r="M14" s="613"/>
      <c r="N14" s="613"/>
      <c r="O14" s="614"/>
      <c r="P14" s="622">
        <v>63625.051004000001</v>
      </c>
      <c r="Q14" s="623"/>
      <c r="R14" s="623"/>
      <c r="S14" s="623"/>
      <c r="T14" s="623"/>
      <c r="U14" s="623"/>
      <c r="V14" s="624"/>
      <c r="W14" s="622">
        <v>18144.296710999999</v>
      </c>
      <c r="X14" s="623"/>
      <c r="Y14" s="623"/>
      <c r="Z14" s="623"/>
      <c r="AA14" s="623"/>
      <c r="AB14" s="623"/>
      <c r="AC14" s="624"/>
      <c r="AD14" s="622">
        <v>260079.537924</v>
      </c>
      <c r="AE14" s="623"/>
      <c r="AF14" s="623"/>
      <c r="AG14" s="623"/>
      <c r="AH14" s="623"/>
      <c r="AI14" s="623"/>
      <c r="AJ14" s="624"/>
      <c r="AK14" s="615">
        <v>85656.248644000007</v>
      </c>
      <c r="AL14" s="616"/>
      <c r="AM14" s="616"/>
      <c r="AN14" s="616"/>
      <c r="AO14" s="616"/>
      <c r="AP14" s="616"/>
      <c r="AQ14" s="617"/>
      <c r="AR14" s="615"/>
      <c r="AS14" s="616"/>
      <c r="AT14" s="616"/>
      <c r="AU14" s="616"/>
      <c r="AV14" s="616"/>
      <c r="AW14" s="616"/>
      <c r="AX14" s="625"/>
    </row>
    <row r="15" spans="1:50" ht="21" customHeight="1">
      <c r="A15" s="330"/>
      <c r="B15" s="331"/>
      <c r="C15" s="331"/>
      <c r="D15" s="331"/>
      <c r="E15" s="331"/>
      <c r="F15" s="332"/>
      <c r="G15" s="629"/>
      <c r="H15" s="630"/>
      <c r="I15" s="603" t="s">
        <v>37</v>
      </c>
      <c r="J15" s="613"/>
      <c r="K15" s="613"/>
      <c r="L15" s="613"/>
      <c r="M15" s="613"/>
      <c r="N15" s="613"/>
      <c r="O15" s="614"/>
      <c r="P15" s="615">
        <v>-18144.296710999999</v>
      </c>
      <c r="Q15" s="608"/>
      <c r="R15" s="608"/>
      <c r="S15" s="608"/>
      <c r="T15" s="608"/>
      <c r="U15" s="608"/>
      <c r="V15" s="609"/>
      <c r="W15" s="615">
        <v>-255460.605224</v>
      </c>
      <c r="X15" s="608"/>
      <c r="Y15" s="608"/>
      <c r="Z15" s="608"/>
      <c r="AA15" s="608"/>
      <c r="AB15" s="608"/>
      <c r="AC15" s="609"/>
      <c r="AD15" s="615">
        <v>-85656.248644000007</v>
      </c>
      <c r="AE15" s="608"/>
      <c r="AF15" s="608"/>
      <c r="AG15" s="608"/>
      <c r="AH15" s="608"/>
      <c r="AI15" s="608"/>
      <c r="AJ15" s="609"/>
      <c r="AK15" s="615"/>
      <c r="AL15" s="616"/>
      <c r="AM15" s="616"/>
      <c r="AN15" s="616"/>
      <c r="AO15" s="616"/>
      <c r="AP15" s="616"/>
      <c r="AQ15" s="617"/>
      <c r="AR15" s="618"/>
      <c r="AS15" s="619"/>
      <c r="AT15" s="619"/>
      <c r="AU15" s="619"/>
      <c r="AV15" s="619"/>
      <c r="AW15" s="619"/>
      <c r="AX15" s="620"/>
    </row>
    <row r="16" spans="1:50" ht="24.75" customHeight="1">
      <c r="A16" s="330"/>
      <c r="B16" s="331"/>
      <c r="C16" s="331"/>
      <c r="D16" s="331"/>
      <c r="E16" s="331"/>
      <c r="F16" s="332"/>
      <c r="G16" s="629"/>
      <c r="H16" s="630"/>
      <c r="I16" s="603" t="s">
        <v>38</v>
      </c>
      <c r="J16" s="604"/>
      <c r="K16" s="604"/>
      <c r="L16" s="604"/>
      <c r="M16" s="604"/>
      <c r="N16" s="604"/>
      <c r="O16" s="605"/>
      <c r="P16" s="606">
        <v>1819.425</v>
      </c>
      <c r="Q16" s="606"/>
      <c r="R16" s="606"/>
      <c r="S16" s="606"/>
      <c r="T16" s="606"/>
      <c r="U16" s="606"/>
      <c r="V16" s="606"/>
      <c r="W16" s="606">
        <v>41569.383000000002</v>
      </c>
      <c r="X16" s="606"/>
      <c r="Y16" s="606"/>
      <c r="Z16" s="606"/>
      <c r="AA16" s="606"/>
      <c r="AB16" s="606"/>
      <c r="AC16" s="606"/>
      <c r="AD16" s="607" t="s">
        <v>39</v>
      </c>
      <c r="AE16" s="608"/>
      <c r="AF16" s="608"/>
      <c r="AG16" s="608"/>
      <c r="AH16" s="608"/>
      <c r="AI16" s="608"/>
      <c r="AJ16" s="609"/>
      <c r="AK16" s="610"/>
      <c r="AL16" s="610"/>
      <c r="AM16" s="610"/>
      <c r="AN16" s="610"/>
      <c r="AO16" s="610"/>
      <c r="AP16" s="610"/>
      <c r="AQ16" s="610"/>
      <c r="AR16" s="611"/>
      <c r="AS16" s="611"/>
      <c r="AT16" s="611"/>
      <c r="AU16" s="611"/>
      <c r="AV16" s="611"/>
      <c r="AW16" s="611"/>
      <c r="AX16" s="612"/>
    </row>
    <row r="17" spans="1:55" ht="24.75" customHeight="1">
      <c r="A17" s="330"/>
      <c r="B17" s="331"/>
      <c r="C17" s="331"/>
      <c r="D17" s="331"/>
      <c r="E17" s="331"/>
      <c r="F17" s="332"/>
      <c r="G17" s="631"/>
      <c r="H17" s="632"/>
      <c r="I17" s="597" t="s">
        <v>40</v>
      </c>
      <c r="J17" s="598"/>
      <c r="K17" s="598"/>
      <c r="L17" s="598"/>
      <c r="M17" s="598"/>
      <c r="N17" s="598"/>
      <c r="O17" s="599"/>
      <c r="P17" s="600">
        <f>P12+P13+P14+P15+P16</f>
        <v>425919.44829300005</v>
      </c>
      <c r="Q17" s="600"/>
      <c r="R17" s="600"/>
      <c r="S17" s="600"/>
      <c r="T17" s="600"/>
      <c r="U17" s="600"/>
      <c r="V17" s="600"/>
      <c r="W17" s="600">
        <f>W12+W13+W14+W15+W16</f>
        <v>383245.98548699997</v>
      </c>
      <c r="X17" s="600"/>
      <c r="Y17" s="600"/>
      <c r="Z17" s="600"/>
      <c r="AA17" s="600"/>
      <c r="AB17" s="600"/>
      <c r="AC17" s="600"/>
      <c r="AD17" s="600">
        <f>AD12+AD13+AD14+AD15</f>
        <v>685031.06127999991</v>
      </c>
      <c r="AE17" s="600"/>
      <c r="AF17" s="600"/>
      <c r="AG17" s="600"/>
      <c r="AH17" s="600"/>
      <c r="AI17" s="600"/>
      <c r="AJ17" s="600"/>
      <c r="AK17" s="600">
        <f>AK12+AK13+AK14+AK15+AK16</f>
        <v>559507.97364400001</v>
      </c>
      <c r="AL17" s="600"/>
      <c r="AM17" s="600"/>
      <c r="AN17" s="600"/>
      <c r="AO17" s="600"/>
      <c r="AP17" s="600"/>
      <c r="AQ17" s="600"/>
      <c r="AR17" s="601"/>
      <c r="AS17" s="601"/>
      <c r="AT17" s="601"/>
      <c r="AU17" s="601"/>
      <c r="AV17" s="601"/>
      <c r="AW17" s="601"/>
      <c r="AX17" s="602"/>
    </row>
    <row r="18" spans="1:55" ht="24.75" customHeight="1">
      <c r="A18" s="330"/>
      <c r="B18" s="331"/>
      <c r="C18" s="331"/>
      <c r="D18" s="331"/>
      <c r="E18" s="331"/>
      <c r="F18" s="332"/>
      <c r="G18" s="591" t="s">
        <v>41</v>
      </c>
      <c r="H18" s="592"/>
      <c r="I18" s="592"/>
      <c r="J18" s="592"/>
      <c r="K18" s="592"/>
      <c r="L18" s="592"/>
      <c r="M18" s="592"/>
      <c r="N18" s="592"/>
      <c r="O18" s="592"/>
      <c r="P18" s="596">
        <v>420976.06976099999</v>
      </c>
      <c r="Q18" s="596"/>
      <c r="R18" s="596"/>
      <c r="S18" s="596"/>
      <c r="T18" s="596"/>
      <c r="U18" s="596"/>
      <c r="V18" s="596"/>
      <c r="W18" s="596">
        <v>380383.39664799999</v>
      </c>
      <c r="X18" s="596"/>
      <c r="Y18" s="596"/>
      <c r="Z18" s="596"/>
      <c r="AA18" s="596"/>
      <c r="AB18" s="596"/>
      <c r="AC18" s="596"/>
      <c r="AD18" s="596">
        <v>677407.38094499998</v>
      </c>
      <c r="AE18" s="596"/>
      <c r="AF18" s="596"/>
      <c r="AG18" s="596"/>
      <c r="AH18" s="596"/>
      <c r="AI18" s="596"/>
      <c r="AJ18" s="596"/>
      <c r="AK18" s="594"/>
      <c r="AL18" s="594"/>
      <c r="AM18" s="594"/>
      <c r="AN18" s="594"/>
      <c r="AO18" s="594"/>
      <c r="AP18" s="594"/>
      <c r="AQ18" s="594"/>
      <c r="AR18" s="594"/>
      <c r="AS18" s="594"/>
      <c r="AT18" s="594"/>
      <c r="AU18" s="594"/>
      <c r="AV18" s="594"/>
      <c r="AW18" s="594"/>
      <c r="AX18" s="595"/>
    </row>
    <row r="19" spans="1:55" ht="24.75" customHeight="1">
      <c r="A19" s="652"/>
      <c r="B19" s="653"/>
      <c r="C19" s="653"/>
      <c r="D19" s="653"/>
      <c r="E19" s="653"/>
      <c r="F19" s="654"/>
      <c r="G19" s="591" t="s">
        <v>42</v>
      </c>
      <c r="H19" s="592"/>
      <c r="I19" s="592"/>
      <c r="J19" s="592"/>
      <c r="K19" s="592"/>
      <c r="L19" s="592"/>
      <c r="M19" s="592"/>
      <c r="N19" s="592"/>
      <c r="O19" s="592"/>
      <c r="P19" s="593">
        <f>P18/P17</f>
        <v>0.98839363041107386</v>
      </c>
      <c r="Q19" s="593"/>
      <c r="R19" s="593"/>
      <c r="S19" s="593"/>
      <c r="T19" s="593"/>
      <c r="U19" s="593"/>
      <c r="V19" s="593"/>
      <c r="W19" s="593">
        <f>W18/W17</f>
        <v>0.99253067495185265</v>
      </c>
      <c r="X19" s="593"/>
      <c r="Y19" s="593"/>
      <c r="Z19" s="593"/>
      <c r="AA19" s="593"/>
      <c r="AB19" s="593"/>
      <c r="AC19" s="593"/>
      <c r="AD19" s="593">
        <f>AD18/AD17</f>
        <v>0.98887104429869954</v>
      </c>
      <c r="AE19" s="593"/>
      <c r="AF19" s="593"/>
      <c r="AG19" s="593"/>
      <c r="AH19" s="593"/>
      <c r="AI19" s="593"/>
      <c r="AJ19" s="593"/>
      <c r="AK19" s="594"/>
      <c r="AL19" s="594"/>
      <c r="AM19" s="594"/>
      <c r="AN19" s="594"/>
      <c r="AO19" s="594"/>
      <c r="AP19" s="594"/>
      <c r="AQ19" s="594"/>
      <c r="AR19" s="594"/>
      <c r="AS19" s="594"/>
      <c r="AT19" s="594"/>
      <c r="AU19" s="594"/>
      <c r="AV19" s="594"/>
      <c r="AW19" s="594"/>
      <c r="AX19" s="595"/>
    </row>
    <row r="20" spans="1:55" ht="31.7" customHeight="1">
      <c r="A20" s="583" t="s">
        <v>43</v>
      </c>
      <c r="B20" s="584"/>
      <c r="C20" s="584"/>
      <c r="D20" s="584"/>
      <c r="E20" s="584"/>
      <c r="F20" s="585"/>
      <c r="G20" s="560" t="s">
        <v>44</v>
      </c>
      <c r="H20" s="72"/>
      <c r="I20" s="72"/>
      <c r="J20" s="72"/>
      <c r="K20" s="72"/>
      <c r="L20" s="72"/>
      <c r="M20" s="72"/>
      <c r="N20" s="72"/>
      <c r="O20" s="72"/>
      <c r="P20" s="72"/>
      <c r="Q20" s="72"/>
      <c r="R20" s="72"/>
      <c r="S20" s="72"/>
      <c r="T20" s="72"/>
      <c r="U20" s="72"/>
      <c r="V20" s="72"/>
      <c r="W20" s="72"/>
      <c r="X20" s="535"/>
      <c r="Y20" s="561"/>
      <c r="Z20" s="562"/>
      <c r="AA20" s="563"/>
      <c r="AB20" s="71" t="s">
        <v>45</v>
      </c>
      <c r="AC20" s="72"/>
      <c r="AD20" s="535"/>
      <c r="AE20" s="543" t="s">
        <v>28</v>
      </c>
      <c r="AF20" s="69"/>
      <c r="AG20" s="69"/>
      <c r="AH20" s="69"/>
      <c r="AI20" s="69"/>
      <c r="AJ20" s="543" t="s">
        <v>29</v>
      </c>
      <c r="AK20" s="69"/>
      <c r="AL20" s="69"/>
      <c r="AM20" s="69"/>
      <c r="AN20" s="69"/>
      <c r="AO20" s="543" t="s">
        <v>30</v>
      </c>
      <c r="AP20" s="69"/>
      <c r="AQ20" s="69"/>
      <c r="AR20" s="69"/>
      <c r="AS20" s="69"/>
      <c r="AT20" s="567" t="s">
        <v>46</v>
      </c>
      <c r="AU20" s="69"/>
      <c r="AV20" s="69"/>
      <c r="AW20" s="69"/>
      <c r="AX20" s="568"/>
    </row>
    <row r="21" spans="1:55" ht="26.85" customHeight="1">
      <c r="A21" s="586"/>
      <c r="B21" s="584"/>
      <c r="C21" s="584"/>
      <c r="D21" s="584"/>
      <c r="E21" s="584"/>
      <c r="F21" s="585"/>
      <c r="G21" s="512" t="s">
        <v>47</v>
      </c>
      <c r="H21" s="569"/>
      <c r="I21" s="569"/>
      <c r="J21" s="569"/>
      <c r="K21" s="569"/>
      <c r="L21" s="569"/>
      <c r="M21" s="569"/>
      <c r="N21" s="569"/>
      <c r="O21" s="569"/>
      <c r="P21" s="569"/>
      <c r="Q21" s="569"/>
      <c r="R21" s="569"/>
      <c r="S21" s="569"/>
      <c r="T21" s="569"/>
      <c r="U21" s="569"/>
      <c r="V21" s="569"/>
      <c r="W21" s="569"/>
      <c r="X21" s="570"/>
      <c r="Y21" s="577" t="s">
        <v>48</v>
      </c>
      <c r="Z21" s="578"/>
      <c r="AA21" s="579"/>
      <c r="AB21" s="580" t="s">
        <v>49</v>
      </c>
      <c r="AC21" s="580"/>
      <c r="AD21" s="580"/>
      <c r="AE21" s="185" t="s">
        <v>50</v>
      </c>
      <c r="AF21" s="186"/>
      <c r="AG21" s="186"/>
      <c r="AH21" s="186"/>
      <c r="AI21" s="186"/>
      <c r="AJ21" s="185" t="s">
        <v>50</v>
      </c>
      <c r="AK21" s="186"/>
      <c r="AL21" s="186"/>
      <c r="AM21" s="186"/>
      <c r="AN21" s="187"/>
      <c r="AO21" s="185" t="s">
        <v>50</v>
      </c>
      <c r="AP21" s="186"/>
      <c r="AQ21" s="186"/>
      <c r="AR21" s="186"/>
      <c r="AS21" s="187"/>
      <c r="AT21" s="581"/>
      <c r="AU21" s="581"/>
      <c r="AV21" s="581"/>
      <c r="AW21" s="581"/>
      <c r="AX21" s="582"/>
    </row>
    <row r="22" spans="1:55" ht="23.65" customHeight="1">
      <c r="A22" s="587"/>
      <c r="B22" s="588"/>
      <c r="C22" s="588"/>
      <c r="D22" s="588"/>
      <c r="E22" s="588"/>
      <c r="F22" s="589"/>
      <c r="G22" s="571"/>
      <c r="H22" s="572"/>
      <c r="I22" s="572"/>
      <c r="J22" s="572"/>
      <c r="K22" s="572"/>
      <c r="L22" s="572"/>
      <c r="M22" s="572"/>
      <c r="N22" s="572"/>
      <c r="O22" s="572"/>
      <c r="P22" s="572"/>
      <c r="Q22" s="572"/>
      <c r="R22" s="572"/>
      <c r="S22" s="572"/>
      <c r="T22" s="572"/>
      <c r="U22" s="572"/>
      <c r="V22" s="572"/>
      <c r="W22" s="572"/>
      <c r="X22" s="573"/>
      <c r="Y22" s="539" t="s">
        <v>51</v>
      </c>
      <c r="Z22" s="72"/>
      <c r="AA22" s="535"/>
      <c r="AB22" s="590" t="s">
        <v>49</v>
      </c>
      <c r="AC22" s="590"/>
      <c r="AD22" s="590"/>
      <c r="AE22" s="185" t="s">
        <v>50</v>
      </c>
      <c r="AF22" s="186"/>
      <c r="AG22" s="186"/>
      <c r="AH22" s="186"/>
      <c r="AI22" s="186"/>
      <c r="AJ22" s="185" t="s">
        <v>50</v>
      </c>
      <c r="AK22" s="186"/>
      <c r="AL22" s="186"/>
      <c r="AM22" s="186"/>
      <c r="AN22" s="187"/>
      <c r="AO22" s="185" t="s">
        <v>50</v>
      </c>
      <c r="AP22" s="186"/>
      <c r="AQ22" s="186"/>
      <c r="AR22" s="186"/>
      <c r="AS22" s="187"/>
      <c r="AT22" s="186" t="s">
        <v>50</v>
      </c>
      <c r="AU22" s="186"/>
      <c r="AV22" s="186"/>
      <c r="AW22" s="186"/>
      <c r="AX22" s="505"/>
    </row>
    <row r="23" spans="1:55" ht="32.25" customHeight="1">
      <c r="A23" s="587"/>
      <c r="B23" s="588"/>
      <c r="C23" s="588"/>
      <c r="D23" s="588"/>
      <c r="E23" s="588"/>
      <c r="F23" s="589"/>
      <c r="G23" s="574"/>
      <c r="H23" s="575"/>
      <c r="I23" s="575"/>
      <c r="J23" s="575"/>
      <c r="K23" s="575"/>
      <c r="L23" s="575"/>
      <c r="M23" s="575"/>
      <c r="N23" s="575"/>
      <c r="O23" s="575"/>
      <c r="P23" s="575"/>
      <c r="Q23" s="575"/>
      <c r="R23" s="575"/>
      <c r="S23" s="575"/>
      <c r="T23" s="575"/>
      <c r="U23" s="575"/>
      <c r="V23" s="575"/>
      <c r="W23" s="575"/>
      <c r="X23" s="576"/>
      <c r="Y23" s="71" t="s">
        <v>52</v>
      </c>
      <c r="Z23" s="72"/>
      <c r="AA23" s="535"/>
      <c r="AB23" s="564" t="s">
        <v>53</v>
      </c>
      <c r="AC23" s="564"/>
      <c r="AD23" s="564"/>
      <c r="AE23" s="185" t="s">
        <v>50</v>
      </c>
      <c r="AF23" s="186"/>
      <c r="AG23" s="186"/>
      <c r="AH23" s="186"/>
      <c r="AI23" s="186"/>
      <c r="AJ23" s="185" t="s">
        <v>50</v>
      </c>
      <c r="AK23" s="186"/>
      <c r="AL23" s="186"/>
      <c r="AM23" s="186"/>
      <c r="AN23" s="187"/>
      <c r="AO23" s="185" t="s">
        <v>50</v>
      </c>
      <c r="AP23" s="186"/>
      <c r="AQ23" s="186"/>
      <c r="AR23" s="186"/>
      <c r="AS23" s="187"/>
      <c r="AT23" s="565"/>
      <c r="AU23" s="565"/>
      <c r="AV23" s="565"/>
      <c r="AW23" s="565"/>
      <c r="AX23" s="566"/>
    </row>
    <row r="24" spans="1:55" ht="31.7" customHeight="1">
      <c r="A24" s="525" t="s">
        <v>54</v>
      </c>
      <c r="B24" s="555"/>
      <c r="C24" s="555"/>
      <c r="D24" s="555"/>
      <c r="E24" s="555"/>
      <c r="F24" s="556"/>
      <c r="G24" s="560" t="s">
        <v>55</v>
      </c>
      <c r="H24" s="72"/>
      <c r="I24" s="72"/>
      <c r="J24" s="72"/>
      <c r="K24" s="72"/>
      <c r="L24" s="72"/>
      <c r="M24" s="72"/>
      <c r="N24" s="72"/>
      <c r="O24" s="72"/>
      <c r="P24" s="72"/>
      <c r="Q24" s="72"/>
      <c r="R24" s="72"/>
      <c r="S24" s="72"/>
      <c r="T24" s="72"/>
      <c r="U24" s="72"/>
      <c r="V24" s="72"/>
      <c r="W24" s="72"/>
      <c r="X24" s="535"/>
      <c r="Y24" s="561"/>
      <c r="Z24" s="562"/>
      <c r="AA24" s="563"/>
      <c r="AB24" s="71" t="s">
        <v>45</v>
      </c>
      <c r="AC24" s="72"/>
      <c r="AD24" s="535"/>
      <c r="AE24" s="543" t="s">
        <v>28</v>
      </c>
      <c r="AF24" s="69"/>
      <c r="AG24" s="69"/>
      <c r="AH24" s="69"/>
      <c r="AI24" s="69"/>
      <c r="AJ24" s="543" t="s">
        <v>29</v>
      </c>
      <c r="AK24" s="69"/>
      <c r="AL24" s="69"/>
      <c r="AM24" s="69"/>
      <c r="AN24" s="69"/>
      <c r="AO24" s="543" t="s">
        <v>30</v>
      </c>
      <c r="AP24" s="69"/>
      <c r="AQ24" s="69"/>
      <c r="AR24" s="69"/>
      <c r="AS24" s="69"/>
      <c r="AT24" s="540" t="s">
        <v>56</v>
      </c>
      <c r="AU24" s="541"/>
      <c r="AV24" s="541"/>
      <c r="AW24" s="541"/>
      <c r="AX24" s="542"/>
    </row>
    <row r="25" spans="1:55" ht="39.950000000000003" customHeight="1">
      <c r="A25" s="244"/>
      <c r="B25" s="245"/>
      <c r="C25" s="245"/>
      <c r="D25" s="245"/>
      <c r="E25" s="245"/>
      <c r="F25" s="246"/>
      <c r="G25" s="512" t="s">
        <v>57</v>
      </c>
      <c r="H25" s="503"/>
      <c r="I25" s="503"/>
      <c r="J25" s="503"/>
      <c r="K25" s="503"/>
      <c r="L25" s="503"/>
      <c r="M25" s="503"/>
      <c r="N25" s="503"/>
      <c r="O25" s="503"/>
      <c r="P25" s="503"/>
      <c r="Q25" s="503"/>
      <c r="R25" s="503"/>
      <c r="S25" s="503"/>
      <c r="T25" s="503"/>
      <c r="U25" s="503"/>
      <c r="V25" s="503"/>
      <c r="W25" s="503"/>
      <c r="X25" s="544"/>
      <c r="Y25" s="548" t="s">
        <v>58</v>
      </c>
      <c r="Z25" s="549"/>
      <c r="AA25" s="550"/>
      <c r="AB25" s="551" t="s">
        <v>49</v>
      </c>
      <c r="AC25" s="552"/>
      <c r="AD25" s="553"/>
      <c r="AE25" s="185" t="s">
        <v>50</v>
      </c>
      <c r="AF25" s="186"/>
      <c r="AG25" s="186"/>
      <c r="AH25" s="186"/>
      <c r="AI25" s="186"/>
      <c r="AJ25" s="185" t="s">
        <v>50</v>
      </c>
      <c r="AK25" s="186"/>
      <c r="AL25" s="186"/>
      <c r="AM25" s="186"/>
      <c r="AN25" s="187"/>
      <c r="AO25" s="185" t="s">
        <v>50</v>
      </c>
      <c r="AP25" s="186"/>
      <c r="AQ25" s="186"/>
      <c r="AR25" s="186"/>
      <c r="AS25" s="187"/>
      <c r="AT25" s="186" t="s">
        <v>50</v>
      </c>
      <c r="AU25" s="186"/>
      <c r="AV25" s="186"/>
      <c r="AW25" s="186"/>
      <c r="AX25" s="505"/>
      <c r="AY25" s="2"/>
      <c r="AZ25" s="3"/>
      <c r="BA25" s="3"/>
      <c r="BB25" s="3"/>
      <c r="BC25" s="3"/>
    </row>
    <row r="26" spans="1:55" ht="32.25" customHeight="1">
      <c r="A26" s="557"/>
      <c r="B26" s="558"/>
      <c r="C26" s="558"/>
      <c r="D26" s="558"/>
      <c r="E26" s="558"/>
      <c r="F26" s="559"/>
      <c r="G26" s="545"/>
      <c r="H26" s="546"/>
      <c r="I26" s="546"/>
      <c r="J26" s="546"/>
      <c r="K26" s="546"/>
      <c r="L26" s="546"/>
      <c r="M26" s="546"/>
      <c r="N26" s="546"/>
      <c r="O26" s="546"/>
      <c r="P26" s="546"/>
      <c r="Q26" s="546"/>
      <c r="R26" s="546"/>
      <c r="S26" s="546"/>
      <c r="T26" s="546"/>
      <c r="U26" s="546"/>
      <c r="V26" s="546"/>
      <c r="W26" s="546"/>
      <c r="X26" s="547"/>
      <c r="Y26" s="554" t="s">
        <v>59</v>
      </c>
      <c r="Z26" s="507"/>
      <c r="AA26" s="508"/>
      <c r="AB26" s="521" t="s">
        <v>49</v>
      </c>
      <c r="AC26" s="522"/>
      <c r="AD26" s="523"/>
      <c r="AE26" s="185" t="s">
        <v>50</v>
      </c>
      <c r="AF26" s="186"/>
      <c r="AG26" s="186"/>
      <c r="AH26" s="186"/>
      <c r="AI26" s="186"/>
      <c r="AJ26" s="185" t="s">
        <v>50</v>
      </c>
      <c r="AK26" s="186"/>
      <c r="AL26" s="186"/>
      <c r="AM26" s="186"/>
      <c r="AN26" s="187"/>
      <c r="AO26" s="185" t="s">
        <v>50</v>
      </c>
      <c r="AP26" s="186"/>
      <c r="AQ26" s="186"/>
      <c r="AR26" s="186"/>
      <c r="AS26" s="187"/>
      <c r="AT26" s="186" t="s">
        <v>50</v>
      </c>
      <c r="AU26" s="186"/>
      <c r="AV26" s="186"/>
      <c r="AW26" s="186"/>
      <c r="AX26" s="505"/>
    </row>
    <row r="27" spans="1:55" ht="32.25" customHeight="1">
      <c r="A27" s="525" t="s">
        <v>60</v>
      </c>
      <c r="B27" s="526"/>
      <c r="C27" s="526"/>
      <c r="D27" s="526"/>
      <c r="E27" s="526"/>
      <c r="F27" s="527"/>
      <c r="G27" s="534" t="s">
        <v>61</v>
      </c>
      <c r="H27" s="72"/>
      <c r="I27" s="72"/>
      <c r="J27" s="72"/>
      <c r="K27" s="72"/>
      <c r="L27" s="72"/>
      <c r="M27" s="72"/>
      <c r="N27" s="72"/>
      <c r="O27" s="72"/>
      <c r="P27" s="72"/>
      <c r="Q27" s="72"/>
      <c r="R27" s="72"/>
      <c r="S27" s="72"/>
      <c r="T27" s="72"/>
      <c r="U27" s="72"/>
      <c r="V27" s="72"/>
      <c r="W27" s="72"/>
      <c r="X27" s="535"/>
      <c r="Y27" s="536"/>
      <c r="Z27" s="537"/>
      <c r="AA27" s="538"/>
      <c r="AB27" s="71" t="s">
        <v>45</v>
      </c>
      <c r="AC27" s="72"/>
      <c r="AD27" s="535"/>
      <c r="AE27" s="539" t="s">
        <v>28</v>
      </c>
      <c r="AF27" s="72"/>
      <c r="AG27" s="72"/>
      <c r="AH27" s="72"/>
      <c r="AI27" s="535"/>
      <c r="AJ27" s="539" t="s">
        <v>29</v>
      </c>
      <c r="AK27" s="72"/>
      <c r="AL27" s="72"/>
      <c r="AM27" s="72"/>
      <c r="AN27" s="535"/>
      <c r="AO27" s="539" t="s">
        <v>30</v>
      </c>
      <c r="AP27" s="72"/>
      <c r="AQ27" s="72"/>
      <c r="AR27" s="72"/>
      <c r="AS27" s="535"/>
      <c r="AT27" s="540" t="s">
        <v>62</v>
      </c>
      <c r="AU27" s="541"/>
      <c r="AV27" s="541"/>
      <c r="AW27" s="541"/>
      <c r="AX27" s="542"/>
    </row>
    <row r="28" spans="1:55" ht="46.5" customHeight="1">
      <c r="A28" s="528"/>
      <c r="B28" s="529"/>
      <c r="C28" s="529"/>
      <c r="D28" s="529"/>
      <c r="E28" s="529"/>
      <c r="F28" s="530"/>
      <c r="G28" s="512" t="s">
        <v>63</v>
      </c>
      <c r="H28" s="513"/>
      <c r="I28" s="513"/>
      <c r="J28" s="513"/>
      <c r="K28" s="513"/>
      <c r="L28" s="513"/>
      <c r="M28" s="513"/>
      <c r="N28" s="513"/>
      <c r="O28" s="513"/>
      <c r="P28" s="513"/>
      <c r="Q28" s="513"/>
      <c r="R28" s="513"/>
      <c r="S28" s="513"/>
      <c r="T28" s="513"/>
      <c r="U28" s="513"/>
      <c r="V28" s="513"/>
      <c r="W28" s="513"/>
      <c r="X28" s="514"/>
      <c r="Y28" s="518" t="s">
        <v>60</v>
      </c>
      <c r="Z28" s="519"/>
      <c r="AA28" s="520"/>
      <c r="AB28" s="521" t="s">
        <v>49</v>
      </c>
      <c r="AC28" s="522"/>
      <c r="AD28" s="523"/>
      <c r="AE28" s="524" t="s">
        <v>50</v>
      </c>
      <c r="AF28" s="186"/>
      <c r="AG28" s="186"/>
      <c r="AH28" s="186"/>
      <c r="AI28" s="186"/>
      <c r="AJ28" s="185" t="s">
        <v>50</v>
      </c>
      <c r="AK28" s="186"/>
      <c r="AL28" s="186"/>
      <c r="AM28" s="186"/>
      <c r="AN28" s="187"/>
      <c r="AO28" s="185" t="s">
        <v>50</v>
      </c>
      <c r="AP28" s="186"/>
      <c r="AQ28" s="186"/>
      <c r="AR28" s="186"/>
      <c r="AS28" s="187"/>
      <c r="AT28" s="186" t="s">
        <v>50</v>
      </c>
      <c r="AU28" s="186"/>
      <c r="AV28" s="186"/>
      <c r="AW28" s="186"/>
      <c r="AX28" s="505"/>
    </row>
    <row r="29" spans="1:55" ht="47.1" customHeight="1">
      <c r="A29" s="531"/>
      <c r="B29" s="532"/>
      <c r="C29" s="532"/>
      <c r="D29" s="532"/>
      <c r="E29" s="532"/>
      <c r="F29" s="533"/>
      <c r="G29" s="515"/>
      <c r="H29" s="516"/>
      <c r="I29" s="516"/>
      <c r="J29" s="516"/>
      <c r="K29" s="516"/>
      <c r="L29" s="516"/>
      <c r="M29" s="516"/>
      <c r="N29" s="516"/>
      <c r="O29" s="516"/>
      <c r="P29" s="516"/>
      <c r="Q29" s="516"/>
      <c r="R29" s="516"/>
      <c r="S29" s="516"/>
      <c r="T29" s="516"/>
      <c r="U29" s="516"/>
      <c r="V29" s="516"/>
      <c r="W29" s="516"/>
      <c r="X29" s="517"/>
      <c r="Y29" s="506" t="s">
        <v>64</v>
      </c>
      <c r="Z29" s="507"/>
      <c r="AA29" s="508"/>
      <c r="AB29" s="509" t="s">
        <v>65</v>
      </c>
      <c r="AC29" s="510"/>
      <c r="AD29" s="511"/>
      <c r="AE29" s="185" t="s">
        <v>50</v>
      </c>
      <c r="AF29" s="186"/>
      <c r="AG29" s="186"/>
      <c r="AH29" s="186"/>
      <c r="AI29" s="186"/>
      <c r="AJ29" s="185" t="s">
        <v>50</v>
      </c>
      <c r="AK29" s="186"/>
      <c r="AL29" s="186"/>
      <c r="AM29" s="186"/>
      <c r="AN29" s="187"/>
      <c r="AO29" s="185" t="s">
        <v>50</v>
      </c>
      <c r="AP29" s="186"/>
      <c r="AQ29" s="186"/>
      <c r="AR29" s="186"/>
      <c r="AS29" s="187"/>
      <c r="AT29" s="186" t="s">
        <v>50</v>
      </c>
      <c r="AU29" s="186"/>
      <c r="AV29" s="186"/>
      <c r="AW29" s="186"/>
      <c r="AX29" s="505"/>
    </row>
    <row r="30" spans="1:55" ht="23.1" customHeight="1">
      <c r="A30" s="485" t="s">
        <v>66</v>
      </c>
      <c r="B30" s="486"/>
      <c r="C30" s="491" t="s">
        <v>67</v>
      </c>
      <c r="D30" s="492"/>
      <c r="E30" s="492"/>
      <c r="F30" s="492"/>
      <c r="G30" s="492"/>
      <c r="H30" s="492"/>
      <c r="I30" s="492"/>
      <c r="J30" s="492"/>
      <c r="K30" s="493"/>
      <c r="L30" s="494" t="s">
        <v>68</v>
      </c>
      <c r="M30" s="494"/>
      <c r="N30" s="494"/>
      <c r="O30" s="494"/>
      <c r="P30" s="494"/>
      <c r="Q30" s="494"/>
      <c r="R30" s="495" t="s">
        <v>32</v>
      </c>
      <c r="S30" s="496"/>
      <c r="T30" s="496"/>
      <c r="U30" s="496"/>
      <c r="V30" s="496"/>
      <c r="W30" s="496"/>
      <c r="X30" s="497" t="s">
        <v>69</v>
      </c>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8"/>
    </row>
    <row r="31" spans="1:55" ht="23.1" customHeight="1">
      <c r="A31" s="487"/>
      <c r="B31" s="488"/>
      <c r="C31" s="499" t="s">
        <v>70</v>
      </c>
      <c r="D31" s="500"/>
      <c r="E31" s="500"/>
      <c r="F31" s="500"/>
      <c r="G31" s="500"/>
      <c r="H31" s="500"/>
      <c r="I31" s="500"/>
      <c r="J31" s="500"/>
      <c r="K31" s="501"/>
      <c r="L31" s="502"/>
      <c r="M31" s="502"/>
      <c r="N31" s="502"/>
      <c r="O31" s="502"/>
      <c r="P31" s="502"/>
      <c r="Q31" s="502"/>
      <c r="R31" s="502"/>
      <c r="S31" s="502"/>
      <c r="T31" s="502"/>
      <c r="U31" s="502"/>
      <c r="V31" s="502"/>
      <c r="W31" s="502"/>
      <c r="X31" s="4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row>
    <row r="32" spans="1:55" ht="23.1" customHeight="1">
      <c r="A32" s="487"/>
      <c r="B32" s="488"/>
      <c r="C32" s="481"/>
      <c r="D32" s="160"/>
      <c r="E32" s="160"/>
      <c r="F32" s="160"/>
      <c r="G32" s="160"/>
      <c r="H32" s="160"/>
      <c r="I32" s="160"/>
      <c r="J32" s="160"/>
      <c r="K32" s="161"/>
      <c r="L32" s="482"/>
      <c r="M32" s="482"/>
      <c r="N32" s="482"/>
      <c r="O32" s="482"/>
      <c r="P32" s="482"/>
      <c r="Q32" s="482"/>
      <c r="R32" s="482"/>
      <c r="S32" s="482"/>
      <c r="T32" s="482"/>
      <c r="U32" s="482"/>
      <c r="V32" s="482"/>
      <c r="W32" s="482"/>
      <c r="X32" s="470"/>
      <c r="Y32" s="471"/>
      <c r="Z32" s="471"/>
      <c r="AA32" s="471"/>
      <c r="AB32" s="471"/>
      <c r="AC32" s="471"/>
      <c r="AD32" s="471"/>
      <c r="AE32" s="471"/>
      <c r="AF32" s="471"/>
      <c r="AG32" s="471"/>
      <c r="AH32" s="471"/>
      <c r="AI32" s="471"/>
      <c r="AJ32" s="471"/>
      <c r="AK32" s="471"/>
      <c r="AL32" s="471"/>
      <c r="AM32" s="471"/>
      <c r="AN32" s="471"/>
      <c r="AO32" s="471"/>
      <c r="AP32" s="471"/>
      <c r="AQ32" s="471"/>
      <c r="AR32" s="471"/>
      <c r="AS32" s="471"/>
      <c r="AT32" s="471"/>
      <c r="AU32" s="471"/>
      <c r="AV32" s="471"/>
      <c r="AW32" s="471"/>
      <c r="AX32" s="472"/>
    </row>
    <row r="33" spans="1:50" ht="23.1" customHeight="1">
      <c r="A33" s="487"/>
      <c r="B33" s="488"/>
      <c r="C33" s="481"/>
      <c r="D33" s="160"/>
      <c r="E33" s="160"/>
      <c r="F33" s="160"/>
      <c r="G33" s="160"/>
      <c r="H33" s="160"/>
      <c r="I33" s="160"/>
      <c r="J33" s="160"/>
      <c r="K33" s="161"/>
      <c r="L33" s="482"/>
      <c r="M33" s="482"/>
      <c r="N33" s="482"/>
      <c r="O33" s="482"/>
      <c r="P33" s="482"/>
      <c r="Q33" s="482"/>
      <c r="R33" s="482"/>
      <c r="S33" s="482"/>
      <c r="T33" s="482"/>
      <c r="U33" s="482"/>
      <c r="V33" s="482"/>
      <c r="W33" s="482"/>
      <c r="X33" s="484"/>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2"/>
    </row>
    <row r="34" spans="1:50" ht="23.1" customHeight="1">
      <c r="A34" s="487"/>
      <c r="B34" s="488"/>
      <c r="C34" s="481"/>
      <c r="D34" s="160"/>
      <c r="E34" s="160"/>
      <c r="F34" s="160"/>
      <c r="G34" s="160"/>
      <c r="H34" s="160"/>
      <c r="I34" s="160"/>
      <c r="J34" s="160"/>
      <c r="K34" s="161"/>
      <c r="L34" s="482"/>
      <c r="M34" s="482"/>
      <c r="N34" s="482"/>
      <c r="O34" s="482"/>
      <c r="P34" s="482"/>
      <c r="Q34" s="482"/>
      <c r="R34" s="482"/>
      <c r="S34" s="482"/>
      <c r="T34" s="482"/>
      <c r="U34" s="482"/>
      <c r="V34" s="482"/>
      <c r="W34" s="482"/>
      <c r="X34" s="470"/>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2"/>
    </row>
    <row r="35" spans="1:50" ht="23.1" customHeight="1">
      <c r="A35" s="487"/>
      <c r="B35" s="488"/>
      <c r="C35" s="483"/>
      <c r="D35" s="160"/>
      <c r="E35" s="160"/>
      <c r="F35" s="160"/>
      <c r="G35" s="160"/>
      <c r="H35" s="160"/>
      <c r="I35" s="160"/>
      <c r="J35" s="160"/>
      <c r="K35" s="161"/>
      <c r="L35" s="482"/>
      <c r="M35" s="482"/>
      <c r="N35" s="482"/>
      <c r="O35" s="482"/>
      <c r="P35" s="482"/>
      <c r="Q35" s="482"/>
      <c r="R35" s="482"/>
      <c r="S35" s="482"/>
      <c r="T35" s="482"/>
      <c r="U35" s="482"/>
      <c r="V35" s="482"/>
      <c r="W35" s="482"/>
      <c r="X35" s="470"/>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2"/>
    </row>
    <row r="36" spans="1:50" ht="23.1" customHeight="1">
      <c r="A36" s="487"/>
      <c r="B36" s="488"/>
      <c r="C36" s="466"/>
      <c r="D36" s="151"/>
      <c r="E36" s="151"/>
      <c r="F36" s="151"/>
      <c r="G36" s="151"/>
      <c r="H36" s="151"/>
      <c r="I36" s="151"/>
      <c r="J36" s="151"/>
      <c r="K36" s="152"/>
      <c r="L36" s="467"/>
      <c r="M36" s="468"/>
      <c r="N36" s="468"/>
      <c r="O36" s="468"/>
      <c r="P36" s="468"/>
      <c r="Q36" s="469"/>
      <c r="R36" s="467"/>
      <c r="S36" s="468"/>
      <c r="T36" s="468"/>
      <c r="U36" s="468"/>
      <c r="V36" s="468"/>
      <c r="W36" s="469"/>
      <c r="X36" s="470"/>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2"/>
    </row>
    <row r="37" spans="1:50" ht="21" customHeight="1" thickBot="1">
      <c r="A37" s="489"/>
      <c r="B37" s="490"/>
      <c r="C37" s="473" t="s">
        <v>40</v>
      </c>
      <c r="D37" s="139"/>
      <c r="E37" s="139"/>
      <c r="F37" s="139"/>
      <c r="G37" s="139"/>
      <c r="H37" s="139"/>
      <c r="I37" s="139"/>
      <c r="J37" s="139"/>
      <c r="K37" s="474"/>
      <c r="L37" s="475"/>
      <c r="M37" s="476"/>
      <c r="N37" s="476"/>
      <c r="O37" s="476"/>
      <c r="P37" s="476"/>
      <c r="Q37" s="477"/>
      <c r="R37" s="475"/>
      <c r="S37" s="476"/>
      <c r="T37" s="476"/>
      <c r="U37" s="476"/>
      <c r="V37" s="476"/>
      <c r="W37" s="477"/>
      <c r="X37" s="478"/>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8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446" t="s">
        <v>71</v>
      </c>
      <c r="B39" s="447"/>
      <c r="C39" s="447"/>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8"/>
    </row>
    <row r="40" spans="1:50" ht="21" customHeight="1">
      <c r="A40" s="10"/>
      <c r="B40" s="11"/>
      <c r="C40" s="449" t="s">
        <v>72</v>
      </c>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1"/>
      <c r="AD40" s="450" t="s">
        <v>73</v>
      </c>
      <c r="AE40" s="450"/>
      <c r="AF40" s="450"/>
      <c r="AG40" s="452" t="s">
        <v>74</v>
      </c>
      <c r="AH40" s="450"/>
      <c r="AI40" s="450"/>
      <c r="AJ40" s="450"/>
      <c r="AK40" s="450"/>
      <c r="AL40" s="450"/>
      <c r="AM40" s="450"/>
      <c r="AN40" s="450"/>
      <c r="AO40" s="450"/>
      <c r="AP40" s="450"/>
      <c r="AQ40" s="450"/>
      <c r="AR40" s="450"/>
      <c r="AS40" s="450"/>
      <c r="AT40" s="450"/>
      <c r="AU40" s="450"/>
      <c r="AV40" s="450"/>
      <c r="AW40" s="450"/>
      <c r="AX40" s="453"/>
    </row>
    <row r="41" spans="1:50" ht="26.25" customHeight="1">
      <c r="A41" s="454" t="s">
        <v>75</v>
      </c>
      <c r="B41" s="455"/>
      <c r="C41" s="456" t="s">
        <v>76</v>
      </c>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8"/>
      <c r="AD41" s="459" t="s">
        <v>77</v>
      </c>
      <c r="AE41" s="460"/>
      <c r="AF41" s="460"/>
      <c r="AG41" s="461" t="s">
        <v>78</v>
      </c>
      <c r="AH41" s="462"/>
      <c r="AI41" s="462"/>
      <c r="AJ41" s="462"/>
      <c r="AK41" s="462"/>
      <c r="AL41" s="462"/>
      <c r="AM41" s="462"/>
      <c r="AN41" s="462"/>
      <c r="AO41" s="462"/>
      <c r="AP41" s="462"/>
      <c r="AQ41" s="462"/>
      <c r="AR41" s="462"/>
      <c r="AS41" s="462"/>
      <c r="AT41" s="462"/>
      <c r="AU41" s="462"/>
      <c r="AV41" s="462"/>
      <c r="AW41" s="462"/>
      <c r="AX41" s="463"/>
    </row>
    <row r="42" spans="1:50" ht="26.25" customHeight="1">
      <c r="A42" s="394"/>
      <c r="B42" s="395"/>
      <c r="C42" s="464" t="s">
        <v>79</v>
      </c>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22"/>
      <c r="AD42" s="438" t="s">
        <v>80</v>
      </c>
      <c r="AE42" s="157"/>
      <c r="AF42" s="157"/>
      <c r="AG42" s="431"/>
      <c r="AH42" s="432"/>
      <c r="AI42" s="432"/>
      <c r="AJ42" s="432"/>
      <c r="AK42" s="432"/>
      <c r="AL42" s="432"/>
      <c r="AM42" s="432"/>
      <c r="AN42" s="432"/>
      <c r="AO42" s="432"/>
      <c r="AP42" s="432"/>
      <c r="AQ42" s="432"/>
      <c r="AR42" s="432"/>
      <c r="AS42" s="432"/>
      <c r="AT42" s="432"/>
      <c r="AU42" s="432"/>
      <c r="AV42" s="432"/>
      <c r="AW42" s="432"/>
      <c r="AX42" s="433"/>
    </row>
    <row r="43" spans="1:50" ht="30" customHeight="1">
      <c r="A43" s="396"/>
      <c r="B43" s="397"/>
      <c r="C43" s="442" t="s">
        <v>81</v>
      </c>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4"/>
      <c r="AD43" s="441" t="s">
        <v>80</v>
      </c>
      <c r="AE43" s="148"/>
      <c r="AF43" s="148"/>
      <c r="AG43" s="434"/>
      <c r="AH43" s="435"/>
      <c r="AI43" s="435"/>
      <c r="AJ43" s="435"/>
      <c r="AK43" s="435"/>
      <c r="AL43" s="435"/>
      <c r="AM43" s="435"/>
      <c r="AN43" s="435"/>
      <c r="AO43" s="435"/>
      <c r="AP43" s="435"/>
      <c r="AQ43" s="435"/>
      <c r="AR43" s="435"/>
      <c r="AS43" s="435"/>
      <c r="AT43" s="435"/>
      <c r="AU43" s="435"/>
      <c r="AV43" s="435"/>
      <c r="AW43" s="435"/>
      <c r="AX43" s="436"/>
    </row>
    <row r="44" spans="1:50" ht="26.25" customHeight="1">
      <c r="A44" s="377" t="s">
        <v>82</v>
      </c>
      <c r="B44" s="393"/>
      <c r="C44" s="445" t="s">
        <v>83</v>
      </c>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1" t="s">
        <v>80</v>
      </c>
      <c r="AE44" s="402"/>
      <c r="AF44" s="402"/>
      <c r="AG44" s="428" t="s">
        <v>78</v>
      </c>
      <c r="AH44" s="429"/>
      <c r="AI44" s="429"/>
      <c r="AJ44" s="429"/>
      <c r="AK44" s="429"/>
      <c r="AL44" s="429"/>
      <c r="AM44" s="429"/>
      <c r="AN44" s="429"/>
      <c r="AO44" s="429"/>
      <c r="AP44" s="429"/>
      <c r="AQ44" s="429"/>
      <c r="AR44" s="429"/>
      <c r="AS44" s="429"/>
      <c r="AT44" s="429"/>
      <c r="AU44" s="429"/>
      <c r="AV44" s="429"/>
      <c r="AW44" s="429"/>
      <c r="AX44" s="430"/>
    </row>
    <row r="45" spans="1:50" ht="26.25" customHeight="1">
      <c r="A45" s="394"/>
      <c r="B45" s="395"/>
      <c r="C45" s="437" t="s">
        <v>84</v>
      </c>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38" t="s">
        <v>80</v>
      </c>
      <c r="AE45" s="157"/>
      <c r="AF45" s="157"/>
      <c r="AG45" s="431"/>
      <c r="AH45" s="432"/>
      <c r="AI45" s="432"/>
      <c r="AJ45" s="432"/>
      <c r="AK45" s="432"/>
      <c r="AL45" s="432"/>
      <c r="AM45" s="432"/>
      <c r="AN45" s="432"/>
      <c r="AO45" s="432"/>
      <c r="AP45" s="432"/>
      <c r="AQ45" s="432"/>
      <c r="AR45" s="432"/>
      <c r="AS45" s="432"/>
      <c r="AT45" s="432"/>
      <c r="AU45" s="432"/>
      <c r="AV45" s="432"/>
      <c r="AW45" s="432"/>
      <c r="AX45" s="433"/>
    </row>
    <row r="46" spans="1:50" ht="26.25" customHeight="1">
      <c r="A46" s="394"/>
      <c r="B46" s="395"/>
      <c r="C46" s="437" t="s">
        <v>85</v>
      </c>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38" t="s">
        <v>80</v>
      </c>
      <c r="AE46" s="157"/>
      <c r="AF46" s="157"/>
      <c r="AG46" s="431"/>
      <c r="AH46" s="432"/>
      <c r="AI46" s="432"/>
      <c r="AJ46" s="432"/>
      <c r="AK46" s="432"/>
      <c r="AL46" s="432"/>
      <c r="AM46" s="432"/>
      <c r="AN46" s="432"/>
      <c r="AO46" s="432"/>
      <c r="AP46" s="432"/>
      <c r="AQ46" s="432"/>
      <c r="AR46" s="432"/>
      <c r="AS46" s="432"/>
      <c r="AT46" s="432"/>
      <c r="AU46" s="432"/>
      <c r="AV46" s="432"/>
      <c r="AW46" s="432"/>
      <c r="AX46" s="433"/>
    </row>
    <row r="47" spans="1:50" ht="26.25" customHeight="1">
      <c r="A47" s="394"/>
      <c r="B47" s="395"/>
      <c r="C47" s="437" t="s">
        <v>86</v>
      </c>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38" t="s">
        <v>80</v>
      </c>
      <c r="AE47" s="157"/>
      <c r="AF47" s="157"/>
      <c r="AG47" s="431"/>
      <c r="AH47" s="432"/>
      <c r="AI47" s="432"/>
      <c r="AJ47" s="432"/>
      <c r="AK47" s="432"/>
      <c r="AL47" s="432"/>
      <c r="AM47" s="432"/>
      <c r="AN47" s="432"/>
      <c r="AO47" s="432"/>
      <c r="AP47" s="432"/>
      <c r="AQ47" s="432"/>
      <c r="AR47" s="432"/>
      <c r="AS47" s="432"/>
      <c r="AT47" s="432"/>
      <c r="AU47" s="432"/>
      <c r="AV47" s="432"/>
      <c r="AW47" s="432"/>
      <c r="AX47" s="433"/>
    </row>
    <row r="48" spans="1:50" ht="26.25" customHeight="1">
      <c r="A48" s="394"/>
      <c r="B48" s="395"/>
      <c r="C48" s="437" t="s">
        <v>87</v>
      </c>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39"/>
      <c r="AD48" s="438" t="s">
        <v>80</v>
      </c>
      <c r="AE48" s="157"/>
      <c r="AF48" s="157"/>
      <c r="AG48" s="431"/>
      <c r="AH48" s="432"/>
      <c r="AI48" s="432"/>
      <c r="AJ48" s="432"/>
      <c r="AK48" s="432"/>
      <c r="AL48" s="432"/>
      <c r="AM48" s="432"/>
      <c r="AN48" s="432"/>
      <c r="AO48" s="432"/>
      <c r="AP48" s="432"/>
      <c r="AQ48" s="432"/>
      <c r="AR48" s="432"/>
      <c r="AS48" s="432"/>
      <c r="AT48" s="432"/>
      <c r="AU48" s="432"/>
      <c r="AV48" s="432"/>
      <c r="AW48" s="432"/>
      <c r="AX48" s="433"/>
    </row>
    <row r="49" spans="1:51" ht="26.25" customHeight="1">
      <c r="A49" s="394"/>
      <c r="B49" s="395"/>
      <c r="C49" s="440" t="s">
        <v>88</v>
      </c>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441" t="s">
        <v>80</v>
      </c>
      <c r="AE49" s="148"/>
      <c r="AF49" s="148"/>
      <c r="AG49" s="434"/>
      <c r="AH49" s="435"/>
      <c r="AI49" s="435"/>
      <c r="AJ49" s="435"/>
      <c r="AK49" s="435"/>
      <c r="AL49" s="435"/>
      <c r="AM49" s="435"/>
      <c r="AN49" s="435"/>
      <c r="AO49" s="435"/>
      <c r="AP49" s="435"/>
      <c r="AQ49" s="435"/>
      <c r="AR49" s="435"/>
      <c r="AS49" s="435"/>
      <c r="AT49" s="435"/>
      <c r="AU49" s="435"/>
      <c r="AV49" s="435"/>
      <c r="AW49" s="435"/>
      <c r="AX49" s="436"/>
    </row>
    <row r="50" spans="1:51" ht="30" customHeight="1">
      <c r="A50" s="377" t="s">
        <v>89</v>
      </c>
      <c r="B50" s="393"/>
      <c r="C50" s="425" t="s">
        <v>90</v>
      </c>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7"/>
      <c r="AD50" s="401" t="s">
        <v>80</v>
      </c>
      <c r="AE50" s="402"/>
      <c r="AF50" s="402"/>
      <c r="AG50" s="428" t="s">
        <v>78</v>
      </c>
      <c r="AH50" s="429"/>
      <c r="AI50" s="429"/>
      <c r="AJ50" s="429"/>
      <c r="AK50" s="429"/>
      <c r="AL50" s="429"/>
      <c r="AM50" s="429"/>
      <c r="AN50" s="429"/>
      <c r="AO50" s="429"/>
      <c r="AP50" s="429"/>
      <c r="AQ50" s="429"/>
      <c r="AR50" s="429"/>
      <c r="AS50" s="429"/>
      <c r="AT50" s="429"/>
      <c r="AU50" s="429"/>
      <c r="AV50" s="429"/>
      <c r="AW50" s="429"/>
      <c r="AX50" s="430"/>
    </row>
    <row r="51" spans="1:51" ht="26.25" customHeight="1">
      <c r="A51" s="394"/>
      <c r="B51" s="395"/>
      <c r="C51" s="437" t="s">
        <v>91</v>
      </c>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38" t="s">
        <v>80</v>
      </c>
      <c r="AE51" s="157"/>
      <c r="AF51" s="157"/>
      <c r="AG51" s="431"/>
      <c r="AH51" s="432"/>
      <c r="AI51" s="432"/>
      <c r="AJ51" s="432"/>
      <c r="AK51" s="432"/>
      <c r="AL51" s="432"/>
      <c r="AM51" s="432"/>
      <c r="AN51" s="432"/>
      <c r="AO51" s="432"/>
      <c r="AP51" s="432"/>
      <c r="AQ51" s="432"/>
      <c r="AR51" s="432"/>
      <c r="AS51" s="432"/>
      <c r="AT51" s="432"/>
      <c r="AU51" s="432"/>
      <c r="AV51" s="432"/>
      <c r="AW51" s="432"/>
      <c r="AX51" s="433"/>
    </row>
    <row r="52" spans="1:51" ht="26.25" customHeight="1">
      <c r="A52" s="394"/>
      <c r="B52" s="395"/>
      <c r="C52" s="437" t="s">
        <v>92</v>
      </c>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38" t="s">
        <v>80</v>
      </c>
      <c r="AE52" s="157"/>
      <c r="AF52" s="157"/>
      <c r="AG52" s="434"/>
      <c r="AH52" s="435"/>
      <c r="AI52" s="435"/>
      <c r="AJ52" s="435"/>
      <c r="AK52" s="435"/>
      <c r="AL52" s="435"/>
      <c r="AM52" s="435"/>
      <c r="AN52" s="435"/>
      <c r="AO52" s="435"/>
      <c r="AP52" s="435"/>
      <c r="AQ52" s="435"/>
      <c r="AR52" s="435"/>
      <c r="AS52" s="435"/>
      <c r="AT52" s="435"/>
      <c r="AU52" s="435"/>
      <c r="AV52" s="435"/>
      <c r="AW52" s="435"/>
      <c r="AX52" s="436"/>
    </row>
    <row r="53" spans="1:51" ht="33.6" customHeight="1">
      <c r="A53" s="377" t="s">
        <v>93</v>
      </c>
      <c r="B53" s="393"/>
      <c r="C53" s="398" t="s">
        <v>94</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400"/>
      <c r="AD53" s="401" t="s">
        <v>80</v>
      </c>
      <c r="AE53" s="402"/>
      <c r="AF53" s="402"/>
      <c r="AG53" s="403"/>
      <c r="AH53" s="404"/>
      <c r="AI53" s="404"/>
      <c r="AJ53" s="404"/>
      <c r="AK53" s="404"/>
      <c r="AL53" s="404"/>
      <c r="AM53" s="404"/>
      <c r="AN53" s="404"/>
      <c r="AO53" s="404"/>
      <c r="AP53" s="404"/>
      <c r="AQ53" s="404"/>
      <c r="AR53" s="404"/>
      <c r="AS53" s="404"/>
      <c r="AT53" s="404"/>
      <c r="AU53" s="404"/>
      <c r="AV53" s="404"/>
      <c r="AW53" s="404"/>
      <c r="AX53" s="405"/>
    </row>
    <row r="54" spans="1:51" ht="15.75" customHeight="1">
      <c r="A54" s="394"/>
      <c r="B54" s="395"/>
      <c r="C54" s="412" t="s">
        <v>0</v>
      </c>
      <c r="D54" s="413"/>
      <c r="E54" s="413"/>
      <c r="F54" s="413"/>
      <c r="G54" s="414" t="s">
        <v>95</v>
      </c>
      <c r="H54" s="415"/>
      <c r="I54" s="415"/>
      <c r="J54" s="415"/>
      <c r="K54" s="415"/>
      <c r="L54" s="415"/>
      <c r="M54" s="415"/>
      <c r="N54" s="415"/>
      <c r="O54" s="415"/>
      <c r="P54" s="415"/>
      <c r="Q54" s="415"/>
      <c r="R54" s="415"/>
      <c r="S54" s="416"/>
      <c r="T54" s="417" t="s">
        <v>96</v>
      </c>
      <c r="U54" s="418"/>
      <c r="V54" s="418"/>
      <c r="W54" s="418"/>
      <c r="X54" s="418"/>
      <c r="Y54" s="418"/>
      <c r="Z54" s="418"/>
      <c r="AA54" s="418"/>
      <c r="AB54" s="418"/>
      <c r="AC54" s="418"/>
      <c r="AD54" s="418"/>
      <c r="AE54" s="418"/>
      <c r="AF54" s="418"/>
      <c r="AG54" s="406"/>
      <c r="AH54" s="407"/>
      <c r="AI54" s="407"/>
      <c r="AJ54" s="407"/>
      <c r="AK54" s="407"/>
      <c r="AL54" s="407"/>
      <c r="AM54" s="407"/>
      <c r="AN54" s="407"/>
      <c r="AO54" s="407"/>
      <c r="AP54" s="407"/>
      <c r="AQ54" s="407"/>
      <c r="AR54" s="407"/>
      <c r="AS54" s="407"/>
      <c r="AT54" s="407"/>
      <c r="AU54" s="407"/>
      <c r="AV54" s="407"/>
      <c r="AW54" s="407"/>
      <c r="AX54" s="408"/>
    </row>
    <row r="55" spans="1:51" ht="26.25" customHeight="1">
      <c r="A55" s="394"/>
      <c r="B55" s="395"/>
      <c r="C55" s="419"/>
      <c r="D55" s="420"/>
      <c r="E55" s="420"/>
      <c r="F55" s="420"/>
      <c r="G55" s="421"/>
      <c r="H55" s="422"/>
      <c r="I55" s="422"/>
      <c r="J55" s="422"/>
      <c r="K55" s="422"/>
      <c r="L55" s="422"/>
      <c r="M55" s="422"/>
      <c r="N55" s="422"/>
      <c r="O55" s="422"/>
      <c r="P55" s="422"/>
      <c r="Q55" s="422"/>
      <c r="R55" s="422"/>
      <c r="S55" s="423"/>
      <c r="T55" s="424"/>
      <c r="U55" s="422"/>
      <c r="V55" s="422"/>
      <c r="W55" s="422"/>
      <c r="X55" s="422"/>
      <c r="Y55" s="422"/>
      <c r="Z55" s="422"/>
      <c r="AA55" s="422"/>
      <c r="AB55" s="422"/>
      <c r="AC55" s="422"/>
      <c r="AD55" s="422"/>
      <c r="AE55" s="422"/>
      <c r="AF55" s="422"/>
      <c r="AG55" s="406"/>
      <c r="AH55" s="407"/>
      <c r="AI55" s="407"/>
      <c r="AJ55" s="407"/>
      <c r="AK55" s="407"/>
      <c r="AL55" s="407"/>
      <c r="AM55" s="407"/>
      <c r="AN55" s="407"/>
      <c r="AO55" s="407"/>
      <c r="AP55" s="407"/>
      <c r="AQ55" s="407"/>
      <c r="AR55" s="407"/>
      <c r="AS55" s="407"/>
      <c r="AT55" s="407"/>
      <c r="AU55" s="407"/>
      <c r="AV55" s="407"/>
      <c r="AW55" s="407"/>
      <c r="AX55" s="408"/>
    </row>
    <row r="56" spans="1:51" ht="26.25" customHeight="1">
      <c r="A56" s="396"/>
      <c r="B56" s="397"/>
      <c r="C56" s="370"/>
      <c r="D56" s="371"/>
      <c r="E56" s="371"/>
      <c r="F56" s="371"/>
      <c r="G56" s="372"/>
      <c r="H56" s="373"/>
      <c r="I56" s="373"/>
      <c r="J56" s="373"/>
      <c r="K56" s="373"/>
      <c r="L56" s="373"/>
      <c r="M56" s="373"/>
      <c r="N56" s="373"/>
      <c r="O56" s="373"/>
      <c r="P56" s="373"/>
      <c r="Q56" s="373"/>
      <c r="R56" s="373"/>
      <c r="S56" s="374"/>
      <c r="T56" s="375"/>
      <c r="U56" s="376"/>
      <c r="V56" s="376"/>
      <c r="W56" s="376"/>
      <c r="X56" s="376"/>
      <c r="Y56" s="376"/>
      <c r="Z56" s="376"/>
      <c r="AA56" s="376"/>
      <c r="AB56" s="376"/>
      <c r="AC56" s="376"/>
      <c r="AD56" s="376"/>
      <c r="AE56" s="376"/>
      <c r="AF56" s="376"/>
      <c r="AG56" s="409"/>
      <c r="AH56" s="410"/>
      <c r="AI56" s="410"/>
      <c r="AJ56" s="410"/>
      <c r="AK56" s="410"/>
      <c r="AL56" s="410"/>
      <c r="AM56" s="410"/>
      <c r="AN56" s="410"/>
      <c r="AO56" s="410"/>
      <c r="AP56" s="410"/>
      <c r="AQ56" s="410"/>
      <c r="AR56" s="410"/>
      <c r="AS56" s="410"/>
      <c r="AT56" s="410"/>
      <c r="AU56" s="410"/>
      <c r="AV56" s="410"/>
      <c r="AW56" s="410"/>
      <c r="AX56" s="411"/>
    </row>
    <row r="57" spans="1:51" ht="63.95" customHeight="1">
      <c r="A57" s="377" t="s">
        <v>97</v>
      </c>
      <c r="B57" s="378"/>
      <c r="C57" s="381" t="s">
        <v>98</v>
      </c>
      <c r="D57" s="382"/>
      <c r="E57" s="382"/>
      <c r="F57" s="383"/>
      <c r="G57" s="384" t="s">
        <v>99</v>
      </c>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6"/>
    </row>
    <row r="58" spans="1:51" ht="66.75" customHeight="1" thickBot="1">
      <c r="A58" s="379"/>
      <c r="B58" s="380"/>
      <c r="C58" s="387" t="s">
        <v>100</v>
      </c>
      <c r="D58" s="388"/>
      <c r="E58" s="388"/>
      <c r="F58" s="389"/>
      <c r="G58" s="390" t="s">
        <v>101</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1" ht="21" customHeight="1">
      <c r="A59" s="357" t="s">
        <v>102</v>
      </c>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9"/>
    </row>
    <row r="60" spans="1:51" ht="120" customHeight="1" thickBot="1">
      <c r="A60" s="360"/>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2"/>
    </row>
    <row r="61" spans="1:51" ht="21" customHeight="1">
      <c r="A61" s="363" t="s">
        <v>103</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1" ht="120" customHeight="1" thickBot="1">
      <c r="A62" s="337"/>
      <c r="B62" s="361"/>
      <c r="C62" s="361"/>
      <c r="D62" s="361"/>
      <c r="E62" s="366"/>
      <c r="F62" s="367"/>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1" ht="21" customHeight="1">
      <c r="A63" s="363" t="s">
        <v>104</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1" ht="99.95" customHeight="1" thickBot="1">
      <c r="A64" s="337"/>
      <c r="B64" s="338"/>
      <c r="C64" s="338"/>
      <c r="D64" s="338"/>
      <c r="E64" s="339"/>
      <c r="F64" s="340"/>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s="12"/>
    </row>
    <row r="65" spans="1:50" ht="21" customHeight="1">
      <c r="A65" s="343" t="s">
        <v>105</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5"/>
    </row>
    <row r="66" spans="1:50" ht="99.95" customHeight="1" thickBot="1">
      <c r="A66" s="346"/>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8"/>
    </row>
    <row r="67" spans="1:50" ht="19.7" customHeight="1">
      <c r="A67" s="349" t="s">
        <v>106</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1"/>
    </row>
    <row r="68" spans="1:50" ht="19.899999999999999" customHeight="1" thickBot="1">
      <c r="A68" s="352"/>
      <c r="B68" s="353"/>
      <c r="C68" s="322" t="s">
        <v>107</v>
      </c>
      <c r="D68" s="354"/>
      <c r="E68" s="354"/>
      <c r="F68" s="354"/>
      <c r="G68" s="354"/>
      <c r="H68" s="354"/>
      <c r="I68" s="354"/>
      <c r="J68" s="355"/>
      <c r="K68" s="325">
        <v>382</v>
      </c>
      <c r="L68" s="325"/>
      <c r="M68" s="325"/>
      <c r="N68" s="325"/>
      <c r="O68" s="325"/>
      <c r="P68" s="325"/>
      <c r="Q68" s="325"/>
      <c r="R68" s="325"/>
      <c r="S68" s="322" t="s">
        <v>108</v>
      </c>
      <c r="T68" s="354"/>
      <c r="U68" s="354"/>
      <c r="V68" s="354"/>
      <c r="W68" s="354"/>
      <c r="X68" s="354"/>
      <c r="Y68" s="354"/>
      <c r="Z68" s="355"/>
      <c r="AA68" s="356">
        <v>409</v>
      </c>
      <c r="AB68" s="325"/>
      <c r="AC68" s="325"/>
      <c r="AD68" s="325"/>
      <c r="AE68" s="325"/>
      <c r="AF68" s="325"/>
      <c r="AG68" s="325"/>
      <c r="AH68" s="325"/>
      <c r="AI68" s="322" t="s">
        <v>109</v>
      </c>
      <c r="AJ68" s="323"/>
      <c r="AK68" s="323"/>
      <c r="AL68" s="323"/>
      <c r="AM68" s="323"/>
      <c r="AN68" s="323"/>
      <c r="AO68" s="323"/>
      <c r="AP68" s="324"/>
      <c r="AQ68" s="325">
        <v>408</v>
      </c>
      <c r="AR68" s="325"/>
      <c r="AS68" s="325"/>
      <c r="AT68" s="325"/>
      <c r="AU68" s="325"/>
      <c r="AV68" s="325"/>
      <c r="AW68" s="325"/>
      <c r="AX68" s="32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327" t="s">
        <v>110</v>
      </c>
      <c r="B70" s="328"/>
      <c r="C70" s="328"/>
      <c r="D70" s="328"/>
      <c r="E70" s="328"/>
      <c r="F70" s="329"/>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330"/>
      <c r="B71" s="331"/>
      <c r="C71" s="331"/>
      <c r="D71" s="331"/>
      <c r="E71" s="331"/>
      <c r="F71" s="33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330"/>
      <c r="B72" s="331"/>
      <c r="C72" s="331"/>
      <c r="D72" s="331"/>
      <c r="E72" s="331"/>
      <c r="F72" s="33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330"/>
      <c r="B73" s="331"/>
      <c r="C73" s="331"/>
      <c r="D73" s="331"/>
      <c r="E73" s="331"/>
      <c r="F73" s="33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330"/>
      <c r="B74" s="331"/>
      <c r="C74" s="331"/>
      <c r="D74" s="331"/>
      <c r="E74" s="331"/>
      <c r="F74" s="33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330"/>
      <c r="B75" s="331"/>
      <c r="C75" s="331"/>
      <c r="D75" s="331"/>
      <c r="E75" s="331"/>
      <c r="F75" s="33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330"/>
      <c r="B76" s="331"/>
      <c r="C76" s="331"/>
      <c r="D76" s="331"/>
      <c r="E76" s="331"/>
      <c r="F76" s="33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330"/>
      <c r="B77" s="331"/>
      <c r="C77" s="331"/>
      <c r="D77" s="331"/>
      <c r="E77" s="331"/>
      <c r="F77" s="33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330"/>
      <c r="B78" s="331"/>
      <c r="C78" s="331"/>
      <c r="D78" s="331"/>
      <c r="E78" s="331"/>
      <c r="F78" s="33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330"/>
      <c r="B79" s="331"/>
      <c r="C79" s="331"/>
      <c r="D79" s="331"/>
      <c r="E79" s="331"/>
      <c r="F79" s="33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330"/>
      <c r="B80" s="331"/>
      <c r="C80" s="331"/>
      <c r="D80" s="331"/>
      <c r="E80" s="331"/>
      <c r="F80" s="33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330"/>
      <c r="B81" s="331"/>
      <c r="C81" s="331"/>
      <c r="D81" s="331"/>
      <c r="E81" s="331"/>
      <c r="F81" s="33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330"/>
      <c r="B82" s="331"/>
      <c r="C82" s="331"/>
      <c r="D82" s="331"/>
      <c r="E82" s="331"/>
      <c r="F82" s="33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330"/>
      <c r="B83" s="331"/>
      <c r="C83" s="331"/>
      <c r="D83" s="331"/>
      <c r="E83" s="331"/>
      <c r="F83" s="33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330"/>
      <c r="B84" s="331"/>
      <c r="C84" s="331"/>
      <c r="D84" s="331"/>
      <c r="E84" s="331"/>
      <c r="F84" s="33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330"/>
      <c r="B85" s="331"/>
      <c r="C85" s="331"/>
      <c r="D85" s="331"/>
      <c r="E85" s="331"/>
      <c r="F85" s="33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330"/>
      <c r="B86" s="331"/>
      <c r="C86" s="331"/>
      <c r="D86" s="331"/>
      <c r="E86" s="331"/>
      <c r="F86" s="33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330"/>
      <c r="B87" s="331"/>
      <c r="C87" s="331"/>
      <c r="D87" s="331"/>
      <c r="E87" s="331"/>
      <c r="F87" s="33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330"/>
      <c r="B88" s="331"/>
      <c r="C88" s="331"/>
      <c r="D88" s="331"/>
      <c r="E88" s="331"/>
      <c r="F88" s="33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330"/>
      <c r="B89" s="331"/>
      <c r="C89" s="331"/>
      <c r="D89" s="331"/>
      <c r="E89" s="331"/>
      <c r="F89" s="33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330"/>
      <c r="B90" s="331"/>
      <c r="C90" s="331"/>
      <c r="D90" s="331"/>
      <c r="E90" s="331"/>
      <c r="F90" s="33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330"/>
      <c r="B91" s="331"/>
      <c r="C91" s="331"/>
      <c r="D91" s="331"/>
      <c r="E91" s="331"/>
      <c r="F91" s="33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330"/>
      <c r="B92" s="331"/>
      <c r="C92" s="331"/>
      <c r="D92" s="331"/>
      <c r="E92" s="331"/>
      <c r="F92" s="33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330"/>
      <c r="B93" s="331"/>
      <c r="C93" s="331"/>
      <c r="D93" s="331"/>
      <c r="E93" s="331"/>
      <c r="F93" s="33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330"/>
      <c r="B94" s="331"/>
      <c r="C94" s="331"/>
      <c r="D94" s="331"/>
      <c r="E94" s="331"/>
      <c r="F94" s="33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330"/>
      <c r="B95" s="331"/>
      <c r="C95" s="331"/>
      <c r="D95" s="331"/>
      <c r="E95" s="331"/>
      <c r="F95" s="33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330"/>
      <c r="B96" s="331"/>
      <c r="C96" s="331"/>
      <c r="D96" s="331"/>
      <c r="E96" s="331"/>
      <c r="F96" s="33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330"/>
      <c r="B97" s="331"/>
      <c r="C97" s="331"/>
      <c r="D97" s="331"/>
      <c r="E97" s="331"/>
      <c r="F97" s="33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330"/>
      <c r="B98" s="331"/>
      <c r="C98" s="331"/>
      <c r="D98" s="331"/>
      <c r="E98" s="331"/>
      <c r="F98" s="33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330"/>
      <c r="B99" s="331"/>
      <c r="C99" s="331"/>
      <c r="D99" s="331"/>
      <c r="E99" s="331"/>
      <c r="F99" s="33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330"/>
      <c r="B100" s="331"/>
      <c r="C100" s="331"/>
      <c r="D100" s="331"/>
      <c r="E100" s="331"/>
      <c r="F100" s="33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333"/>
      <c r="B101" s="334"/>
      <c r="C101" s="334"/>
      <c r="D101" s="334"/>
      <c r="E101" s="334"/>
      <c r="F101" s="335"/>
      <c r="G101" s="20"/>
      <c r="H101" s="21"/>
      <c r="I101" s="21"/>
      <c r="J101" s="21"/>
      <c r="K101" s="21"/>
      <c r="L101" s="21"/>
      <c r="M101" s="21"/>
      <c r="N101" s="21"/>
      <c r="O101" s="21"/>
      <c r="P101" s="21"/>
      <c r="Q101" s="21"/>
      <c r="R101" s="21"/>
      <c r="S101" s="21"/>
      <c r="T101" s="21"/>
      <c r="U101" s="21"/>
      <c r="V101" s="21"/>
      <c r="W101" s="21"/>
      <c r="X101" s="21"/>
      <c r="Y101" s="21"/>
      <c r="Z101" s="21"/>
      <c r="AA101" s="21"/>
      <c r="AB101" s="21"/>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241" t="s">
        <v>111</v>
      </c>
      <c r="B103" s="242"/>
      <c r="C103" s="242"/>
      <c r="D103" s="242"/>
      <c r="E103" s="242"/>
      <c r="F103" s="243"/>
      <c r="G103" s="250" t="s">
        <v>112</v>
      </c>
      <c r="H103" s="277"/>
      <c r="I103" s="277"/>
      <c r="J103" s="277"/>
      <c r="K103" s="277"/>
      <c r="L103" s="277"/>
      <c r="M103" s="277"/>
      <c r="N103" s="277"/>
      <c r="O103" s="277"/>
      <c r="P103" s="277"/>
      <c r="Q103" s="277"/>
      <c r="R103" s="277"/>
      <c r="S103" s="277"/>
      <c r="T103" s="277"/>
      <c r="U103" s="277"/>
      <c r="V103" s="277"/>
      <c r="W103" s="277"/>
      <c r="X103" s="277"/>
      <c r="Y103" s="277"/>
      <c r="Z103" s="277"/>
      <c r="AA103" s="277"/>
      <c r="AB103" s="288"/>
      <c r="AC103" s="303" t="s">
        <v>113</v>
      </c>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36"/>
    </row>
    <row r="104" spans="1:50" ht="24.75" customHeight="1">
      <c r="A104" s="244"/>
      <c r="B104" s="245"/>
      <c r="C104" s="245"/>
      <c r="D104" s="245"/>
      <c r="E104" s="245"/>
      <c r="F104" s="246"/>
      <c r="G104" s="183" t="s">
        <v>67</v>
      </c>
      <c r="H104" s="184"/>
      <c r="I104" s="184"/>
      <c r="J104" s="184"/>
      <c r="K104" s="184"/>
      <c r="L104" s="185" t="s">
        <v>114</v>
      </c>
      <c r="M104" s="186"/>
      <c r="N104" s="186"/>
      <c r="O104" s="186"/>
      <c r="P104" s="186"/>
      <c r="Q104" s="186"/>
      <c r="R104" s="186"/>
      <c r="S104" s="186"/>
      <c r="T104" s="186"/>
      <c r="U104" s="186"/>
      <c r="V104" s="186"/>
      <c r="W104" s="186"/>
      <c r="X104" s="187"/>
      <c r="Y104" s="188" t="s">
        <v>115</v>
      </c>
      <c r="Z104" s="189"/>
      <c r="AA104" s="189"/>
      <c r="AB104" s="190"/>
      <c r="AC104" s="183" t="s">
        <v>67</v>
      </c>
      <c r="AD104" s="184"/>
      <c r="AE104" s="184"/>
      <c r="AF104" s="184"/>
      <c r="AG104" s="184"/>
      <c r="AH104" s="185" t="s">
        <v>114</v>
      </c>
      <c r="AI104" s="186"/>
      <c r="AJ104" s="186"/>
      <c r="AK104" s="186"/>
      <c r="AL104" s="186"/>
      <c r="AM104" s="186"/>
      <c r="AN104" s="186"/>
      <c r="AO104" s="186"/>
      <c r="AP104" s="186"/>
      <c r="AQ104" s="186"/>
      <c r="AR104" s="186"/>
      <c r="AS104" s="186"/>
      <c r="AT104" s="187"/>
      <c r="AU104" s="188" t="s">
        <v>115</v>
      </c>
      <c r="AV104" s="189"/>
      <c r="AW104" s="189"/>
      <c r="AX104" s="191"/>
    </row>
    <row r="105" spans="1:50" ht="24.75" customHeight="1">
      <c r="A105" s="244"/>
      <c r="B105" s="245"/>
      <c r="C105" s="245"/>
      <c r="D105" s="245"/>
      <c r="E105" s="245"/>
      <c r="F105" s="246"/>
      <c r="G105" s="166" t="s">
        <v>116</v>
      </c>
      <c r="H105" s="167"/>
      <c r="I105" s="167"/>
      <c r="J105" s="167"/>
      <c r="K105" s="168"/>
      <c r="L105" s="169" t="s">
        <v>117</v>
      </c>
      <c r="M105" s="170"/>
      <c r="N105" s="170"/>
      <c r="O105" s="170"/>
      <c r="P105" s="170"/>
      <c r="Q105" s="170"/>
      <c r="R105" s="170"/>
      <c r="S105" s="170"/>
      <c r="T105" s="170"/>
      <c r="U105" s="170"/>
      <c r="V105" s="170"/>
      <c r="W105" s="170"/>
      <c r="X105" s="171"/>
      <c r="Y105" s="172">
        <v>126480</v>
      </c>
      <c r="Z105" s="173"/>
      <c r="AA105" s="173"/>
      <c r="AB105" s="279"/>
      <c r="AC105" s="175" t="s">
        <v>118</v>
      </c>
      <c r="AD105" s="176"/>
      <c r="AE105" s="176"/>
      <c r="AF105" s="176"/>
      <c r="AG105" s="177"/>
      <c r="AH105" s="169" t="s">
        <v>119</v>
      </c>
      <c r="AI105" s="170"/>
      <c r="AJ105" s="170"/>
      <c r="AK105" s="170"/>
      <c r="AL105" s="170"/>
      <c r="AM105" s="170"/>
      <c r="AN105" s="170"/>
      <c r="AO105" s="170"/>
      <c r="AP105" s="170"/>
      <c r="AQ105" s="170"/>
      <c r="AR105" s="170"/>
      <c r="AS105" s="170"/>
      <c r="AT105" s="171"/>
      <c r="AU105" s="172">
        <v>656</v>
      </c>
      <c r="AV105" s="173"/>
      <c r="AW105" s="173"/>
      <c r="AX105" s="174"/>
    </row>
    <row r="106" spans="1:50" ht="24.75" customHeight="1">
      <c r="A106" s="244"/>
      <c r="B106" s="245"/>
      <c r="C106" s="245"/>
      <c r="D106" s="245"/>
      <c r="E106" s="245"/>
      <c r="F106" s="246"/>
      <c r="G106" s="207" t="s">
        <v>116</v>
      </c>
      <c r="H106" s="208"/>
      <c r="I106" s="208"/>
      <c r="J106" s="208"/>
      <c r="K106" s="209"/>
      <c r="L106" s="159" t="s">
        <v>120</v>
      </c>
      <c r="M106" s="210"/>
      <c r="N106" s="210"/>
      <c r="O106" s="210"/>
      <c r="P106" s="210"/>
      <c r="Q106" s="210"/>
      <c r="R106" s="210"/>
      <c r="S106" s="210"/>
      <c r="T106" s="210"/>
      <c r="U106" s="210"/>
      <c r="V106" s="210"/>
      <c r="W106" s="210"/>
      <c r="X106" s="211"/>
      <c r="Y106" s="219">
        <v>18951</v>
      </c>
      <c r="Z106" s="220"/>
      <c r="AA106" s="220"/>
      <c r="AB106" s="283"/>
      <c r="AC106" s="156"/>
      <c r="AD106" s="157"/>
      <c r="AE106" s="157"/>
      <c r="AF106" s="157"/>
      <c r="AG106" s="158"/>
      <c r="AH106" s="159"/>
      <c r="AI106" s="160"/>
      <c r="AJ106" s="160"/>
      <c r="AK106" s="160"/>
      <c r="AL106" s="160"/>
      <c r="AM106" s="160"/>
      <c r="AN106" s="160"/>
      <c r="AO106" s="160"/>
      <c r="AP106" s="160"/>
      <c r="AQ106" s="160"/>
      <c r="AR106" s="160"/>
      <c r="AS106" s="160"/>
      <c r="AT106" s="161"/>
      <c r="AU106" s="162"/>
      <c r="AV106" s="163"/>
      <c r="AW106" s="163"/>
      <c r="AX106" s="164"/>
    </row>
    <row r="107" spans="1:50" ht="24.75" customHeight="1">
      <c r="A107" s="244"/>
      <c r="B107" s="245"/>
      <c r="C107" s="245"/>
      <c r="D107" s="245"/>
      <c r="E107" s="245"/>
      <c r="F107" s="246"/>
      <c r="G107" s="207" t="s">
        <v>116</v>
      </c>
      <c r="H107" s="208"/>
      <c r="I107" s="208"/>
      <c r="J107" s="208"/>
      <c r="K107" s="209"/>
      <c r="L107" s="159" t="s">
        <v>121</v>
      </c>
      <c r="M107" s="210"/>
      <c r="N107" s="210"/>
      <c r="O107" s="210"/>
      <c r="P107" s="210"/>
      <c r="Q107" s="210"/>
      <c r="R107" s="210"/>
      <c r="S107" s="210"/>
      <c r="T107" s="210"/>
      <c r="U107" s="210"/>
      <c r="V107" s="210"/>
      <c r="W107" s="210"/>
      <c r="X107" s="211"/>
      <c r="Y107" s="219">
        <v>2978</v>
      </c>
      <c r="Z107" s="220"/>
      <c r="AA107" s="220"/>
      <c r="AB107" s="283"/>
      <c r="AC107" s="156"/>
      <c r="AD107" s="157"/>
      <c r="AE107" s="157"/>
      <c r="AF107" s="157"/>
      <c r="AG107" s="158"/>
      <c r="AH107" s="159"/>
      <c r="AI107" s="160"/>
      <c r="AJ107" s="160"/>
      <c r="AK107" s="160"/>
      <c r="AL107" s="160"/>
      <c r="AM107" s="160"/>
      <c r="AN107" s="160"/>
      <c r="AO107" s="160"/>
      <c r="AP107" s="160"/>
      <c r="AQ107" s="160"/>
      <c r="AR107" s="160"/>
      <c r="AS107" s="160"/>
      <c r="AT107" s="161"/>
      <c r="AU107" s="162"/>
      <c r="AV107" s="163"/>
      <c r="AW107" s="163"/>
      <c r="AX107" s="164"/>
    </row>
    <row r="108" spans="1:50" ht="24.75" customHeight="1">
      <c r="A108" s="244"/>
      <c r="B108" s="245"/>
      <c r="C108" s="245"/>
      <c r="D108" s="245"/>
      <c r="E108" s="245"/>
      <c r="F108" s="246"/>
      <c r="G108" s="207" t="s">
        <v>116</v>
      </c>
      <c r="H108" s="208"/>
      <c r="I108" s="208"/>
      <c r="J108" s="208"/>
      <c r="K108" s="209"/>
      <c r="L108" s="214" t="s">
        <v>122</v>
      </c>
      <c r="M108" s="239"/>
      <c r="N108" s="239"/>
      <c r="O108" s="239"/>
      <c r="P108" s="239"/>
      <c r="Q108" s="239"/>
      <c r="R108" s="239"/>
      <c r="S108" s="239"/>
      <c r="T108" s="239"/>
      <c r="U108" s="239"/>
      <c r="V108" s="239"/>
      <c r="W108" s="239"/>
      <c r="X108" s="240"/>
      <c r="Y108" s="219">
        <v>3712</v>
      </c>
      <c r="Z108" s="220"/>
      <c r="AA108" s="220"/>
      <c r="AB108" s="283"/>
      <c r="AC108" s="156"/>
      <c r="AD108" s="157"/>
      <c r="AE108" s="157"/>
      <c r="AF108" s="157"/>
      <c r="AG108" s="158"/>
      <c r="AH108" s="159"/>
      <c r="AI108" s="160"/>
      <c r="AJ108" s="160"/>
      <c r="AK108" s="160"/>
      <c r="AL108" s="160"/>
      <c r="AM108" s="160"/>
      <c r="AN108" s="160"/>
      <c r="AO108" s="160"/>
      <c r="AP108" s="160"/>
      <c r="AQ108" s="160"/>
      <c r="AR108" s="160"/>
      <c r="AS108" s="160"/>
      <c r="AT108" s="161"/>
      <c r="AU108" s="162"/>
      <c r="AV108" s="163"/>
      <c r="AW108" s="163"/>
      <c r="AX108" s="164"/>
    </row>
    <row r="109" spans="1:50" ht="24.75" customHeight="1">
      <c r="A109" s="244"/>
      <c r="B109" s="245"/>
      <c r="C109" s="245"/>
      <c r="D109" s="245"/>
      <c r="E109" s="245"/>
      <c r="F109" s="246"/>
      <c r="G109" s="207" t="s">
        <v>116</v>
      </c>
      <c r="H109" s="208"/>
      <c r="I109" s="208"/>
      <c r="J109" s="208"/>
      <c r="K109" s="209"/>
      <c r="L109" s="159" t="s">
        <v>123</v>
      </c>
      <c r="M109" s="210"/>
      <c r="N109" s="210"/>
      <c r="O109" s="210"/>
      <c r="P109" s="210"/>
      <c r="Q109" s="210"/>
      <c r="R109" s="210"/>
      <c r="S109" s="210"/>
      <c r="T109" s="210"/>
      <c r="U109" s="210"/>
      <c r="V109" s="210"/>
      <c r="W109" s="210"/>
      <c r="X109" s="211"/>
      <c r="Y109" s="219">
        <v>267489</v>
      </c>
      <c r="Z109" s="220"/>
      <c r="AA109" s="220"/>
      <c r="AB109" s="220"/>
      <c r="AC109" s="156"/>
      <c r="AD109" s="157"/>
      <c r="AE109" s="157"/>
      <c r="AF109" s="157"/>
      <c r="AG109" s="158"/>
      <c r="AH109" s="159"/>
      <c r="AI109" s="160"/>
      <c r="AJ109" s="160"/>
      <c r="AK109" s="160"/>
      <c r="AL109" s="160"/>
      <c r="AM109" s="160"/>
      <c r="AN109" s="160"/>
      <c r="AO109" s="160"/>
      <c r="AP109" s="160"/>
      <c r="AQ109" s="160"/>
      <c r="AR109" s="160"/>
      <c r="AS109" s="160"/>
      <c r="AT109" s="161"/>
      <c r="AU109" s="162"/>
      <c r="AV109" s="163"/>
      <c r="AW109" s="163"/>
      <c r="AX109" s="164"/>
    </row>
    <row r="110" spans="1:50" ht="24.75" customHeight="1">
      <c r="A110" s="244"/>
      <c r="B110" s="245"/>
      <c r="C110" s="245"/>
      <c r="D110" s="245"/>
      <c r="E110" s="245"/>
      <c r="F110" s="246"/>
      <c r="G110" s="156"/>
      <c r="H110" s="157"/>
      <c r="I110" s="157"/>
      <c r="J110" s="157"/>
      <c r="K110" s="158"/>
      <c r="L110" s="159"/>
      <c r="M110" s="160"/>
      <c r="N110" s="160"/>
      <c r="O110" s="160"/>
      <c r="P110" s="160"/>
      <c r="Q110" s="160"/>
      <c r="R110" s="160"/>
      <c r="S110" s="160"/>
      <c r="T110" s="160"/>
      <c r="U110" s="160"/>
      <c r="V110" s="160"/>
      <c r="W110" s="160"/>
      <c r="X110" s="161"/>
      <c r="Y110" s="162"/>
      <c r="Z110" s="163"/>
      <c r="AA110" s="163"/>
      <c r="AB110" s="235"/>
      <c r="AC110" s="156"/>
      <c r="AD110" s="157"/>
      <c r="AE110" s="157"/>
      <c r="AF110" s="157"/>
      <c r="AG110" s="158"/>
      <c r="AH110" s="159"/>
      <c r="AI110" s="160"/>
      <c r="AJ110" s="160"/>
      <c r="AK110" s="160"/>
      <c r="AL110" s="160"/>
      <c r="AM110" s="160"/>
      <c r="AN110" s="160"/>
      <c r="AO110" s="160"/>
      <c r="AP110" s="160"/>
      <c r="AQ110" s="160"/>
      <c r="AR110" s="160"/>
      <c r="AS110" s="160"/>
      <c r="AT110" s="161"/>
      <c r="AU110" s="162"/>
      <c r="AV110" s="163"/>
      <c r="AW110" s="163"/>
      <c r="AX110" s="164"/>
    </row>
    <row r="111" spans="1:50" ht="24.75" customHeight="1">
      <c r="A111" s="244"/>
      <c r="B111" s="245"/>
      <c r="C111" s="245"/>
      <c r="D111" s="245"/>
      <c r="E111" s="245"/>
      <c r="F111" s="246"/>
      <c r="G111" s="156"/>
      <c r="H111" s="157"/>
      <c r="I111" s="157"/>
      <c r="J111" s="157"/>
      <c r="K111" s="158"/>
      <c r="L111" s="159"/>
      <c r="M111" s="160"/>
      <c r="N111" s="160"/>
      <c r="O111" s="160"/>
      <c r="P111" s="160"/>
      <c r="Q111" s="160"/>
      <c r="R111" s="160"/>
      <c r="S111" s="160"/>
      <c r="T111" s="160"/>
      <c r="U111" s="160"/>
      <c r="V111" s="160"/>
      <c r="W111" s="160"/>
      <c r="X111" s="161"/>
      <c r="Y111" s="162"/>
      <c r="Z111" s="163"/>
      <c r="AA111" s="163"/>
      <c r="AB111" s="235"/>
      <c r="AC111" s="156"/>
      <c r="AD111" s="157"/>
      <c r="AE111" s="157"/>
      <c r="AF111" s="157"/>
      <c r="AG111" s="158"/>
      <c r="AH111" s="159"/>
      <c r="AI111" s="160"/>
      <c r="AJ111" s="160"/>
      <c r="AK111" s="160"/>
      <c r="AL111" s="160"/>
      <c r="AM111" s="160"/>
      <c r="AN111" s="160"/>
      <c r="AO111" s="160"/>
      <c r="AP111" s="160"/>
      <c r="AQ111" s="160"/>
      <c r="AR111" s="160"/>
      <c r="AS111" s="160"/>
      <c r="AT111" s="161"/>
      <c r="AU111" s="162"/>
      <c r="AV111" s="163"/>
      <c r="AW111" s="163"/>
      <c r="AX111" s="164"/>
    </row>
    <row r="112" spans="1:50" ht="24.75" customHeight="1">
      <c r="A112" s="244"/>
      <c r="B112" s="245"/>
      <c r="C112" s="245"/>
      <c r="D112" s="245"/>
      <c r="E112" s="245"/>
      <c r="F112" s="246"/>
      <c r="G112" s="147"/>
      <c r="H112" s="148"/>
      <c r="I112" s="148"/>
      <c r="J112" s="148"/>
      <c r="K112" s="149"/>
      <c r="L112" s="150"/>
      <c r="M112" s="151"/>
      <c r="N112" s="151"/>
      <c r="O112" s="151"/>
      <c r="P112" s="151"/>
      <c r="Q112" s="151"/>
      <c r="R112" s="151"/>
      <c r="S112" s="151"/>
      <c r="T112" s="151"/>
      <c r="U112" s="151"/>
      <c r="V112" s="151"/>
      <c r="W112" s="151"/>
      <c r="X112" s="152"/>
      <c r="Y112" s="153"/>
      <c r="Z112" s="154"/>
      <c r="AA112" s="154"/>
      <c r="AB112" s="154"/>
      <c r="AC112" s="147"/>
      <c r="AD112" s="148"/>
      <c r="AE112" s="148"/>
      <c r="AF112" s="148"/>
      <c r="AG112" s="149"/>
      <c r="AH112" s="150"/>
      <c r="AI112" s="151"/>
      <c r="AJ112" s="151"/>
      <c r="AK112" s="151"/>
      <c r="AL112" s="151"/>
      <c r="AM112" s="151"/>
      <c r="AN112" s="151"/>
      <c r="AO112" s="151"/>
      <c r="AP112" s="151"/>
      <c r="AQ112" s="151"/>
      <c r="AR112" s="151"/>
      <c r="AS112" s="151"/>
      <c r="AT112" s="152"/>
      <c r="AU112" s="153"/>
      <c r="AV112" s="154"/>
      <c r="AW112" s="154"/>
      <c r="AX112" s="155"/>
    </row>
    <row r="113" spans="1:50" ht="24.75" customHeight="1">
      <c r="A113" s="244"/>
      <c r="B113" s="245"/>
      <c r="C113" s="245"/>
      <c r="D113" s="245"/>
      <c r="E113" s="245"/>
      <c r="F113" s="246"/>
      <c r="G113" s="192" t="s">
        <v>40</v>
      </c>
      <c r="H113" s="186"/>
      <c r="I113" s="186"/>
      <c r="J113" s="186"/>
      <c r="K113" s="186"/>
      <c r="L113" s="193"/>
      <c r="M113" s="194"/>
      <c r="N113" s="194"/>
      <c r="O113" s="194"/>
      <c r="P113" s="194"/>
      <c r="Q113" s="194"/>
      <c r="R113" s="194"/>
      <c r="S113" s="194"/>
      <c r="T113" s="194"/>
      <c r="U113" s="194"/>
      <c r="V113" s="194"/>
      <c r="W113" s="194"/>
      <c r="X113" s="195"/>
      <c r="Y113" s="196">
        <f>SUM(Y105:AB112)</f>
        <v>419610</v>
      </c>
      <c r="Z113" s="197"/>
      <c r="AA113" s="197"/>
      <c r="AB113" s="198"/>
      <c r="AC113" s="192" t="s">
        <v>40</v>
      </c>
      <c r="AD113" s="186"/>
      <c r="AE113" s="186"/>
      <c r="AF113" s="186"/>
      <c r="AG113" s="186"/>
      <c r="AH113" s="193"/>
      <c r="AI113" s="194"/>
      <c r="AJ113" s="194"/>
      <c r="AK113" s="194"/>
      <c r="AL113" s="194"/>
      <c r="AM113" s="194"/>
      <c r="AN113" s="194"/>
      <c r="AO113" s="194"/>
      <c r="AP113" s="194"/>
      <c r="AQ113" s="194"/>
      <c r="AR113" s="194"/>
      <c r="AS113" s="194"/>
      <c r="AT113" s="195"/>
      <c r="AU113" s="196">
        <f>SUM(AU105:AX112)</f>
        <v>656</v>
      </c>
      <c r="AV113" s="197"/>
      <c r="AW113" s="197"/>
      <c r="AX113" s="199"/>
    </row>
    <row r="114" spans="1:50" ht="30" customHeight="1">
      <c r="A114" s="244"/>
      <c r="B114" s="245"/>
      <c r="C114" s="245"/>
      <c r="D114" s="245"/>
      <c r="E114" s="245"/>
      <c r="F114" s="246"/>
      <c r="G114" s="178" t="s">
        <v>124</v>
      </c>
      <c r="H114" s="179"/>
      <c r="I114" s="179"/>
      <c r="J114" s="179"/>
      <c r="K114" s="179"/>
      <c r="L114" s="179"/>
      <c r="M114" s="179"/>
      <c r="N114" s="179"/>
      <c r="O114" s="179"/>
      <c r="P114" s="179"/>
      <c r="Q114" s="179"/>
      <c r="R114" s="179"/>
      <c r="S114" s="179"/>
      <c r="T114" s="179"/>
      <c r="U114" s="179"/>
      <c r="V114" s="179"/>
      <c r="W114" s="179"/>
      <c r="X114" s="179"/>
      <c r="Y114" s="179"/>
      <c r="Z114" s="179"/>
      <c r="AA114" s="179"/>
      <c r="AB114" s="180"/>
      <c r="AC114" s="178" t="s">
        <v>125</v>
      </c>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234"/>
    </row>
    <row r="115" spans="1:50" ht="25.5" customHeight="1">
      <c r="A115" s="244"/>
      <c r="B115" s="245"/>
      <c r="C115" s="245"/>
      <c r="D115" s="245"/>
      <c r="E115" s="245"/>
      <c r="F115" s="246"/>
      <c r="G115" s="183" t="s">
        <v>67</v>
      </c>
      <c r="H115" s="184"/>
      <c r="I115" s="184"/>
      <c r="J115" s="184"/>
      <c r="K115" s="184"/>
      <c r="L115" s="185" t="s">
        <v>114</v>
      </c>
      <c r="M115" s="186"/>
      <c r="N115" s="186"/>
      <c r="O115" s="186"/>
      <c r="P115" s="186"/>
      <c r="Q115" s="186"/>
      <c r="R115" s="186"/>
      <c r="S115" s="186"/>
      <c r="T115" s="186"/>
      <c r="U115" s="186"/>
      <c r="V115" s="186"/>
      <c r="W115" s="186"/>
      <c r="X115" s="187"/>
      <c r="Y115" s="188" t="s">
        <v>115</v>
      </c>
      <c r="Z115" s="189"/>
      <c r="AA115" s="189"/>
      <c r="AB115" s="190"/>
      <c r="AC115" s="183" t="s">
        <v>67</v>
      </c>
      <c r="AD115" s="184"/>
      <c r="AE115" s="184"/>
      <c r="AF115" s="184"/>
      <c r="AG115" s="184"/>
      <c r="AH115" s="185" t="s">
        <v>114</v>
      </c>
      <c r="AI115" s="186"/>
      <c r="AJ115" s="186"/>
      <c r="AK115" s="186"/>
      <c r="AL115" s="186"/>
      <c r="AM115" s="186"/>
      <c r="AN115" s="186"/>
      <c r="AO115" s="186"/>
      <c r="AP115" s="186"/>
      <c r="AQ115" s="186"/>
      <c r="AR115" s="186"/>
      <c r="AS115" s="186"/>
      <c r="AT115" s="187"/>
      <c r="AU115" s="188" t="s">
        <v>115</v>
      </c>
      <c r="AV115" s="189"/>
      <c r="AW115" s="189"/>
      <c r="AX115" s="191"/>
    </row>
    <row r="116" spans="1:50" ht="24.75" customHeight="1">
      <c r="A116" s="244"/>
      <c r="B116" s="245"/>
      <c r="C116" s="245"/>
      <c r="D116" s="245"/>
      <c r="E116" s="245"/>
      <c r="F116" s="246"/>
      <c r="G116" s="166" t="s">
        <v>116</v>
      </c>
      <c r="H116" s="167"/>
      <c r="I116" s="167"/>
      <c r="J116" s="167"/>
      <c r="K116" s="168"/>
      <c r="L116" s="319" t="s">
        <v>126</v>
      </c>
      <c r="M116" s="320"/>
      <c r="N116" s="320"/>
      <c r="O116" s="320"/>
      <c r="P116" s="320"/>
      <c r="Q116" s="320"/>
      <c r="R116" s="320"/>
      <c r="S116" s="320"/>
      <c r="T116" s="320"/>
      <c r="U116" s="320"/>
      <c r="V116" s="320"/>
      <c r="W116" s="320"/>
      <c r="X116" s="321"/>
      <c r="Y116" s="172">
        <v>5406</v>
      </c>
      <c r="Z116" s="173"/>
      <c r="AA116" s="173"/>
      <c r="AB116" s="279"/>
      <c r="AC116" s="175" t="s">
        <v>118</v>
      </c>
      <c r="AD116" s="176"/>
      <c r="AE116" s="176"/>
      <c r="AF116" s="176"/>
      <c r="AG116" s="177"/>
      <c r="AH116" s="169" t="s">
        <v>127</v>
      </c>
      <c r="AI116" s="170"/>
      <c r="AJ116" s="170"/>
      <c r="AK116" s="170"/>
      <c r="AL116" s="170"/>
      <c r="AM116" s="170"/>
      <c r="AN116" s="170"/>
      <c r="AO116" s="170"/>
      <c r="AP116" s="170"/>
      <c r="AQ116" s="170"/>
      <c r="AR116" s="170"/>
      <c r="AS116" s="170"/>
      <c r="AT116" s="171"/>
      <c r="AU116" s="172">
        <v>89</v>
      </c>
      <c r="AV116" s="173"/>
      <c r="AW116" s="173"/>
      <c r="AX116" s="174"/>
    </row>
    <row r="117" spans="1:50" ht="24.75" customHeight="1">
      <c r="A117" s="244"/>
      <c r="B117" s="245"/>
      <c r="C117" s="245"/>
      <c r="D117" s="245"/>
      <c r="E117" s="245"/>
      <c r="F117" s="246"/>
      <c r="G117" s="156"/>
      <c r="H117" s="157"/>
      <c r="I117" s="157"/>
      <c r="J117" s="157"/>
      <c r="K117" s="158"/>
      <c r="L117" s="159"/>
      <c r="M117" s="160"/>
      <c r="N117" s="160"/>
      <c r="O117" s="160"/>
      <c r="P117" s="160"/>
      <c r="Q117" s="160"/>
      <c r="R117" s="160"/>
      <c r="S117" s="160"/>
      <c r="T117" s="160"/>
      <c r="U117" s="160"/>
      <c r="V117" s="160"/>
      <c r="W117" s="160"/>
      <c r="X117" s="161"/>
      <c r="Y117" s="162"/>
      <c r="Z117" s="163"/>
      <c r="AA117" s="163"/>
      <c r="AB117" s="165"/>
      <c r="AC117" s="156"/>
      <c r="AD117" s="157"/>
      <c r="AE117" s="157"/>
      <c r="AF117" s="157"/>
      <c r="AG117" s="158"/>
      <c r="AH117" s="159"/>
      <c r="AI117" s="160"/>
      <c r="AJ117" s="160"/>
      <c r="AK117" s="160"/>
      <c r="AL117" s="160"/>
      <c r="AM117" s="160"/>
      <c r="AN117" s="160"/>
      <c r="AO117" s="160"/>
      <c r="AP117" s="160"/>
      <c r="AQ117" s="160"/>
      <c r="AR117" s="160"/>
      <c r="AS117" s="160"/>
      <c r="AT117" s="161"/>
      <c r="AU117" s="162"/>
      <c r="AV117" s="163"/>
      <c r="AW117" s="163"/>
      <c r="AX117" s="164"/>
    </row>
    <row r="118" spans="1:50" ht="24.75" customHeight="1">
      <c r="A118" s="244"/>
      <c r="B118" s="245"/>
      <c r="C118" s="245"/>
      <c r="D118" s="245"/>
      <c r="E118" s="245"/>
      <c r="F118" s="246"/>
      <c r="G118" s="156"/>
      <c r="H118" s="157"/>
      <c r="I118" s="157"/>
      <c r="J118" s="157"/>
      <c r="K118" s="158"/>
      <c r="L118" s="159"/>
      <c r="M118" s="160"/>
      <c r="N118" s="160"/>
      <c r="O118" s="160"/>
      <c r="P118" s="160"/>
      <c r="Q118" s="160"/>
      <c r="R118" s="160"/>
      <c r="S118" s="160"/>
      <c r="T118" s="160"/>
      <c r="U118" s="160"/>
      <c r="V118" s="160"/>
      <c r="W118" s="160"/>
      <c r="X118" s="161"/>
      <c r="Y118" s="162"/>
      <c r="Z118" s="163"/>
      <c r="AA118" s="163"/>
      <c r="AB118" s="165"/>
      <c r="AC118" s="156"/>
      <c r="AD118" s="157"/>
      <c r="AE118" s="157"/>
      <c r="AF118" s="157"/>
      <c r="AG118" s="158"/>
      <c r="AH118" s="159"/>
      <c r="AI118" s="160"/>
      <c r="AJ118" s="160"/>
      <c r="AK118" s="160"/>
      <c r="AL118" s="160"/>
      <c r="AM118" s="160"/>
      <c r="AN118" s="160"/>
      <c r="AO118" s="160"/>
      <c r="AP118" s="160"/>
      <c r="AQ118" s="160"/>
      <c r="AR118" s="160"/>
      <c r="AS118" s="160"/>
      <c r="AT118" s="161"/>
      <c r="AU118" s="162"/>
      <c r="AV118" s="163"/>
      <c r="AW118" s="163"/>
      <c r="AX118" s="164"/>
    </row>
    <row r="119" spans="1:50" ht="24.75" customHeight="1">
      <c r="A119" s="244"/>
      <c r="B119" s="245"/>
      <c r="C119" s="245"/>
      <c r="D119" s="245"/>
      <c r="E119" s="245"/>
      <c r="F119" s="246"/>
      <c r="G119" s="156"/>
      <c r="H119" s="157"/>
      <c r="I119" s="157"/>
      <c r="J119" s="157"/>
      <c r="K119" s="158"/>
      <c r="L119" s="159"/>
      <c r="M119" s="160"/>
      <c r="N119" s="160"/>
      <c r="O119" s="160"/>
      <c r="P119" s="160"/>
      <c r="Q119" s="160"/>
      <c r="R119" s="160"/>
      <c r="S119" s="160"/>
      <c r="T119" s="160"/>
      <c r="U119" s="160"/>
      <c r="V119" s="160"/>
      <c r="W119" s="160"/>
      <c r="X119" s="161"/>
      <c r="Y119" s="162"/>
      <c r="Z119" s="163"/>
      <c r="AA119" s="163"/>
      <c r="AB119" s="165"/>
      <c r="AC119" s="156"/>
      <c r="AD119" s="157"/>
      <c r="AE119" s="157"/>
      <c r="AF119" s="157"/>
      <c r="AG119" s="158"/>
      <c r="AH119" s="159"/>
      <c r="AI119" s="160"/>
      <c r="AJ119" s="160"/>
      <c r="AK119" s="160"/>
      <c r="AL119" s="160"/>
      <c r="AM119" s="160"/>
      <c r="AN119" s="160"/>
      <c r="AO119" s="160"/>
      <c r="AP119" s="160"/>
      <c r="AQ119" s="160"/>
      <c r="AR119" s="160"/>
      <c r="AS119" s="160"/>
      <c r="AT119" s="161"/>
      <c r="AU119" s="162"/>
      <c r="AV119" s="163"/>
      <c r="AW119" s="163"/>
      <c r="AX119" s="164"/>
    </row>
    <row r="120" spans="1:50" ht="24.75" customHeight="1">
      <c r="A120" s="244"/>
      <c r="B120" s="245"/>
      <c r="C120" s="245"/>
      <c r="D120" s="245"/>
      <c r="E120" s="245"/>
      <c r="F120" s="246"/>
      <c r="G120" s="156"/>
      <c r="H120" s="157"/>
      <c r="I120" s="157"/>
      <c r="J120" s="157"/>
      <c r="K120" s="158"/>
      <c r="L120" s="159"/>
      <c r="M120" s="160"/>
      <c r="N120" s="160"/>
      <c r="O120" s="160"/>
      <c r="P120" s="160"/>
      <c r="Q120" s="160"/>
      <c r="R120" s="160"/>
      <c r="S120" s="160"/>
      <c r="T120" s="160"/>
      <c r="U120" s="160"/>
      <c r="V120" s="160"/>
      <c r="W120" s="160"/>
      <c r="X120" s="161"/>
      <c r="Y120" s="162"/>
      <c r="Z120" s="163"/>
      <c r="AA120" s="163"/>
      <c r="AB120" s="163"/>
      <c r="AC120" s="156"/>
      <c r="AD120" s="157"/>
      <c r="AE120" s="157"/>
      <c r="AF120" s="157"/>
      <c r="AG120" s="158"/>
      <c r="AH120" s="159"/>
      <c r="AI120" s="160"/>
      <c r="AJ120" s="160"/>
      <c r="AK120" s="160"/>
      <c r="AL120" s="160"/>
      <c r="AM120" s="160"/>
      <c r="AN120" s="160"/>
      <c r="AO120" s="160"/>
      <c r="AP120" s="160"/>
      <c r="AQ120" s="160"/>
      <c r="AR120" s="160"/>
      <c r="AS120" s="160"/>
      <c r="AT120" s="161"/>
      <c r="AU120" s="162"/>
      <c r="AV120" s="163"/>
      <c r="AW120" s="163"/>
      <c r="AX120" s="164"/>
    </row>
    <row r="121" spans="1:50" ht="24.75" customHeight="1">
      <c r="A121" s="244"/>
      <c r="B121" s="245"/>
      <c r="C121" s="245"/>
      <c r="D121" s="245"/>
      <c r="E121" s="245"/>
      <c r="F121" s="246"/>
      <c r="G121" s="156"/>
      <c r="H121" s="157"/>
      <c r="I121" s="157"/>
      <c r="J121" s="157"/>
      <c r="K121" s="158"/>
      <c r="L121" s="159"/>
      <c r="M121" s="160"/>
      <c r="N121" s="160"/>
      <c r="O121" s="160"/>
      <c r="P121" s="160"/>
      <c r="Q121" s="160"/>
      <c r="R121" s="160"/>
      <c r="S121" s="160"/>
      <c r="T121" s="160"/>
      <c r="U121" s="160"/>
      <c r="V121" s="160"/>
      <c r="W121" s="160"/>
      <c r="X121" s="161"/>
      <c r="Y121" s="162"/>
      <c r="Z121" s="163"/>
      <c r="AA121" s="163"/>
      <c r="AB121" s="163"/>
      <c r="AC121" s="156"/>
      <c r="AD121" s="157"/>
      <c r="AE121" s="157"/>
      <c r="AF121" s="157"/>
      <c r="AG121" s="158"/>
      <c r="AH121" s="159"/>
      <c r="AI121" s="160"/>
      <c r="AJ121" s="160"/>
      <c r="AK121" s="160"/>
      <c r="AL121" s="160"/>
      <c r="AM121" s="160"/>
      <c r="AN121" s="160"/>
      <c r="AO121" s="160"/>
      <c r="AP121" s="160"/>
      <c r="AQ121" s="160"/>
      <c r="AR121" s="160"/>
      <c r="AS121" s="160"/>
      <c r="AT121" s="161"/>
      <c r="AU121" s="162"/>
      <c r="AV121" s="163"/>
      <c r="AW121" s="163"/>
      <c r="AX121" s="164"/>
    </row>
    <row r="122" spans="1:50" ht="24.75" customHeight="1">
      <c r="A122" s="244"/>
      <c r="B122" s="245"/>
      <c r="C122" s="245"/>
      <c r="D122" s="245"/>
      <c r="E122" s="245"/>
      <c r="F122" s="246"/>
      <c r="G122" s="156"/>
      <c r="H122" s="157"/>
      <c r="I122" s="157"/>
      <c r="J122" s="157"/>
      <c r="K122" s="158"/>
      <c r="L122" s="159"/>
      <c r="M122" s="160"/>
      <c r="N122" s="160"/>
      <c r="O122" s="160"/>
      <c r="P122" s="160"/>
      <c r="Q122" s="160"/>
      <c r="R122" s="160"/>
      <c r="S122" s="160"/>
      <c r="T122" s="160"/>
      <c r="U122" s="160"/>
      <c r="V122" s="160"/>
      <c r="W122" s="160"/>
      <c r="X122" s="161"/>
      <c r="Y122" s="162"/>
      <c r="Z122" s="163"/>
      <c r="AA122" s="163"/>
      <c r="AB122" s="163"/>
      <c r="AC122" s="156"/>
      <c r="AD122" s="157"/>
      <c r="AE122" s="157"/>
      <c r="AF122" s="157"/>
      <c r="AG122" s="158"/>
      <c r="AH122" s="159"/>
      <c r="AI122" s="160"/>
      <c r="AJ122" s="160"/>
      <c r="AK122" s="160"/>
      <c r="AL122" s="160"/>
      <c r="AM122" s="160"/>
      <c r="AN122" s="160"/>
      <c r="AO122" s="160"/>
      <c r="AP122" s="160"/>
      <c r="AQ122" s="160"/>
      <c r="AR122" s="160"/>
      <c r="AS122" s="160"/>
      <c r="AT122" s="161"/>
      <c r="AU122" s="162"/>
      <c r="AV122" s="163"/>
      <c r="AW122" s="163"/>
      <c r="AX122" s="164"/>
    </row>
    <row r="123" spans="1:50" ht="24.75" customHeight="1">
      <c r="A123" s="244"/>
      <c r="B123" s="245"/>
      <c r="C123" s="245"/>
      <c r="D123" s="245"/>
      <c r="E123" s="245"/>
      <c r="F123" s="246"/>
      <c r="G123" s="147"/>
      <c r="H123" s="148"/>
      <c r="I123" s="148"/>
      <c r="J123" s="148"/>
      <c r="K123" s="149"/>
      <c r="L123" s="150"/>
      <c r="M123" s="151"/>
      <c r="N123" s="151"/>
      <c r="O123" s="151"/>
      <c r="P123" s="151"/>
      <c r="Q123" s="151"/>
      <c r="R123" s="151"/>
      <c r="S123" s="151"/>
      <c r="T123" s="151"/>
      <c r="U123" s="151"/>
      <c r="V123" s="151"/>
      <c r="W123" s="151"/>
      <c r="X123" s="152"/>
      <c r="Y123" s="153"/>
      <c r="Z123" s="154"/>
      <c r="AA123" s="154"/>
      <c r="AB123" s="154"/>
      <c r="AC123" s="147"/>
      <c r="AD123" s="148"/>
      <c r="AE123" s="148"/>
      <c r="AF123" s="148"/>
      <c r="AG123" s="149"/>
      <c r="AH123" s="150"/>
      <c r="AI123" s="151"/>
      <c r="AJ123" s="151"/>
      <c r="AK123" s="151"/>
      <c r="AL123" s="151"/>
      <c r="AM123" s="151"/>
      <c r="AN123" s="151"/>
      <c r="AO123" s="151"/>
      <c r="AP123" s="151"/>
      <c r="AQ123" s="151"/>
      <c r="AR123" s="151"/>
      <c r="AS123" s="151"/>
      <c r="AT123" s="152"/>
      <c r="AU123" s="153"/>
      <c r="AV123" s="154"/>
      <c r="AW123" s="154"/>
      <c r="AX123" s="155"/>
    </row>
    <row r="124" spans="1:50" ht="24.75" customHeight="1">
      <c r="A124" s="244"/>
      <c r="B124" s="245"/>
      <c r="C124" s="245"/>
      <c r="D124" s="245"/>
      <c r="E124" s="245"/>
      <c r="F124" s="246"/>
      <c r="G124" s="192" t="s">
        <v>40</v>
      </c>
      <c r="H124" s="186"/>
      <c r="I124" s="186"/>
      <c r="J124" s="186"/>
      <c r="K124" s="186"/>
      <c r="L124" s="193"/>
      <c r="M124" s="194"/>
      <c r="N124" s="194"/>
      <c r="O124" s="194"/>
      <c r="P124" s="194"/>
      <c r="Q124" s="194"/>
      <c r="R124" s="194"/>
      <c r="S124" s="194"/>
      <c r="T124" s="194"/>
      <c r="U124" s="194"/>
      <c r="V124" s="194"/>
      <c r="W124" s="194"/>
      <c r="X124" s="195"/>
      <c r="Y124" s="196">
        <f>SUM(Y116:AB123)</f>
        <v>5406</v>
      </c>
      <c r="Z124" s="197"/>
      <c r="AA124" s="197"/>
      <c r="AB124" s="198"/>
      <c r="AC124" s="192" t="s">
        <v>40</v>
      </c>
      <c r="AD124" s="186"/>
      <c r="AE124" s="186"/>
      <c r="AF124" s="186"/>
      <c r="AG124" s="186"/>
      <c r="AH124" s="193"/>
      <c r="AI124" s="194"/>
      <c r="AJ124" s="194"/>
      <c r="AK124" s="194"/>
      <c r="AL124" s="194"/>
      <c r="AM124" s="194"/>
      <c r="AN124" s="194"/>
      <c r="AO124" s="194"/>
      <c r="AP124" s="194"/>
      <c r="AQ124" s="194"/>
      <c r="AR124" s="194"/>
      <c r="AS124" s="194"/>
      <c r="AT124" s="195"/>
      <c r="AU124" s="196">
        <f>SUM(AU116:AX123)</f>
        <v>89</v>
      </c>
      <c r="AV124" s="197"/>
      <c r="AW124" s="197"/>
      <c r="AX124" s="199"/>
    </row>
    <row r="125" spans="1:50" ht="30" customHeight="1">
      <c r="A125" s="244"/>
      <c r="B125" s="245"/>
      <c r="C125" s="245"/>
      <c r="D125" s="245"/>
      <c r="E125" s="245"/>
      <c r="F125" s="246"/>
      <c r="G125" s="178" t="s">
        <v>128</v>
      </c>
      <c r="H125" s="179"/>
      <c r="I125" s="179"/>
      <c r="J125" s="179"/>
      <c r="K125" s="179"/>
      <c r="L125" s="179"/>
      <c r="M125" s="179"/>
      <c r="N125" s="179"/>
      <c r="O125" s="179"/>
      <c r="P125" s="179"/>
      <c r="Q125" s="179"/>
      <c r="R125" s="179"/>
      <c r="S125" s="179"/>
      <c r="T125" s="179"/>
      <c r="U125" s="179"/>
      <c r="V125" s="179"/>
      <c r="W125" s="179"/>
      <c r="X125" s="179"/>
      <c r="Y125" s="179"/>
      <c r="Z125" s="179"/>
      <c r="AA125" s="179"/>
      <c r="AB125" s="180"/>
      <c r="AC125" s="178" t="s">
        <v>129</v>
      </c>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234"/>
    </row>
    <row r="126" spans="1:50" ht="24.75" customHeight="1">
      <c r="A126" s="244"/>
      <c r="B126" s="245"/>
      <c r="C126" s="245"/>
      <c r="D126" s="245"/>
      <c r="E126" s="245"/>
      <c r="F126" s="246"/>
      <c r="G126" s="183" t="s">
        <v>67</v>
      </c>
      <c r="H126" s="184"/>
      <c r="I126" s="184"/>
      <c r="J126" s="184"/>
      <c r="K126" s="184"/>
      <c r="L126" s="185" t="s">
        <v>114</v>
      </c>
      <c r="M126" s="186"/>
      <c r="N126" s="186"/>
      <c r="O126" s="186"/>
      <c r="P126" s="186"/>
      <c r="Q126" s="186"/>
      <c r="R126" s="186"/>
      <c r="S126" s="186"/>
      <c r="T126" s="186"/>
      <c r="U126" s="186"/>
      <c r="V126" s="186"/>
      <c r="W126" s="186"/>
      <c r="X126" s="187"/>
      <c r="Y126" s="188" t="s">
        <v>115</v>
      </c>
      <c r="Z126" s="189"/>
      <c r="AA126" s="189"/>
      <c r="AB126" s="190"/>
      <c r="AC126" s="192" t="s">
        <v>67</v>
      </c>
      <c r="AD126" s="186"/>
      <c r="AE126" s="186"/>
      <c r="AF126" s="186"/>
      <c r="AG126" s="187"/>
      <c r="AH126" s="185" t="s">
        <v>114</v>
      </c>
      <c r="AI126" s="186"/>
      <c r="AJ126" s="186"/>
      <c r="AK126" s="186"/>
      <c r="AL126" s="186"/>
      <c r="AM126" s="186"/>
      <c r="AN126" s="186"/>
      <c r="AO126" s="186"/>
      <c r="AP126" s="186"/>
      <c r="AQ126" s="186"/>
      <c r="AR126" s="186"/>
      <c r="AS126" s="186"/>
      <c r="AT126" s="187"/>
      <c r="AU126" s="188" t="s">
        <v>115</v>
      </c>
      <c r="AV126" s="189"/>
      <c r="AW126" s="189"/>
      <c r="AX126" s="191"/>
    </row>
    <row r="127" spans="1:50" ht="24.75" customHeight="1">
      <c r="A127" s="244"/>
      <c r="B127" s="245"/>
      <c r="C127" s="245"/>
      <c r="D127" s="245"/>
      <c r="E127" s="245"/>
      <c r="F127" s="246"/>
      <c r="G127" s="309" t="s">
        <v>130</v>
      </c>
      <c r="H127" s="310"/>
      <c r="I127" s="310"/>
      <c r="J127" s="310"/>
      <c r="K127" s="311"/>
      <c r="L127" s="169" t="s">
        <v>131</v>
      </c>
      <c r="M127" s="170"/>
      <c r="N127" s="170"/>
      <c r="O127" s="170"/>
      <c r="P127" s="170"/>
      <c r="Q127" s="170"/>
      <c r="R127" s="170"/>
      <c r="S127" s="170"/>
      <c r="T127" s="170"/>
      <c r="U127" s="170"/>
      <c r="V127" s="170"/>
      <c r="W127" s="170"/>
      <c r="X127" s="171"/>
      <c r="Y127" s="172">
        <v>1590</v>
      </c>
      <c r="Z127" s="173"/>
      <c r="AA127" s="173"/>
      <c r="AB127" s="279"/>
      <c r="AC127" s="306" t="s">
        <v>118</v>
      </c>
      <c r="AD127" s="307"/>
      <c r="AE127" s="307"/>
      <c r="AF127" s="307"/>
      <c r="AG127" s="308"/>
      <c r="AH127" s="169" t="s">
        <v>132</v>
      </c>
      <c r="AI127" s="170"/>
      <c r="AJ127" s="170"/>
      <c r="AK127" s="170"/>
      <c r="AL127" s="170"/>
      <c r="AM127" s="170"/>
      <c r="AN127" s="170"/>
      <c r="AO127" s="170"/>
      <c r="AP127" s="170"/>
      <c r="AQ127" s="170"/>
      <c r="AR127" s="170"/>
      <c r="AS127" s="170"/>
      <c r="AT127" s="171"/>
      <c r="AU127" s="172">
        <v>8</v>
      </c>
      <c r="AV127" s="173"/>
      <c r="AW127" s="173"/>
      <c r="AX127" s="174"/>
    </row>
    <row r="128" spans="1:50" ht="24.75" customHeight="1">
      <c r="A128" s="244"/>
      <c r="B128" s="245"/>
      <c r="C128" s="245"/>
      <c r="D128" s="245"/>
      <c r="E128" s="245"/>
      <c r="F128" s="246"/>
      <c r="G128" s="316" t="s">
        <v>118</v>
      </c>
      <c r="H128" s="317"/>
      <c r="I128" s="317"/>
      <c r="J128" s="317"/>
      <c r="K128" s="318"/>
      <c r="L128" s="159" t="s">
        <v>133</v>
      </c>
      <c r="M128" s="210"/>
      <c r="N128" s="210"/>
      <c r="O128" s="210"/>
      <c r="P128" s="210"/>
      <c r="Q128" s="210"/>
      <c r="R128" s="210"/>
      <c r="S128" s="210"/>
      <c r="T128" s="210"/>
      <c r="U128" s="210"/>
      <c r="V128" s="210"/>
      <c r="W128" s="210"/>
      <c r="X128" s="211"/>
      <c r="Y128" s="219">
        <v>1003</v>
      </c>
      <c r="Z128" s="220"/>
      <c r="AA128" s="220"/>
      <c r="AB128" s="283"/>
      <c r="AC128" s="156"/>
      <c r="AD128" s="157"/>
      <c r="AE128" s="157"/>
      <c r="AF128" s="157"/>
      <c r="AG128" s="158"/>
      <c r="AH128" s="159"/>
      <c r="AI128" s="160"/>
      <c r="AJ128" s="160"/>
      <c r="AK128" s="160"/>
      <c r="AL128" s="160"/>
      <c r="AM128" s="160"/>
      <c r="AN128" s="160"/>
      <c r="AO128" s="160"/>
      <c r="AP128" s="160"/>
      <c r="AQ128" s="160"/>
      <c r="AR128" s="160"/>
      <c r="AS128" s="160"/>
      <c r="AT128" s="161"/>
      <c r="AU128" s="162"/>
      <c r="AV128" s="163"/>
      <c r="AW128" s="163"/>
      <c r="AX128" s="164"/>
    </row>
    <row r="129" spans="1:50" ht="24.75" customHeight="1">
      <c r="A129" s="244"/>
      <c r="B129" s="245"/>
      <c r="C129" s="245"/>
      <c r="D129" s="245"/>
      <c r="E129" s="245"/>
      <c r="F129" s="246"/>
      <c r="G129" s="316" t="s">
        <v>134</v>
      </c>
      <c r="H129" s="317"/>
      <c r="I129" s="317"/>
      <c r="J129" s="317"/>
      <c r="K129" s="318"/>
      <c r="L129" s="159" t="s">
        <v>135</v>
      </c>
      <c r="M129" s="210"/>
      <c r="N129" s="210"/>
      <c r="O129" s="210"/>
      <c r="P129" s="210"/>
      <c r="Q129" s="210"/>
      <c r="R129" s="210"/>
      <c r="S129" s="210"/>
      <c r="T129" s="210"/>
      <c r="U129" s="210"/>
      <c r="V129" s="210"/>
      <c r="W129" s="210"/>
      <c r="X129" s="211"/>
      <c r="Y129" s="219">
        <v>10</v>
      </c>
      <c r="Z129" s="220"/>
      <c r="AA129" s="220"/>
      <c r="AB129" s="283"/>
      <c r="AC129" s="156"/>
      <c r="AD129" s="157"/>
      <c r="AE129" s="157"/>
      <c r="AF129" s="157"/>
      <c r="AG129" s="158"/>
      <c r="AH129" s="159"/>
      <c r="AI129" s="160"/>
      <c r="AJ129" s="160"/>
      <c r="AK129" s="160"/>
      <c r="AL129" s="160"/>
      <c r="AM129" s="160"/>
      <c r="AN129" s="160"/>
      <c r="AO129" s="160"/>
      <c r="AP129" s="160"/>
      <c r="AQ129" s="160"/>
      <c r="AR129" s="160"/>
      <c r="AS129" s="160"/>
      <c r="AT129" s="161"/>
      <c r="AU129" s="162"/>
      <c r="AV129" s="163"/>
      <c r="AW129" s="163"/>
      <c r="AX129" s="164"/>
    </row>
    <row r="130" spans="1:50" ht="24.75" customHeight="1">
      <c r="A130" s="244"/>
      <c r="B130" s="245"/>
      <c r="C130" s="245"/>
      <c r="D130" s="245"/>
      <c r="E130" s="245"/>
      <c r="F130" s="246"/>
      <c r="G130" s="156"/>
      <c r="H130" s="157"/>
      <c r="I130" s="157"/>
      <c r="J130" s="157"/>
      <c r="K130" s="158"/>
      <c r="L130" s="159"/>
      <c r="M130" s="160"/>
      <c r="N130" s="160"/>
      <c r="O130" s="160"/>
      <c r="P130" s="160"/>
      <c r="Q130" s="160"/>
      <c r="R130" s="160"/>
      <c r="S130" s="160"/>
      <c r="T130" s="160"/>
      <c r="U130" s="160"/>
      <c r="V130" s="160"/>
      <c r="W130" s="160"/>
      <c r="X130" s="161"/>
      <c r="Y130" s="162"/>
      <c r="Z130" s="163"/>
      <c r="AA130" s="163"/>
      <c r="AB130" s="165"/>
      <c r="AC130" s="156"/>
      <c r="AD130" s="157"/>
      <c r="AE130" s="157"/>
      <c r="AF130" s="157"/>
      <c r="AG130" s="158"/>
      <c r="AH130" s="159"/>
      <c r="AI130" s="160"/>
      <c r="AJ130" s="160"/>
      <c r="AK130" s="160"/>
      <c r="AL130" s="160"/>
      <c r="AM130" s="160"/>
      <c r="AN130" s="160"/>
      <c r="AO130" s="160"/>
      <c r="AP130" s="160"/>
      <c r="AQ130" s="160"/>
      <c r="AR130" s="160"/>
      <c r="AS130" s="160"/>
      <c r="AT130" s="161"/>
      <c r="AU130" s="162"/>
      <c r="AV130" s="163"/>
      <c r="AW130" s="163"/>
      <c r="AX130" s="164"/>
    </row>
    <row r="131" spans="1:50" ht="24.75" customHeight="1">
      <c r="A131" s="244"/>
      <c r="B131" s="245"/>
      <c r="C131" s="245"/>
      <c r="D131" s="245"/>
      <c r="E131" s="245"/>
      <c r="F131" s="246"/>
      <c r="G131" s="156"/>
      <c r="H131" s="157"/>
      <c r="I131" s="157"/>
      <c r="J131" s="157"/>
      <c r="K131" s="158"/>
      <c r="L131" s="159"/>
      <c r="M131" s="160"/>
      <c r="N131" s="160"/>
      <c r="O131" s="160"/>
      <c r="P131" s="160"/>
      <c r="Q131" s="160"/>
      <c r="R131" s="160"/>
      <c r="S131" s="160"/>
      <c r="T131" s="160"/>
      <c r="U131" s="160"/>
      <c r="V131" s="160"/>
      <c r="W131" s="160"/>
      <c r="X131" s="161"/>
      <c r="Y131" s="162"/>
      <c r="Z131" s="163"/>
      <c r="AA131" s="163"/>
      <c r="AB131" s="163"/>
      <c r="AC131" s="156"/>
      <c r="AD131" s="157"/>
      <c r="AE131" s="157"/>
      <c r="AF131" s="157"/>
      <c r="AG131" s="158"/>
      <c r="AH131" s="159"/>
      <c r="AI131" s="160"/>
      <c r="AJ131" s="160"/>
      <c r="AK131" s="160"/>
      <c r="AL131" s="160"/>
      <c r="AM131" s="160"/>
      <c r="AN131" s="160"/>
      <c r="AO131" s="160"/>
      <c r="AP131" s="160"/>
      <c r="AQ131" s="160"/>
      <c r="AR131" s="160"/>
      <c r="AS131" s="160"/>
      <c r="AT131" s="161"/>
      <c r="AU131" s="162"/>
      <c r="AV131" s="163"/>
      <c r="AW131" s="163"/>
      <c r="AX131" s="164"/>
    </row>
    <row r="132" spans="1:50" ht="24.75" customHeight="1">
      <c r="A132" s="244"/>
      <c r="B132" s="245"/>
      <c r="C132" s="245"/>
      <c r="D132" s="245"/>
      <c r="E132" s="245"/>
      <c r="F132" s="246"/>
      <c r="G132" s="156"/>
      <c r="H132" s="157"/>
      <c r="I132" s="157"/>
      <c r="J132" s="157"/>
      <c r="K132" s="158"/>
      <c r="L132" s="159"/>
      <c r="M132" s="160"/>
      <c r="N132" s="160"/>
      <c r="O132" s="160"/>
      <c r="P132" s="160"/>
      <c r="Q132" s="160"/>
      <c r="R132" s="160"/>
      <c r="S132" s="160"/>
      <c r="T132" s="160"/>
      <c r="U132" s="160"/>
      <c r="V132" s="160"/>
      <c r="W132" s="160"/>
      <c r="X132" s="161"/>
      <c r="Y132" s="162"/>
      <c r="Z132" s="163"/>
      <c r="AA132" s="163"/>
      <c r="AB132" s="163"/>
      <c r="AC132" s="156"/>
      <c r="AD132" s="157"/>
      <c r="AE132" s="157"/>
      <c r="AF132" s="157"/>
      <c r="AG132" s="158"/>
      <c r="AH132" s="159"/>
      <c r="AI132" s="160"/>
      <c r="AJ132" s="160"/>
      <c r="AK132" s="160"/>
      <c r="AL132" s="160"/>
      <c r="AM132" s="160"/>
      <c r="AN132" s="160"/>
      <c r="AO132" s="160"/>
      <c r="AP132" s="160"/>
      <c r="AQ132" s="160"/>
      <c r="AR132" s="160"/>
      <c r="AS132" s="160"/>
      <c r="AT132" s="161"/>
      <c r="AU132" s="162"/>
      <c r="AV132" s="163"/>
      <c r="AW132" s="163"/>
      <c r="AX132" s="164"/>
    </row>
    <row r="133" spans="1:50" ht="24.75" customHeight="1">
      <c r="A133" s="244"/>
      <c r="B133" s="245"/>
      <c r="C133" s="245"/>
      <c r="D133" s="245"/>
      <c r="E133" s="245"/>
      <c r="F133" s="246"/>
      <c r="G133" s="156"/>
      <c r="H133" s="157"/>
      <c r="I133" s="157"/>
      <c r="J133" s="157"/>
      <c r="K133" s="158"/>
      <c r="L133" s="159"/>
      <c r="M133" s="160"/>
      <c r="N133" s="160"/>
      <c r="O133" s="160"/>
      <c r="P133" s="160"/>
      <c r="Q133" s="160"/>
      <c r="R133" s="160"/>
      <c r="S133" s="160"/>
      <c r="T133" s="160"/>
      <c r="U133" s="160"/>
      <c r="V133" s="160"/>
      <c r="W133" s="160"/>
      <c r="X133" s="161"/>
      <c r="Y133" s="162"/>
      <c r="Z133" s="163"/>
      <c r="AA133" s="163"/>
      <c r="AB133" s="163"/>
      <c r="AC133" s="156"/>
      <c r="AD133" s="157"/>
      <c r="AE133" s="157"/>
      <c r="AF133" s="157"/>
      <c r="AG133" s="158"/>
      <c r="AH133" s="159"/>
      <c r="AI133" s="160"/>
      <c r="AJ133" s="160"/>
      <c r="AK133" s="160"/>
      <c r="AL133" s="160"/>
      <c r="AM133" s="160"/>
      <c r="AN133" s="160"/>
      <c r="AO133" s="160"/>
      <c r="AP133" s="160"/>
      <c r="AQ133" s="160"/>
      <c r="AR133" s="160"/>
      <c r="AS133" s="160"/>
      <c r="AT133" s="161"/>
      <c r="AU133" s="162"/>
      <c r="AV133" s="163"/>
      <c r="AW133" s="163"/>
      <c r="AX133" s="164"/>
    </row>
    <row r="134" spans="1:50" ht="24.75" customHeight="1">
      <c r="A134" s="244"/>
      <c r="B134" s="245"/>
      <c r="C134" s="245"/>
      <c r="D134" s="245"/>
      <c r="E134" s="245"/>
      <c r="F134" s="246"/>
      <c r="G134" s="147"/>
      <c r="H134" s="148"/>
      <c r="I134" s="148"/>
      <c r="J134" s="148"/>
      <c r="K134" s="149"/>
      <c r="L134" s="150"/>
      <c r="M134" s="151"/>
      <c r="N134" s="151"/>
      <c r="O134" s="151"/>
      <c r="P134" s="151"/>
      <c r="Q134" s="151"/>
      <c r="R134" s="151"/>
      <c r="S134" s="151"/>
      <c r="T134" s="151"/>
      <c r="U134" s="151"/>
      <c r="V134" s="151"/>
      <c r="W134" s="151"/>
      <c r="X134" s="152"/>
      <c r="Y134" s="153"/>
      <c r="Z134" s="154"/>
      <c r="AA134" s="154"/>
      <c r="AB134" s="154"/>
      <c r="AC134" s="147"/>
      <c r="AD134" s="148"/>
      <c r="AE134" s="148"/>
      <c r="AF134" s="148"/>
      <c r="AG134" s="149"/>
      <c r="AH134" s="150"/>
      <c r="AI134" s="151"/>
      <c r="AJ134" s="151"/>
      <c r="AK134" s="151"/>
      <c r="AL134" s="151"/>
      <c r="AM134" s="151"/>
      <c r="AN134" s="151"/>
      <c r="AO134" s="151"/>
      <c r="AP134" s="151"/>
      <c r="AQ134" s="151"/>
      <c r="AR134" s="151"/>
      <c r="AS134" s="151"/>
      <c r="AT134" s="152"/>
      <c r="AU134" s="153"/>
      <c r="AV134" s="154"/>
      <c r="AW134" s="154"/>
      <c r="AX134" s="155"/>
    </row>
    <row r="135" spans="1:50" ht="24.75" customHeight="1">
      <c r="A135" s="244"/>
      <c r="B135" s="245"/>
      <c r="C135" s="245"/>
      <c r="D135" s="245"/>
      <c r="E135" s="245"/>
      <c r="F135" s="246"/>
      <c r="G135" s="192" t="s">
        <v>40</v>
      </c>
      <c r="H135" s="186"/>
      <c r="I135" s="186"/>
      <c r="J135" s="186"/>
      <c r="K135" s="186"/>
      <c r="L135" s="193"/>
      <c r="M135" s="194"/>
      <c r="N135" s="194"/>
      <c r="O135" s="194"/>
      <c r="P135" s="194"/>
      <c r="Q135" s="194"/>
      <c r="R135" s="194"/>
      <c r="S135" s="194"/>
      <c r="T135" s="194"/>
      <c r="U135" s="194"/>
      <c r="V135" s="194"/>
      <c r="W135" s="194"/>
      <c r="X135" s="195"/>
      <c r="Y135" s="196">
        <f>SUM(Y127:AB134)</f>
        <v>2603</v>
      </c>
      <c r="Z135" s="197"/>
      <c r="AA135" s="197"/>
      <c r="AB135" s="315"/>
      <c r="AC135" s="192" t="s">
        <v>40</v>
      </c>
      <c r="AD135" s="186"/>
      <c r="AE135" s="186"/>
      <c r="AF135" s="186"/>
      <c r="AG135" s="186"/>
      <c r="AH135" s="193"/>
      <c r="AI135" s="194"/>
      <c r="AJ135" s="194"/>
      <c r="AK135" s="194"/>
      <c r="AL135" s="194"/>
      <c r="AM135" s="194"/>
      <c r="AN135" s="194"/>
      <c r="AO135" s="194"/>
      <c r="AP135" s="194"/>
      <c r="AQ135" s="194"/>
      <c r="AR135" s="194"/>
      <c r="AS135" s="194"/>
      <c r="AT135" s="195"/>
      <c r="AU135" s="196">
        <f>SUM(AU127:AX134)</f>
        <v>8</v>
      </c>
      <c r="AV135" s="197"/>
      <c r="AW135" s="197"/>
      <c r="AX135" s="199"/>
    </row>
    <row r="136" spans="1:50" ht="30" customHeight="1">
      <c r="A136" s="244"/>
      <c r="B136" s="245"/>
      <c r="C136" s="245"/>
      <c r="D136" s="245"/>
      <c r="E136" s="245"/>
      <c r="F136" s="246"/>
      <c r="G136" s="312" t="s">
        <v>136</v>
      </c>
      <c r="H136" s="313"/>
      <c r="I136" s="313"/>
      <c r="J136" s="313"/>
      <c r="K136" s="313"/>
      <c r="L136" s="313"/>
      <c r="M136" s="313"/>
      <c r="N136" s="313"/>
      <c r="O136" s="313"/>
      <c r="P136" s="313"/>
      <c r="Q136" s="313"/>
      <c r="R136" s="313"/>
      <c r="S136" s="313"/>
      <c r="T136" s="313"/>
      <c r="U136" s="313"/>
      <c r="V136" s="313"/>
      <c r="W136" s="313"/>
      <c r="X136" s="313"/>
      <c r="Y136" s="313"/>
      <c r="Z136" s="313"/>
      <c r="AA136" s="313"/>
      <c r="AB136" s="314"/>
      <c r="AC136" s="178" t="s">
        <v>137</v>
      </c>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234"/>
    </row>
    <row r="137" spans="1:50" ht="24.75" customHeight="1">
      <c r="A137" s="244"/>
      <c r="B137" s="245"/>
      <c r="C137" s="245"/>
      <c r="D137" s="245"/>
      <c r="E137" s="245"/>
      <c r="F137" s="246"/>
      <c r="G137" s="183" t="s">
        <v>67</v>
      </c>
      <c r="H137" s="184"/>
      <c r="I137" s="184"/>
      <c r="J137" s="184"/>
      <c r="K137" s="184"/>
      <c r="L137" s="185" t="s">
        <v>114</v>
      </c>
      <c r="M137" s="186"/>
      <c r="N137" s="186"/>
      <c r="O137" s="186"/>
      <c r="P137" s="186"/>
      <c r="Q137" s="186"/>
      <c r="R137" s="186"/>
      <c r="S137" s="186"/>
      <c r="T137" s="186"/>
      <c r="U137" s="186"/>
      <c r="V137" s="186"/>
      <c r="W137" s="186"/>
      <c r="X137" s="187"/>
      <c r="Y137" s="188" t="s">
        <v>115</v>
      </c>
      <c r="Z137" s="189"/>
      <c r="AA137" s="189"/>
      <c r="AB137" s="190"/>
      <c r="AC137" s="183" t="s">
        <v>67</v>
      </c>
      <c r="AD137" s="184"/>
      <c r="AE137" s="184"/>
      <c r="AF137" s="184"/>
      <c r="AG137" s="184"/>
      <c r="AH137" s="185" t="s">
        <v>114</v>
      </c>
      <c r="AI137" s="186"/>
      <c r="AJ137" s="186"/>
      <c r="AK137" s="186"/>
      <c r="AL137" s="186"/>
      <c r="AM137" s="186"/>
      <c r="AN137" s="186"/>
      <c r="AO137" s="186"/>
      <c r="AP137" s="186"/>
      <c r="AQ137" s="186"/>
      <c r="AR137" s="186"/>
      <c r="AS137" s="186"/>
      <c r="AT137" s="187"/>
      <c r="AU137" s="188" t="s">
        <v>115</v>
      </c>
      <c r="AV137" s="189"/>
      <c r="AW137" s="189"/>
      <c r="AX137" s="191"/>
    </row>
    <row r="138" spans="1:50" ht="24.75" customHeight="1">
      <c r="A138" s="244"/>
      <c r="B138" s="245"/>
      <c r="C138" s="245"/>
      <c r="D138" s="245"/>
      <c r="E138" s="245"/>
      <c r="F138" s="246"/>
      <c r="G138" s="175" t="s">
        <v>130</v>
      </c>
      <c r="H138" s="176"/>
      <c r="I138" s="176"/>
      <c r="J138" s="176"/>
      <c r="K138" s="177"/>
      <c r="L138" s="169" t="s">
        <v>138</v>
      </c>
      <c r="M138" s="170"/>
      <c r="N138" s="170"/>
      <c r="O138" s="170"/>
      <c r="P138" s="170"/>
      <c r="Q138" s="170"/>
      <c r="R138" s="170"/>
      <c r="S138" s="170"/>
      <c r="T138" s="170"/>
      <c r="U138" s="170"/>
      <c r="V138" s="170"/>
      <c r="W138" s="170"/>
      <c r="X138" s="171"/>
      <c r="Y138" s="172">
        <v>514</v>
      </c>
      <c r="Z138" s="173"/>
      <c r="AA138" s="173"/>
      <c r="AB138" s="174"/>
      <c r="AC138" s="309" t="s">
        <v>130</v>
      </c>
      <c r="AD138" s="310"/>
      <c r="AE138" s="310"/>
      <c r="AF138" s="310"/>
      <c r="AG138" s="311"/>
      <c r="AH138" s="169" t="s">
        <v>139</v>
      </c>
      <c r="AI138" s="170"/>
      <c r="AJ138" s="170"/>
      <c r="AK138" s="170"/>
      <c r="AL138" s="170"/>
      <c r="AM138" s="170"/>
      <c r="AN138" s="170"/>
      <c r="AO138" s="170"/>
      <c r="AP138" s="170"/>
      <c r="AQ138" s="170"/>
      <c r="AR138" s="170"/>
      <c r="AS138" s="170"/>
      <c r="AT138" s="171"/>
      <c r="AU138" s="172">
        <v>8</v>
      </c>
      <c r="AV138" s="173"/>
      <c r="AW138" s="173"/>
      <c r="AX138" s="174"/>
    </row>
    <row r="139" spans="1:50" ht="24.75" customHeight="1">
      <c r="A139" s="244"/>
      <c r="B139" s="245"/>
      <c r="C139" s="245"/>
      <c r="D139" s="245"/>
      <c r="E139" s="245"/>
      <c r="F139" s="246"/>
      <c r="G139" s="156"/>
      <c r="H139" s="157"/>
      <c r="I139" s="157"/>
      <c r="J139" s="157"/>
      <c r="K139" s="158"/>
      <c r="L139" s="159"/>
      <c r="M139" s="160"/>
      <c r="N139" s="160"/>
      <c r="O139" s="160"/>
      <c r="P139" s="160"/>
      <c r="Q139" s="160"/>
      <c r="R139" s="160"/>
      <c r="S139" s="160"/>
      <c r="T139" s="160"/>
      <c r="U139" s="160"/>
      <c r="V139" s="160"/>
      <c r="W139" s="160"/>
      <c r="X139" s="161"/>
      <c r="Y139" s="162"/>
      <c r="Z139" s="163"/>
      <c r="AA139" s="163"/>
      <c r="AB139" s="165"/>
      <c r="AC139" s="156"/>
      <c r="AD139" s="157"/>
      <c r="AE139" s="157"/>
      <c r="AF139" s="157"/>
      <c r="AG139" s="158"/>
      <c r="AH139" s="159"/>
      <c r="AI139" s="160"/>
      <c r="AJ139" s="160"/>
      <c r="AK139" s="160"/>
      <c r="AL139" s="160"/>
      <c r="AM139" s="160"/>
      <c r="AN139" s="160"/>
      <c r="AO139" s="160"/>
      <c r="AP139" s="160"/>
      <c r="AQ139" s="160"/>
      <c r="AR139" s="160"/>
      <c r="AS139" s="160"/>
      <c r="AT139" s="161"/>
      <c r="AU139" s="162"/>
      <c r="AV139" s="163"/>
      <c r="AW139" s="163"/>
      <c r="AX139" s="164"/>
    </row>
    <row r="140" spans="1:50" ht="24.75" customHeight="1">
      <c r="A140" s="244"/>
      <c r="B140" s="245"/>
      <c r="C140" s="245"/>
      <c r="D140" s="245"/>
      <c r="E140" s="245"/>
      <c r="F140" s="246"/>
      <c r="G140" s="156"/>
      <c r="H140" s="157"/>
      <c r="I140" s="157"/>
      <c r="J140" s="157"/>
      <c r="K140" s="158"/>
      <c r="L140" s="159"/>
      <c r="M140" s="160"/>
      <c r="N140" s="160"/>
      <c r="O140" s="160"/>
      <c r="P140" s="160"/>
      <c r="Q140" s="160"/>
      <c r="R140" s="160"/>
      <c r="S140" s="160"/>
      <c r="T140" s="160"/>
      <c r="U140" s="160"/>
      <c r="V140" s="160"/>
      <c r="W140" s="160"/>
      <c r="X140" s="161"/>
      <c r="Y140" s="162"/>
      <c r="Z140" s="163"/>
      <c r="AA140" s="163"/>
      <c r="AB140" s="165"/>
      <c r="AC140" s="156"/>
      <c r="AD140" s="157"/>
      <c r="AE140" s="157"/>
      <c r="AF140" s="157"/>
      <c r="AG140" s="158"/>
      <c r="AH140" s="159"/>
      <c r="AI140" s="160"/>
      <c r="AJ140" s="160"/>
      <c r="AK140" s="160"/>
      <c r="AL140" s="160"/>
      <c r="AM140" s="160"/>
      <c r="AN140" s="160"/>
      <c r="AO140" s="160"/>
      <c r="AP140" s="160"/>
      <c r="AQ140" s="160"/>
      <c r="AR140" s="160"/>
      <c r="AS140" s="160"/>
      <c r="AT140" s="161"/>
      <c r="AU140" s="162"/>
      <c r="AV140" s="163"/>
      <c r="AW140" s="163"/>
      <c r="AX140" s="164"/>
    </row>
    <row r="141" spans="1:50" ht="24.75" customHeight="1">
      <c r="A141" s="244"/>
      <c r="B141" s="245"/>
      <c r="C141" s="245"/>
      <c r="D141" s="245"/>
      <c r="E141" s="245"/>
      <c r="F141" s="246"/>
      <c r="G141" s="156"/>
      <c r="H141" s="157"/>
      <c r="I141" s="157"/>
      <c r="J141" s="157"/>
      <c r="K141" s="158"/>
      <c r="L141" s="159"/>
      <c r="M141" s="160"/>
      <c r="N141" s="160"/>
      <c r="O141" s="160"/>
      <c r="P141" s="160"/>
      <c r="Q141" s="160"/>
      <c r="R141" s="160"/>
      <c r="S141" s="160"/>
      <c r="T141" s="160"/>
      <c r="U141" s="160"/>
      <c r="V141" s="160"/>
      <c r="W141" s="160"/>
      <c r="X141" s="161"/>
      <c r="Y141" s="162"/>
      <c r="Z141" s="163"/>
      <c r="AA141" s="163"/>
      <c r="AB141" s="165"/>
      <c r="AC141" s="156"/>
      <c r="AD141" s="157"/>
      <c r="AE141" s="157"/>
      <c r="AF141" s="157"/>
      <c r="AG141" s="158"/>
      <c r="AH141" s="159"/>
      <c r="AI141" s="160"/>
      <c r="AJ141" s="160"/>
      <c r="AK141" s="160"/>
      <c r="AL141" s="160"/>
      <c r="AM141" s="160"/>
      <c r="AN141" s="160"/>
      <c r="AO141" s="160"/>
      <c r="AP141" s="160"/>
      <c r="AQ141" s="160"/>
      <c r="AR141" s="160"/>
      <c r="AS141" s="160"/>
      <c r="AT141" s="161"/>
      <c r="AU141" s="162"/>
      <c r="AV141" s="163"/>
      <c r="AW141" s="163"/>
      <c r="AX141" s="164"/>
    </row>
    <row r="142" spans="1:50" ht="24.75" customHeight="1">
      <c r="A142" s="244"/>
      <c r="B142" s="245"/>
      <c r="C142" s="245"/>
      <c r="D142" s="245"/>
      <c r="E142" s="245"/>
      <c r="F142" s="246"/>
      <c r="G142" s="156"/>
      <c r="H142" s="157"/>
      <c r="I142" s="157"/>
      <c r="J142" s="157"/>
      <c r="K142" s="158"/>
      <c r="L142" s="159"/>
      <c r="M142" s="160"/>
      <c r="N142" s="160"/>
      <c r="O142" s="160"/>
      <c r="P142" s="160"/>
      <c r="Q142" s="160"/>
      <c r="R142" s="160"/>
      <c r="S142" s="160"/>
      <c r="T142" s="160"/>
      <c r="U142" s="160"/>
      <c r="V142" s="160"/>
      <c r="W142" s="160"/>
      <c r="X142" s="161"/>
      <c r="Y142" s="162"/>
      <c r="Z142" s="163"/>
      <c r="AA142" s="163"/>
      <c r="AB142" s="163"/>
      <c r="AC142" s="156"/>
      <c r="AD142" s="157"/>
      <c r="AE142" s="157"/>
      <c r="AF142" s="157"/>
      <c r="AG142" s="158"/>
      <c r="AH142" s="159"/>
      <c r="AI142" s="160"/>
      <c r="AJ142" s="160"/>
      <c r="AK142" s="160"/>
      <c r="AL142" s="160"/>
      <c r="AM142" s="160"/>
      <c r="AN142" s="160"/>
      <c r="AO142" s="160"/>
      <c r="AP142" s="160"/>
      <c r="AQ142" s="160"/>
      <c r="AR142" s="160"/>
      <c r="AS142" s="160"/>
      <c r="AT142" s="161"/>
      <c r="AU142" s="162"/>
      <c r="AV142" s="163"/>
      <c r="AW142" s="163"/>
      <c r="AX142" s="164"/>
    </row>
    <row r="143" spans="1:50" ht="24.75" customHeight="1">
      <c r="A143" s="244"/>
      <c r="B143" s="245"/>
      <c r="C143" s="245"/>
      <c r="D143" s="245"/>
      <c r="E143" s="245"/>
      <c r="F143" s="246"/>
      <c r="G143" s="156"/>
      <c r="H143" s="157"/>
      <c r="I143" s="157"/>
      <c r="J143" s="157"/>
      <c r="K143" s="158"/>
      <c r="L143" s="159"/>
      <c r="M143" s="160"/>
      <c r="N143" s="160"/>
      <c r="O143" s="160"/>
      <c r="P143" s="160"/>
      <c r="Q143" s="160"/>
      <c r="R143" s="160"/>
      <c r="S143" s="160"/>
      <c r="T143" s="160"/>
      <c r="U143" s="160"/>
      <c r="V143" s="160"/>
      <c r="W143" s="160"/>
      <c r="X143" s="161"/>
      <c r="Y143" s="162"/>
      <c r="Z143" s="163"/>
      <c r="AA143" s="163"/>
      <c r="AB143" s="163"/>
      <c r="AC143" s="156"/>
      <c r="AD143" s="157"/>
      <c r="AE143" s="157"/>
      <c r="AF143" s="157"/>
      <c r="AG143" s="158"/>
      <c r="AH143" s="159"/>
      <c r="AI143" s="160"/>
      <c r="AJ143" s="160"/>
      <c r="AK143" s="160"/>
      <c r="AL143" s="160"/>
      <c r="AM143" s="160"/>
      <c r="AN143" s="160"/>
      <c r="AO143" s="160"/>
      <c r="AP143" s="160"/>
      <c r="AQ143" s="160"/>
      <c r="AR143" s="160"/>
      <c r="AS143" s="160"/>
      <c r="AT143" s="161"/>
      <c r="AU143" s="162"/>
      <c r="AV143" s="163"/>
      <c r="AW143" s="163"/>
      <c r="AX143" s="164"/>
    </row>
    <row r="144" spans="1:50" ht="24.75" customHeight="1">
      <c r="A144" s="244"/>
      <c r="B144" s="245"/>
      <c r="C144" s="245"/>
      <c r="D144" s="245"/>
      <c r="E144" s="245"/>
      <c r="F144" s="246"/>
      <c r="G144" s="156"/>
      <c r="H144" s="157"/>
      <c r="I144" s="157"/>
      <c r="J144" s="157"/>
      <c r="K144" s="158"/>
      <c r="L144" s="159"/>
      <c r="M144" s="160"/>
      <c r="N144" s="160"/>
      <c r="O144" s="160"/>
      <c r="P144" s="160"/>
      <c r="Q144" s="160"/>
      <c r="R144" s="160"/>
      <c r="S144" s="160"/>
      <c r="T144" s="160"/>
      <c r="U144" s="160"/>
      <c r="V144" s="160"/>
      <c r="W144" s="160"/>
      <c r="X144" s="161"/>
      <c r="Y144" s="162"/>
      <c r="Z144" s="163"/>
      <c r="AA144" s="163"/>
      <c r="AB144" s="163"/>
      <c r="AC144" s="156"/>
      <c r="AD144" s="157"/>
      <c r="AE144" s="157"/>
      <c r="AF144" s="157"/>
      <c r="AG144" s="158"/>
      <c r="AH144" s="159"/>
      <c r="AI144" s="160"/>
      <c r="AJ144" s="160"/>
      <c r="AK144" s="160"/>
      <c r="AL144" s="160"/>
      <c r="AM144" s="160"/>
      <c r="AN144" s="160"/>
      <c r="AO144" s="160"/>
      <c r="AP144" s="160"/>
      <c r="AQ144" s="160"/>
      <c r="AR144" s="160"/>
      <c r="AS144" s="160"/>
      <c r="AT144" s="161"/>
      <c r="AU144" s="162"/>
      <c r="AV144" s="163"/>
      <c r="AW144" s="163"/>
      <c r="AX144" s="164"/>
    </row>
    <row r="145" spans="1:50" ht="24.75" customHeight="1">
      <c r="A145" s="244"/>
      <c r="B145" s="245"/>
      <c r="C145" s="245"/>
      <c r="D145" s="245"/>
      <c r="E145" s="245"/>
      <c r="F145" s="246"/>
      <c r="G145" s="147"/>
      <c r="H145" s="148"/>
      <c r="I145" s="148"/>
      <c r="J145" s="148"/>
      <c r="K145" s="149"/>
      <c r="L145" s="150"/>
      <c r="M145" s="151"/>
      <c r="N145" s="151"/>
      <c r="O145" s="151"/>
      <c r="P145" s="151"/>
      <c r="Q145" s="151"/>
      <c r="R145" s="151"/>
      <c r="S145" s="151"/>
      <c r="T145" s="151"/>
      <c r="U145" s="151"/>
      <c r="V145" s="151"/>
      <c r="W145" s="151"/>
      <c r="X145" s="152"/>
      <c r="Y145" s="153"/>
      <c r="Z145" s="154"/>
      <c r="AA145" s="154"/>
      <c r="AB145" s="154"/>
      <c r="AC145" s="147"/>
      <c r="AD145" s="148"/>
      <c r="AE145" s="148"/>
      <c r="AF145" s="148"/>
      <c r="AG145" s="149"/>
      <c r="AH145" s="150"/>
      <c r="AI145" s="151"/>
      <c r="AJ145" s="151"/>
      <c r="AK145" s="151"/>
      <c r="AL145" s="151"/>
      <c r="AM145" s="151"/>
      <c r="AN145" s="151"/>
      <c r="AO145" s="151"/>
      <c r="AP145" s="151"/>
      <c r="AQ145" s="151"/>
      <c r="AR145" s="151"/>
      <c r="AS145" s="151"/>
      <c r="AT145" s="152"/>
      <c r="AU145" s="153"/>
      <c r="AV145" s="154"/>
      <c r="AW145" s="154"/>
      <c r="AX145" s="155"/>
    </row>
    <row r="146" spans="1:50" ht="24.75" customHeight="1" thickBot="1">
      <c r="A146" s="247"/>
      <c r="B146" s="248"/>
      <c r="C146" s="248"/>
      <c r="D146" s="248"/>
      <c r="E146" s="248"/>
      <c r="F146" s="249"/>
      <c r="G146" s="138" t="s">
        <v>40</v>
      </c>
      <c r="H146" s="139"/>
      <c r="I146" s="139"/>
      <c r="J146" s="139"/>
      <c r="K146" s="139"/>
      <c r="L146" s="140"/>
      <c r="M146" s="141"/>
      <c r="N146" s="141"/>
      <c r="O146" s="141"/>
      <c r="P146" s="141"/>
      <c r="Q146" s="141"/>
      <c r="R146" s="141"/>
      <c r="S146" s="141"/>
      <c r="T146" s="141"/>
      <c r="U146" s="141"/>
      <c r="V146" s="141"/>
      <c r="W146" s="141"/>
      <c r="X146" s="142"/>
      <c r="Y146" s="143">
        <f>SUM(Y138:AB145)</f>
        <v>514</v>
      </c>
      <c r="Z146" s="144"/>
      <c r="AA146" s="144"/>
      <c r="AB146" s="145"/>
      <c r="AC146" s="138" t="s">
        <v>40</v>
      </c>
      <c r="AD146" s="139"/>
      <c r="AE146" s="139"/>
      <c r="AF146" s="139"/>
      <c r="AG146" s="139"/>
      <c r="AH146" s="140"/>
      <c r="AI146" s="141"/>
      <c r="AJ146" s="141"/>
      <c r="AK146" s="141"/>
      <c r="AL146" s="141"/>
      <c r="AM146" s="141"/>
      <c r="AN146" s="141"/>
      <c r="AO146" s="141"/>
      <c r="AP146" s="141"/>
      <c r="AQ146" s="141"/>
      <c r="AR146" s="141"/>
      <c r="AS146" s="141"/>
      <c r="AT146" s="142"/>
      <c r="AU146" s="143">
        <f>SUM(AU138:AX145)</f>
        <v>8</v>
      </c>
      <c r="AV146" s="144"/>
      <c r="AW146" s="144"/>
      <c r="AX146" s="146"/>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t="14.25" thickBo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0" ht="30" customHeight="1">
      <c r="A149" s="241" t="s">
        <v>111</v>
      </c>
      <c r="B149" s="242"/>
      <c r="C149" s="242"/>
      <c r="D149" s="242"/>
      <c r="E149" s="242"/>
      <c r="F149" s="243"/>
      <c r="G149" s="303" t="s">
        <v>140</v>
      </c>
      <c r="H149" s="304"/>
      <c r="I149" s="304"/>
      <c r="J149" s="304"/>
      <c r="K149" s="304"/>
      <c r="L149" s="304"/>
      <c r="M149" s="304"/>
      <c r="N149" s="304"/>
      <c r="O149" s="304"/>
      <c r="P149" s="304"/>
      <c r="Q149" s="304"/>
      <c r="R149" s="304"/>
      <c r="S149" s="304"/>
      <c r="T149" s="304"/>
      <c r="U149" s="304"/>
      <c r="V149" s="304"/>
      <c r="W149" s="304"/>
      <c r="X149" s="304"/>
      <c r="Y149" s="304"/>
      <c r="Z149" s="304"/>
      <c r="AA149" s="304"/>
      <c r="AB149" s="305"/>
      <c r="AC149" s="250" t="s">
        <v>141</v>
      </c>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289"/>
    </row>
    <row r="150" spans="1:50" ht="24.75" customHeight="1">
      <c r="A150" s="244"/>
      <c r="B150" s="245"/>
      <c r="C150" s="245"/>
      <c r="D150" s="245"/>
      <c r="E150" s="245"/>
      <c r="F150" s="246"/>
      <c r="G150" s="192" t="s">
        <v>67</v>
      </c>
      <c r="H150" s="186"/>
      <c r="I150" s="186"/>
      <c r="J150" s="186"/>
      <c r="K150" s="187"/>
      <c r="L150" s="185" t="s">
        <v>114</v>
      </c>
      <c r="M150" s="186"/>
      <c r="N150" s="186"/>
      <c r="O150" s="186"/>
      <c r="P150" s="186"/>
      <c r="Q150" s="186"/>
      <c r="R150" s="186"/>
      <c r="S150" s="186"/>
      <c r="T150" s="186"/>
      <c r="U150" s="186"/>
      <c r="V150" s="186"/>
      <c r="W150" s="186"/>
      <c r="X150" s="187"/>
      <c r="Y150" s="188" t="s">
        <v>115</v>
      </c>
      <c r="Z150" s="189"/>
      <c r="AA150" s="189"/>
      <c r="AB150" s="190"/>
      <c r="AC150" s="183" t="s">
        <v>67</v>
      </c>
      <c r="AD150" s="184"/>
      <c r="AE150" s="184"/>
      <c r="AF150" s="184"/>
      <c r="AG150" s="184"/>
      <c r="AH150" s="185" t="s">
        <v>114</v>
      </c>
      <c r="AI150" s="186"/>
      <c r="AJ150" s="186"/>
      <c r="AK150" s="186"/>
      <c r="AL150" s="186"/>
      <c r="AM150" s="186"/>
      <c r="AN150" s="186"/>
      <c r="AO150" s="186"/>
      <c r="AP150" s="186"/>
      <c r="AQ150" s="186"/>
      <c r="AR150" s="186"/>
      <c r="AS150" s="186"/>
      <c r="AT150" s="187"/>
      <c r="AU150" s="188" t="s">
        <v>115</v>
      </c>
      <c r="AV150" s="189"/>
      <c r="AW150" s="189"/>
      <c r="AX150" s="191"/>
    </row>
    <row r="151" spans="1:50" ht="24.75" customHeight="1">
      <c r="A151" s="244"/>
      <c r="B151" s="245"/>
      <c r="C151" s="245"/>
      <c r="D151" s="245"/>
      <c r="E151" s="245"/>
      <c r="F151" s="246"/>
      <c r="G151" s="306" t="s">
        <v>118</v>
      </c>
      <c r="H151" s="307"/>
      <c r="I151" s="307"/>
      <c r="J151" s="307"/>
      <c r="K151" s="308"/>
      <c r="L151" s="169" t="s">
        <v>142</v>
      </c>
      <c r="M151" s="170"/>
      <c r="N151" s="170"/>
      <c r="O151" s="170"/>
      <c r="P151" s="170"/>
      <c r="Q151" s="170"/>
      <c r="R151" s="170"/>
      <c r="S151" s="170"/>
      <c r="T151" s="170"/>
      <c r="U151" s="170"/>
      <c r="V151" s="170"/>
      <c r="W151" s="170"/>
      <c r="X151" s="171"/>
      <c r="Y151" s="172">
        <v>6</v>
      </c>
      <c r="Z151" s="173"/>
      <c r="AA151" s="173"/>
      <c r="AB151" s="279"/>
      <c r="AC151" s="175" t="s">
        <v>143</v>
      </c>
      <c r="AD151" s="176"/>
      <c r="AE151" s="176"/>
      <c r="AF151" s="176"/>
      <c r="AG151" s="177"/>
      <c r="AH151" s="169" t="s">
        <v>144</v>
      </c>
      <c r="AI151" s="170"/>
      <c r="AJ151" s="170"/>
      <c r="AK151" s="170"/>
      <c r="AL151" s="170"/>
      <c r="AM151" s="170"/>
      <c r="AN151" s="170"/>
      <c r="AO151" s="170"/>
      <c r="AP151" s="170"/>
      <c r="AQ151" s="170"/>
      <c r="AR151" s="170"/>
      <c r="AS151" s="170"/>
      <c r="AT151" s="171"/>
      <c r="AU151" s="172">
        <v>37780</v>
      </c>
      <c r="AV151" s="173"/>
      <c r="AW151" s="173"/>
      <c r="AX151" s="174"/>
    </row>
    <row r="152" spans="1:50" ht="24.75" customHeight="1">
      <c r="A152" s="244"/>
      <c r="B152" s="245"/>
      <c r="C152" s="245"/>
      <c r="D152" s="245"/>
      <c r="E152" s="245"/>
      <c r="F152" s="246"/>
      <c r="G152" s="207"/>
      <c r="H152" s="208"/>
      <c r="I152" s="208"/>
      <c r="J152" s="208"/>
      <c r="K152" s="209"/>
      <c r="L152" s="159"/>
      <c r="M152" s="210"/>
      <c r="N152" s="210"/>
      <c r="O152" s="210"/>
      <c r="P152" s="210"/>
      <c r="Q152" s="210"/>
      <c r="R152" s="210"/>
      <c r="S152" s="210"/>
      <c r="T152" s="210"/>
      <c r="U152" s="210"/>
      <c r="V152" s="210"/>
      <c r="W152" s="210"/>
      <c r="X152" s="211"/>
      <c r="Y152" s="219"/>
      <c r="Z152" s="220"/>
      <c r="AA152" s="220"/>
      <c r="AB152" s="283"/>
      <c r="AC152" s="302" t="s">
        <v>145</v>
      </c>
      <c r="AD152" s="225"/>
      <c r="AE152" s="225"/>
      <c r="AF152" s="225"/>
      <c r="AG152" s="226"/>
      <c r="AH152" s="159" t="s">
        <v>146</v>
      </c>
      <c r="AI152" s="210"/>
      <c r="AJ152" s="210"/>
      <c r="AK152" s="210"/>
      <c r="AL152" s="210"/>
      <c r="AM152" s="210"/>
      <c r="AN152" s="210"/>
      <c r="AO152" s="210"/>
      <c r="AP152" s="210"/>
      <c r="AQ152" s="210"/>
      <c r="AR152" s="210"/>
      <c r="AS152" s="210"/>
      <c r="AT152" s="211"/>
      <c r="AU152" s="219">
        <v>19454</v>
      </c>
      <c r="AV152" s="220"/>
      <c r="AW152" s="220"/>
      <c r="AX152" s="221"/>
    </row>
    <row r="153" spans="1:50" ht="24.75" customHeight="1">
      <c r="A153" s="244"/>
      <c r="B153" s="245"/>
      <c r="C153" s="245"/>
      <c r="D153" s="245"/>
      <c r="E153" s="245"/>
      <c r="F153" s="246"/>
      <c r="G153" s="207"/>
      <c r="H153" s="208"/>
      <c r="I153" s="208"/>
      <c r="J153" s="208"/>
      <c r="K153" s="209"/>
      <c r="L153" s="159"/>
      <c r="M153" s="210"/>
      <c r="N153" s="210"/>
      <c r="O153" s="210"/>
      <c r="P153" s="210"/>
      <c r="Q153" s="210"/>
      <c r="R153" s="210"/>
      <c r="S153" s="210"/>
      <c r="T153" s="210"/>
      <c r="U153" s="210"/>
      <c r="V153" s="210"/>
      <c r="W153" s="210"/>
      <c r="X153" s="211"/>
      <c r="Y153" s="219"/>
      <c r="Z153" s="220"/>
      <c r="AA153" s="220"/>
      <c r="AB153" s="283"/>
      <c r="AC153" s="302" t="s">
        <v>147</v>
      </c>
      <c r="AD153" s="225"/>
      <c r="AE153" s="225"/>
      <c r="AF153" s="225"/>
      <c r="AG153" s="226"/>
      <c r="AH153" s="159" t="s">
        <v>144</v>
      </c>
      <c r="AI153" s="210"/>
      <c r="AJ153" s="210"/>
      <c r="AK153" s="210"/>
      <c r="AL153" s="210"/>
      <c r="AM153" s="210"/>
      <c r="AN153" s="210"/>
      <c r="AO153" s="210"/>
      <c r="AP153" s="210"/>
      <c r="AQ153" s="210"/>
      <c r="AR153" s="210"/>
      <c r="AS153" s="210"/>
      <c r="AT153" s="211"/>
      <c r="AU153" s="219">
        <v>7769</v>
      </c>
      <c r="AV153" s="220"/>
      <c r="AW153" s="220"/>
      <c r="AX153" s="221"/>
    </row>
    <row r="154" spans="1:50" ht="24.75" customHeight="1">
      <c r="A154" s="244"/>
      <c r="B154" s="245"/>
      <c r="C154" s="245"/>
      <c r="D154" s="245"/>
      <c r="E154" s="245"/>
      <c r="F154" s="246"/>
      <c r="G154" s="207"/>
      <c r="H154" s="208"/>
      <c r="I154" s="208"/>
      <c r="J154" s="208"/>
      <c r="K154" s="209"/>
      <c r="L154" s="214"/>
      <c r="M154" s="239"/>
      <c r="N154" s="239"/>
      <c r="O154" s="239"/>
      <c r="P154" s="239"/>
      <c r="Q154" s="239"/>
      <c r="R154" s="239"/>
      <c r="S154" s="239"/>
      <c r="T154" s="239"/>
      <c r="U154" s="239"/>
      <c r="V154" s="239"/>
      <c r="W154" s="239"/>
      <c r="X154" s="240"/>
      <c r="Y154" s="219"/>
      <c r="Z154" s="220"/>
      <c r="AA154" s="220"/>
      <c r="AB154" s="283"/>
      <c r="AC154" s="156"/>
      <c r="AD154" s="157"/>
      <c r="AE154" s="157"/>
      <c r="AF154" s="157"/>
      <c r="AG154" s="158"/>
      <c r="AH154" s="159"/>
      <c r="AI154" s="160"/>
      <c r="AJ154" s="160"/>
      <c r="AK154" s="160"/>
      <c r="AL154" s="160"/>
      <c r="AM154" s="160"/>
      <c r="AN154" s="160"/>
      <c r="AO154" s="160"/>
      <c r="AP154" s="160"/>
      <c r="AQ154" s="160"/>
      <c r="AR154" s="160"/>
      <c r="AS154" s="160"/>
      <c r="AT154" s="161"/>
      <c r="AU154" s="162"/>
      <c r="AV154" s="163"/>
      <c r="AW154" s="163"/>
      <c r="AX154" s="164"/>
    </row>
    <row r="155" spans="1:50" ht="24.75" customHeight="1">
      <c r="A155" s="244"/>
      <c r="B155" s="245"/>
      <c r="C155" s="245"/>
      <c r="D155" s="245"/>
      <c r="E155" s="245"/>
      <c r="F155" s="246"/>
      <c r="G155" s="207"/>
      <c r="H155" s="208"/>
      <c r="I155" s="208"/>
      <c r="J155" s="208"/>
      <c r="K155" s="209"/>
      <c r="L155" s="159"/>
      <c r="M155" s="210"/>
      <c r="N155" s="210"/>
      <c r="O155" s="210"/>
      <c r="P155" s="210"/>
      <c r="Q155" s="210"/>
      <c r="R155" s="210"/>
      <c r="S155" s="210"/>
      <c r="T155" s="210"/>
      <c r="U155" s="210"/>
      <c r="V155" s="210"/>
      <c r="W155" s="210"/>
      <c r="X155" s="211"/>
      <c r="Y155" s="219"/>
      <c r="Z155" s="220"/>
      <c r="AA155" s="220"/>
      <c r="AB155" s="220"/>
      <c r="AC155" s="156"/>
      <c r="AD155" s="157"/>
      <c r="AE155" s="157"/>
      <c r="AF155" s="157"/>
      <c r="AG155" s="158"/>
      <c r="AH155" s="159"/>
      <c r="AI155" s="160"/>
      <c r="AJ155" s="160"/>
      <c r="AK155" s="160"/>
      <c r="AL155" s="160"/>
      <c r="AM155" s="160"/>
      <c r="AN155" s="160"/>
      <c r="AO155" s="160"/>
      <c r="AP155" s="160"/>
      <c r="AQ155" s="160"/>
      <c r="AR155" s="160"/>
      <c r="AS155" s="160"/>
      <c r="AT155" s="161"/>
      <c r="AU155" s="162"/>
      <c r="AV155" s="163"/>
      <c r="AW155" s="163"/>
      <c r="AX155" s="164"/>
    </row>
    <row r="156" spans="1:50" ht="24.75" customHeight="1">
      <c r="A156" s="244"/>
      <c r="B156" s="245"/>
      <c r="C156" s="245"/>
      <c r="D156" s="245"/>
      <c r="E156" s="245"/>
      <c r="F156" s="246"/>
      <c r="G156" s="156"/>
      <c r="H156" s="157"/>
      <c r="I156" s="157"/>
      <c r="J156" s="157"/>
      <c r="K156" s="158"/>
      <c r="L156" s="159"/>
      <c r="M156" s="160"/>
      <c r="N156" s="160"/>
      <c r="O156" s="160"/>
      <c r="P156" s="160"/>
      <c r="Q156" s="160"/>
      <c r="R156" s="160"/>
      <c r="S156" s="160"/>
      <c r="T156" s="160"/>
      <c r="U156" s="160"/>
      <c r="V156" s="160"/>
      <c r="W156" s="160"/>
      <c r="X156" s="161"/>
      <c r="Y156" s="162"/>
      <c r="Z156" s="163"/>
      <c r="AA156" s="163"/>
      <c r="AB156" s="235"/>
      <c r="AC156" s="156"/>
      <c r="AD156" s="157"/>
      <c r="AE156" s="157"/>
      <c r="AF156" s="157"/>
      <c r="AG156" s="158"/>
      <c r="AH156" s="159"/>
      <c r="AI156" s="160"/>
      <c r="AJ156" s="160"/>
      <c r="AK156" s="160"/>
      <c r="AL156" s="160"/>
      <c r="AM156" s="160"/>
      <c r="AN156" s="160"/>
      <c r="AO156" s="160"/>
      <c r="AP156" s="160"/>
      <c r="AQ156" s="160"/>
      <c r="AR156" s="160"/>
      <c r="AS156" s="160"/>
      <c r="AT156" s="161"/>
      <c r="AU156" s="162"/>
      <c r="AV156" s="163"/>
      <c r="AW156" s="163"/>
      <c r="AX156" s="164"/>
    </row>
    <row r="157" spans="1:50" ht="24.75" customHeight="1">
      <c r="A157" s="244"/>
      <c r="B157" s="245"/>
      <c r="C157" s="245"/>
      <c r="D157" s="245"/>
      <c r="E157" s="245"/>
      <c r="F157" s="246"/>
      <c r="G157" s="156"/>
      <c r="H157" s="157"/>
      <c r="I157" s="157"/>
      <c r="J157" s="157"/>
      <c r="K157" s="158"/>
      <c r="L157" s="159"/>
      <c r="M157" s="160"/>
      <c r="N157" s="160"/>
      <c r="O157" s="160"/>
      <c r="P157" s="160"/>
      <c r="Q157" s="160"/>
      <c r="R157" s="160"/>
      <c r="S157" s="160"/>
      <c r="T157" s="160"/>
      <c r="U157" s="160"/>
      <c r="V157" s="160"/>
      <c r="W157" s="160"/>
      <c r="X157" s="161"/>
      <c r="Y157" s="162"/>
      <c r="Z157" s="163"/>
      <c r="AA157" s="163"/>
      <c r="AB157" s="235"/>
      <c r="AC157" s="156"/>
      <c r="AD157" s="157"/>
      <c r="AE157" s="157"/>
      <c r="AF157" s="157"/>
      <c r="AG157" s="158"/>
      <c r="AH157" s="159"/>
      <c r="AI157" s="160"/>
      <c r="AJ157" s="160"/>
      <c r="AK157" s="160"/>
      <c r="AL157" s="160"/>
      <c r="AM157" s="160"/>
      <c r="AN157" s="160"/>
      <c r="AO157" s="160"/>
      <c r="AP157" s="160"/>
      <c r="AQ157" s="160"/>
      <c r="AR157" s="160"/>
      <c r="AS157" s="160"/>
      <c r="AT157" s="161"/>
      <c r="AU157" s="162"/>
      <c r="AV157" s="163"/>
      <c r="AW157" s="163"/>
      <c r="AX157" s="164"/>
    </row>
    <row r="158" spans="1:50" ht="24.75" customHeight="1">
      <c r="A158" s="244"/>
      <c r="B158" s="245"/>
      <c r="C158" s="245"/>
      <c r="D158" s="245"/>
      <c r="E158" s="245"/>
      <c r="F158" s="246"/>
      <c r="G158" s="147"/>
      <c r="H158" s="148"/>
      <c r="I158" s="148"/>
      <c r="J158" s="148"/>
      <c r="K158" s="149"/>
      <c r="L158" s="150"/>
      <c r="M158" s="151"/>
      <c r="N158" s="151"/>
      <c r="O158" s="151"/>
      <c r="P158" s="151"/>
      <c r="Q158" s="151"/>
      <c r="R158" s="151"/>
      <c r="S158" s="151"/>
      <c r="T158" s="151"/>
      <c r="U158" s="151"/>
      <c r="V158" s="151"/>
      <c r="W158" s="151"/>
      <c r="X158" s="152"/>
      <c r="Y158" s="153"/>
      <c r="Z158" s="154"/>
      <c r="AA158" s="154"/>
      <c r="AB158" s="154"/>
      <c r="AC158" s="147"/>
      <c r="AD158" s="148"/>
      <c r="AE158" s="148"/>
      <c r="AF158" s="148"/>
      <c r="AG158" s="149"/>
      <c r="AH158" s="150"/>
      <c r="AI158" s="151"/>
      <c r="AJ158" s="151"/>
      <c r="AK158" s="151"/>
      <c r="AL158" s="151"/>
      <c r="AM158" s="151"/>
      <c r="AN158" s="151"/>
      <c r="AO158" s="151"/>
      <c r="AP158" s="151"/>
      <c r="AQ158" s="151"/>
      <c r="AR158" s="151"/>
      <c r="AS158" s="151"/>
      <c r="AT158" s="152"/>
      <c r="AU158" s="153"/>
      <c r="AV158" s="154"/>
      <c r="AW158" s="154"/>
      <c r="AX158" s="155"/>
    </row>
    <row r="159" spans="1:50" ht="24.75" customHeight="1">
      <c r="A159" s="244"/>
      <c r="B159" s="245"/>
      <c r="C159" s="245"/>
      <c r="D159" s="245"/>
      <c r="E159" s="245"/>
      <c r="F159" s="246"/>
      <c r="G159" s="192" t="s">
        <v>40</v>
      </c>
      <c r="H159" s="186"/>
      <c r="I159" s="186"/>
      <c r="J159" s="186"/>
      <c r="K159" s="186"/>
      <c r="L159" s="193"/>
      <c r="M159" s="194"/>
      <c r="N159" s="194"/>
      <c r="O159" s="194"/>
      <c r="P159" s="194"/>
      <c r="Q159" s="194"/>
      <c r="R159" s="194"/>
      <c r="S159" s="194"/>
      <c r="T159" s="194"/>
      <c r="U159" s="194"/>
      <c r="V159" s="194"/>
      <c r="W159" s="194"/>
      <c r="X159" s="195"/>
      <c r="Y159" s="196">
        <f>SUM(Y151:AB158)</f>
        <v>6</v>
      </c>
      <c r="Z159" s="197"/>
      <c r="AA159" s="197"/>
      <c r="AB159" s="198"/>
      <c r="AC159" s="192" t="s">
        <v>40</v>
      </c>
      <c r="AD159" s="186"/>
      <c r="AE159" s="186"/>
      <c r="AF159" s="186"/>
      <c r="AG159" s="186"/>
      <c r="AH159" s="193"/>
      <c r="AI159" s="194"/>
      <c r="AJ159" s="194"/>
      <c r="AK159" s="194"/>
      <c r="AL159" s="194"/>
      <c r="AM159" s="194"/>
      <c r="AN159" s="194"/>
      <c r="AO159" s="194"/>
      <c r="AP159" s="194"/>
      <c r="AQ159" s="194"/>
      <c r="AR159" s="194"/>
      <c r="AS159" s="194"/>
      <c r="AT159" s="195"/>
      <c r="AU159" s="196">
        <f>SUM(AU151:AX158)+1</f>
        <v>65004</v>
      </c>
      <c r="AV159" s="197"/>
      <c r="AW159" s="197"/>
      <c r="AX159" s="199"/>
    </row>
    <row r="160" spans="1:50" ht="30" customHeight="1">
      <c r="A160" s="244"/>
      <c r="B160" s="245"/>
      <c r="C160" s="245"/>
      <c r="D160" s="245"/>
      <c r="E160" s="245"/>
      <c r="F160" s="246"/>
      <c r="G160" s="178" t="s">
        <v>148</v>
      </c>
      <c r="H160" s="179"/>
      <c r="I160" s="179"/>
      <c r="J160" s="179"/>
      <c r="K160" s="179"/>
      <c r="L160" s="179"/>
      <c r="M160" s="179"/>
      <c r="N160" s="179"/>
      <c r="O160" s="179"/>
      <c r="P160" s="179"/>
      <c r="Q160" s="179"/>
      <c r="R160" s="179"/>
      <c r="S160" s="179"/>
      <c r="T160" s="179"/>
      <c r="U160" s="179"/>
      <c r="V160" s="179"/>
      <c r="W160" s="179"/>
      <c r="X160" s="179"/>
      <c r="Y160" s="179"/>
      <c r="Z160" s="179"/>
      <c r="AA160" s="179"/>
      <c r="AB160" s="180"/>
      <c r="AC160" s="178" t="s">
        <v>149</v>
      </c>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234"/>
    </row>
    <row r="161" spans="1:50" ht="25.5" customHeight="1">
      <c r="A161" s="244"/>
      <c r="B161" s="245"/>
      <c r="C161" s="245"/>
      <c r="D161" s="245"/>
      <c r="E161" s="245"/>
      <c r="F161" s="246"/>
      <c r="G161" s="183" t="s">
        <v>67</v>
      </c>
      <c r="H161" s="184"/>
      <c r="I161" s="184"/>
      <c r="J161" s="184"/>
      <c r="K161" s="184"/>
      <c r="L161" s="185" t="s">
        <v>114</v>
      </c>
      <c r="M161" s="186"/>
      <c r="N161" s="186"/>
      <c r="O161" s="186"/>
      <c r="P161" s="186"/>
      <c r="Q161" s="186"/>
      <c r="R161" s="186"/>
      <c r="S161" s="186"/>
      <c r="T161" s="186"/>
      <c r="U161" s="186"/>
      <c r="V161" s="186"/>
      <c r="W161" s="186"/>
      <c r="X161" s="187"/>
      <c r="Y161" s="188" t="s">
        <v>115</v>
      </c>
      <c r="Z161" s="189"/>
      <c r="AA161" s="189"/>
      <c r="AB161" s="190"/>
      <c r="AC161" s="183" t="s">
        <v>67</v>
      </c>
      <c r="AD161" s="184"/>
      <c r="AE161" s="184"/>
      <c r="AF161" s="184"/>
      <c r="AG161" s="184"/>
      <c r="AH161" s="185" t="s">
        <v>114</v>
      </c>
      <c r="AI161" s="186"/>
      <c r="AJ161" s="186"/>
      <c r="AK161" s="186"/>
      <c r="AL161" s="186"/>
      <c r="AM161" s="186"/>
      <c r="AN161" s="186"/>
      <c r="AO161" s="186"/>
      <c r="AP161" s="186"/>
      <c r="AQ161" s="186"/>
      <c r="AR161" s="186"/>
      <c r="AS161" s="186"/>
      <c r="AT161" s="187"/>
      <c r="AU161" s="188" t="s">
        <v>115</v>
      </c>
      <c r="AV161" s="189"/>
      <c r="AW161" s="189"/>
      <c r="AX161" s="191"/>
    </row>
    <row r="162" spans="1:50" ht="24.75" customHeight="1">
      <c r="A162" s="244"/>
      <c r="B162" s="245"/>
      <c r="C162" s="245"/>
      <c r="D162" s="245"/>
      <c r="E162" s="245"/>
      <c r="F162" s="246"/>
      <c r="G162" s="175" t="s">
        <v>130</v>
      </c>
      <c r="H162" s="176"/>
      <c r="I162" s="176"/>
      <c r="J162" s="176"/>
      <c r="K162" s="177"/>
      <c r="L162" s="169" t="s">
        <v>150</v>
      </c>
      <c r="M162" s="170"/>
      <c r="N162" s="170"/>
      <c r="O162" s="170"/>
      <c r="P162" s="170"/>
      <c r="Q162" s="170"/>
      <c r="R162" s="170"/>
      <c r="S162" s="170"/>
      <c r="T162" s="170"/>
      <c r="U162" s="170"/>
      <c r="V162" s="170"/>
      <c r="W162" s="170"/>
      <c r="X162" s="171"/>
      <c r="Y162" s="299">
        <v>0.1</v>
      </c>
      <c r="Z162" s="300"/>
      <c r="AA162" s="300"/>
      <c r="AB162" s="301"/>
      <c r="AC162" s="228" t="s">
        <v>151</v>
      </c>
      <c r="AD162" s="229"/>
      <c r="AE162" s="229"/>
      <c r="AF162" s="229"/>
      <c r="AG162" s="230"/>
      <c r="AH162" s="169" t="s">
        <v>152</v>
      </c>
      <c r="AI162" s="170"/>
      <c r="AJ162" s="170"/>
      <c r="AK162" s="170"/>
      <c r="AL162" s="170"/>
      <c r="AM162" s="170"/>
      <c r="AN162" s="170"/>
      <c r="AO162" s="170"/>
      <c r="AP162" s="170"/>
      <c r="AQ162" s="170"/>
      <c r="AR162" s="170"/>
      <c r="AS162" s="170"/>
      <c r="AT162" s="171"/>
      <c r="AU162" s="172">
        <v>5675</v>
      </c>
      <c r="AV162" s="173"/>
      <c r="AW162" s="173"/>
      <c r="AX162" s="174"/>
    </row>
    <row r="163" spans="1:50" ht="24.75" customHeight="1">
      <c r="A163" s="244"/>
      <c r="B163" s="245"/>
      <c r="C163" s="245"/>
      <c r="D163" s="245"/>
      <c r="E163" s="245"/>
      <c r="F163" s="246"/>
      <c r="G163" s="156"/>
      <c r="H163" s="157"/>
      <c r="I163" s="157"/>
      <c r="J163" s="157"/>
      <c r="K163" s="158"/>
      <c r="L163" s="159"/>
      <c r="M163" s="160"/>
      <c r="N163" s="160"/>
      <c r="O163" s="160"/>
      <c r="P163" s="160"/>
      <c r="Q163" s="160"/>
      <c r="R163" s="160"/>
      <c r="S163" s="160"/>
      <c r="T163" s="160"/>
      <c r="U163" s="160"/>
      <c r="V163" s="160"/>
      <c r="W163" s="160"/>
      <c r="X163" s="161"/>
      <c r="Y163" s="162"/>
      <c r="Z163" s="163"/>
      <c r="AA163" s="163"/>
      <c r="AB163" s="165"/>
      <c r="AC163" s="207" t="s">
        <v>153</v>
      </c>
      <c r="AD163" s="208"/>
      <c r="AE163" s="208"/>
      <c r="AF163" s="208"/>
      <c r="AG163" s="209"/>
      <c r="AH163" s="159" t="s">
        <v>154</v>
      </c>
      <c r="AI163" s="160"/>
      <c r="AJ163" s="160"/>
      <c r="AK163" s="160"/>
      <c r="AL163" s="160"/>
      <c r="AM163" s="160"/>
      <c r="AN163" s="160"/>
      <c r="AO163" s="160"/>
      <c r="AP163" s="160"/>
      <c r="AQ163" s="160"/>
      <c r="AR163" s="160"/>
      <c r="AS163" s="160"/>
      <c r="AT163" s="161"/>
      <c r="AU163" s="162">
        <v>1481</v>
      </c>
      <c r="AV163" s="163"/>
      <c r="AW163" s="163"/>
      <c r="AX163" s="164"/>
    </row>
    <row r="164" spans="1:50" ht="24.75" customHeight="1">
      <c r="A164" s="244"/>
      <c r="B164" s="245"/>
      <c r="C164" s="245"/>
      <c r="D164" s="245"/>
      <c r="E164" s="245"/>
      <c r="F164" s="246"/>
      <c r="G164" s="156"/>
      <c r="H164" s="157"/>
      <c r="I164" s="157"/>
      <c r="J164" s="157"/>
      <c r="K164" s="158"/>
      <c r="L164" s="159"/>
      <c r="M164" s="160"/>
      <c r="N164" s="160"/>
      <c r="O164" s="160"/>
      <c r="P164" s="160"/>
      <c r="Q164" s="160"/>
      <c r="R164" s="160"/>
      <c r="S164" s="160"/>
      <c r="T164" s="160"/>
      <c r="U164" s="160"/>
      <c r="V164" s="160"/>
      <c r="W164" s="160"/>
      <c r="X164" s="161"/>
      <c r="Y164" s="162"/>
      <c r="Z164" s="163"/>
      <c r="AA164" s="163"/>
      <c r="AB164" s="165"/>
      <c r="AC164" s="274" t="s">
        <v>155</v>
      </c>
      <c r="AD164" s="275"/>
      <c r="AE164" s="275"/>
      <c r="AF164" s="275"/>
      <c r="AG164" s="276"/>
      <c r="AH164" s="159" t="s">
        <v>156</v>
      </c>
      <c r="AI164" s="160"/>
      <c r="AJ164" s="160"/>
      <c r="AK164" s="160"/>
      <c r="AL164" s="160"/>
      <c r="AM164" s="160"/>
      <c r="AN164" s="160"/>
      <c r="AO164" s="160"/>
      <c r="AP164" s="160"/>
      <c r="AQ164" s="160"/>
      <c r="AR164" s="160"/>
      <c r="AS164" s="160"/>
      <c r="AT164" s="161"/>
      <c r="AU164" s="162">
        <v>157</v>
      </c>
      <c r="AV164" s="163"/>
      <c r="AW164" s="163"/>
      <c r="AX164" s="164"/>
    </row>
    <row r="165" spans="1:50" ht="24.75" customHeight="1">
      <c r="A165" s="244"/>
      <c r="B165" s="245"/>
      <c r="C165" s="245"/>
      <c r="D165" s="245"/>
      <c r="E165" s="245"/>
      <c r="F165" s="246"/>
      <c r="G165" s="156"/>
      <c r="H165" s="157"/>
      <c r="I165" s="157"/>
      <c r="J165" s="157"/>
      <c r="K165" s="158"/>
      <c r="L165" s="159"/>
      <c r="M165" s="160"/>
      <c r="N165" s="160"/>
      <c r="O165" s="160"/>
      <c r="P165" s="160"/>
      <c r="Q165" s="160"/>
      <c r="R165" s="160"/>
      <c r="S165" s="160"/>
      <c r="T165" s="160"/>
      <c r="U165" s="160"/>
      <c r="V165" s="160"/>
      <c r="W165" s="160"/>
      <c r="X165" s="161"/>
      <c r="Y165" s="162"/>
      <c r="Z165" s="163"/>
      <c r="AA165" s="163"/>
      <c r="AB165" s="165"/>
      <c r="AC165" s="207" t="s">
        <v>157</v>
      </c>
      <c r="AD165" s="208"/>
      <c r="AE165" s="208"/>
      <c r="AF165" s="208"/>
      <c r="AG165" s="209"/>
      <c r="AH165" s="159" t="s">
        <v>158</v>
      </c>
      <c r="AI165" s="160"/>
      <c r="AJ165" s="160"/>
      <c r="AK165" s="160"/>
      <c r="AL165" s="160"/>
      <c r="AM165" s="160"/>
      <c r="AN165" s="160"/>
      <c r="AO165" s="160"/>
      <c r="AP165" s="160"/>
      <c r="AQ165" s="160"/>
      <c r="AR165" s="160"/>
      <c r="AS165" s="160"/>
      <c r="AT165" s="161"/>
      <c r="AU165" s="162">
        <v>5</v>
      </c>
      <c r="AV165" s="163"/>
      <c r="AW165" s="163"/>
      <c r="AX165" s="164"/>
    </row>
    <row r="166" spans="1:50" ht="24.75" customHeight="1">
      <c r="A166" s="244"/>
      <c r="B166" s="245"/>
      <c r="C166" s="245"/>
      <c r="D166" s="245"/>
      <c r="E166" s="245"/>
      <c r="F166" s="246"/>
      <c r="G166" s="156"/>
      <c r="H166" s="157"/>
      <c r="I166" s="157"/>
      <c r="J166" s="157"/>
      <c r="K166" s="158"/>
      <c r="L166" s="159"/>
      <c r="M166" s="160"/>
      <c r="N166" s="160"/>
      <c r="O166" s="160"/>
      <c r="P166" s="160"/>
      <c r="Q166" s="160"/>
      <c r="R166" s="160"/>
      <c r="S166" s="160"/>
      <c r="T166" s="160"/>
      <c r="U166" s="160"/>
      <c r="V166" s="160"/>
      <c r="W166" s="160"/>
      <c r="X166" s="161"/>
      <c r="Y166" s="162"/>
      <c r="Z166" s="163"/>
      <c r="AA166" s="163"/>
      <c r="AB166" s="163"/>
      <c r="AC166" s="207" t="s">
        <v>159</v>
      </c>
      <c r="AD166" s="208"/>
      <c r="AE166" s="208"/>
      <c r="AF166" s="208"/>
      <c r="AG166" s="209"/>
      <c r="AH166" s="159" t="s">
        <v>160</v>
      </c>
      <c r="AI166" s="160"/>
      <c r="AJ166" s="160"/>
      <c r="AK166" s="160"/>
      <c r="AL166" s="160"/>
      <c r="AM166" s="160"/>
      <c r="AN166" s="160"/>
      <c r="AO166" s="160"/>
      <c r="AP166" s="160"/>
      <c r="AQ166" s="160"/>
      <c r="AR166" s="160"/>
      <c r="AS166" s="160"/>
      <c r="AT166" s="161"/>
      <c r="AU166" s="162">
        <v>14</v>
      </c>
      <c r="AV166" s="163"/>
      <c r="AW166" s="163"/>
      <c r="AX166" s="164"/>
    </row>
    <row r="167" spans="1:50" ht="24.75" customHeight="1">
      <c r="A167" s="244"/>
      <c r="B167" s="245"/>
      <c r="C167" s="245"/>
      <c r="D167" s="245"/>
      <c r="E167" s="245"/>
      <c r="F167" s="246"/>
      <c r="G167" s="156"/>
      <c r="H167" s="157"/>
      <c r="I167" s="157"/>
      <c r="J167" s="157"/>
      <c r="K167" s="158"/>
      <c r="L167" s="159"/>
      <c r="M167" s="160"/>
      <c r="N167" s="160"/>
      <c r="O167" s="160"/>
      <c r="P167" s="160"/>
      <c r="Q167" s="160"/>
      <c r="R167" s="160"/>
      <c r="S167" s="160"/>
      <c r="T167" s="160"/>
      <c r="U167" s="160"/>
      <c r="V167" s="160"/>
      <c r="W167" s="160"/>
      <c r="X167" s="161"/>
      <c r="Y167" s="162"/>
      <c r="Z167" s="163"/>
      <c r="AA167" s="163"/>
      <c r="AB167" s="163"/>
      <c r="AC167" s="207"/>
      <c r="AD167" s="208"/>
      <c r="AE167" s="208"/>
      <c r="AF167" s="208"/>
      <c r="AG167" s="209"/>
      <c r="AH167" s="159"/>
      <c r="AI167" s="160"/>
      <c r="AJ167" s="160"/>
      <c r="AK167" s="160"/>
      <c r="AL167" s="160"/>
      <c r="AM167" s="160"/>
      <c r="AN167" s="160"/>
      <c r="AO167" s="160"/>
      <c r="AP167" s="160"/>
      <c r="AQ167" s="160"/>
      <c r="AR167" s="160"/>
      <c r="AS167" s="160"/>
      <c r="AT167" s="161"/>
      <c r="AU167" s="162"/>
      <c r="AV167" s="163"/>
      <c r="AW167" s="163"/>
      <c r="AX167" s="164"/>
    </row>
    <row r="168" spans="1:50" ht="24.75" customHeight="1">
      <c r="A168" s="244"/>
      <c r="B168" s="245"/>
      <c r="C168" s="245"/>
      <c r="D168" s="245"/>
      <c r="E168" s="245"/>
      <c r="F168" s="246"/>
      <c r="G168" s="156"/>
      <c r="H168" s="157"/>
      <c r="I168" s="157"/>
      <c r="J168" s="157"/>
      <c r="K168" s="158"/>
      <c r="L168" s="159"/>
      <c r="M168" s="160"/>
      <c r="N168" s="160"/>
      <c r="O168" s="160"/>
      <c r="P168" s="160"/>
      <c r="Q168" s="160"/>
      <c r="R168" s="160"/>
      <c r="S168" s="160"/>
      <c r="T168" s="160"/>
      <c r="U168" s="160"/>
      <c r="V168" s="160"/>
      <c r="W168" s="160"/>
      <c r="X168" s="161"/>
      <c r="Y168" s="162"/>
      <c r="Z168" s="163"/>
      <c r="AA168" s="163"/>
      <c r="AB168" s="163"/>
      <c r="AC168" s="156"/>
      <c r="AD168" s="157"/>
      <c r="AE168" s="157"/>
      <c r="AF168" s="157"/>
      <c r="AG168" s="158"/>
      <c r="AH168" s="159"/>
      <c r="AI168" s="160"/>
      <c r="AJ168" s="160"/>
      <c r="AK168" s="160"/>
      <c r="AL168" s="160"/>
      <c r="AM168" s="160"/>
      <c r="AN168" s="160"/>
      <c r="AO168" s="160"/>
      <c r="AP168" s="160"/>
      <c r="AQ168" s="160"/>
      <c r="AR168" s="160"/>
      <c r="AS168" s="160"/>
      <c r="AT168" s="161"/>
      <c r="AU168" s="162"/>
      <c r="AV168" s="163"/>
      <c r="AW168" s="163"/>
      <c r="AX168" s="164"/>
    </row>
    <row r="169" spans="1:50" ht="24.75" customHeight="1">
      <c r="A169" s="244"/>
      <c r="B169" s="245"/>
      <c r="C169" s="245"/>
      <c r="D169" s="245"/>
      <c r="E169" s="245"/>
      <c r="F169" s="246"/>
      <c r="G169" s="147"/>
      <c r="H169" s="148"/>
      <c r="I169" s="148"/>
      <c r="J169" s="148"/>
      <c r="K169" s="149"/>
      <c r="L169" s="150"/>
      <c r="M169" s="151"/>
      <c r="N169" s="151"/>
      <c r="O169" s="151"/>
      <c r="P169" s="151"/>
      <c r="Q169" s="151"/>
      <c r="R169" s="151"/>
      <c r="S169" s="151"/>
      <c r="T169" s="151"/>
      <c r="U169" s="151"/>
      <c r="V169" s="151"/>
      <c r="W169" s="151"/>
      <c r="X169" s="152"/>
      <c r="Y169" s="153"/>
      <c r="Z169" s="154"/>
      <c r="AA169" s="154"/>
      <c r="AB169" s="154"/>
      <c r="AC169" s="147"/>
      <c r="AD169" s="148"/>
      <c r="AE169" s="148"/>
      <c r="AF169" s="148"/>
      <c r="AG169" s="149"/>
      <c r="AH169" s="150"/>
      <c r="AI169" s="151"/>
      <c r="AJ169" s="151"/>
      <c r="AK169" s="151"/>
      <c r="AL169" s="151"/>
      <c r="AM169" s="151"/>
      <c r="AN169" s="151"/>
      <c r="AO169" s="151"/>
      <c r="AP169" s="151"/>
      <c r="AQ169" s="151"/>
      <c r="AR169" s="151"/>
      <c r="AS169" s="151"/>
      <c r="AT169" s="152"/>
      <c r="AU169" s="153"/>
      <c r="AV169" s="154"/>
      <c r="AW169" s="154"/>
      <c r="AX169" s="155"/>
    </row>
    <row r="170" spans="1:50" ht="24.75" customHeight="1">
      <c r="A170" s="244"/>
      <c r="B170" s="245"/>
      <c r="C170" s="245"/>
      <c r="D170" s="245"/>
      <c r="E170" s="245"/>
      <c r="F170" s="246"/>
      <c r="G170" s="192" t="s">
        <v>40</v>
      </c>
      <c r="H170" s="186"/>
      <c r="I170" s="186"/>
      <c r="J170" s="186"/>
      <c r="K170" s="186"/>
      <c r="L170" s="193"/>
      <c r="M170" s="194"/>
      <c r="N170" s="194"/>
      <c r="O170" s="194"/>
      <c r="P170" s="194"/>
      <c r="Q170" s="194"/>
      <c r="R170" s="194"/>
      <c r="S170" s="194"/>
      <c r="T170" s="194"/>
      <c r="U170" s="194"/>
      <c r="V170" s="194"/>
      <c r="W170" s="194"/>
      <c r="X170" s="195"/>
      <c r="Y170" s="296">
        <f>SUM(Y162:AB169)</f>
        <v>0.1</v>
      </c>
      <c r="Z170" s="297"/>
      <c r="AA170" s="297"/>
      <c r="AB170" s="298"/>
      <c r="AC170" s="192" t="s">
        <v>40</v>
      </c>
      <c r="AD170" s="186"/>
      <c r="AE170" s="186"/>
      <c r="AF170" s="186"/>
      <c r="AG170" s="186"/>
      <c r="AH170" s="193"/>
      <c r="AI170" s="194"/>
      <c r="AJ170" s="194"/>
      <c r="AK170" s="194"/>
      <c r="AL170" s="194"/>
      <c r="AM170" s="194"/>
      <c r="AN170" s="194"/>
      <c r="AO170" s="194"/>
      <c r="AP170" s="194"/>
      <c r="AQ170" s="194"/>
      <c r="AR170" s="194"/>
      <c r="AS170" s="194"/>
      <c r="AT170" s="195"/>
      <c r="AU170" s="196">
        <f>SUM(AU162:AX169)+1</f>
        <v>7333</v>
      </c>
      <c r="AV170" s="197"/>
      <c r="AW170" s="197"/>
      <c r="AX170" s="199"/>
    </row>
    <row r="171" spans="1:50" ht="30" customHeight="1">
      <c r="A171" s="244"/>
      <c r="B171" s="245"/>
      <c r="C171" s="245"/>
      <c r="D171" s="245"/>
      <c r="E171" s="245"/>
      <c r="F171" s="246"/>
      <c r="G171" s="178" t="s">
        <v>161</v>
      </c>
      <c r="H171" s="179"/>
      <c r="I171" s="179"/>
      <c r="J171" s="179"/>
      <c r="K171" s="179"/>
      <c r="L171" s="179"/>
      <c r="M171" s="179"/>
      <c r="N171" s="179"/>
      <c r="O171" s="179"/>
      <c r="P171" s="179"/>
      <c r="Q171" s="179"/>
      <c r="R171" s="179"/>
      <c r="S171" s="179"/>
      <c r="T171" s="179"/>
      <c r="U171" s="179"/>
      <c r="V171" s="179"/>
      <c r="W171" s="179"/>
      <c r="X171" s="179"/>
      <c r="Y171" s="179"/>
      <c r="Z171" s="179"/>
      <c r="AA171" s="179"/>
      <c r="AB171" s="180"/>
      <c r="AC171" s="178" t="s">
        <v>162</v>
      </c>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234"/>
    </row>
    <row r="172" spans="1:50" ht="24.75" customHeight="1">
      <c r="A172" s="244"/>
      <c r="B172" s="245"/>
      <c r="C172" s="245"/>
      <c r="D172" s="245"/>
      <c r="E172" s="245"/>
      <c r="F172" s="246"/>
      <c r="G172" s="183" t="s">
        <v>67</v>
      </c>
      <c r="H172" s="184"/>
      <c r="I172" s="184"/>
      <c r="J172" s="184"/>
      <c r="K172" s="184"/>
      <c r="L172" s="185" t="s">
        <v>114</v>
      </c>
      <c r="M172" s="186"/>
      <c r="N172" s="186"/>
      <c r="O172" s="186"/>
      <c r="P172" s="186"/>
      <c r="Q172" s="186"/>
      <c r="R172" s="186"/>
      <c r="S172" s="186"/>
      <c r="T172" s="186"/>
      <c r="U172" s="186"/>
      <c r="V172" s="186"/>
      <c r="W172" s="186"/>
      <c r="X172" s="187"/>
      <c r="Y172" s="188" t="s">
        <v>115</v>
      </c>
      <c r="Z172" s="189"/>
      <c r="AA172" s="189"/>
      <c r="AB172" s="190"/>
      <c r="AC172" s="192" t="s">
        <v>67</v>
      </c>
      <c r="AD172" s="186"/>
      <c r="AE172" s="186"/>
      <c r="AF172" s="186"/>
      <c r="AG172" s="187"/>
      <c r="AH172" s="185" t="s">
        <v>114</v>
      </c>
      <c r="AI172" s="186"/>
      <c r="AJ172" s="186"/>
      <c r="AK172" s="186"/>
      <c r="AL172" s="186"/>
      <c r="AM172" s="186"/>
      <c r="AN172" s="186"/>
      <c r="AO172" s="186"/>
      <c r="AP172" s="186"/>
      <c r="AQ172" s="186"/>
      <c r="AR172" s="186"/>
      <c r="AS172" s="186"/>
      <c r="AT172" s="187"/>
      <c r="AU172" s="188" t="s">
        <v>115</v>
      </c>
      <c r="AV172" s="189"/>
      <c r="AW172" s="189"/>
      <c r="AX172" s="191"/>
    </row>
    <row r="173" spans="1:50" ht="24.75" customHeight="1">
      <c r="A173" s="244"/>
      <c r="B173" s="245"/>
      <c r="C173" s="245"/>
      <c r="D173" s="245"/>
      <c r="E173" s="245"/>
      <c r="F173" s="246"/>
      <c r="G173" s="166" t="s">
        <v>163</v>
      </c>
      <c r="H173" s="167"/>
      <c r="I173" s="167"/>
      <c r="J173" s="167"/>
      <c r="K173" s="168"/>
      <c r="L173" s="169" t="s">
        <v>164</v>
      </c>
      <c r="M173" s="170"/>
      <c r="N173" s="170"/>
      <c r="O173" s="170"/>
      <c r="P173" s="170"/>
      <c r="Q173" s="170"/>
      <c r="R173" s="170"/>
      <c r="S173" s="170"/>
      <c r="T173" s="170"/>
      <c r="U173" s="170"/>
      <c r="V173" s="170"/>
      <c r="W173" s="170"/>
      <c r="X173" s="171"/>
      <c r="Y173" s="293">
        <v>15456</v>
      </c>
      <c r="Z173" s="294"/>
      <c r="AA173" s="294"/>
      <c r="AB173" s="295"/>
      <c r="AC173" s="166" t="s">
        <v>165</v>
      </c>
      <c r="AD173" s="167"/>
      <c r="AE173" s="167"/>
      <c r="AF173" s="167"/>
      <c r="AG173" s="168"/>
      <c r="AH173" s="169" t="s">
        <v>166</v>
      </c>
      <c r="AI173" s="170"/>
      <c r="AJ173" s="170"/>
      <c r="AK173" s="170"/>
      <c r="AL173" s="170"/>
      <c r="AM173" s="170"/>
      <c r="AN173" s="170"/>
      <c r="AO173" s="170"/>
      <c r="AP173" s="170"/>
      <c r="AQ173" s="170"/>
      <c r="AR173" s="170"/>
      <c r="AS173" s="170"/>
      <c r="AT173" s="171"/>
      <c r="AU173" s="172">
        <v>114</v>
      </c>
      <c r="AV173" s="173"/>
      <c r="AW173" s="173"/>
      <c r="AX173" s="174"/>
    </row>
    <row r="174" spans="1:50" ht="24.75" customHeight="1">
      <c r="A174" s="244"/>
      <c r="B174" s="245"/>
      <c r="C174" s="245"/>
      <c r="D174" s="245"/>
      <c r="E174" s="245"/>
      <c r="F174" s="246"/>
      <c r="G174" s="207" t="s">
        <v>163</v>
      </c>
      <c r="H174" s="208"/>
      <c r="I174" s="208"/>
      <c r="J174" s="208"/>
      <c r="K174" s="209"/>
      <c r="L174" s="159" t="s">
        <v>167</v>
      </c>
      <c r="M174" s="210"/>
      <c r="N174" s="210"/>
      <c r="O174" s="210"/>
      <c r="P174" s="210"/>
      <c r="Q174" s="210"/>
      <c r="R174" s="210"/>
      <c r="S174" s="210"/>
      <c r="T174" s="210"/>
      <c r="U174" s="210"/>
      <c r="V174" s="210"/>
      <c r="W174" s="210"/>
      <c r="X174" s="211"/>
      <c r="Y174" s="212">
        <v>10627</v>
      </c>
      <c r="Z174" s="213"/>
      <c r="AA174" s="213"/>
      <c r="AB174" s="227"/>
      <c r="AC174" s="207" t="s">
        <v>165</v>
      </c>
      <c r="AD174" s="208"/>
      <c r="AE174" s="208"/>
      <c r="AF174" s="208"/>
      <c r="AG174" s="209"/>
      <c r="AH174" s="159" t="s">
        <v>168</v>
      </c>
      <c r="AI174" s="225"/>
      <c r="AJ174" s="225"/>
      <c r="AK174" s="225"/>
      <c r="AL174" s="225"/>
      <c r="AM174" s="225"/>
      <c r="AN174" s="225"/>
      <c r="AO174" s="225"/>
      <c r="AP174" s="225"/>
      <c r="AQ174" s="225"/>
      <c r="AR174" s="225"/>
      <c r="AS174" s="225"/>
      <c r="AT174" s="226"/>
      <c r="AU174" s="219">
        <v>95</v>
      </c>
      <c r="AV174" s="220"/>
      <c r="AW174" s="220"/>
      <c r="AX174" s="221"/>
    </row>
    <row r="175" spans="1:50" ht="24.75" customHeight="1">
      <c r="A175" s="244"/>
      <c r="B175" s="245"/>
      <c r="C175" s="245"/>
      <c r="D175" s="245"/>
      <c r="E175" s="245"/>
      <c r="F175" s="246"/>
      <c r="G175" s="207" t="s">
        <v>163</v>
      </c>
      <c r="H175" s="208"/>
      <c r="I175" s="208"/>
      <c r="J175" s="208"/>
      <c r="K175" s="209"/>
      <c r="L175" s="159" t="s">
        <v>169</v>
      </c>
      <c r="M175" s="225"/>
      <c r="N175" s="225"/>
      <c r="O175" s="225"/>
      <c r="P175" s="225"/>
      <c r="Q175" s="225"/>
      <c r="R175" s="225"/>
      <c r="S175" s="225"/>
      <c r="T175" s="225"/>
      <c r="U175" s="225"/>
      <c r="V175" s="225"/>
      <c r="W175" s="225"/>
      <c r="X175" s="226"/>
      <c r="Y175" s="212">
        <v>6847</v>
      </c>
      <c r="Z175" s="213"/>
      <c r="AA175" s="213"/>
      <c r="AB175" s="227"/>
      <c r="AC175" s="207" t="s">
        <v>165</v>
      </c>
      <c r="AD175" s="208"/>
      <c r="AE175" s="208"/>
      <c r="AF175" s="208"/>
      <c r="AG175" s="209"/>
      <c r="AH175" s="159" t="s">
        <v>170</v>
      </c>
      <c r="AI175" s="210"/>
      <c r="AJ175" s="210"/>
      <c r="AK175" s="210"/>
      <c r="AL175" s="210"/>
      <c r="AM175" s="210"/>
      <c r="AN175" s="210"/>
      <c r="AO175" s="210"/>
      <c r="AP175" s="210"/>
      <c r="AQ175" s="210"/>
      <c r="AR175" s="210"/>
      <c r="AS175" s="210"/>
      <c r="AT175" s="211"/>
      <c r="AU175" s="219">
        <v>665</v>
      </c>
      <c r="AV175" s="220"/>
      <c r="AW175" s="220"/>
      <c r="AX175" s="221"/>
    </row>
    <row r="176" spans="1:50" ht="24.75" customHeight="1">
      <c r="A176" s="244"/>
      <c r="B176" s="245"/>
      <c r="C176" s="245"/>
      <c r="D176" s="245"/>
      <c r="E176" s="245"/>
      <c r="F176" s="246"/>
      <c r="G176" s="207" t="s">
        <v>163</v>
      </c>
      <c r="H176" s="208"/>
      <c r="I176" s="208"/>
      <c r="J176" s="208"/>
      <c r="K176" s="209"/>
      <c r="L176" s="222" t="s">
        <v>171</v>
      </c>
      <c r="M176" s="223"/>
      <c r="N176" s="223"/>
      <c r="O176" s="223"/>
      <c r="P176" s="223"/>
      <c r="Q176" s="223"/>
      <c r="R176" s="223"/>
      <c r="S176" s="223"/>
      <c r="T176" s="223"/>
      <c r="U176" s="223"/>
      <c r="V176" s="223"/>
      <c r="W176" s="223"/>
      <c r="X176" s="224"/>
      <c r="Y176" s="212">
        <v>5976</v>
      </c>
      <c r="Z176" s="213"/>
      <c r="AA176" s="213"/>
      <c r="AB176" s="213"/>
      <c r="AC176" s="207" t="s">
        <v>165</v>
      </c>
      <c r="AD176" s="208"/>
      <c r="AE176" s="208"/>
      <c r="AF176" s="208"/>
      <c r="AG176" s="209"/>
      <c r="AH176" s="159" t="s">
        <v>172</v>
      </c>
      <c r="AI176" s="210"/>
      <c r="AJ176" s="210"/>
      <c r="AK176" s="210"/>
      <c r="AL176" s="210"/>
      <c r="AM176" s="210"/>
      <c r="AN176" s="210"/>
      <c r="AO176" s="210"/>
      <c r="AP176" s="210"/>
      <c r="AQ176" s="210"/>
      <c r="AR176" s="210"/>
      <c r="AS176" s="210"/>
      <c r="AT176" s="211"/>
      <c r="AU176" s="219">
        <v>4704</v>
      </c>
      <c r="AV176" s="220"/>
      <c r="AW176" s="220"/>
      <c r="AX176" s="221"/>
    </row>
    <row r="177" spans="1:50" ht="24.75" customHeight="1">
      <c r="A177" s="244"/>
      <c r="B177" s="245"/>
      <c r="C177" s="245"/>
      <c r="D177" s="245"/>
      <c r="E177" s="245"/>
      <c r="F177" s="246"/>
      <c r="G177" s="207" t="s">
        <v>163</v>
      </c>
      <c r="H177" s="208"/>
      <c r="I177" s="208"/>
      <c r="J177" s="208"/>
      <c r="K177" s="209"/>
      <c r="L177" s="159" t="s">
        <v>173</v>
      </c>
      <c r="M177" s="210"/>
      <c r="N177" s="210"/>
      <c r="O177" s="210"/>
      <c r="P177" s="210"/>
      <c r="Q177" s="210"/>
      <c r="R177" s="210"/>
      <c r="S177" s="210"/>
      <c r="T177" s="210"/>
      <c r="U177" s="210"/>
      <c r="V177" s="210"/>
      <c r="W177" s="210"/>
      <c r="X177" s="211"/>
      <c r="Y177" s="212">
        <v>5653</v>
      </c>
      <c r="Z177" s="213"/>
      <c r="AA177" s="213"/>
      <c r="AB177" s="213"/>
      <c r="AC177" s="207" t="s">
        <v>165</v>
      </c>
      <c r="AD177" s="208"/>
      <c r="AE177" s="208"/>
      <c r="AF177" s="208"/>
      <c r="AG177" s="209"/>
      <c r="AH177" s="159" t="s">
        <v>174</v>
      </c>
      <c r="AI177" s="217"/>
      <c r="AJ177" s="217"/>
      <c r="AK177" s="217"/>
      <c r="AL177" s="217"/>
      <c r="AM177" s="217"/>
      <c r="AN177" s="217"/>
      <c r="AO177" s="217"/>
      <c r="AP177" s="217"/>
      <c r="AQ177" s="217"/>
      <c r="AR177" s="217"/>
      <c r="AS177" s="217"/>
      <c r="AT177" s="218"/>
      <c r="AU177" s="219">
        <v>15465</v>
      </c>
      <c r="AV177" s="220"/>
      <c r="AW177" s="220"/>
      <c r="AX177" s="221"/>
    </row>
    <row r="178" spans="1:50" ht="24.75" customHeight="1">
      <c r="A178" s="244"/>
      <c r="B178" s="245"/>
      <c r="C178" s="245"/>
      <c r="D178" s="245"/>
      <c r="E178" s="245"/>
      <c r="F178" s="246"/>
      <c r="G178" s="207" t="s">
        <v>163</v>
      </c>
      <c r="H178" s="208"/>
      <c r="I178" s="208"/>
      <c r="J178" s="208"/>
      <c r="K178" s="209"/>
      <c r="L178" s="214" t="s">
        <v>175</v>
      </c>
      <c r="M178" s="215"/>
      <c r="N178" s="215"/>
      <c r="O178" s="215"/>
      <c r="P178" s="215"/>
      <c r="Q178" s="215"/>
      <c r="R178" s="215"/>
      <c r="S178" s="215"/>
      <c r="T178" s="215"/>
      <c r="U178" s="215"/>
      <c r="V178" s="215"/>
      <c r="W178" s="215"/>
      <c r="X178" s="216"/>
      <c r="Y178" s="212">
        <v>5446</v>
      </c>
      <c r="Z178" s="213"/>
      <c r="AA178" s="213"/>
      <c r="AB178" s="213"/>
      <c r="AC178" s="207" t="s">
        <v>165</v>
      </c>
      <c r="AD178" s="208"/>
      <c r="AE178" s="208"/>
      <c r="AF178" s="208"/>
      <c r="AG178" s="209"/>
      <c r="AH178" s="159" t="s">
        <v>176</v>
      </c>
      <c r="AI178" s="217"/>
      <c r="AJ178" s="217"/>
      <c r="AK178" s="217"/>
      <c r="AL178" s="217"/>
      <c r="AM178" s="217"/>
      <c r="AN178" s="217"/>
      <c r="AO178" s="217"/>
      <c r="AP178" s="217"/>
      <c r="AQ178" s="217"/>
      <c r="AR178" s="217"/>
      <c r="AS178" s="217"/>
      <c r="AT178" s="218"/>
      <c r="AU178" s="219">
        <v>795</v>
      </c>
      <c r="AV178" s="220"/>
      <c r="AW178" s="220"/>
      <c r="AX178" s="221"/>
    </row>
    <row r="179" spans="1:50" ht="24.75" customHeight="1">
      <c r="A179" s="244"/>
      <c r="B179" s="245"/>
      <c r="C179" s="245"/>
      <c r="D179" s="245"/>
      <c r="E179" s="245"/>
      <c r="F179" s="246"/>
      <c r="G179" s="207" t="s">
        <v>163</v>
      </c>
      <c r="H179" s="208"/>
      <c r="I179" s="208"/>
      <c r="J179" s="208"/>
      <c r="K179" s="209"/>
      <c r="L179" s="159" t="s">
        <v>177</v>
      </c>
      <c r="M179" s="210"/>
      <c r="N179" s="210"/>
      <c r="O179" s="210"/>
      <c r="P179" s="210"/>
      <c r="Q179" s="210"/>
      <c r="R179" s="210"/>
      <c r="S179" s="210"/>
      <c r="T179" s="210"/>
      <c r="U179" s="210"/>
      <c r="V179" s="210"/>
      <c r="W179" s="210"/>
      <c r="X179" s="211"/>
      <c r="Y179" s="212">
        <v>4596</v>
      </c>
      <c r="Z179" s="213"/>
      <c r="AA179" s="213"/>
      <c r="AB179" s="213"/>
      <c r="AC179" s="156"/>
      <c r="AD179" s="157"/>
      <c r="AE179" s="157"/>
      <c r="AF179" s="157"/>
      <c r="AG179" s="158"/>
      <c r="AH179" s="159"/>
      <c r="AI179" s="160"/>
      <c r="AJ179" s="160"/>
      <c r="AK179" s="160"/>
      <c r="AL179" s="160"/>
      <c r="AM179" s="160"/>
      <c r="AN179" s="160"/>
      <c r="AO179" s="160"/>
      <c r="AP179" s="160"/>
      <c r="AQ179" s="160"/>
      <c r="AR179" s="160"/>
      <c r="AS179" s="160"/>
      <c r="AT179" s="161"/>
      <c r="AU179" s="162"/>
      <c r="AV179" s="163"/>
      <c r="AW179" s="163"/>
      <c r="AX179" s="164"/>
    </row>
    <row r="180" spans="1:50" ht="24.75" customHeight="1">
      <c r="A180" s="244"/>
      <c r="B180" s="245"/>
      <c r="C180" s="245"/>
      <c r="D180" s="245"/>
      <c r="E180" s="245"/>
      <c r="F180" s="246"/>
      <c r="G180" s="200" t="s">
        <v>163</v>
      </c>
      <c r="H180" s="201"/>
      <c r="I180" s="201"/>
      <c r="J180" s="201"/>
      <c r="K180" s="202"/>
      <c r="L180" s="150" t="s">
        <v>178</v>
      </c>
      <c r="M180" s="203"/>
      <c r="N180" s="203"/>
      <c r="O180" s="203"/>
      <c r="P180" s="203"/>
      <c r="Q180" s="203"/>
      <c r="R180" s="203"/>
      <c r="S180" s="203"/>
      <c r="T180" s="203"/>
      <c r="U180" s="203"/>
      <c r="V180" s="203"/>
      <c r="W180" s="203"/>
      <c r="X180" s="204"/>
      <c r="Y180" s="205">
        <v>18081</v>
      </c>
      <c r="Z180" s="206"/>
      <c r="AA180" s="206"/>
      <c r="AB180" s="206"/>
      <c r="AC180" s="147"/>
      <c r="AD180" s="148"/>
      <c r="AE180" s="148"/>
      <c r="AF180" s="148"/>
      <c r="AG180" s="149"/>
      <c r="AH180" s="150"/>
      <c r="AI180" s="151"/>
      <c r="AJ180" s="151"/>
      <c r="AK180" s="151"/>
      <c r="AL180" s="151"/>
      <c r="AM180" s="151"/>
      <c r="AN180" s="151"/>
      <c r="AO180" s="151"/>
      <c r="AP180" s="151"/>
      <c r="AQ180" s="151"/>
      <c r="AR180" s="151"/>
      <c r="AS180" s="151"/>
      <c r="AT180" s="152"/>
      <c r="AU180" s="153"/>
      <c r="AV180" s="154"/>
      <c r="AW180" s="154"/>
      <c r="AX180" s="155"/>
    </row>
    <row r="181" spans="1:50" ht="24.75" customHeight="1">
      <c r="A181" s="244"/>
      <c r="B181" s="245"/>
      <c r="C181" s="245"/>
      <c r="D181" s="245"/>
      <c r="E181" s="245"/>
      <c r="F181" s="246"/>
      <c r="G181" s="192" t="s">
        <v>40</v>
      </c>
      <c r="H181" s="186"/>
      <c r="I181" s="186"/>
      <c r="J181" s="186"/>
      <c r="K181" s="186"/>
      <c r="L181" s="193"/>
      <c r="M181" s="194"/>
      <c r="N181" s="194"/>
      <c r="O181" s="194"/>
      <c r="P181" s="194"/>
      <c r="Q181" s="194"/>
      <c r="R181" s="194"/>
      <c r="S181" s="194"/>
      <c r="T181" s="194"/>
      <c r="U181" s="194"/>
      <c r="V181" s="194"/>
      <c r="W181" s="194"/>
      <c r="X181" s="195"/>
      <c r="Y181" s="196">
        <f>SUM(Y173:AB180)+1</f>
        <v>72683</v>
      </c>
      <c r="Z181" s="197"/>
      <c r="AA181" s="197"/>
      <c r="AB181" s="198"/>
      <c r="AC181" s="192" t="s">
        <v>40</v>
      </c>
      <c r="AD181" s="186"/>
      <c r="AE181" s="186"/>
      <c r="AF181" s="186"/>
      <c r="AG181" s="186"/>
      <c r="AH181" s="193"/>
      <c r="AI181" s="194"/>
      <c r="AJ181" s="194"/>
      <c r="AK181" s="194"/>
      <c r="AL181" s="194"/>
      <c r="AM181" s="194"/>
      <c r="AN181" s="194"/>
      <c r="AO181" s="194"/>
      <c r="AP181" s="194"/>
      <c r="AQ181" s="194"/>
      <c r="AR181" s="194"/>
      <c r="AS181" s="194"/>
      <c r="AT181" s="195"/>
      <c r="AU181" s="196">
        <f>SUM(AU173:AX180)</f>
        <v>21838</v>
      </c>
      <c r="AV181" s="197"/>
      <c r="AW181" s="197"/>
      <c r="AX181" s="199"/>
    </row>
    <row r="182" spans="1:50" ht="30" customHeight="1">
      <c r="A182" s="244"/>
      <c r="B182" s="245"/>
      <c r="C182" s="245"/>
      <c r="D182" s="245"/>
      <c r="E182" s="245"/>
      <c r="F182" s="246"/>
      <c r="G182" s="178" t="s">
        <v>179</v>
      </c>
      <c r="H182" s="179"/>
      <c r="I182" s="179"/>
      <c r="J182" s="179"/>
      <c r="K182" s="179"/>
      <c r="L182" s="179"/>
      <c r="M182" s="179"/>
      <c r="N182" s="179"/>
      <c r="O182" s="179"/>
      <c r="P182" s="179"/>
      <c r="Q182" s="179"/>
      <c r="R182" s="179"/>
      <c r="S182" s="179"/>
      <c r="T182" s="179"/>
      <c r="U182" s="179"/>
      <c r="V182" s="179"/>
      <c r="W182" s="179"/>
      <c r="X182" s="179"/>
      <c r="Y182" s="179"/>
      <c r="Z182" s="179"/>
      <c r="AA182" s="179"/>
      <c r="AB182" s="180"/>
      <c r="AC182" s="178" t="s">
        <v>180</v>
      </c>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234"/>
    </row>
    <row r="183" spans="1:50" ht="24.75" customHeight="1">
      <c r="A183" s="244"/>
      <c r="B183" s="245"/>
      <c r="C183" s="245"/>
      <c r="D183" s="245"/>
      <c r="E183" s="245"/>
      <c r="F183" s="246"/>
      <c r="G183" s="183" t="s">
        <v>67</v>
      </c>
      <c r="H183" s="184"/>
      <c r="I183" s="184"/>
      <c r="J183" s="184"/>
      <c r="K183" s="184"/>
      <c r="L183" s="185" t="s">
        <v>114</v>
      </c>
      <c r="M183" s="186"/>
      <c r="N183" s="186"/>
      <c r="O183" s="186"/>
      <c r="P183" s="186"/>
      <c r="Q183" s="186"/>
      <c r="R183" s="186"/>
      <c r="S183" s="186"/>
      <c r="T183" s="186"/>
      <c r="U183" s="186"/>
      <c r="V183" s="186"/>
      <c r="W183" s="186"/>
      <c r="X183" s="187"/>
      <c r="Y183" s="188" t="s">
        <v>115</v>
      </c>
      <c r="Z183" s="189"/>
      <c r="AA183" s="189"/>
      <c r="AB183" s="190"/>
      <c r="AC183" s="183" t="s">
        <v>67</v>
      </c>
      <c r="AD183" s="184"/>
      <c r="AE183" s="184"/>
      <c r="AF183" s="184"/>
      <c r="AG183" s="184"/>
      <c r="AH183" s="185" t="s">
        <v>114</v>
      </c>
      <c r="AI183" s="186"/>
      <c r="AJ183" s="186"/>
      <c r="AK183" s="186"/>
      <c r="AL183" s="186"/>
      <c r="AM183" s="186"/>
      <c r="AN183" s="186"/>
      <c r="AO183" s="186"/>
      <c r="AP183" s="186"/>
      <c r="AQ183" s="186"/>
      <c r="AR183" s="186"/>
      <c r="AS183" s="186"/>
      <c r="AT183" s="187"/>
      <c r="AU183" s="188" t="s">
        <v>115</v>
      </c>
      <c r="AV183" s="189"/>
      <c r="AW183" s="189"/>
      <c r="AX183" s="191"/>
    </row>
    <row r="184" spans="1:50" ht="24.75" customHeight="1">
      <c r="A184" s="244"/>
      <c r="B184" s="245"/>
      <c r="C184" s="245"/>
      <c r="D184" s="245"/>
      <c r="E184" s="245"/>
      <c r="F184" s="246"/>
      <c r="G184" s="290" t="s">
        <v>181</v>
      </c>
      <c r="H184" s="291"/>
      <c r="I184" s="291"/>
      <c r="J184" s="291"/>
      <c r="K184" s="292"/>
      <c r="L184" s="169" t="s">
        <v>182</v>
      </c>
      <c r="M184" s="170"/>
      <c r="N184" s="170"/>
      <c r="O184" s="170"/>
      <c r="P184" s="170"/>
      <c r="Q184" s="170"/>
      <c r="R184" s="170"/>
      <c r="S184" s="170"/>
      <c r="T184" s="170"/>
      <c r="U184" s="170"/>
      <c r="V184" s="170"/>
      <c r="W184" s="170"/>
      <c r="X184" s="171"/>
      <c r="Y184" s="172">
        <v>5</v>
      </c>
      <c r="Z184" s="173"/>
      <c r="AA184" s="173"/>
      <c r="AB184" s="279"/>
      <c r="AC184" s="166" t="s">
        <v>183</v>
      </c>
      <c r="AD184" s="167"/>
      <c r="AE184" s="167"/>
      <c r="AF184" s="167"/>
      <c r="AG184" s="168"/>
      <c r="AH184" s="169" t="s">
        <v>184</v>
      </c>
      <c r="AI184" s="170"/>
      <c r="AJ184" s="170"/>
      <c r="AK184" s="170"/>
      <c r="AL184" s="170"/>
      <c r="AM184" s="170"/>
      <c r="AN184" s="170"/>
      <c r="AO184" s="170"/>
      <c r="AP184" s="170"/>
      <c r="AQ184" s="170"/>
      <c r="AR184" s="170"/>
      <c r="AS184" s="170"/>
      <c r="AT184" s="171"/>
      <c r="AU184" s="172">
        <v>12832</v>
      </c>
      <c r="AV184" s="173"/>
      <c r="AW184" s="173"/>
      <c r="AX184" s="174"/>
    </row>
    <row r="185" spans="1:50" ht="24.75" customHeight="1">
      <c r="A185" s="244"/>
      <c r="B185" s="245"/>
      <c r="C185" s="245"/>
      <c r="D185" s="245"/>
      <c r="E185" s="245"/>
      <c r="F185" s="246"/>
      <c r="G185" s="156"/>
      <c r="H185" s="157"/>
      <c r="I185" s="157"/>
      <c r="J185" s="157"/>
      <c r="K185" s="158"/>
      <c r="L185" s="159"/>
      <c r="M185" s="160"/>
      <c r="N185" s="160"/>
      <c r="O185" s="160"/>
      <c r="P185" s="160"/>
      <c r="Q185" s="160"/>
      <c r="R185" s="160"/>
      <c r="S185" s="160"/>
      <c r="T185" s="160"/>
      <c r="U185" s="160"/>
      <c r="V185" s="160"/>
      <c r="W185" s="160"/>
      <c r="X185" s="161"/>
      <c r="Y185" s="162"/>
      <c r="Z185" s="163"/>
      <c r="AA185" s="163"/>
      <c r="AB185" s="165"/>
      <c r="AC185" s="156"/>
      <c r="AD185" s="157"/>
      <c r="AE185" s="157"/>
      <c r="AF185" s="157"/>
      <c r="AG185" s="158"/>
      <c r="AH185" s="159"/>
      <c r="AI185" s="160"/>
      <c r="AJ185" s="160"/>
      <c r="AK185" s="160"/>
      <c r="AL185" s="160"/>
      <c r="AM185" s="160"/>
      <c r="AN185" s="160"/>
      <c r="AO185" s="160"/>
      <c r="AP185" s="160"/>
      <c r="AQ185" s="160"/>
      <c r="AR185" s="160"/>
      <c r="AS185" s="160"/>
      <c r="AT185" s="161"/>
      <c r="AU185" s="162"/>
      <c r="AV185" s="163"/>
      <c r="AW185" s="163"/>
      <c r="AX185" s="164"/>
    </row>
    <row r="186" spans="1:50" ht="24.75" customHeight="1">
      <c r="A186" s="244"/>
      <c r="B186" s="245"/>
      <c r="C186" s="245"/>
      <c r="D186" s="245"/>
      <c r="E186" s="245"/>
      <c r="F186" s="246"/>
      <c r="G186" s="156"/>
      <c r="H186" s="157"/>
      <c r="I186" s="157"/>
      <c r="J186" s="157"/>
      <c r="K186" s="158"/>
      <c r="L186" s="159"/>
      <c r="M186" s="160"/>
      <c r="N186" s="160"/>
      <c r="O186" s="160"/>
      <c r="P186" s="160"/>
      <c r="Q186" s="160"/>
      <c r="R186" s="160"/>
      <c r="S186" s="160"/>
      <c r="T186" s="160"/>
      <c r="U186" s="160"/>
      <c r="V186" s="160"/>
      <c r="W186" s="160"/>
      <c r="X186" s="161"/>
      <c r="Y186" s="162"/>
      <c r="Z186" s="163"/>
      <c r="AA186" s="163"/>
      <c r="AB186" s="165"/>
      <c r="AC186" s="156"/>
      <c r="AD186" s="157"/>
      <c r="AE186" s="157"/>
      <c r="AF186" s="157"/>
      <c r="AG186" s="158"/>
      <c r="AH186" s="159"/>
      <c r="AI186" s="160"/>
      <c r="AJ186" s="160"/>
      <c r="AK186" s="160"/>
      <c r="AL186" s="160"/>
      <c r="AM186" s="160"/>
      <c r="AN186" s="160"/>
      <c r="AO186" s="160"/>
      <c r="AP186" s="160"/>
      <c r="AQ186" s="160"/>
      <c r="AR186" s="160"/>
      <c r="AS186" s="160"/>
      <c r="AT186" s="161"/>
      <c r="AU186" s="162"/>
      <c r="AV186" s="163"/>
      <c r="AW186" s="163"/>
      <c r="AX186" s="164"/>
    </row>
    <row r="187" spans="1:50" ht="24.75" customHeight="1">
      <c r="A187" s="244"/>
      <c r="B187" s="245"/>
      <c r="C187" s="245"/>
      <c r="D187" s="245"/>
      <c r="E187" s="245"/>
      <c r="F187" s="246"/>
      <c r="G187" s="156"/>
      <c r="H187" s="157"/>
      <c r="I187" s="157"/>
      <c r="J187" s="157"/>
      <c r="K187" s="158"/>
      <c r="L187" s="159"/>
      <c r="M187" s="160"/>
      <c r="N187" s="160"/>
      <c r="O187" s="160"/>
      <c r="P187" s="160"/>
      <c r="Q187" s="160"/>
      <c r="R187" s="160"/>
      <c r="S187" s="160"/>
      <c r="T187" s="160"/>
      <c r="U187" s="160"/>
      <c r="V187" s="160"/>
      <c r="W187" s="160"/>
      <c r="X187" s="161"/>
      <c r="Y187" s="162"/>
      <c r="Z187" s="163"/>
      <c r="AA187" s="163"/>
      <c r="AB187" s="165"/>
      <c r="AC187" s="156"/>
      <c r="AD187" s="157"/>
      <c r="AE187" s="157"/>
      <c r="AF187" s="157"/>
      <c r="AG187" s="158"/>
      <c r="AH187" s="159"/>
      <c r="AI187" s="160"/>
      <c r="AJ187" s="160"/>
      <c r="AK187" s="160"/>
      <c r="AL187" s="160"/>
      <c r="AM187" s="160"/>
      <c r="AN187" s="160"/>
      <c r="AO187" s="160"/>
      <c r="AP187" s="160"/>
      <c r="AQ187" s="160"/>
      <c r="AR187" s="160"/>
      <c r="AS187" s="160"/>
      <c r="AT187" s="161"/>
      <c r="AU187" s="162"/>
      <c r="AV187" s="163"/>
      <c r="AW187" s="163"/>
      <c r="AX187" s="164"/>
    </row>
    <row r="188" spans="1:50" ht="24.75" customHeight="1">
      <c r="A188" s="244"/>
      <c r="B188" s="245"/>
      <c r="C188" s="245"/>
      <c r="D188" s="245"/>
      <c r="E188" s="245"/>
      <c r="F188" s="246"/>
      <c r="G188" s="156"/>
      <c r="H188" s="157"/>
      <c r="I188" s="157"/>
      <c r="J188" s="157"/>
      <c r="K188" s="158"/>
      <c r="L188" s="159"/>
      <c r="M188" s="160"/>
      <c r="N188" s="160"/>
      <c r="O188" s="160"/>
      <c r="P188" s="160"/>
      <c r="Q188" s="160"/>
      <c r="R188" s="160"/>
      <c r="S188" s="160"/>
      <c r="T188" s="160"/>
      <c r="U188" s="160"/>
      <c r="V188" s="160"/>
      <c r="W188" s="160"/>
      <c r="X188" s="161"/>
      <c r="Y188" s="162"/>
      <c r="Z188" s="163"/>
      <c r="AA188" s="163"/>
      <c r="AB188" s="163"/>
      <c r="AC188" s="156"/>
      <c r="AD188" s="157"/>
      <c r="AE188" s="157"/>
      <c r="AF188" s="157"/>
      <c r="AG188" s="158"/>
      <c r="AH188" s="159"/>
      <c r="AI188" s="160"/>
      <c r="AJ188" s="160"/>
      <c r="AK188" s="160"/>
      <c r="AL188" s="160"/>
      <c r="AM188" s="160"/>
      <c r="AN188" s="160"/>
      <c r="AO188" s="160"/>
      <c r="AP188" s="160"/>
      <c r="AQ188" s="160"/>
      <c r="AR188" s="160"/>
      <c r="AS188" s="160"/>
      <c r="AT188" s="161"/>
      <c r="AU188" s="162"/>
      <c r="AV188" s="163"/>
      <c r="AW188" s="163"/>
      <c r="AX188" s="164"/>
    </row>
    <row r="189" spans="1:50" ht="24.75" customHeight="1">
      <c r="A189" s="244"/>
      <c r="B189" s="245"/>
      <c r="C189" s="245"/>
      <c r="D189" s="245"/>
      <c r="E189" s="245"/>
      <c r="F189" s="246"/>
      <c r="G189" s="156"/>
      <c r="H189" s="157"/>
      <c r="I189" s="157"/>
      <c r="J189" s="157"/>
      <c r="K189" s="158"/>
      <c r="L189" s="159"/>
      <c r="M189" s="160"/>
      <c r="N189" s="160"/>
      <c r="O189" s="160"/>
      <c r="P189" s="160"/>
      <c r="Q189" s="160"/>
      <c r="R189" s="160"/>
      <c r="S189" s="160"/>
      <c r="T189" s="160"/>
      <c r="U189" s="160"/>
      <c r="V189" s="160"/>
      <c r="W189" s="160"/>
      <c r="X189" s="161"/>
      <c r="Y189" s="162"/>
      <c r="Z189" s="163"/>
      <c r="AA189" s="163"/>
      <c r="AB189" s="163"/>
      <c r="AC189" s="156"/>
      <c r="AD189" s="157"/>
      <c r="AE189" s="157"/>
      <c r="AF189" s="157"/>
      <c r="AG189" s="158"/>
      <c r="AH189" s="159"/>
      <c r="AI189" s="160"/>
      <c r="AJ189" s="160"/>
      <c r="AK189" s="160"/>
      <c r="AL189" s="160"/>
      <c r="AM189" s="160"/>
      <c r="AN189" s="160"/>
      <c r="AO189" s="160"/>
      <c r="AP189" s="160"/>
      <c r="AQ189" s="160"/>
      <c r="AR189" s="160"/>
      <c r="AS189" s="160"/>
      <c r="AT189" s="161"/>
      <c r="AU189" s="162"/>
      <c r="AV189" s="163"/>
      <c r="AW189" s="163"/>
      <c r="AX189" s="164"/>
    </row>
    <row r="190" spans="1:50" ht="24.75" customHeight="1">
      <c r="A190" s="244"/>
      <c r="B190" s="245"/>
      <c r="C190" s="245"/>
      <c r="D190" s="245"/>
      <c r="E190" s="245"/>
      <c r="F190" s="246"/>
      <c r="G190" s="156"/>
      <c r="H190" s="157"/>
      <c r="I190" s="157"/>
      <c r="J190" s="157"/>
      <c r="K190" s="158"/>
      <c r="L190" s="159"/>
      <c r="M190" s="160"/>
      <c r="N190" s="160"/>
      <c r="O190" s="160"/>
      <c r="P190" s="160"/>
      <c r="Q190" s="160"/>
      <c r="R190" s="160"/>
      <c r="S190" s="160"/>
      <c r="T190" s="160"/>
      <c r="U190" s="160"/>
      <c r="V190" s="160"/>
      <c r="W190" s="160"/>
      <c r="X190" s="161"/>
      <c r="Y190" s="162"/>
      <c r="Z190" s="163"/>
      <c r="AA190" s="163"/>
      <c r="AB190" s="163"/>
      <c r="AC190" s="156"/>
      <c r="AD190" s="157"/>
      <c r="AE190" s="157"/>
      <c r="AF190" s="157"/>
      <c r="AG190" s="158"/>
      <c r="AH190" s="159"/>
      <c r="AI190" s="160"/>
      <c r="AJ190" s="160"/>
      <c r="AK190" s="160"/>
      <c r="AL190" s="160"/>
      <c r="AM190" s="160"/>
      <c r="AN190" s="160"/>
      <c r="AO190" s="160"/>
      <c r="AP190" s="160"/>
      <c r="AQ190" s="160"/>
      <c r="AR190" s="160"/>
      <c r="AS190" s="160"/>
      <c r="AT190" s="161"/>
      <c r="AU190" s="162"/>
      <c r="AV190" s="163"/>
      <c r="AW190" s="163"/>
      <c r="AX190" s="164"/>
    </row>
    <row r="191" spans="1:50" ht="24.75" customHeight="1">
      <c r="A191" s="244"/>
      <c r="B191" s="245"/>
      <c r="C191" s="245"/>
      <c r="D191" s="245"/>
      <c r="E191" s="245"/>
      <c r="F191" s="246"/>
      <c r="G191" s="147"/>
      <c r="H191" s="148"/>
      <c r="I191" s="148"/>
      <c r="J191" s="148"/>
      <c r="K191" s="149"/>
      <c r="L191" s="150"/>
      <c r="M191" s="151"/>
      <c r="N191" s="151"/>
      <c r="O191" s="151"/>
      <c r="P191" s="151"/>
      <c r="Q191" s="151"/>
      <c r="R191" s="151"/>
      <c r="S191" s="151"/>
      <c r="T191" s="151"/>
      <c r="U191" s="151"/>
      <c r="V191" s="151"/>
      <c r="W191" s="151"/>
      <c r="X191" s="152"/>
      <c r="Y191" s="153"/>
      <c r="Z191" s="154"/>
      <c r="AA191" s="154"/>
      <c r="AB191" s="154"/>
      <c r="AC191" s="147"/>
      <c r="AD191" s="148"/>
      <c r="AE191" s="148"/>
      <c r="AF191" s="148"/>
      <c r="AG191" s="149"/>
      <c r="AH191" s="150"/>
      <c r="AI191" s="151"/>
      <c r="AJ191" s="151"/>
      <c r="AK191" s="151"/>
      <c r="AL191" s="151"/>
      <c r="AM191" s="151"/>
      <c r="AN191" s="151"/>
      <c r="AO191" s="151"/>
      <c r="AP191" s="151"/>
      <c r="AQ191" s="151"/>
      <c r="AR191" s="151"/>
      <c r="AS191" s="151"/>
      <c r="AT191" s="152"/>
      <c r="AU191" s="153"/>
      <c r="AV191" s="154"/>
      <c r="AW191" s="154"/>
      <c r="AX191" s="155"/>
    </row>
    <row r="192" spans="1:50" ht="24.75" customHeight="1" thickBot="1">
      <c r="A192" s="247"/>
      <c r="B192" s="248"/>
      <c r="C192" s="248"/>
      <c r="D192" s="248"/>
      <c r="E192" s="248"/>
      <c r="F192" s="249"/>
      <c r="G192" s="138" t="s">
        <v>40</v>
      </c>
      <c r="H192" s="139"/>
      <c r="I192" s="139"/>
      <c r="J192" s="139"/>
      <c r="K192" s="139"/>
      <c r="L192" s="140"/>
      <c r="M192" s="141"/>
      <c r="N192" s="141"/>
      <c r="O192" s="141"/>
      <c r="P192" s="141"/>
      <c r="Q192" s="141"/>
      <c r="R192" s="141"/>
      <c r="S192" s="141"/>
      <c r="T192" s="141"/>
      <c r="U192" s="141"/>
      <c r="V192" s="141"/>
      <c r="W192" s="141"/>
      <c r="X192" s="142"/>
      <c r="Y192" s="143">
        <f>SUM(Y184:AB191)</f>
        <v>5</v>
      </c>
      <c r="Z192" s="144"/>
      <c r="AA192" s="144"/>
      <c r="AB192" s="145"/>
      <c r="AC192" s="138" t="s">
        <v>40</v>
      </c>
      <c r="AD192" s="139"/>
      <c r="AE192" s="139"/>
      <c r="AF192" s="139"/>
      <c r="AG192" s="139"/>
      <c r="AH192" s="140"/>
      <c r="AI192" s="141"/>
      <c r="AJ192" s="141"/>
      <c r="AK192" s="141"/>
      <c r="AL192" s="141"/>
      <c r="AM192" s="141"/>
      <c r="AN192" s="141"/>
      <c r="AO192" s="141"/>
      <c r="AP192" s="141"/>
      <c r="AQ192" s="141"/>
      <c r="AR192" s="141"/>
      <c r="AS192" s="141"/>
      <c r="AT192" s="142"/>
      <c r="AU192" s="143">
        <f>SUM(AU184:AX191)</f>
        <v>12832</v>
      </c>
      <c r="AV192" s="144"/>
      <c r="AW192" s="144"/>
      <c r="AX192" s="146"/>
    </row>
    <row r="193" spans="1:50" ht="24.75" customHeight="1">
      <c r="A193" s="27"/>
      <c r="B193" s="27"/>
      <c r="C193" s="27"/>
      <c r="D193" s="27"/>
      <c r="E193" s="27"/>
      <c r="F193" s="27"/>
      <c r="G193" s="28"/>
      <c r="H193" s="28"/>
      <c r="I193" s="28"/>
      <c r="J193" s="28"/>
      <c r="K193" s="28"/>
      <c r="L193" s="29"/>
      <c r="M193" s="28"/>
      <c r="N193" s="28"/>
      <c r="O193" s="28"/>
      <c r="P193" s="28"/>
      <c r="Q193" s="28"/>
      <c r="R193" s="28"/>
      <c r="S193" s="28"/>
      <c r="T193" s="28"/>
      <c r="U193" s="28"/>
      <c r="V193" s="28"/>
      <c r="W193" s="28"/>
      <c r="X193" s="28"/>
      <c r="Y193" s="30"/>
      <c r="Z193" s="30"/>
      <c r="AA193" s="30"/>
      <c r="AB193" s="30"/>
      <c r="AC193" s="28"/>
      <c r="AD193" s="28"/>
      <c r="AE193" s="28"/>
      <c r="AF193" s="28"/>
      <c r="AG193" s="28"/>
      <c r="AH193" s="29"/>
      <c r="AI193" s="28"/>
      <c r="AJ193" s="28"/>
      <c r="AK193" s="28"/>
      <c r="AL193" s="28"/>
      <c r="AM193" s="28"/>
      <c r="AN193" s="28"/>
      <c r="AO193" s="28"/>
      <c r="AP193" s="28"/>
      <c r="AQ193" s="28"/>
      <c r="AR193" s="28"/>
      <c r="AS193" s="28"/>
      <c r="AT193" s="28"/>
      <c r="AU193" s="30"/>
      <c r="AV193" s="30"/>
      <c r="AW193" s="30"/>
      <c r="AX193" s="30"/>
    </row>
    <row r="194" spans="1:50" ht="14.25" thickBo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t="30" customHeight="1">
      <c r="A195" s="241" t="s">
        <v>111</v>
      </c>
      <c r="B195" s="242"/>
      <c r="C195" s="242"/>
      <c r="D195" s="242"/>
      <c r="E195" s="242"/>
      <c r="F195" s="243"/>
      <c r="G195" s="250" t="s">
        <v>185</v>
      </c>
      <c r="H195" s="277"/>
      <c r="I195" s="277"/>
      <c r="J195" s="277"/>
      <c r="K195" s="277"/>
      <c r="L195" s="277"/>
      <c r="M195" s="277"/>
      <c r="N195" s="277"/>
      <c r="O195" s="277"/>
      <c r="P195" s="277"/>
      <c r="Q195" s="277"/>
      <c r="R195" s="277"/>
      <c r="S195" s="277"/>
      <c r="T195" s="277"/>
      <c r="U195" s="277"/>
      <c r="V195" s="277"/>
      <c r="W195" s="277"/>
      <c r="X195" s="277"/>
      <c r="Y195" s="277"/>
      <c r="Z195" s="277"/>
      <c r="AA195" s="277"/>
      <c r="AB195" s="288"/>
      <c r="AC195" s="250" t="s">
        <v>186</v>
      </c>
      <c r="AD195" s="277"/>
      <c r="AE195" s="277"/>
      <c r="AF195" s="277"/>
      <c r="AG195" s="277"/>
      <c r="AH195" s="277"/>
      <c r="AI195" s="277"/>
      <c r="AJ195" s="277"/>
      <c r="AK195" s="277"/>
      <c r="AL195" s="277"/>
      <c r="AM195" s="277"/>
      <c r="AN195" s="277"/>
      <c r="AO195" s="277"/>
      <c r="AP195" s="277"/>
      <c r="AQ195" s="277"/>
      <c r="AR195" s="277"/>
      <c r="AS195" s="277"/>
      <c r="AT195" s="277"/>
      <c r="AU195" s="277"/>
      <c r="AV195" s="277"/>
      <c r="AW195" s="277"/>
      <c r="AX195" s="289"/>
    </row>
    <row r="196" spans="1:50" ht="24.75" customHeight="1">
      <c r="A196" s="244"/>
      <c r="B196" s="245"/>
      <c r="C196" s="245"/>
      <c r="D196" s="245"/>
      <c r="E196" s="245"/>
      <c r="F196" s="246"/>
      <c r="G196" s="183" t="s">
        <v>67</v>
      </c>
      <c r="H196" s="184"/>
      <c r="I196" s="184"/>
      <c r="J196" s="184"/>
      <c r="K196" s="184"/>
      <c r="L196" s="185" t="s">
        <v>114</v>
      </c>
      <c r="M196" s="186"/>
      <c r="N196" s="186"/>
      <c r="O196" s="186"/>
      <c r="P196" s="186"/>
      <c r="Q196" s="186"/>
      <c r="R196" s="186"/>
      <c r="S196" s="186"/>
      <c r="T196" s="186"/>
      <c r="U196" s="186"/>
      <c r="V196" s="186"/>
      <c r="W196" s="186"/>
      <c r="X196" s="187"/>
      <c r="Y196" s="188" t="s">
        <v>115</v>
      </c>
      <c r="Z196" s="189"/>
      <c r="AA196" s="189"/>
      <c r="AB196" s="190"/>
      <c r="AC196" s="183" t="s">
        <v>67</v>
      </c>
      <c r="AD196" s="184"/>
      <c r="AE196" s="184"/>
      <c r="AF196" s="184"/>
      <c r="AG196" s="184"/>
      <c r="AH196" s="185" t="s">
        <v>114</v>
      </c>
      <c r="AI196" s="186"/>
      <c r="AJ196" s="186"/>
      <c r="AK196" s="186"/>
      <c r="AL196" s="186"/>
      <c r="AM196" s="186"/>
      <c r="AN196" s="186"/>
      <c r="AO196" s="186"/>
      <c r="AP196" s="186"/>
      <c r="AQ196" s="186"/>
      <c r="AR196" s="186"/>
      <c r="AS196" s="186"/>
      <c r="AT196" s="187"/>
      <c r="AU196" s="188" t="s">
        <v>115</v>
      </c>
      <c r="AV196" s="189"/>
      <c r="AW196" s="189"/>
      <c r="AX196" s="191"/>
    </row>
    <row r="197" spans="1:50" ht="24.75" customHeight="1">
      <c r="A197" s="244"/>
      <c r="B197" s="245"/>
      <c r="C197" s="245"/>
      <c r="D197" s="245"/>
      <c r="E197" s="245"/>
      <c r="F197" s="246"/>
      <c r="G197" s="166" t="s">
        <v>183</v>
      </c>
      <c r="H197" s="167"/>
      <c r="I197" s="167"/>
      <c r="J197" s="167"/>
      <c r="K197" s="168"/>
      <c r="L197" s="169" t="s">
        <v>187</v>
      </c>
      <c r="M197" s="170"/>
      <c r="N197" s="170"/>
      <c r="O197" s="170"/>
      <c r="P197" s="170"/>
      <c r="Q197" s="170"/>
      <c r="R197" s="170"/>
      <c r="S197" s="170"/>
      <c r="T197" s="170"/>
      <c r="U197" s="170"/>
      <c r="V197" s="170"/>
      <c r="W197" s="170"/>
      <c r="X197" s="171"/>
      <c r="Y197" s="172">
        <v>11934</v>
      </c>
      <c r="Z197" s="173"/>
      <c r="AA197" s="173"/>
      <c r="AB197" s="174"/>
      <c r="AC197" s="228" t="s">
        <v>188</v>
      </c>
      <c r="AD197" s="229"/>
      <c r="AE197" s="229"/>
      <c r="AF197" s="229"/>
      <c r="AG197" s="230"/>
      <c r="AH197" s="169" t="s">
        <v>189</v>
      </c>
      <c r="AI197" s="170"/>
      <c r="AJ197" s="170"/>
      <c r="AK197" s="170"/>
      <c r="AL197" s="170"/>
      <c r="AM197" s="170"/>
      <c r="AN197" s="170"/>
      <c r="AO197" s="170"/>
      <c r="AP197" s="170"/>
      <c r="AQ197" s="170"/>
      <c r="AR197" s="170"/>
      <c r="AS197" s="170"/>
      <c r="AT197" s="171"/>
      <c r="AU197" s="172">
        <v>6296</v>
      </c>
      <c r="AV197" s="173"/>
      <c r="AW197" s="173"/>
      <c r="AX197" s="174"/>
    </row>
    <row r="198" spans="1:50" ht="24.75" customHeight="1">
      <c r="A198" s="244"/>
      <c r="B198" s="245"/>
      <c r="C198" s="245"/>
      <c r="D198" s="245"/>
      <c r="E198" s="245"/>
      <c r="F198" s="246"/>
      <c r="G198" s="207"/>
      <c r="H198" s="208"/>
      <c r="I198" s="208"/>
      <c r="J198" s="208"/>
      <c r="K198" s="209"/>
      <c r="L198" s="159"/>
      <c r="M198" s="210"/>
      <c r="N198" s="210"/>
      <c r="O198" s="210"/>
      <c r="P198" s="210"/>
      <c r="Q198" s="210"/>
      <c r="R198" s="210"/>
      <c r="S198" s="210"/>
      <c r="T198" s="210"/>
      <c r="U198" s="210"/>
      <c r="V198" s="210"/>
      <c r="W198" s="210"/>
      <c r="X198" s="211"/>
      <c r="Y198" s="219"/>
      <c r="Z198" s="220"/>
      <c r="AA198" s="220"/>
      <c r="AB198" s="283"/>
      <c r="AC198" s="236" t="s">
        <v>190</v>
      </c>
      <c r="AD198" s="237"/>
      <c r="AE198" s="237"/>
      <c r="AF198" s="237"/>
      <c r="AG198" s="238"/>
      <c r="AH198" s="159" t="s">
        <v>191</v>
      </c>
      <c r="AI198" s="217"/>
      <c r="AJ198" s="217"/>
      <c r="AK198" s="217"/>
      <c r="AL198" s="217"/>
      <c r="AM198" s="217"/>
      <c r="AN198" s="217"/>
      <c r="AO198" s="217"/>
      <c r="AP198" s="217"/>
      <c r="AQ198" s="217"/>
      <c r="AR198" s="217"/>
      <c r="AS198" s="217"/>
      <c r="AT198" s="218"/>
      <c r="AU198" s="219">
        <v>533</v>
      </c>
      <c r="AV198" s="220"/>
      <c r="AW198" s="220"/>
      <c r="AX198" s="221"/>
    </row>
    <row r="199" spans="1:50" ht="24.75" customHeight="1">
      <c r="A199" s="244"/>
      <c r="B199" s="245"/>
      <c r="C199" s="245"/>
      <c r="D199" s="245"/>
      <c r="E199" s="245"/>
      <c r="F199" s="246"/>
      <c r="G199" s="207"/>
      <c r="H199" s="208"/>
      <c r="I199" s="208"/>
      <c r="J199" s="208"/>
      <c r="K199" s="209"/>
      <c r="L199" s="159"/>
      <c r="M199" s="210"/>
      <c r="N199" s="210"/>
      <c r="O199" s="210"/>
      <c r="P199" s="210"/>
      <c r="Q199" s="210"/>
      <c r="R199" s="210"/>
      <c r="S199" s="210"/>
      <c r="T199" s="210"/>
      <c r="U199" s="210"/>
      <c r="V199" s="210"/>
      <c r="W199" s="210"/>
      <c r="X199" s="211"/>
      <c r="Y199" s="219"/>
      <c r="Z199" s="220"/>
      <c r="AA199" s="220"/>
      <c r="AB199" s="283"/>
      <c r="AC199" s="236" t="s">
        <v>192</v>
      </c>
      <c r="AD199" s="237"/>
      <c r="AE199" s="237"/>
      <c r="AF199" s="237"/>
      <c r="AG199" s="238"/>
      <c r="AH199" s="159" t="s">
        <v>193</v>
      </c>
      <c r="AI199" s="217"/>
      <c r="AJ199" s="217"/>
      <c r="AK199" s="217"/>
      <c r="AL199" s="217"/>
      <c r="AM199" s="217"/>
      <c r="AN199" s="217"/>
      <c r="AO199" s="217"/>
      <c r="AP199" s="217"/>
      <c r="AQ199" s="217"/>
      <c r="AR199" s="217"/>
      <c r="AS199" s="217"/>
      <c r="AT199" s="218"/>
      <c r="AU199" s="219">
        <v>235</v>
      </c>
      <c r="AV199" s="220"/>
      <c r="AW199" s="220"/>
      <c r="AX199" s="221"/>
    </row>
    <row r="200" spans="1:50" ht="24.75" customHeight="1">
      <c r="A200" s="244"/>
      <c r="B200" s="245"/>
      <c r="C200" s="245"/>
      <c r="D200" s="245"/>
      <c r="E200" s="245"/>
      <c r="F200" s="246"/>
      <c r="G200" s="207"/>
      <c r="H200" s="208"/>
      <c r="I200" s="208"/>
      <c r="J200" s="208"/>
      <c r="K200" s="209"/>
      <c r="L200" s="214"/>
      <c r="M200" s="239"/>
      <c r="N200" s="239"/>
      <c r="O200" s="239"/>
      <c r="P200" s="239"/>
      <c r="Q200" s="239"/>
      <c r="R200" s="239"/>
      <c r="S200" s="239"/>
      <c r="T200" s="239"/>
      <c r="U200" s="239"/>
      <c r="V200" s="239"/>
      <c r="W200" s="239"/>
      <c r="X200" s="240"/>
      <c r="Y200" s="219"/>
      <c r="Z200" s="220"/>
      <c r="AA200" s="220"/>
      <c r="AB200" s="283"/>
      <c r="AC200" s="284" t="s">
        <v>194</v>
      </c>
      <c r="AD200" s="157"/>
      <c r="AE200" s="157"/>
      <c r="AF200" s="157"/>
      <c r="AG200" s="158"/>
      <c r="AH200" s="159" t="s">
        <v>195</v>
      </c>
      <c r="AI200" s="160"/>
      <c r="AJ200" s="160"/>
      <c r="AK200" s="160"/>
      <c r="AL200" s="160"/>
      <c r="AM200" s="160"/>
      <c r="AN200" s="160"/>
      <c r="AO200" s="160"/>
      <c r="AP200" s="160"/>
      <c r="AQ200" s="160"/>
      <c r="AR200" s="160"/>
      <c r="AS200" s="160"/>
      <c r="AT200" s="161"/>
      <c r="AU200" s="285">
        <v>0.2</v>
      </c>
      <c r="AV200" s="286"/>
      <c r="AW200" s="286"/>
      <c r="AX200" s="287"/>
    </row>
    <row r="201" spans="1:50" ht="24.75" customHeight="1">
      <c r="A201" s="244"/>
      <c r="B201" s="245"/>
      <c r="C201" s="245"/>
      <c r="D201" s="245"/>
      <c r="E201" s="245"/>
      <c r="F201" s="246"/>
      <c r="G201" s="207"/>
      <c r="H201" s="208"/>
      <c r="I201" s="208"/>
      <c r="J201" s="208"/>
      <c r="K201" s="209"/>
      <c r="L201" s="159"/>
      <c r="M201" s="210"/>
      <c r="N201" s="210"/>
      <c r="O201" s="210"/>
      <c r="P201" s="210"/>
      <c r="Q201" s="210"/>
      <c r="R201" s="210"/>
      <c r="S201" s="210"/>
      <c r="T201" s="210"/>
      <c r="U201" s="210"/>
      <c r="V201" s="210"/>
      <c r="W201" s="210"/>
      <c r="X201" s="211"/>
      <c r="Y201" s="219"/>
      <c r="Z201" s="220"/>
      <c r="AA201" s="220"/>
      <c r="AB201" s="220"/>
      <c r="AC201" s="156"/>
      <c r="AD201" s="157"/>
      <c r="AE201" s="157"/>
      <c r="AF201" s="157"/>
      <c r="AG201" s="158"/>
      <c r="AH201" s="159"/>
      <c r="AI201" s="160"/>
      <c r="AJ201" s="160"/>
      <c r="AK201" s="160"/>
      <c r="AL201" s="160"/>
      <c r="AM201" s="160"/>
      <c r="AN201" s="160"/>
      <c r="AO201" s="160"/>
      <c r="AP201" s="160"/>
      <c r="AQ201" s="160"/>
      <c r="AR201" s="160"/>
      <c r="AS201" s="160"/>
      <c r="AT201" s="161"/>
      <c r="AU201" s="162"/>
      <c r="AV201" s="163"/>
      <c r="AW201" s="163"/>
      <c r="AX201" s="164"/>
    </row>
    <row r="202" spans="1:50" ht="24.75" customHeight="1">
      <c r="A202" s="244"/>
      <c r="B202" s="245"/>
      <c r="C202" s="245"/>
      <c r="D202" s="245"/>
      <c r="E202" s="245"/>
      <c r="F202" s="246"/>
      <c r="G202" s="156"/>
      <c r="H202" s="157"/>
      <c r="I202" s="157"/>
      <c r="J202" s="157"/>
      <c r="K202" s="158"/>
      <c r="L202" s="159"/>
      <c r="M202" s="160"/>
      <c r="N202" s="160"/>
      <c r="O202" s="160"/>
      <c r="P202" s="160"/>
      <c r="Q202" s="160"/>
      <c r="R202" s="160"/>
      <c r="S202" s="160"/>
      <c r="T202" s="160"/>
      <c r="U202" s="160"/>
      <c r="V202" s="160"/>
      <c r="W202" s="160"/>
      <c r="X202" s="161"/>
      <c r="Y202" s="162"/>
      <c r="Z202" s="163"/>
      <c r="AA202" s="163"/>
      <c r="AB202" s="235"/>
      <c r="AC202" s="156"/>
      <c r="AD202" s="157"/>
      <c r="AE202" s="157"/>
      <c r="AF202" s="157"/>
      <c r="AG202" s="158"/>
      <c r="AH202" s="159"/>
      <c r="AI202" s="160"/>
      <c r="AJ202" s="160"/>
      <c r="AK202" s="160"/>
      <c r="AL202" s="160"/>
      <c r="AM202" s="160"/>
      <c r="AN202" s="160"/>
      <c r="AO202" s="160"/>
      <c r="AP202" s="160"/>
      <c r="AQ202" s="160"/>
      <c r="AR202" s="160"/>
      <c r="AS202" s="160"/>
      <c r="AT202" s="161"/>
      <c r="AU202" s="162"/>
      <c r="AV202" s="163"/>
      <c r="AW202" s="163"/>
      <c r="AX202" s="164"/>
    </row>
    <row r="203" spans="1:50" ht="24.75" customHeight="1">
      <c r="A203" s="244"/>
      <c r="B203" s="245"/>
      <c r="C203" s="245"/>
      <c r="D203" s="245"/>
      <c r="E203" s="245"/>
      <c r="F203" s="246"/>
      <c r="G203" s="156"/>
      <c r="H203" s="157"/>
      <c r="I203" s="157"/>
      <c r="J203" s="157"/>
      <c r="K203" s="158"/>
      <c r="L203" s="159"/>
      <c r="M203" s="160"/>
      <c r="N203" s="160"/>
      <c r="O203" s="160"/>
      <c r="P203" s="160"/>
      <c r="Q203" s="160"/>
      <c r="R203" s="160"/>
      <c r="S203" s="160"/>
      <c r="T203" s="160"/>
      <c r="U203" s="160"/>
      <c r="V203" s="160"/>
      <c r="W203" s="160"/>
      <c r="X203" s="161"/>
      <c r="Y203" s="162"/>
      <c r="Z203" s="163"/>
      <c r="AA203" s="163"/>
      <c r="AB203" s="235"/>
      <c r="AC203" s="156"/>
      <c r="AD203" s="157"/>
      <c r="AE203" s="157"/>
      <c r="AF203" s="157"/>
      <c r="AG203" s="158"/>
      <c r="AH203" s="159"/>
      <c r="AI203" s="160"/>
      <c r="AJ203" s="160"/>
      <c r="AK203" s="160"/>
      <c r="AL203" s="160"/>
      <c r="AM203" s="160"/>
      <c r="AN203" s="160"/>
      <c r="AO203" s="160"/>
      <c r="AP203" s="160"/>
      <c r="AQ203" s="160"/>
      <c r="AR203" s="160"/>
      <c r="AS203" s="160"/>
      <c r="AT203" s="161"/>
      <c r="AU203" s="162"/>
      <c r="AV203" s="163"/>
      <c r="AW203" s="163"/>
      <c r="AX203" s="164"/>
    </row>
    <row r="204" spans="1:50" ht="24.75" customHeight="1">
      <c r="A204" s="244"/>
      <c r="B204" s="245"/>
      <c r="C204" s="245"/>
      <c r="D204" s="245"/>
      <c r="E204" s="245"/>
      <c r="F204" s="246"/>
      <c r="G204" s="147"/>
      <c r="H204" s="148"/>
      <c r="I204" s="148"/>
      <c r="J204" s="148"/>
      <c r="K204" s="149"/>
      <c r="L204" s="150"/>
      <c r="M204" s="151"/>
      <c r="N204" s="151"/>
      <c r="O204" s="151"/>
      <c r="P204" s="151"/>
      <c r="Q204" s="151"/>
      <c r="R204" s="151"/>
      <c r="S204" s="151"/>
      <c r="T204" s="151"/>
      <c r="U204" s="151"/>
      <c r="V204" s="151"/>
      <c r="W204" s="151"/>
      <c r="X204" s="152"/>
      <c r="Y204" s="153"/>
      <c r="Z204" s="154"/>
      <c r="AA204" s="154"/>
      <c r="AB204" s="154"/>
      <c r="AC204" s="147"/>
      <c r="AD204" s="148"/>
      <c r="AE204" s="148"/>
      <c r="AF204" s="148"/>
      <c r="AG204" s="149"/>
      <c r="AH204" s="150"/>
      <c r="AI204" s="151"/>
      <c r="AJ204" s="151"/>
      <c r="AK204" s="151"/>
      <c r="AL204" s="151"/>
      <c r="AM204" s="151"/>
      <c r="AN204" s="151"/>
      <c r="AO204" s="151"/>
      <c r="AP204" s="151"/>
      <c r="AQ204" s="151"/>
      <c r="AR204" s="151"/>
      <c r="AS204" s="151"/>
      <c r="AT204" s="152"/>
      <c r="AU204" s="153"/>
      <c r="AV204" s="154"/>
      <c r="AW204" s="154"/>
      <c r="AX204" s="155"/>
    </row>
    <row r="205" spans="1:50" ht="24.75" customHeight="1">
      <c r="A205" s="244"/>
      <c r="B205" s="245"/>
      <c r="C205" s="245"/>
      <c r="D205" s="245"/>
      <c r="E205" s="245"/>
      <c r="F205" s="246"/>
      <c r="G205" s="192" t="s">
        <v>40</v>
      </c>
      <c r="H205" s="186"/>
      <c r="I205" s="186"/>
      <c r="J205" s="186"/>
      <c r="K205" s="186"/>
      <c r="L205" s="193"/>
      <c r="M205" s="194"/>
      <c r="N205" s="194"/>
      <c r="O205" s="194"/>
      <c r="P205" s="194"/>
      <c r="Q205" s="194"/>
      <c r="R205" s="194"/>
      <c r="S205" s="194"/>
      <c r="T205" s="194"/>
      <c r="U205" s="194"/>
      <c r="V205" s="194"/>
      <c r="W205" s="194"/>
      <c r="X205" s="195"/>
      <c r="Y205" s="196">
        <f>SUM(Y197:AB204)</f>
        <v>11934</v>
      </c>
      <c r="Z205" s="197"/>
      <c r="AA205" s="197"/>
      <c r="AB205" s="198"/>
      <c r="AC205" s="192" t="s">
        <v>40</v>
      </c>
      <c r="AD205" s="186"/>
      <c r="AE205" s="186"/>
      <c r="AF205" s="186"/>
      <c r="AG205" s="186"/>
      <c r="AH205" s="193"/>
      <c r="AI205" s="194"/>
      <c r="AJ205" s="194"/>
      <c r="AK205" s="194"/>
      <c r="AL205" s="194"/>
      <c r="AM205" s="194"/>
      <c r="AN205" s="194"/>
      <c r="AO205" s="194"/>
      <c r="AP205" s="194"/>
      <c r="AQ205" s="194"/>
      <c r="AR205" s="194"/>
      <c r="AS205" s="194"/>
      <c r="AT205" s="195"/>
      <c r="AU205" s="196">
        <f>SUM(AU197:AX204)-1</f>
        <v>7063.2</v>
      </c>
      <c r="AV205" s="197"/>
      <c r="AW205" s="197"/>
      <c r="AX205" s="199"/>
    </row>
    <row r="206" spans="1:50" ht="30" customHeight="1">
      <c r="A206" s="244"/>
      <c r="B206" s="245"/>
      <c r="C206" s="245"/>
      <c r="D206" s="245"/>
      <c r="E206" s="245"/>
      <c r="F206" s="246"/>
      <c r="G206" s="178" t="s">
        <v>196</v>
      </c>
      <c r="H206" s="179"/>
      <c r="I206" s="179"/>
      <c r="J206" s="179"/>
      <c r="K206" s="179"/>
      <c r="L206" s="179"/>
      <c r="M206" s="179"/>
      <c r="N206" s="179"/>
      <c r="O206" s="179"/>
      <c r="P206" s="179"/>
      <c r="Q206" s="179"/>
      <c r="R206" s="179"/>
      <c r="S206" s="179"/>
      <c r="T206" s="179"/>
      <c r="U206" s="179"/>
      <c r="V206" s="179"/>
      <c r="W206" s="179"/>
      <c r="X206" s="179"/>
      <c r="Y206" s="179"/>
      <c r="Z206" s="179"/>
      <c r="AA206" s="179"/>
      <c r="AB206" s="180"/>
      <c r="AC206" s="178" t="s">
        <v>197</v>
      </c>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234"/>
    </row>
    <row r="207" spans="1:50" ht="25.5" customHeight="1">
      <c r="A207" s="244"/>
      <c r="B207" s="245"/>
      <c r="C207" s="245"/>
      <c r="D207" s="245"/>
      <c r="E207" s="245"/>
      <c r="F207" s="246"/>
      <c r="G207" s="183" t="s">
        <v>67</v>
      </c>
      <c r="H207" s="184"/>
      <c r="I207" s="184"/>
      <c r="J207" s="184"/>
      <c r="K207" s="184"/>
      <c r="L207" s="185" t="s">
        <v>114</v>
      </c>
      <c r="M207" s="186"/>
      <c r="N207" s="186"/>
      <c r="O207" s="186"/>
      <c r="P207" s="186"/>
      <c r="Q207" s="186"/>
      <c r="R207" s="186"/>
      <c r="S207" s="186"/>
      <c r="T207" s="186"/>
      <c r="U207" s="186"/>
      <c r="V207" s="186"/>
      <c r="W207" s="186"/>
      <c r="X207" s="187"/>
      <c r="Y207" s="188" t="s">
        <v>115</v>
      </c>
      <c r="Z207" s="189"/>
      <c r="AA207" s="189"/>
      <c r="AB207" s="190"/>
      <c r="AC207" s="183" t="s">
        <v>67</v>
      </c>
      <c r="AD207" s="184"/>
      <c r="AE207" s="184"/>
      <c r="AF207" s="184"/>
      <c r="AG207" s="184"/>
      <c r="AH207" s="185" t="s">
        <v>114</v>
      </c>
      <c r="AI207" s="186"/>
      <c r="AJ207" s="186"/>
      <c r="AK207" s="186"/>
      <c r="AL207" s="186"/>
      <c r="AM207" s="186"/>
      <c r="AN207" s="186"/>
      <c r="AO207" s="186"/>
      <c r="AP207" s="186"/>
      <c r="AQ207" s="186"/>
      <c r="AR207" s="186"/>
      <c r="AS207" s="186"/>
      <c r="AT207" s="187"/>
      <c r="AU207" s="188" t="s">
        <v>115</v>
      </c>
      <c r="AV207" s="189"/>
      <c r="AW207" s="189"/>
      <c r="AX207" s="191"/>
    </row>
    <row r="208" spans="1:50" ht="24.75" customHeight="1">
      <c r="A208" s="244"/>
      <c r="B208" s="245"/>
      <c r="C208" s="245"/>
      <c r="D208" s="245"/>
      <c r="E208" s="245"/>
      <c r="F208" s="246"/>
      <c r="G208" s="166" t="s">
        <v>183</v>
      </c>
      <c r="H208" s="167"/>
      <c r="I208" s="167"/>
      <c r="J208" s="167"/>
      <c r="K208" s="168"/>
      <c r="L208" s="169" t="s">
        <v>187</v>
      </c>
      <c r="M208" s="170"/>
      <c r="N208" s="170"/>
      <c r="O208" s="170"/>
      <c r="P208" s="170"/>
      <c r="Q208" s="170"/>
      <c r="R208" s="170"/>
      <c r="S208" s="170"/>
      <c r="T208" s="170"/>
      <c r="U208" s="170"/>
      <c r="V208" s="170"/>
      <c r="W208" s="170"/>
      <c r="X208" s="171"/>
      <c r="Y208" s="172">
        <v>79</v>
      </c>
      <c r="Z208" s="173"/>
      <c r="AA208" s="173"/>
      <c r="AB208" s="279"/>
      <c r="AC208" s="166" t="s">
        <v>165</v>
      </c>
      <c r="AD208" s="167"/>
      <c r="AE208" s="167"/>
      <c r="AF208" s="167"/>
      <c r="AG208" s="168"/>
      <c r="AH208" s="169" t="s">
        <v>198</v>
      </c>
      <c r="AI208" s="170"/>
      <c r="AJ208" s="170"/>
      <c r="AK208" s="170"/>
      <c r="AL208" s="170"/>
      <c r="AM208" s="170"/>
      <c r="AN208" s="170"/>
      <c r="AO208" s="170"/>
      <c r="AP208" s="170"/>
      <c r="AQ208" s="170"/>
      <c r="AR208" s="170"/>
      <c r="AS208" s="170"/>
      <c r="AT208" s="171"/>
      <c r="AU208" s="172">
        <v>6075</v>
      </c>
      <c r="AV208" s="173"/>
      <c r="AW208" s="173"/>
      <c r="AX208" s="174"/>
    </row>
    <row r="209" spans="1:50" ht="24.75" customHeight="1">
      <c r="A209" s="244"/>
      <c r="B209" s="245"/>
      <c r="C209" s="245"/>
      <c r="D209" s="245"/>
      <c r="E209" s="245"/>
      <c r="F209" s="246"/>
      <c r="G209" s="156"/>
      <c r="H209" s="157"/>
      <c r="I209" s="157"/>
      <c r="J209" s="157"/>
      <c r="K209" s="158"/>
      <c r="L209" s="159"/>
      <c r="M209" s="160"/>
      <c r="N209" s="160"/>
      <c r="O209" s="160"/>
      <c r="P209" s="160"/>
      <c r="Q209" s="160"/>
      <c r="R209" s="160"/>
      <c r="S209" s="160"/>
      <c r="T209" s="160"/>
      <c r="U209" s="160"/>
      <c r="V209" s="160"/>
      <c r="W209" s="160"/>
      <c r="X209" s="161"/>
      <c r="Y209" s="162"/>
      <c r="Z209" s="163"/>
      <c r="AA209" s="163"/>
      <c r="AB209" s="165"/>
      <c r="AC209" s="207" t="s">
        <v>165</v>
      </c>
      <c r="AD209" s="208"/>
      <c r="AE209" s="208"/>
      <c r="AF209" s="208"/>
      <c r="AG209" s="209"/>
      <c r="AH209" s="159" t="s">
        <v>199</v>
      </c>
      <c r="AI209" s="210"/>
      <c r="AJ209" s="210"/>
      <c r="AK209" s="210"/>
      <c r="AL209" s="210"/>
      <c r="AM209" s="210"/>
      <c r="AN209" s="210"/>
      <c r="AO209" s="210"/>
      <c r="AP209" s="210"/>
      <c r="AQ209" s="210"/>
      <c r="AR209" s="210"/>
      <c r="AS209" s="210"/>
      <c r="AT209" s="211"/>
      <c r="AU209" s="219">
        <v>9346</v>
      </c>
      <c r="AV209" s="220"/>
      <c r="AW209" s="220"/>
      <c r="AX209" s="221"/>
    </row>
    <row r="210" spans="1:50" ht="24.75" customHeight="1">
      <c r="A210" s="244"/>
      <c r="B210" s="245"/>
      <c r="C210" s="245"/>
      <c r="D210" s="245"/>
      <c r="E210" s="245"/>
      <c r="F210" s="246"/>
      <c r="G210" s="156"/>
      <c r="H210" s="157"/>
      <c r="I210" s="157"/>
      <c r="J210" s="157"/>
      <c r="K210" s="158"/>
      <c r="L210" s="159"/>
      <c r="M210" s="160"/>
      <c r="N210" s="160"/>
      <c r="O210" s="160"/>
      <c r="P210" s="160"/>
      <c r="Q210" s="160"/>
      <c r="R210" s="160"/>
      <c r="S210" s="160"/>
      <c r="T210" s="160"/>
      <c r="U210" s="160"/>
      <c r="V210" s="160"/>
      <c r="W210" s="160"/>
      <c r="X210" s="161"/>
      <c r="Y210" s="162"/>
      <c r="Z210" s="163"/>
      <c r="AA210" s="163"/>
      <c r="AB210" s="165"/>
      <c r="AC210" s="207" t="s">
        <v>183</v>
      </c>
      <c r="AD210" s="208"/>
      <c r="AE210" s="208"/>
      <c r="AF210" s="208"/>
      <c r="AG210" s="209"/>
      <c r="AH210" s="159" t="s">
        <v>200</v>
      </c>
      <c r="AI210" s="210"/>
      <c r="AJ210" s="210"/>
      <c r="AK210" s="210"/>
      <c r="AL210" s="210"/>
      <c r="AM210" s="210"/>
      <c r="AN210" s="210"/>
      <c r="AO210" s="210"/>
      <c r="AP210" s="210"/>
      <c r="AQ210" s="210"/>
      <c r="AR210" s="210"/>
      <c r="AS210" s="210"/>
      <c r="AT210" s="211"/>
      <c r="AU210" s="231">
        <v>0.4</v>
      </c>
      <c r="AV210" s="232"/>
      <c r="AW210" s="232"/>
      <c r="AX210" s="233"/>
    </row>
    <row r="211" spans="1:50" ht="24.75" customHeight="1">
      <c r="A211" s="244"/>
      <c r="B211" s="245"/>
      <c r="C211" s="245"/>
      <c r="D211" s="245"/>
      <c r="E211" s="245"/>
      <c r="F211" s="246"/>
      <c r="G211" s="156"/>
      <c r="H211" s="157"/>
      <c r="I211" s="157"/>
      <c r="J211" s="157"/>
      <c r="K211" s="158"/>
      <c r="L211" s="159"/>
      <c r="M211" s="160"/>
      <c r="N211" s="160"/>
      <c r="O211" s="160"/>
      <c r="P211" s="160"/>
      <c r="Q211" s="160"/>
      <c r="R211" s="160"/>
      <c r="S211" s="160"/>
      <c r="T211" s="160"/>
      <c r="U211" s="160"/>
      <c r="V211" s="160"/>
      <c r="W211" s="160"/>
      <c r="X211" s="161"/>
      <c r="Y211" s="162"/>
      <c r="Z211" s="163"/>
      <c r="AA211" s="163"/>
      <c r="AB211" s="165"/>
      <c r="AC211" s="156"/>
      <c r="AD211" s="157"/>
      <c r="AE211" s="157"/>
      <c r="AF211" s="157"/>
      <c r="AG211" s="158"/>
      <c r="AH211" s="159"/>
      <c r="AI211" s="160"/>
      <c r="AJ211" s="160"/>
      <c r="AK211" s="160"/>
      <c r="AL211" s="160"/>
      <c r="AM211" s="160"/>
      <c r="AN211" s="160"/>
      <c r="AO211" s="160"/>
      <c r="AP211" s="160"/>
      <c r="AQ211" s="160"/>
      <c r="AR211" s="160"/>
      <c r="AS211" s="160"/>
      <c r="AT211" s="161"/>
      <c r="AU211" s="162"/>
      <c r="AV211" s="163"/>
      <c r="AW211" s="163"/>
      <c r="AX211" s="164"/>
    </row>
    <row r="212" spans="1:50" ht="24.75" customHeight="1">
      <c r="A212" s="244"/>
      <c r="B212" s="245"/>
      <c r="C212" s="245"/>
      <c r="D212" s="245"/>
      <c r="E212" s="245"/>
      <c r="F212" s="246"/>
      <c r="G212" s="156"/>
      <c r="H212" s="157"/>
      <c r="I212" s="157"/>
      <c r="J212" s="157"/>
      <c r="K212" s="158"/>
      <c r="L212" s="159"/>
      <c r="M212" s="160"/>
      <c r="N212" s="160"/>
      <c r="O212" s="160"/>
      <c r="P212" s="160"/>
      <c r="Q212" s="160"/>
      <c r="R212" s="160"/>
      <c r="S212" s="160"/>
      <c r="T212" s="160"/>
      <c r="U212" s="160"/>
      <c r="V212" s="160"/>
      <c r="W212" s="160"/>
      <c r="X212" s="161"/>
      <c r="Y212" s="162"/>
      <c r="Z212" s="163"/>
      <c r="AA212" s="163"/>
      <c r="AB212" s="163"/>
      <c r="AC212" s="156"/>
      <c r="AD212" s="157"/>
      <c r="AE212" s="157"/>
      <c r="AF212" s="157"/>
      <c r="AG212" s="158"/>
      <c r="AH212" s="159"/>
      <c r="AI212" s="160"/>
      <c r="AJ212" s="160"/>
      <c r="AK212" s="160"/>
      <c r="AL212" s="160"/>
      <c r="AM212" s="160"/>
      <c r="AN212" s="160"/>
      <c r="AO212" s="160"/>
      <c r="AP212" s="160"/>
      <c r="AQ212" s="160"/>
      <c r="AR212" s="160"/>
      <c r="AS212" s="160"/>
      <c r="AT212" s="161"/>
      <c r="AU212" s="162"/>
      <c r="AV212" s="163"/>
      <c r="AW212" s="163"/>
      <c r="AX212" s="164"/>
    </row>
    <row r="213" spans="1:50" ht="24.75" customHeight="1">
      <c r="A213" s="244"/>
      <c r="B213" s="245"/>
      <c r="C213" s="245"/>
      <c r="D213" s="245"/>
      <c r="E213" s="245"/>
      <c r="F213" s="246"/>
      <c r="G213" s="156"/>
      <c r="H213" s="157"/>
      <c r="I213" s="157"/>
      <c r="J213" s="157"/>
      <c r="K213" s="158"/>
      <c r="L213" s="159"/>
      <c r="M213" s="160"/>
      <c r="N213" s="160"/>
      <c r="O213" s="160"/>
      <c r="P213" s="160"/>
      <c r="Q213" s="160"/>
      <c r="R213" s="160"/>
      <c r="S213" s="160"/>
      <c r="T213" s="160"/>
      <c r="U213" s="160"/>
      <c r="V213" s="160"/>
      <c r="W213" s="160"/>
      <c r="X213" s="161"/>
      <c r="Y213" s="162"/>
      <c r="Z213" s="163"/>
      <c r="AA213" s="163"/>
      <c r="AB213" s="163"/>
      <c r="AC213" s="156"/>
      <c r="AD213" s="157"/>
      <c r="AE213" s="157"/>
      <c r="AF213" s="157"/>
      <c r="AG213" s="158"/>
      <c r="AH213" s="159"/>
      <c r="AI213" s="160"/>
      <c r="AJ213" s="160"/>
      <c r="AK213" s="160"/>
      <c r="AL213" s="160"/>
      <c r="AM213" s="160"/>
      <c r="AN213" s="160"/>
      <c r="AO213" s="160"/>
      <c r="AP213" s="160"/>
      <c r="AQ213" s="160"/>
      <c r="AR213" s="160"/>
      <c r="AS213" s="160"/>
      <c r="AT213" s="161"/>
      <c r="AU213" s="162"/>
      <c r="AV213" s="163"/>
      <c r="AW213" s="163"/>
      <c r="AX213" s="164"/>
    </row>
    <row r="214" spans="1:50" ht="24.75" customHeight="1">
      <c r="A214" s="244"/>
      <c r="B214" s="245"/>
      <c r="C214" s="245"/>
      <c r="D214" s="245"/>
      <c r="E214" s="245"/>
      <c r="F214" s="246"/>
      <c r="G214" s="156"/>
      <c r="H214" s="157"/>
      <c r="I214" s="157"/>
      <c r="J214" s="157"/>
      <c r="K214" s="158"/>
      <c r="L214" s="159"/>
      <c r="M214" s="160"/>
      <c r="N214" s="160"/>
      <c r="O214" s="160"/>
      <c r="P214" s="160"/>
      <c r="Q214" s="160"/>
      <c r="R214" s="160"/>
      <c r="S214" s="160"/>
      <c r="T214" s="160"/>
      <c r="U214" s="160"/>
      <c r="V214" s="160"/>
      <c r="W214" s="160"/>
      <c r="X214" s="161"/>
      <c r="Y214" s="162"/>
      <c r="Z214" s="163"/>
      <c r="AA214" s="163"/>
      <c r="AB214" s="163"/>
      <c r="AC214" s="156"/>
      <c r="AD214" s="157"/>
      <c r="AE214" s="157"/>
      <c r="AF214" s="157"/>
      <c r="AG214" s="158"/>
      <c r="AH214" s="159"/>
      <c r="AI214" s="160"/>
      <c r="AJ214" s="160"/>
      <c r="AK214" s="160"/>
      <c r="AL214" s="160"/>
      <c r="AM214" s="160"/>
      <c r="AN214" s="160"/>
      <c r="AO214" s="160"/>
      <c r="AP214" s="160"/>
      <c r="AQ214" s="160"/>
      <c r="AR214" s="160"/>
      <c r="AS214" s="160"/>
      <c r="AT214" s="161"/>
      <c r="AU214" s="162"/>
      <c r="AV214" s="163"/>
      <c r="AW214" s="163"/>
      <c r="AX214" s="164"/>
    </row>
    <row r="215" spans="1:50" ht="24.75" customHeight="1">
      <c r="A215" s="244"/>
      <c r="B215" s="245"/>
      <c r="C215" s="245"/>
      <c r="D215" s="245"/>
      <c r="E215" s="245"/>
      <c r="F215" s="246"/>
      <c r="G215" s="147"/>
      <c r="H215" s="148"/>
      <c r="I215" s="148"/>
      <c r="J215" s="148"/>
      <c r="K215" s="149"/>
      <c r="L215" s="150"/>
      <c r="M215" s="151"/>
      <c r="N215" s="151"/>
      <c r="O215" s="151"/>
      <c r="P215" s="151"/>
      <c r="Q215" s="151"/>
      <c r="R215" s="151"/>
      <c r="S215" s="151"/>
      <c r="T215" s="151"/>
      <c r="U215" s="151"/>
      <c r="V215" s="151"/>
      <c r="W215" s="151"/>
      <c r="X215" s="152"/>
      <c r="Y215" s="153"/>
      <c r="Z215" s="154"/>
      <c r="AA215" s="154"/>
      <c r="AB215" s="154"/>
      <c r="AC215" s="147"/>
      <c r="AD215" s="148"/>
      <c r="AE215" s="148"/>
      <c r="AF215" s="148"/>
      <c r="AG215" s="149"/>
      <c r="AH215" s="150"/>
      <c r="AI215" s="151"/>
      <c r="AJ215" s="151"/>
      <c r="AK215" s="151"/>
      <c r="AL215" s="151"/>
      <c r="AM215" s="151"/>
      <c r="AN215" s="151"/>
      <c r="AO215" s="151"/>
      <c r="AP215" s="151"/>
      <c r="AQ215" s="151"/>
      <c r="AR215" s="151"/>
      <c r="AS215" s="151"/>
      <c r="AT215" s="152"/>
      <c r="AU215" s="153"/>
      <c r="AV215" s="154"/>
      <c r="AW215" s="154"/>
      <c r="AX215" s="155"/>
    </row>
    <row r="216" spans="1:50" ht="24.75" customHeight="1">
      <c r="A216" s="244"/>
      <c r="B216" s="245"/>
      <c r="C216" s="245"/>
      <c r="D216" s="245"/>
      <c r="E216" s="245"/>
      <c r="F216" s="246"/>
      <c r="G216" s="192" t="s">
        <v>40</v>
      </c>
      <c r="H216" s="186"/>
      <c r="I216" s="186"/>
      <c r="J216" s="186"/>
      <c r="K216" s="186"/>
      <c r="L216" s="193"/>
      <c r="M216" s="194"/>
      <c r="N216" s="194"/>
      <c r="O216" s="194"/>
      <c r="P216" s="194"/>
      <c r="Q216" s="194"/>
      <c r="R216" s="194"/>
      <c r="S216" s="194"/>
      <c r="T216" s="194"/>
      <c r="U216" s="194"/>
      <c r="V216" s="194"/>
      <c r="W216" s="194"/>
      <c r="X216" s="195"/>
      <c r="Y216" s="196">
        <f>SUM(Y208:AB215)</f>
        <v>79</v>
      </c>
      <c r="Z216" s="197"/>
      <c r="AA216" s="197"/>
      <c r="AB216" s="198"/>
      <c r="AC216" s="192" t="s">
        <v>40</v>
      </c>
      <c r="AD216" s="186"/>
      <c r="AE216" s="186"/>
      <c r="AF216" s="186"/>
      <c r="AG216" s="186"/>
      <c r="AH216" s="193"/>
      <c r="AI216" s="194"/>
      <c r="AJ216" s="194"/>
      <c r="AK216" s="194"/>
      <c r="AL216" s="194"/>
      <c r="AM216" s="194"/>
      <c r="AN216" s="194"/>
      <c r="AO216" s="194"/>
      <c r="AP216" s="194"/>
      <c r="AQ216" s="194"/>
      <c r="AR216" s="194"/>
      <c r="AS216" s="194"/>
      <c r="AT216" s="195"/>
      <c r="AU216" s="196">
        <f>SUM(AU208:AX215)</f>
        <v>15421.4</v>
      </c>
      <c r="AV216" s="197"/>
      <c r="AW216" s="197"/>
      <c r="AX216" s="199"/>
    </row>
    <row r="217" spans="1:50" ht="30" customHeight="1">
      <c r="A217" s="244"/>
      <c r="B217" s="245"/>
      <c r="C217" s="245"/>
      <c r="D217" s="245"/>
      <c r="E217" s="245"/>
      <c r="F217" s="246"/>
      <c r="G217" s="178" t="s">
        <v>201</v>
      </c>
      <c r="H217" s="179"/>
      <c r="I217" s="179"/>
      <c r="J217" s="179"/>
      <c r="K217" s="179"/>
      <c r="L217" s="179"/>
      <c r="M217" s="179"/>
      <c r="N217" s="179"/>
      <c r="O217" s="179"/>
      <c r="P217" s="179"/>
      <c r="Q217" s="179"/>
      <c r="R217" s="179"/>
      <c r="S217" s="179"/>
      <c r="T217" s="179"/>
      <c r="U217" s="179"/>
      <c r="V217" s="179"/>
      <c r="W217" s="179"/>
      <c r="X217" s="179"/>
      <c r="Y217" s="179"/>
      <c r="Z217" s="179"/>
      <c r="AA217" s="179"/>
      <c r="AB217" s="180"/>
      <c r="AC217" s="280" t="s">
        <v>202</v>
      </c>
      <c r="AD217" s="281"/>
      <c r="AE217" s="281"/>
      <c r="AF217" s="281"/>
      <c r="AG217" s="281"/>
      <c r="AH217" s="281"/>
      <c r="AI217" s="281"/>
      <c r="AJ217" s="281"/>
      <c r="AK217" s="281"/>
      <c r="AL217" s="281"/>
      <c r="AM217" s="281"/>
      <c r="AN217" s="281"/>
      <c r="AO217" s="281"/>
      <c r="AP217" s="281"/>
      <c r="AQ217" s="281"/>
      <c r="AR217" s="281"/>
      <c r="AS217" s="281"/>
      <c r="AT217" s="281"/>
      <c r="AU217" s="281"/>
      <c r="AV217" s="281"/>
      <c r="AW217" s="281"/>
      <c r="AX217" s="282"/>
    </row>
    <row r="218" spans="1:50" ht="24.75" customHeight="1">
      <c r="A218" s="244"/>
      <c r="B218" s="245"/>
      <c r="C218" s="245"/>
      <c r="D218" s="245"/>
      <c r="E218" s="245"/>
      <c r="F218" s="246"/>
      <c r="G218" s="183" t="s">
        <v>67</v>
      </c>
      <c r="H218" s="184"/>
      <c r="I218" s="184"/>
      <c r="J218" s="184"/>
      <c r="K218" s="184"/>
      <c r="L218" s="185" t="s">
        <v>114</v>
      </c>
      <c r="M218" s="186"/>
      <c r="N218" s="186"/>
      <c r="O218" s="186"/>
      <c r="P218" s="186"/>
      <c r="Q218" s="186"/>
      <c r="R218" s="186"/>
      <c r="S218" s="186"/>
      <c r="T218" s="186"/>
      <c r="U218" s="186"/>
      <c r="V218" s="186"/>
      <c r="W218" s="186"/>
      <c r="X218" s="187"/>
      <c r="Y218" s="188" t="s">
        <v>115</v>
      </c>
      <c r="Z218" s="189"/>
      <c r="AA218" s="189"/>
      <c r="AB218" s="190"/>
      <c r="AC218" s="192" t="s">
        <v>67</v>
      </c>
      <c r="AD218" s="186"/>
      <c r="AE218" s="186"/>
      <c r="AF218" s="186"/>
      <c r="AG218" s="187"/>
      <c r="AH218" s="185" t="s">
        <v>114</v>
      </c>
      <c r="AI218" s="186"/>
      <c r="AJ218" s="186"/>
      <c r="AK218" s="186"/>
      <c r="AL218" s="186"/>
      <c r="AM218" s="186"/>
      <c r="AN218" s="186"/>
      <c r="AO218" s="186"/>
      <c r="AP218" s="186"/>
      <c r="AQ218" s="186"/>
      <c r="AR218" s="186"/>
      <c r="AS218" s="186"/>
      <c r="AT218" s="187"/>
      <c r="AU218" s="188" t="s">
        <v>115</v>
      </c>
      <c r="AV218" s="189"/>
      <c r="AW218" s="189"/>
      <c r="AX218" s="191"/>
    </row>
    <row r="219" spans="1:50" ht="24.75" customHeight="1">
      <c r="A219" s="244"/>
      <c r="B219" s="245"/>
      <c r="C219" s="245"/>
      <c r="D219" s="245"/>
      <c r="E219" s="245"/>
      <c r="F219" s="246"/>
      <c r="G219" s="166" t="s">
        <v>183</v>
      </c>
      <c r="H219" s="167"/>
      <c r="I219" s="167"/>
      <c r="J219" s="167"/>
      <c r="K219" s="168"/>
      <c r="L219" s="169" t="s">
        <v>187</v>
      </c>
      <c r="M219" s="170"/>
      <c r="N219" s="170"/>
      <c r="O219" s="170"/>
      <c r="P219" s="170"/>
      <c r="Q219" s="170"/>
      <c r="R219" s="170"/>
      <c r="S219" s="170"/>
      <c r="T219" s="170"/>
      <c r="U219" s="170"/>
      <c r="V219" s="170"/>
      <c r="W219" s="170"/>
      <c r="X219" s="171"/>
      <c r="Y219" s="172">
        <v>145</v>
      </c>
      <c r="Z219" s="173"/>
      <c r="AA219" s="173"/>
      <c r="AB219" s="279"/>
      <c r="AC219" s="228" t="s">
        <v>203</v>
      </c>
      <c r="AD219" s="229"/>
      <c r="AE219" s="229"/>
      <c r="AF219" s="229"/>
      <c r="AG219" s="230"/>
      <c r="AH219" s="169" t="s">
        <v>204</v>
      </c>
      <c r="AI219" s="170"/>
      <c r="AJ219" s="170"/>
      <c r="AK219" s="170"/>
      <c r="AL219" s="170"/>
      <c r="AM219" s="170"/>
      <c r="AN219" s="170"/>
      <c r="AO219" s="170"/>
      <c r="AP219" s="170"/>
      <c r="AQ219" s="170"/>
      <c r="AR219" s="170"/>
      <c r="AS219" s="170"/>
      <c r="AT219" s="171"/>
      <c r="AU219" s="172">
        <v>5</v>
      </c>
      <c r="AV219" s="173"/>
      <c r="AW219" s="173"/>
      <c r="AX219" s="174"/>
    </row>
    <row r="220" spans="1:50" ht="24.75" customHeight="1">
      <c r="A220" s="244"/>
      <c r="B220" s="245"/>
      <c r="C220" s="245"/>
      <c r="D220" s="245"/>
      <c r="E220" s="245"/>
      <c r="F220" s="246"/>
      <c r="G220" s="207"/>
      <c r="H220" s="208"/>
      <c r="I220" s="208"/>
      <c r="J220" s="208"/>
      <c r="K220" s="209"/>
      <c r="L220" s="159"/>
      <c r="M220" s="210"/>
      <c r="N220" s="210"/>
      <c r="O220" s="210"/>
      <c r="P220" s="210"/>
      <c r="Q220" s="210"/>
      <c r="R220" s="210"/>
      <c r="S220" s="210"/>
      <c r="T220" s="210"/>
      <c r="U220" s="210"/>
      <c r="V220" s="210"/>
      <c r="W220" s="210"/>
      <c r="X220" s="211"/>
      <c r="Y220" s="212"/>
      <c r="Z220" s="213"/>
      <c r="AA220" s="213"/>
      <c r="AB220" s="227"/>
      <c r="AC220" s="207"/>
      <c r="AD220" s="208"/>
      <c r="AE220" s="208"/>
      <c r="AF220" s="208"/>
      <c r="AG220" s="209"/>
      <c r="AH220" s="159"/>
      <c r="AI220" s="225"/>
      <c r="AJ220" s="225"/>
      <c r="AK220" s="225"/>
      <c r="AL220" s="225"/>
      <c r="AM220" s="225"/>
      <c r="AN220" s="225"/>
      <c r="AO220" s="225"/>
      <c r="AP220" s="225"/>
      <c r="AQ220" s="225"/>
      <c r="AR220" s="225"/>
      <c r="AS220" s="225"/>
      <c r="AT220" s="226"/>
      <c r="AU220" s="219"/>
      <c r="AV220" s="220"/>
      <c r="AW220" s="220"/>
      <c r="AX220" s="221"/>
    </row>
    <row r="221" spans="1:50" ht="24.75" customHeight="1">
      <c r="A221" s="244"/>
      <c r="B221" s="245"/>
      <c r="C221" s="245"/>
      <c r="D221" s="245"/>
      <c r="E221" s="245"/>
      <c r="F221" s="246"/>
      <c r="G221" s="207"/>
      <c r="H221" s="208"/>
      <c r="I221" s="208"/>
      <c r="J221" s="208"/>
      <c r="K221" s="209"/>
      <c r="L221" s="159"/>
      <c r="M221" s="225"/>
      <c r="N221" s="225"/>
      <c r="O221" s="225"/>
      <c r="P221" s="225"/>
      <c r="Q221" s="225"/>
      <c r="R221" s="225"/>
      <c r="S221" s="225"/>
      <c r="T221" s="225"/>
      <c r="U221" s="225"/>
      <c r="V221" s="225"/>
      <c r="W221" s="225"/>
      <c r="X221" s="226"/>
      <c r="Y221" s="212"/>
      <c r="Z221" s="213"/>
      <c r="AA221" s="213"/>
      <c r="AB221" s="227"/>
      <c r="AC221" s="207"/>
      <c r="AD221" s="208"/>
      <c r="AE221" s="208"/>
      <c r="AF221" s="208"/>
      <c r="AG221" s="209"/>
      <c r="AH221" s="159"/>
      <c r="AI221" s="210"/>
      <c r="AJ221" s="210"/>
      <c r="AK221" s="210"/>
      <c r="AL221" s="210"/>
      <c r="AM221" s="210"/>
      <c r="AN221" s="210"/>
      <c r="AO221" s="210"/>
      <c r="AP221" s="210"/>
      <c r="AQ221" s="210"/>
      <c r="AR221" s="210"/>
      <c r="AS221" s="210"/>
      <c r="AT221" s="211"/>
      <c r="AU221" s="219"/>
      <c r="AV221" s="220"/>
      <c r="AW221" s="220"/>
      <c r="AX221" s="221"/>
    </row>
    <row r="222" spans="1:50" ht="24.75" customHeight="1">
      <c r="A222" s="244"/>
      <c r="B222" s="245"/>
      <c r="C222" s="245"/>
      <c r="D222" s="245"/>
      <c r="E222" s="245"/>
      <c r="F222" s="246"/>
      <c r="G222" s="207"/>
      <c r="H222" s="208"/>
      <c r="I222" s="208"/>
      <c r="J222" s="208"/>
      <c r="K222" s="209"/>
      <c r="L222" s="222"/>
      <c r="M222" s="223"/>
      <c r="N222" s="223"/>
      <c r="O222" s="223"/>
      <c r="P222" s="223"/>
      <c r="Q222" s="223"/>
      <c r="R222" s="223"/>
      <c r="S222" s="223"/>
      <c r="T222" s="223"/>
      <c r="U222" s="223"/>
      <c r="V222" s="223"/>
      <c r="W222" s="223"/>
      <c r="X222" s="224"/>
      <c r="Y222" s="212"/>
      <c r="Z222" s="213"/>
      <c r="AA222" s="213"/>
      <c r="AB222" s="213"/>
      <c r="AC222" s="207"/>
      <c r="AD222" s="208"/>
      <c r="AE222" s="208"/>
      <c r="AF222" s="208"/>
      <c r="AG222" s="209"/>
      <c r="AH222" s="159"/>
      <c r="AI222" s="210"/>
      <c r="AJ222" s="210"/>
      <c r="AK222" s="210"/>
      <c r="AL222" s="210"/>
      <c r="AM222" s="210"/>
      <c r="AN222" s="210"/>
      <c r="AO222" s="210"/>
      <c r="AP222" s="210"/>
      <c r="AQ222" s="210"/>
      <c r="AR222" s="210"/>
      <c r="AS222" s="210"/>
      <c r="AT222" s="211"/>
      <c r="AU222" s="219"/>
      <c r="AV222" s="220"/>
      <c r="AW222" s="220"/>
      <c r="AX222" s="221"/>
    </row>
    <row r="223" spans="1:50" ht="24.75" customHeight="1">
      <c r="A223" s="244"/>
      <c r="B223" s="245"/>
      <c r="C223" s="245"/>
      <c r="D223" s="245"/>
      <c r="E223" s="245"/>
      <c r="F223" s="246"/>
      <c r="G223" s="207"/>
      <c r="H223" s="208"/>
      <c r="I223" s="208"/>
      <c r="J223" s="208"/>
      <c r="K223" s="209"/>
      <c r="L223" s="159"/>
      <c r="M223" s="210"/>
      <c r="N223" s="210"/>
      <c r="O223" s="210"/>
      <c r="P223" s="210"/>
      <c r="Q223" s="210"/>
      <c r="R223" s="210"/>
      <c r="S223" s="210"/>
      <c r="T223" s="210"/>
      <c r="U223" s="210"/>
      <c r="V223" s="210"/>
      <c r="W223" s="210"/>
      <c r="X223" s="211"/>
      <c r="Y223" s="212"/>
      <c r="Z223" s="213"/>
      <c r="AA223" s="213"/>
      <c r="AB223" s="213"/>
      <c r="AC223" s="207"/>
      <c r="AD223" s="208"/>
      <c r="AE223" s="208"/>
      <c r="AF223" s="208"/>
      <c r="AG223" s="209"/>
      <c r="AH223" s="159"/>
      <c r="AI223" s="217"/>
      <c r="AJ223" s="217"/>
      <c r="AK223" s="217"/>
      <c r="AL223" s="217"/>
      <c r="AM223" s="217"/>
      <c r="AN223" s="217"/>
      <c r="AO223" s="217"/>
      <c r="AP223" s="217"/>
      <c r="AQ223" s="217"/>
      <c r="AR223" s="217"/>
      <c r="AS223" s="217"/>
      <c r="AT223" s="218"/>
      <c r="AU223" s="219"/>
      <c r="AV223" s="220"/>
      <c r="AW223" s="220"/>
      <c r="AX223" s="221"/>
    </row>
    <row r="224" spans="1:50" ht="24.75" customHeight="1">
      <c r="A224" s="244"/>
      <c r="B224" s="245"/>
      <c r="C224" s="245"/>
      <c r="D224" s="245"/>
      <c r="E224" s="245"/>
      <c r="F224" s="246"/>
      <c r="G224" s="207"/>
      <c r="H224" s="208"/>
      <c r="I224" s="208"/>
      <c r="J224" s="208"/>
      <c r="K224" s="209"/>
      <c r="L224" s="214"/>
      <c r="M224" s="215"/>
      <c r="N224" s="215"/>
      <c r="O224" s="215"/>
      <c r="P224" s="215"/>
      <c r="Q224" s="215"/>
      <c r="R224" s="215"/>
      <c r="S224" s="215"/>
      <c r="T224" s="215"/>
      <c r="U224" s="215"/>
      <c r="V224" s="215"/>
      <c r="W224" s="215"/>
      <c r="X224" s="216"/>
      <c r="Y224" s="212"/>
      <c r="Z224" s="213"/>
      <c r="AA224" s="213"/>
      <c r="AB224" s="213"/>
      <c r="AC224" s="207"/>
      <c r="AD224" s="208"/>
      <c r="AE224" s="208"/>
      <c r="AF224" s="208"/>
      <c r="AG224" s="209"/>
      <c r="AH224" s="159"/>
      <c r="AI224" s="217"/>
      <c r="AJ224" s="217"/>
      <c r="AK224" s="217"/>
      <c r="AL224" s="217"/>
      <c r="AM224" s="217"/>
      <c r="AN224" s="217"/>
      <c r="AO224" s="217"/>
      <c r="AP224" s="217"/>
      <c r="AQ224" s="217"/>
      <c r="AR224" s="217"/>
      <c r="AS224" s="217"/>
      <c r="AT224" s="218"/>
      <c r="AU224" s="219"/>
      <c r="AV224" s="220"/>
      <c r="AW224" s="220"/>
      <c r="AX224" s="221"/>
    </row>
    <row r="225" spans="1:50" ht="24.75" customHeight="1">
      <c r="A225" s="244"/>
      <c r="B225" s="245"/>
      <c r="C225" s="245"/>
      <c r="D225" s="245"/>
      <c r="E225" s="245"/>
      <c r="F225" s="246"/>
      <c r="G225" s="207"/>
      <c r="H225" s="208"/>
      <c r="I225" s="208"/>
      <c r="J225" s="208"/>
      <c r="K225" s="209"/>
      <c r="L225" s="159"/>
      <c r="M225" s="210"/>
      <c r="N225" s="210"/>
      <c r="O225" s="210"/>
      <c r="P225" s="210"/>
      <c r="Q225" s="210"/>
      <c r="R225" s="210"/>
      <c r="S225" s="210"/>
      <c r="T225" s="210"/>
      <c r="U225" s="210"/>
      <c r="V225" s="210"/>
      <c r="W225" s="210"/>
      <c r="X225" s="211"/>
      <c r="Y225" s="212"/>
      <c r="Z225" s="213"/>
      <c r="AA225" s="213"/>
      <c r="AB225" s="213"/>
      <c r="AC225" s="156"/>
      <c r="AD225" s="157"/>
      <c r="AE225" s="157"/>
      <c r="AF225" s="157"/>
      <c r="AG225" s="158"/>
      <c r="AH225" s="159"/>
      <c r="AI225" s="160"/>
      <c r="AJ225" s="160"/>
      <c r="AK225" s="160"/>
      <c r="AL225" s="160"/>
      <c r="AM225" s="160"/>
      <c r="AN225" s="160"/>
      <c r="AO225" s="160"/>
      <c r="AP225" s="160"/>
      <c r="AQ225" s="160"/>
      <c r="AR225" s="160"/>
      <c r="AS225" s="160"/>
      <c r="AT225" s="161"/>
      <c r="AU225" s="162"/>
      <c r="AV225" s="163"/>
      <c r="AW225" s="163"/>
      <c r="AX225" s="164"/>
    </row>
    <row r="226" spans="1:50" ht="24.75" customHeight="1">
      <c r="A226" s="244"/>
      <c r="B226" s="245"/>
      <c r="C226" s="245"/>
      <c r="D226" s="245"/>
      <c r="E226" s="245"/>
      <c r="F226" s="246"/>
      <c r="G226" s="200"/>
      <c r="H226" s="201"/>
      <c r="I226" s="201"/>
      <c r="J226" s="201"/>
      <c r="K226" s="202"/>
      <c r="L226" s="150"/>
      <c r="M226" s="203"/>
      <c r="N226" s="203"/>
      <c r="O226" s="203"/>
      <c r="P226" s="203"/>
      <c r="Q226" s="203"/>
      <c r="R226" s="203"/>
      <c r="S226" s="203"/>
      <c r="T226" s="203"/>
      <c r="U226" s="203"/>
      <c r="V226" s="203"/>
      <c r="W226" s="203"/>
      <c r="X226" s="204"/>
      <c r="Y226" s="205"/>
      <c r="Z226" s="206"/>
      <c r="AA226" s="206"/>
      <c r="AB226" s="206"/>
      <c r="AC226" s="147"/>
      <c r="AD226" s="148"/>
      <c r="AE226" s="148"/>
      <c r="AF226" s="148"/>
      <c r="AG226" s="149"/>
      <c r="AH226" s="150"/>
      <c r="AI226" s="151"/>
      <c r="AJ226" s="151"/>
      <c r="AK226" s="151"/>
      <c r="AL226" s="151"/>
      <c r="AM226" s="151"/>
      <c r="AN226" s="151"/>
      <c r="AO226" s="151"/>
      <c r="AP226" s="151"/>
      <c r="AQ226" s="151"/>
      <c r="AR226" s="151"/>
      <c r="AS226" s="151"/>
      <c r="AT226" s="152"/>
      <c r="AU226" s="153"/>
      <c r="AV226" s="154"/>
      <c r="AW226" s="154"/>
      <c r="AX226" s="155"/>
    </row>
    <row r="227" spans="1:50" ht="24.75" customHeight="1">
      <c r="A227" s="244"/>
      <c r="B227" s="245"/>
      <c r="C227" s="245"/>
      <c r="D227" s="245"/>
      <c r="E227" s="245"/>
      <c r="F227" s="246"/>
      <c r="G227" s="192" t="s">
        <v>40</v>
      </c>
      <c r="H227" s="186"/>
      <c r="I227" s="186"/>
      <c r="J227" s="186"/>
      <c r="K227" s="186"/>
      <c r="L227" s="193"/>
      <c r="M227" s="194"/>
      <c r="N227" s="194"/>
      <c r="O227" s="194"/>
      <c r="P227" s="194"/>
      <c r="Q227" s="194"/>
      <c r="R227" s="194"/>
      <c r="S227" s="194"/>
      <c r="T227" s="194"/>
      <c r="U227" s="194"/>
      <c r="V227" s="194"/>
      <c r="W227" s="194"/>
      <c r="X227" s="195"/>
      <c r="Y227" s="196">
        <f>SUM(Y219:AB226)</f>
        <v>145</v>
      </c>
      <c r="Z227" s="197"/>
      <c r="AA227" s="197"/>
      <c r="AB227" s="198"/>
      <c r="AC227" s="192" t="s">
        <v>40</v>
      </c>
      <c r="AD227" s="186"/>
      <c r="AE227" s="186"/>
      <c r="AF227" s="186"/>
      <c r="AG227" s="186"/>
      <c r="AH227" s="193"/>
      <c r="AI227" s="194"/>
      <c r="AJ227" s="194"/>
      <c r="AK227" s="194"/>
      <c r="AL227" s="194"/>
      <c r="AM227" s="194"/>
      <c r="AN227" s="194"/>
      <c r="AO227" s="194"/>
      <c r="AP227" s="194"/>
      <c r="AQ227" s="194"/>
      <c r="AR227" s="194"/>
      <c r="AS227" s="194"/>
      <c r="AT227" s="195"/>
      <c r="AU227" s="196">
        <f>SUM(AU219:AX226)</f>
        <v>5</v>
      </c>
      <c r="AV227" s="197"/>
      <c r="AW227" s="197"/>
      <c r="AX227" s="199"/>
    </row>
    <row r="228" spans="1:50" ht="30" customHeight="1">
      <c r="A228" s="244"/>
      <c r="B228" s="245"/>
      <c r="C228" s="245"/>
      <c r="D228" s="245"/>
      <c r="E228" s="245"/>
      <c r="F228" s="246"/>
      <c r="G228" s="178" t="s">
        <v>205</v>
      </c>
      <c r="H228" s="179"/>
      <c r="I228" s="179"/>
      <c r="J228" s="179"/>
      <c r="K228" s="179"/>
      <c r="L228" s="179"/>
      <c r="M228" s="179"/>
      <c r="N228" s="179"/>
      <c r="O228" s="179"/>
      <c r="P228" s="179"/>
      <c r="Q228" s="179"/>
      <c r="R228" s="179"/>
      <c r="S228" s="179"/>
      <c r="T228" s="179"/>
      <c r="U228" s="179"/>
      <c r="V228" s="179"/>
      <c r="W228" s="179"/>
      <c r="X228" s="179"/>
      <c r="Y228" s="179"/>
      <c r="Z228" s="179"/>
      <c r="AA228" s="179"/>
      <c r="AB228" s="180"/>
      <c r="AC228" s="178" t="s">
        <v>206</v>
      </c>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234"/>
    </row>
    <row r="229" spans="1:50" ht="24.75" customHeight="1">
      <c r="A229" s="244"/>
      <c r="B229" s="245"/>
      <c r="C229" s="245"/>
      <c r="D229" s="245"/>
      <c r="E229" s="245"/>
      <c r="F229" s="246"/>
      <c r="G229" s="183" t="s">
        <v>67</v>
      </c>
      <c r="H229" s="184"/>
      <c r="I229" s="184"/>
      <c r="J229" s="184"/>
      <c r="K229" s="184"/>
      <c r="L229" s="185" t="s">
        <v>114</v>
      </c>
      <c r="M229" s="186"/>
      <c r="N229" s="186"/>
      <c r="O229" s="186"/>
      <c r="P229" s="186"/>
      <c r="Q229" s="186"/>
      <c r="R229" s="186"/>
      <c r="S229" s="186"/>
      <c r="T229" s="186"/>
      <c r="U229" s="186"/>
      <c r="V229" s="186"/>
      <c r="W229" s="186"/>
      <c r="X229" s="187"/>
      <c r="Y229" s="188" t="s">
        <v>115</v>
      </c>
      <c r="Z229" s="189"/>
      <c r="AA229" s="189"/>
      <c r="AB229" s="190"/>
      <c r="AC229" s="183" t="s">
        <v>67</v>
      </c>
      <c r="AD229" s="184"/>
      <c r="AE229" s="184"/>
      <c r="AF229" s="184"/>
      <c r="AG229" s="184"/>
      <c r="AH229" s="185" t="s">
        <v>114</v>
      </c>
      <c r="AI229" s="186"/>
      <c r="AJ229" s="186"/>
      <c r="AK229" s="186"/>
      <c r="AL229" s="186"/>
      <c r="AM229" s="186"/>
      <c r="AN229" s="186"/>
      <c r="AO229" s="186"/>
      <c r="AP229" s="186"/>
      <c r="AQ229" s="186"/>
      <c r="AR229" s="186"/>
      <c r="AS229" s="186"/>
      <c r="AT229" s="187"/>
      <c r="AU229" s="188" t="s">
        <v>115</v>
      </c>
      <c r="AV229" s="189"/>
      <c r="AW229" s="189"/>
      <c r="AX229" s="191"/>
    </row>
    <row r="230" spans="1:50" ht="24.75" customHeight="1">
      <c r="A230" s="244"/>
      <c r="B230" s="245"/>
      <c r="C230" s="245"/>
      <c r="D230" s="245"/>
      <c r="E230" s="245"/>
      <c r="F230" s="246"/>
      <c r="G230" s="166" t="s">
        <v>165</v>
      </c>
      <c r="H230" s="167"/>
      <c r="I230" s="167"/>
      <c r="J230" s="167"/>
      <c r="K230" s="168"/>
      <c r="L230" s="169" t="s">
        <v>207</v>
      </c>
      <c r="M230" s="170"/>
      <c r="N230" s="170"/>
      <c r="O230" s="170"/>
      <c r="P230" s="170"/>
      <c r="Q230" s="170"/>
      <c r="R230" s="170"/>
      <c r="S230" s="170"/>
      <c r="T230" s="170"/>
      <c r="U230" s="170"/>
      <c r="V230" s="170"/>
      <c r="W230" s="170"/>
      <c r="X230" s="171"/>
      <c r="Y230" s="172">
        <v>24</v>
      </c>
      <c r="Z230" s="173"/>
      <c r="AA230" s="173"/>
      <c r="AB230" s="279"/>
      <c r="AC230" s="175" t="s">
        <v>208</v>
      </c>
      <c r="AD230" s="176"/>
      <c r="AE230" s="176"/>
      <c r="AF230" s="176"/>
      <c r="AG230" s="177"/>
      <c r="AH230" s="169" t="s">
        <v>209</v>
      </c>
      <c r="AI230" s="170"/>
      <c r="AJ230" s="170"/>
      <c r="AK230" s="170"/>
      <c r="AL230" s="170"/>
      <c r="AM230" s="170"/>
      <c r="AN230" s="170"/>
      <c r="AO230" s="170"/>
      <c r="AP230" s="170"/>
      <c r="AQ230" s="170"/>
      <c r="AR230" s="170"/>
      <c r="AS230" s="170"/>
      <c r="AT230" s="171"/>
      <c r="AU230" s="172">
        <v>17666</v>
      </c>
      <c r="AV230" s="173"/>
      <c r="AW230" s="173"/>
      <c r="AX230" s="174"/>
    </row>
    <row r="231" spans="1:50" ht="24.75" customHeight="1">
      <c r="A231" s="244"/>
      <c r="B231" s="245"/>
      <c r="C231" s="245"/>
      <c r="D231" s="245"/>
      <c r="E231" s="245"/>
      <c r="F231" s="246"/>
      <c r="G231" s="156"/>
      <c r="H231" s="157"/>
      <c r="I231" s="157"/>
      <c r="J231" s="157"/>
      <c r="K231" s="158"/>
      <c r="L231" s="159"/>
      <c r="M231" s="160"/>
      <c r="N231" s="160"/>
      <c r="O231" s="160"/>
      <c r="P231" s="160"/>
      <c r="Q231" s="160"/>
      <c r="R231" s="160"/>
      <c r="S231" s="160"/>
      <c r="T231" s="160"/>
      <c r="U231" s="160"/>
      <c r="V231" s="160"/>
      <c r="W231" s="160"/>
      <c r="X231" s="161"/>
      <c r="Y231" s="162"/>
      <c r="Z231" s="163"/>
      <c r="AA231" s="163"/>
      <c r="AB231" s="165"/>
      <c r="AC231" s="156"/>
      <c r="AD231" s="157"/>
      <c r="AE231" s="157"/>
      <c r="AF231" s="157"/>
      <c r="AG231" s="158"/>
      <c r="AH231" s="159"/>
      <c r="AI231" s="160"/>
      <c r="AJ231" s="160"/>
      <c r="AK231" s="160"/>
      <c r="AL231" s="160"/>
      <c r="AM231" s="160"/>
      <c r="AN231" s="160"/>
      <c r="AO231" s="160"/>
      <c r="AP231" s="160"/>
      <c r="AQ231" s="160"/>
      <c r="AR231" s="160"/>
      <c r="AS231" s="160"/>
      <c r="AT231" s="161"/>
      <c r="AU231" s="162"/>
      <c r="AV231" s="163"/>
      <c r="AW231" s="163"/>
      <c r="AX231" s="164"/>
    </row>
    <row r="232" spans="1:50" ht="24.75" customHeight="1">
      <c r="A232" s="244"/>
      <c r="B232" s="245"/>
      <c r="C232" s="245"/>
      <c r="D232" s="245"/>
      <c r="E232" s="245"/>
      <c r="F232" s="246"/>
      <c r="G232" s="156"/>
      <c r="H232" s="157"/>
      <c r="I232" s="157"/>
      <c r="J232" s="157"/>
      <c r="K232" s="158"/>
      <c r="L232" s="159"/>
      <c r="M232" s="160"/>
      <c r="N232" s="160"/>
      <c r="O232" s="160"/>
      <c r="P232" s="160"/>
      <c r="Q232" s="160"/>
      <c r="R232" s="160"/>
      <c r="S232" s="160"/>
      <c r="T232" s="160"/>
      <c r="U232" s="160"/>
      <c r="V232" s="160"/>
      <c r="W232" s="160"/>
      <c r="X232" s="161"/>
      <c r="Y232" s="162"/>
      <c r="Z232" s="163"/>
      <c r="AA232" s="163"/>
      <c r="AB232" s="165"/>
      <c r="AC232" s="156"/>
      <c r="AD232" s="157"/>
      <c r="AE232" s="157"/>
      <c r="AF232" s="157"/>
      <c r="AG232" s="158"/>
      <c r="AH232" s="159"/>
      <c r="AI232" s="160"/>
      <c r="AJ232" s="160"/>
      <c r="AK232" s="160"/>
      <c r="AL232" s="160"/>
      <c r="AM232" s="160"/>
      <c r="AN232" s="160"/>
      <c r="AO232" s="160"/>
      <c r="AP232" s="160"/>
      <c r="AQ232" s="160"/>
      <c r="AR232" s="160"/>
      <c r="AS232" s="160"/>
      <c r="AT232" s="161"/>
      <c r="AU232" s="162"/>
      <c r="AV232" s="163"/>
      <c r="AW232" s="163"/>
      <c r="AX232" s="164"/>
    </row>
    <row r="233" spans="1:50" ht="24.75" customHeight="1">
      <c r="A233" s="244"/>
      <c r="B233" s="245"/>
      <c r="C233" s="245"/>
      <c r="D233" s="245"/>
      <c r="E233" s="245"/>
      <c r="F233" s="246"/>
      <c r="G233" s="156"/>
      <c r="H233" s="157"/>
      <c r="I233" s="157"/>
      <c r="J233" s="157"/>
      <c r="K233" s="158"/>
      <c r="L233" s="159"/>
      <c r="M233" s="160"/>
      <c r="N233" s="160"/>
      <c r="O233" s="160"/>
      <c r="P233" s="160"/>
      <c r="Q233" s="160"/>
      <c r="R233" s="160"/>
      <c r="S233" s="160"/>
      <c r="T233" s="160"/>
      <c r="U233" s="160"/>
      <c r="V233" s="160"/>
      <c r="W233" s="160"/>
      <c r="X233" s="161"/>
      <c r="Y233" s="162"/>
      <c r="Z233" s="163"/>
      <c r="AA233" s="163"/>
      <c r="AB233" s="165"/>
      <c r="AC233" s="156"/>
      <c r="AD233" s="157"/>
      <c r="AE233" s="157"/>
      <c r="AF233" s="157"/>
      <c r="AG233" s="158"/>
      <c r="AH233" s="159"/>
      <c r="AI233" s="160"/>
      <c r="AJ233" s="160"/>
      <c r="AK233" s="160"/>
      <c r="AL233" s="160"/>
      <c r="AM233" s="160"/>
      <c r="AN233" s="160"/>
      <c r="AO233" s="160"/>
      <c r="AP233" s="160"/>
      <c r="AQ233" s="160"/>
      <c r="AR233" s="160"/>
      <c r="AS233" s="160"/>
      <c r="AT233" s="161"/>
      <c r="AU233" s="162"/>
      <c r="AV233" s="163"/>
      <c r="AW233" s="163"/>
      <c r="AX233" s="164"/>
    </row>
    <row r="234" spans="1:50" ht="24.75" customHeight="1">
      <c r="A234" s="244"/>
      <c r="B234" s="245"/>
      <c r="C234" s="245"/>
      <c r="D234" s="245"/>
      <c r="E234" s="245"/>
      <c r="F234" s="246"/>
      <c r="G234" s="156"/>
      <c r="H234" s="157"/>
      <c r="I234" s="157"/>
      <c r="J234" s="157"/>
      <c r="K234" s="158"/>
      <c r="L234" s="159"/>
      <c r="M234" s="160"/>
      <c r="N234" s="160"/>
      <c r="O234" s="160"/>
      <c r="P234" s="160"/>
      <c r="Q234" s="160"/>
      <c r="R234" s="160"/>
      <c r="S234" s="160"/>
      <c r="T234" s="160"/>
      <c r="U234" s="160"/>
      <c r="V234" s="160"/>
      <c r="W234" s="160"/>
      <c r="X234" s="161"/>
      <c r="Y234" s="162"/>
      <c r="Z234" s="163"/>
      <c r="AA234" s="163"/>
      <c r="AB234" s="163"/>
      <c r="AC234" s="156"/>
      <c r="AD234" s="157"/>
      <c r="AE234" s="157"/>
      <c r="AF234" s="157"/>
      <c r="AG234" s="158"/>
      <c r="AH234" s="159"/>
      <c r="AI234" s="160"/>
      <c r="AJ234" s="160"/>
      <c r="AK234" s="160"/>
      <c r="AL234" s="160"/>
      <c r="AM234" s="160"/>
      <c r="AN234" s="160"/>
      <c r="AO234" s="160"/>
      <c r="AP234" s="160"/>
      <c r="AQ234" s="160"/>
      <c r="AR234" s="160"/>
      <c r="AS234" s="160"/>
      <c r="AT234" s="161"/>
      <c r="AU234" s="162"/>
      <c r="AV234" s="163"/>
      <c r="AW234" s="163"/>
      <c r="AX234" s="164"/>
    </row>
    <row r="235" spans="1:50" ht="24.75" customHeight="1">
      <c r="A235" s="244"/>
      <c r="B235" s="245"/>
      <c r="C235" s="245"/>
      <c r="D235" s="245"/>
      <c r="E235" s="245"/>
      <c r="F235" s="246"/>
      <c r="G235" s="156"/>
      <c r="H235" s="157"/>
      <c r="I235" s="157"/>
      <c r="J235" s="157"/>
      <c r="K235" s="158"/>
      <c r="L235" s="159"/>
      <c r="M235" s="160"/>
      <c r="N235" s="160"/>
      <c r="O235" s="160"/>
      <c r="P235" s="160"/>
      <c r="Q235" s="160"/>
      <c r="R235" s="160"/>
      <c r="S235" s="160"/>
      <c r="T235" s="160"/>
      <c r="U235" s="160"/>
      <c r="V235" s="160"/>
      <c r="W235" s="160"/>
      <c r="X235" s="161"/>
      <c r="Y235" s="162"/>
      <c r="Z235" s="163"/>
      <c r="AA235" s="163"/>
      <c r="AB235" s="163"/>
      <c r="AC235" s="156"/>
      <c r="AD235" s="157"/>
      <c r="AE235" s="157"/>
      <c r="AF235" s="157"/>
      <c r="AG235" s="158"/>
      <c r="AH235" s="159"/>
      <c r="AI235" s="160"/>
      <c r="AJ235" s="160"/>
      <c r="AK235" s="160"/>
      <c r="AL235" s="160"/>
      <c r="AM235" s="160"/>
      <c r="AN235" s="160"/>
      <c r="AO235" s="160"/>
      <c r="AP235" s="160"/>
      <c r="AQ235" s="160"/>
      <c r="AR235" s="160"/>
      <c r="AS235" s="160"/>
      <c r="AT235" s="161"/>
      <c r="AU235" s="162"/>
      <c r="AV235" s="163"/>
      <c r="AW235" s="163"/>
      <c r="AX235" s="164"/>
    </row>
    <row r="236" spans="1:50" ht="24.75" customHeight="1">
      <c r="A236" s="244"/>
      <c r="B236" s="245"/>
      <c r="C236" s="245"/>
      <c r="D236" s="245"/>
      <c r="E236" s="245"/>
      <c r="F236" s="246"/>
      <c r="G236" s="156"/>
      <c r="H236" s="157"/>
      <c r="I236" s="157"/>
      <c r="J236" s="157"/>
      <c r="K236" s="158"/>
      <c r="L236" s="159"/>
      <c r="M236" s="160"/>
      <c r="N236" s="160"/>
      <c r="O236" s="160"/>
      <c r="P236" s="160"/>
      <c r="Q236" s="160"/>
      <c r="R236" s="160"/>
      <c r="S236" s="160"/>
      <c r="T236" s="160"/>
      <c r="U236" s="160"/>
      <c r="V236" s="160"/>
      <c r="W236" s="160"/>
      <c r="X236" s="161"/>
      <c r="Y236" s="162"/>
      <c r="Z236" s="163"/>
      <c r="AA236" s="163"/>
      <c r="AB236" s="163"/>
      <c r="AC236" s="156"/>
      <c r="AD236" s="157"/>
      <c r="AE236" s="157"/>
      <c r="AF236" s="157"/>
      <c r="AG236" s="158"/>
      <c r="AH236" s="159"/>
      <c r="AI236" s="160"/>
      <c r="AJ236" s="160"/>
      <c r="AK236" s="160"/>
      <c r="AL236" s="160"/>
      <c r="AM236" s="160"/>
      <c r="AN236" s="160"/>
      <c r="AO236" s="160"/>
      <c r="AP236" s="160"/>
      <c r="AQ236" s="160"/>
      <c r="AR236" s="160"/>
      <c r="AS236" s="160"/>
      <c r="AT236" s="161"/>
      <c r="AU236" s="162"/>
      <c r="AV236" s="163"/>
      <c r="AW236" s="163"/>
      <c r="AX236" s="164"/>
    </row>
    <row r="237" spans="1:50" ht="24.75" customHeight="1">
      <c r="A237" s="244"/>
      <c r="B237" s="245"/>
      <c r="C237" s="245"/>
      <c r="D237" s="245"/>
      <c r="E237" s="245"/>
      <c r="F237" s="246"/>
      <c r="G237" s="147"/>
      <c r="H237" s="148"/>
      <c r="I237" s="148"/>
      <c r="J237" s="148"/>
      <c r="K237" s="149"/>
      <c r="L237" s="150"/>
      <c r="M237" s="151"/>
      <c r="N237" s="151"/>
      <c r="O237" s="151"/>
      <c r="P237" s="151"/>
      <c r="Q237" s="151"/>
      <c r="R237" s="151"/>
      <c r="S237" s="151"/>
      <c r="T237" s="151"/>
      <c r="U237" s="151"/>
      <c r="V237" s="151"/>
      <c r="W237" s="151"/>
      <c r="X237" s="152"/>
      <c r="Y237" s="153"/>
      <c r="Z237" s="154"/>
      <c r="AA237" s="154"/>
      <c r="AB237" s="154"/>
      <c r="AC237" s="147"/>
      <c r="AD237" s="148"/>
      <c r="AE237" s="148"/>
      <c r="AF237" s="148"/>
      <c r="AG237" s="149"/>
      <c r="AH237" s="150"/>
      <c r="AI237" s="151"/>
      <c r="AJ237" s="151"/>
      <c r="AK237" s="151"/>
      <c r="AL237" s="151"/>
      <c r="AM237" s="151"/>
      <c r="AN237" s="151"/>
      <c r="AO237" s="151"/>
      <c r="AP237" s="151"/>
      <c r="AQ237" s="151"/>
      <c r="AR237" s="151"/>
      <c r="AS237" s="151"/>
      <c r="AT237" s="152"/>
      <c r="AU237" s="153"/>
      <c r="AV237" s="154"/>
      <c r="AW237" s="154"/>
      <c r="AX237" s="155"/>
    </row>
    <row r="238" spans="1:50" ht="24.75" customHeight="1" thickBot="1">
      <c r="A238" s="247"/>
      <c r="B238" s="248"/>
      <c r="C238" s="248"/>
      <c r="D238" s="248"/>
      <c r="E238" s="248"/>
      <c r="F238" s="249"/>
      <c r="G238" s="138" t="s">
        <v>40</v>
      </c>
      <c r="H238" s="139"/>
      <c r="I238" s="139"/>
      <c r="J238" s="139"/>
      <c r="K238" s="139"/>
      <c r="L238" s="140"/>
      <c r="M238" s="141"/>
      <c r="N238" s="141"/>
      <c r="O238" s="141"/>
      <c r="P238" s="141"/>
      <c r="Q238" s="141"/>
      <c r="R238" s="141"/>
      <c r="S238" s="141"/>
      <c r="T238" s="141"/>
      <c r="U238" s="141"/>
      <c r="V238" s="141"/>
      <c r="W238" s="141"/>
      <c r="X238" s="142"/>
      <c r="Y238" s="143">
        <f>SUM(Y230:AB237)</f>
        <v>24</v>
      </c>
      <c r="Z238" s="144"/>
      <c r="AA238" s="144"/>
      <c r="AB238" s="145"/>
      <c r="AC238" s="138" t="s">
        <v>40</v>
      </c>
      <c r="AD238" s="139"/>
      <c r="AE238" s="139"/>
      <c r="AF238" s="139"/>
      <c r="AG238" s="139"/>
      <c r="AH238" s="140"/>
      <c r="AI238" s="141"/>
      <c r="AJ238" s="141"/>
      <c r="AK238" s="141"/>
      <c r="AL238" s="141"/>
      <c r="AM238" s="141"/>
      <c r="AN238" s="141"/>
      <c r="AO238" s="141"/>
      <c r="AP238" s="141"/>
      <c r="AQ238" s="141"/>
      <c r="AR238" s="141"/>
      <c r="AS238" s="141"/>
      <c r="AT238" s="142"/>
      <c r="AU238" s="143">
        <f>SUM(AU230:AX237)</f>
        <v>17666</v>
      </c>
      <c r="AV238" s="144"/>
      <c r="AW238" s="144"/>
      <c r="AX238" s="146"/>
    </row>
    <row r="239" spans="1:50" ht="24.75" customHeight="1">
      <c r="A239" s="27"/>
      <c r="B239" s="27"/>
      <c r="C239" s="27"/>
      <c r="D239" s="27"/>
      <c r="E239" s="27"/>
      <c r="F239" s="27"/>
      <c r="G239" s="28"/>
      <c r="H239" s="28"/>
      <c r="I239" s="28"/>
      <c r="J239" s="28"/>
      <c r="K239" s="28"/>
      <c r="L239" s="29"/>
      <c r="M239" s="28"/>
      <c r="N239" s="28"/>
      <c r="O239" s="28"/>
      <c r="P239" s="28"/>
      <c r="Q239" s="28"/>
      <c r="R239" s="28"/>
      <c r="S239" s="28"/>
      <c r="T239" s="28"/>
      <c r="U239" s="28"/>
      <c r="V239" s="28"/>
      <c r="W239" s="28"/>
      <c r="X239" s="28"/>
      <c r="Y239" s="30"/>
      <c r="Z239" s="30"/>
      <c r="AA239" s="30"/>
      <c r="AB239" s="30"/>
      <c r="AC239" s="28"/>
      <c r="AD239" s="28"/>
      <c r="AE239" s="28"/>
      <c r="AF239" s="28"/>
      <c r="AG239" s="28"/>
      <c r="AH239" s="29"/>
      <c r="AI239" s="28"/>
      <c r="AJ239" s="28"/>
      <c r="AK239" s="28"/>
      <c r="AL239" s="28"/>
      <c r="AM239" s="28"/>
      <c r="AN239" s="28"/>
      <c r="AO239" s="28"/>
      <c r="AP239" s="28"/>
      <c r="AQ239" s="28"/>
      <c r="AR239" s="28"/>
      <c r="AS239" s="28"/>
      <c r="AT239" s="28"/>
      <c r="AU239" s="30"/>
      <c r="AV239" s="30"/>
      <c r="AW239" s="30"/>
      <c r="AX239" s="30"/>
    </row>
    <row r="240" spans="1:50" ht="14.25" thickBot="1">
      <c r="A240" s="31"/>
      <c r="B240" s="31"/>
      <c r="C240" s="31"/>
      <c r="D240" s="31"/>
      <c r="E240" s="31"/>
      <c r="F240" s="31"/>
      <c r="G240" s="32"/>
      <c r="H240" s="32"/>
      <c r="I240" s="32"/>
      <c r="J240" s="32"/>
      <c r="K240" s="32"/>
      <c r="L240" s="32"/>
      <c r="M240" s="32"/>
      <c r="N240" s="32"/>
      <c r="O240" s="32"/>
      <c r="P240" s="32"/>
      <c r="Q240" s="32"/>
      <c r="R240" s="32"/>
      <c r="S240" s="32"/>
      <c r="T240" s="32"/>
      <c r="U240" s="32"/>
      <c r="V240" s="32"/>
      <c r="W240" s="32"/>
      <c r="X240" s="32"/>
      <c r="Y240" s="32"/>
      <c r="Z240" s="32"/>
      <c r="AA240" s="32"/>
      <c r="AB240" s="32"/>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row>
    <row r="241" spans="1:50" ht="30" customHeight="1">
      <c r="A241" s="241" t="s">
        <v>111</v>
      </c>
      <c r="B241" s="242"/>
      <c r="C241" s="242"/>
      <c r="D241" s="242"/>
      <c r="E241" s="242"/>
      <c r="F241" s="243"/>
      <c r="G241" s="250" t="s">
        <v>210</v>
      </c>
      <c r="H241" s="277"/>
      <c r="I241" s="277"/>
      <c r="J241" s="277"/>
      <c r="K241" s="277"/>
      <c r="L241" s="277"/>
      <c r="M241" s="277"/>
      <c r="N241" s="277"/>
      <c r="O241" s="277"/>
      <c r="P241" s="277"/>
      <c r="Q241" s="277"/>
      <c r="R241" s="277"/>
      <c r="S241" s="277"/>
      <c r="T241" s="277"/>
      <c r="U241" s="277"/>
      <c r="V241" s="277"/>
      <c r="W241" s="277"/>
      <c r="X241" s="277"/>
      <c r="Y241" s="277"/>
      <c r="Z241" s="277"/>
      <c r="AA241" s="277"/>
      <c r="AB241" s="278"/>
      <c r="AC241" s="250" t="s">
        <v>211</v>
      </c>
      <c r="AD241" s="251"/>
      <c r="AE241" s="251"/>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4.75" customHeight="1">
      <c r="A242" s="244"/>
      <c r="B242" s="245"/>
      <c r="C242" s="245"/>
      <c r="D242" s="245"/>
      <c r="E242" s="245"/>
      <c r="F242" s="246"/>
      <c r="G242" s="183" t="s">
        <v>67</v>
      </c>
      <c r="H242" s="184"/>
      <c r="I242" s="184"/>
      <c r="J242" s="184"/>
      <c r="K242" s="184"/>
      <c r="L242" s="185" t="s">
        <v>114</v>
      </c>
      <c r="M242" s="186"/>
      <c r="N242" s="186"/>
      <c r="O242" s="186"/>
      <c r="P242" s="186"/>
      <c r="Q242" s="186"/>
      <c r="R242" s="186"/>
      <c r="S242" s="186"/>
      <c r="T242" s="186"/>
      <c r="U242" s="186"/>
      <c r="V242" s="186"/>
      <c r="W242" s="186"/>
      <c r="X242" s="187"/>
      <c r="Y242" s="188" t="s">
        <v>115</v>
      </c>
      <c r="Z242" s="189"/>
      <c r="AA242" s="189"/>
      <c r="AB242" s="190"/>
      <c r="AC242" s="183" t="s">
        <v>67</v>
      </c>
      <c r="AD242" s="184"/>
      <c r="AE242" s="184"/>
      <c r="AF242" s="184"/>
      <c r="AG242" s="184"/>
      <c r="AH242" s="185" t="s">
        <v>114</v>
      </c>
      <c r="AI242" s="186"/>
      <c r="AJ242" s="186"/>
      <c r="AK242" s="186"/>
      <c r="AL242" s="186"/>
      <c r="AM242" s="186"/>
      <c r="AN242" s="186"/>
      <c r="AO242" s="186"/>
      <c r="AP242" s="186"/>
      <c r="AQ242" s="186"/>
      <c r="AR242" s="186"/>
      <c r="AS242" s="186"/>
      <c r="AT242" s="187"/>
      <c r="AU242" s="188" t="s">
        <v>115</v>
      </c>
      <c r="AV242" s="189"/>
      <c r="AW242" s="189"/>
      <c r="AX242" s="191"/>
    </row>
    <row r="243" spans="1:50" ht="24.75" customHeight="1">
      <c r="A243" s="244"/>
      <c r="B243" s="245"/>
      <c r="C243" s="245"/>
      <c r="D243" s="245"/>
      <c r="E243" s="245"/>
      <c r="F243" s="246"/>
      <c r="G243" s="228" t="s">
        <v>151</v>
      </c>
      <c r="H243" s="229"/>
      <c r="I243" s="229"/>
      <c r="J243" s="229"/>
      <c r="K243" s="230"/>
      <c r="L243" s="169" t="s">
        <v>212</v>
      </c>
      <c r="M243" s="170"/>
      <c r="N243" s="170"/>
      <c r="O243" s="170"/>
      <c r="P243" s="170"/>
      <c r="Q243" s="170"/>
      <c r="R243" s="170"/>
      <c r="S243" s="170"/>
      <c r="T243" s="170"/>
      <c r="U243" s="170"/>
      <c r="V243" s="170"/>
      <c r="W243" s="170"/>
      <c r="X243" s="171"/>
      <c r="Y243" s="172">
        <v>2959</v>
      </c>
      <c r="Z243" s="173"/>
      <c r="AA243" s="173"/>
      <c r="AB243" s="174"/>
      <c r="AC243" s="228" t="s">
        <v>213</v>
      </c>
      <c r="AD243" s="229"/>
      <c r="AE243" s="229"/>
      <c r="AF243" s="229"/>
      <c r="AG243" s="230"/>
      <c r="AH243" s="169" t="s">
        <v>214</v>
      </c>
      <c r="AI243" s="170"/>
      <c r="AJ243" s="170"/>
      <c r="AK243" s="170"/>
      <c r="AL243" s="170"/>
      <c r="AM243" s="170"/>
      <c r="AN243" s="170"/>
      <c r="AO243" s="170"/>
      <c r="AP243" s="170"/>
      <c r="AQ243" s="170"/>
      <c r="AR243" s="170"/>
      <c r="AS243" s="170"/>
      <c r="AT243" s="171"/>
      <c r="AU243" s="172">
        <v>1</v>
      </c>
      <c r="AV243" s="173"/>
      <c r="AW243" s="173"/>
      <c r="AX243" s="174"/>
    </row>
    <row r="244" spans="1:50" ht="24.75" customHeight="1">
      <c r="A244" s="244"/>
      <c r="B244" s="245"/>
      <c r="C244" s="245"/>
      <c r="D244" s="245"/>
      <c r="E244" s="245"/>
      <c r="F244" s="246"/>
      <c r="G244" s="236" t="s">
        <v>153</v>
      </c>
      <c r="H244" s="237"/>
      <c r="I244" s="237"/>
      <c r="J244" s="237"/>
      <c r="K244" s="238"/>
      <c r="L244" s="159" t="s">
        <v>215</v>
      </c>
      <c r="M244" s="210"/>
      <c r="N244" s="210"/>
      <c r="O244" s="210"/>
      <c r="P244" s="210"/>
      <c r="Q244" s="210"/>
      <c r="R244" s="210"/>
      <c r="S244" s="210"/>
      <c r="T244" s="210"/>
      <c r="U244" s="210"/>
      <c r="V244" s="210"/>
      <c r="W244" s="210"/>
      <c r="X244" s="211"/>
      <c r="Y244" s="219">
        <v>483</v>
      </c>
      <c r="Z244" s="220"/>
      <c r="AA244" s="220"/>
      <c r="AB244" s="221"/>
      <c r="AC244" s="236"/>
      <c r="AD244" s="237"/>
      <c r="AE244" s="237"/>
      <c r="AF244" s="237"/>
      <c r="AG244" s="238"/>
      <c r="AH244" s="159"/>
      <c r="AI244" s="217"/>
      <c r="AJ244" s="217"/>
      <c r="AK244" s="217"/>
      <c r="AL244" s="217"/>
      <c r="AM244" s="217"/>
      <c r="AN244" s="217"/>
      <c r="AO244" s="217"/>
      <c r="AP244" s="217"/>
      <c r="AQ244" s="217"/>
      <c r="AR244" s="217"/>
      <c r="AS244" s="217"/>
      <c r="AT244" s="218"/>
      <c r="AU244" s="219"/>
      <c r="AV244" s="220"/>
      <c r="AW244" s="220"/>
      <c r="AX244" s="221"/>
    </row>
    <row r="245" spans="1:50" ht="24.75" customHeight="1">
      <c r="A245" s="244"/>
      <c r="B245" s="245"/>
      <c r="C245" s="245"/>
      <c r="D245" s="245"/>
      <c r="E245" s="245"/>
      <c r="F245" s="246"/>
      <c r="G245" s="274" t="s">
        <v>155</v>
      </c>
      <c r="H245" s="275"/>
      <c r="I245" s="275"/>
      <c r="J245" s="275"/>
      <c r="K245" s="276"/>
      <c r="L245" s="159" t="s">
        <v>216</v>
      </c>
      <c r="M245" s="210"/>
      <c r="N245" s="210"/>
      <c r="O245" s="210"/>
      <c r="P245" s="210"/>
      <c r="Q245" s="210"/>
      <c r="R245" s="210"/>
      <c r="S245" s="210"/>
      <c r="T245" s="210"/>
      <c r="U245" s="210"/>
      <c r="V245" s="210"/>
      <c r="W245" s="210"/>
      <c r="X245" s="211"/>
      <c r="Y245" s="219">
        <v>479</v>
      </c>
      <c r="Z245" s="220"/>
      <c r="AA245" s="220"/>
      <c r="AB245" s="221"/>
      <c r="AC245" s="236"/>
      <c r="AD245" s="237"/>
      <c r="AE245" s="237"/>
      <c r="AF245" s="237"/>
      <c r="AG245" s="238"/>
      <c r="AH245" s="159"/>
      <c r="AI245" s="217"/>
      <c r="AJ245" s="217"/>
      <c r="AK245" s="217"/>
      <c r="AL245" s="217"/>
      <c r="AM245" s="217"/>
      <c r="AN245" s="217"/>
      <c r="AO245" s="217"/>
      <c r="AP245" s="217"/>
      <c r="AQ245" s="217"/>
      <c r="AR245" s="217"/>
      <c r="AS245" s="217"/>
      <c r="AT245" s="218"/>
      <c r="AU245" s="219"/>
      <c r="AV245" s="220"/>
      <c r="AW245" s="220"/>
      <c r="AX245" s="221"/>
    </row>
    <row r="246" spans="1:50" ht="24.75" customHeight="1">
      <c r="A246" s="244"/>
      <c r="B246" s="245"/>
      <c r="C246" s="245"/>
      <c r="D246" s="245"/>
      <c r="E246" s="245"/>
      <c r="F246" s="246"/>
      <c r="G246" s="271" t="s">
        <v>217</v>
      </c>
      <c r="H246" s="272"/>
      <c r="I246" s="272"/>
      <c r="J246" s="272"/>
      <c r="K246" s="273"/>
      <c r="L246" s="159" t="s">
        <v>218</v>
      </c>
      <c r="M246" s="210"/>
      <c r="N246" s="210"/>
      <c r="O246" s="210"/>
      <c r="P246" s="210"/>
      <c r="Q246" s="210"/>
      <c r="R246" s="210"/>
      <c r="S246" s="210"/>
      <c r="T246" s="210"/>
      <c r="U246" s="210"/>
      <c r="V246" s="210"/>
      <c r="W246" s="210"/>
      <c r="X246" s="211"/>
      <c r="Y246" s="219">
        <v>17</v>
      </c>
      <c r="Z246" s="220"/>
      <c r="AA246" s="220"/>
      <c r="AB246" s="221"/>
      <c r="AC246" s="156"/>
      <c r="AD246" s="157"/>
      <c r="AE246" s="157"/>
      <c r="AF246" s="157"/>
      <c r="AG246" s="158"/>
      <c r="AH246" s="159"/>
      <c r="AI246" s="160"/>
      <c r="AJ246" s="160"/>
      <c r="AK246" s="160"/>
      <c r="AL246" s="160"/>
      <c r="AM246" s="160"/>
      <c r="AN246" s="160"/>
      <c r="AO246" s="160"/>
      <c r="AP246" s="160"/>
      <c r="AQ246" s="160"/>
      <c r="AR246" s="160"/>
      <c r="AS246" s="160"/>
      <c r="AT246" s="161"/>
      <c r="AU246" s="162"/>
      <c r="AV246" s="163"/>
      <c r="AW246" s="163"/>
      <c r="AX246" s="164"/>
    </row>
    <row r="247" spans="1:50" ht="24.75" customHeight="1">
      <c r="A247" s="244"/>
      <c r="B247" s="245"/>
      <c r="C247" s="245"/>
      <c r="D247" s="245"/>
      <c r="E247" s="245"/>
      <c r="F247" s="246"/>
      <c r="G247" s="236" t="s">
        <v>219</v>
      </c>
      <c r="H247" s="237"/>
      <c r="I247" s="237"/>
      <c r="J247" s="237"/>
      <c r="K247" s="238"/>
      <c r="L247" s="159" t="s">
        <v>220</v>
      </c>
      <c r="M247" s="210"/>
      <c r="N247" s="210"/>
      <c r="O247" s="210"/>
      <c r="P247" s="210"/>
      <c r="Q247" s="210"/>
      <c r="R247" s="210"/>
      <c r="S247" s="210"/>
      <c r="T247" s="210"/>
      <c r="U247" s="210"/>
      <c r="V247" s="210"/>
      <c r="W247" s="210"/>
      <c r="X247" s="211"/>
      <c r="Y247" s="219">
        <v>1</v>
      </c>
      <c r="Z247" s="220"/>
      <c r="AA247" s="220"/>
      <c r="AB247" s="221"/>
      <c r="AC247" s="156"/>
      <c r="AD247" s="157"/>
      <c r="AE247" s="157"/>
      <c r="AF247" s="157"/>
      <c r="AG247" s="158"/>
      <c r="AH247" s="159"/>
      <c r="AI247" s="160"/>
      <c r="AJ247" s="160"/>
      <c r="AK247" s="160"/>
      <c r="AL247" s="160"/>
      <c r="AM247" s="160"/>
      <c r="AN247" s="160"/>
      <c r="AO247" s="160"/>
      <c r="AP247" s="160"/>
      <c r="AQ247" s="160"/>
      <c r="AR247" s="160"/>
      <c r="AS247" s="160"/>
      <c r="AT247" s="161"/>
      <c r="AU247" s="162"/>
      <c r="AV247" s="163"/>
      <c r="AW247" s="163"/>
      <c r="AX247" s="164"/>
    </row>
    <row r="248" spans="1:50" ht="24.75" customHeight="1">
      <c r="A248" s="244"/>
      <c r="B248" s="245"/>
      <c r="C248" s="245"/>
      <c r="D248" s="245"/>
      <c r="E248" s="245"/>
      <c r="F248" s="246"/>
      <c r="G248" s="156"/>
      <c r="H248" s="157"/>
      <c r="I248" s="157"/>
      <c r="J248" s="157"/>
      <c r="K248" s="158"/>
      <c r="L248" s="159"/>
      <c r="M248" s="160"/>
      <c r="N248" s="160"/>
      <c r="O248" s="160"/>
      <c r="P248" s="160"/>
      <c r="Q248" s="160"/>
      <c r="R248" s="160"/>
      <c r="S248" s="160"/>
      <c r="T248" s="160"/>
      <c r="U248" s="160"/>
      <c r="V248" s="160"/>
      <c r="W248" s="160"/>
      <c r="X248" s="161"/>
      <c r="Y248" s="162"/>
      <c r="Z248" s="163"/>
      <c r="AA248" s="163"/>
      <c r="AB248" s="235"/>
      <c r="AC248" s="156"/>
      <c r="AD248" s="157"/>
      <c r="AE248" s="157"/>
      <c r="AF248" s="157"/>
      <c r="AG248" s="158"/>
      <c r="AH248" s="159"/>
      <c r="AI248" s="160"/>
      <c r="AJ248" s="160"/>
      <c r="AK248" s="160"/>
      <c r="AL248" s="160"/>
      <c r="AM248" s="160"/>
      <c r="AN248" s="160"/>
      <c r="AO248" s="160"/>
      <c r="AP248" s="160"/>
      <c r="AQ248" s="160"/>
      <c r="AR248" s="160"/>
      <c r="AS248" s="160"/>
      <c r="AT248" s="161"/>
      <c r="AU248" s="162"/>
      <c r="AV248" s="163"/>
      <c r="AW248" s="163"/>
      <c r="AX248" s="164"/>
    </row>
    <row r="249" spans="1:50" ht="24.75" customHeight="1">
      <c r="A249" s="244"/>
      <c r="B249" s="245"/>
      <c r="C249" s="245"/>
      <c r="D249" s="245"/>
      <c r="E249" s="245"/>
      <c r="F249" s="246"/>
      <c r="G249" s="156"/>
      <c r="H249" s="157"/>
      <c r="I249" s="157"/>
      <c r="J249" s="157"/>
      <c r="K249" s="158"/>
      <c r="L249" s="159"/>
      <c r="M249" s="160"/>
      <c r="N249" s="160"/>
      <c r="O249" s="160"/>
      <c r="P249" s="160"/>
      <c r="Q249" s="160"/>
      <c r="R249" s="160"/>
      <c r="S249" s="160"/>
      <c r="T249" s="160"/>
      <c r="U249" s="160"/>
      <c r="V249" s="160"/>
      <c r="W249" s="160"/>
      <c r="X249" s="161"/>
      <c r="Y249" s="162"/>
      <c r="Z249" s="163"/>
      <c r="AA249" s="163"/>
      <c r="AB249" s="235"/>
      <c r="AC249" s="156"/>
      <c r="AD249" s="157"/>
      <c r="AE249" s="157"/>
      <c r="AF249" s="157"/>
      <c r="AG249" s="158"/>
      <c r="AH249" s="159"/>
      <c r="AI249" s="160"/>
      <c r="AJ249" s="160"/>
      <c r="AK249" s="160"/>
      <c r="AL249" s="160"/>
      <c r="AM249" s="160"/>
      <c r="AN249" s="160"/>
      <c r="AO249" s="160"/>
      <c r="AP249" s="160"/>
      <c r="AQ249" s="160"/>
      <c r="AR249" s="160"/>
      <c r="AS249" s="160"/>
      <c r="AT249" s="161"/>
      <c r="AU249" s="162"/>
      <c r="AV249" s="163"/>
      <c r="AW249" s="163"/>
      <c r="AX249" s="164"/>
    </row>
    <row r="250" spans="1:50" ht="24.75" customHeight="1">
      <c r="A250" s="244"/>
      <c r="B250" s="245"/>
      <c r="C250" s="245"/>
      <c r="D250" s="245"/>
      <c r="E250" s="245"/>
      <c r="F250" s="246"/>
      <c r="G250" s="147"/>
      <c r="H250" s="148"/>
      <c r="I250" s="148"/>
      <c r="J250" s="148"/>
      <c r="K250" s="149"/>
      <c r="L250" s="150"/>
      <c r="M250" s="151"/>
      <c r="N250" s="151"/>
      <c r="O250" s="151"/>
      <c r="P250" s="151"/>
      <c r="Q250" s="151"/>
      <c r="R250" s="151"/>
      <c r="S250" s="151"/>
      <c r="T250" s="151"/>
      <c r="U250" s="151"/>
      <c r="V250" s="151"/>
      <c r="W250" s="151"/>
      <c r="X250" s="152"/>
      <c r="Y250" s="153"/>
      <c r="Z250" s="154"/>
      <c r="AA250" s="154"/>
      <c r="AB250" s="154"/>
      <c r="AC250" s="147"/>
      <c r="AD250" s="148"/>
      <c r="AE250" s="148"/>
      <c r="AF250" s="148"/>
      <c r="AG250" s="149"/>
      <c r="AH250" s="150"/>
      <c r="AI250" s="151"/>
      <c r="AJ250" s="151"/>
      <c r="AK250" s="151"/>
      <c r="AL250" s="151"/>
      <c r="AM250" s="151"/>
      <c r="AN250" s="151"/>
      <c r="AO250" s="151"/>
      <c r="AP250" s="151"/>
      <c r="AQ250" s="151"/>
      <c r="AR250" s="151"/>
      <c r="AS250" s="151"/>
      <c r="AT250" s="152"/>
      <c r="AU250" s="153"/>
      <c r="AV250" s="154"/>
      <c r="AW250" s="154"/>
      <c r="AX250" s="155"/>
    </row>
    <row r="251" spans="1:50" ht="24.75" customHeight="1">
      <c r="A251" s="244"/>
      <c r="B251" s="245"/>
      <c r="C251" s="245"/>
      <c r="D251" s="245"/>
      <c r="E251" s="245"/>
      <c r="F251" s="246"/>
      <c r="G251" s="192" t="s">
        <v>40</v>
      </c>
      <c r="H251" s="186"/>
      <c r="I251" s="186"/>
      <c r="J251" s="186"/>
      <c r="K251" s="186"/>
      <c r="L251" s="193"/>
      <c r="M251" s="194"/>
      <c r="N251" s="194"/>
      <c r="O251" s="194"/>
      <c r="P251" s="194"/>
      <c r="Q251" s="194"/>
      <c r="R251" s="194"/>
      <c r="S251" s="194"/>
      <c r="T251" s="194"/>
      <c r="U251" s="194"/>
      <c r="V251" s="194"/>
      <c r="W251" s="194"/>
      <c r="X251" s="195"/>
      <c r="Y251" s="196">
        <f>SUM(Y243:AB250)+1</f>
        <v>3940</v>
      </c>
      <c r="Z251" s="197"/>
      <c r="AA251" s="197"/>
      <c r="AB251" s="198"/>
      <c r="AC251" s="192" t="s">
        <v>40</v>
      </c>
      <c r="AD251" s="186"/>
      <c r="AE251" s="186"/>
      <c r="AF251" s="186"/>
      <c r="AG251" s="186"/>
      <c r="AH251" s="193"/>
      <c r="AI251" s="194"/>
      <c r="AJ251" s="194"/>
      <c r="AK251" s="194"/>
      <c r="AL251" s="194"/>
      <c r="AM251" s="194"/>
      <c r="AN251" s="194"/>
      <c r="AO251" s="194"/>
      <c r="AP251" s="194"/>
      <c r="AQ251" s="194"/>
      <c r="AR251" s="194"/>
      <c r="AS251" s="194"/>
      <c r="AT251" s="195"/>
      <c r="AU251" s="196">
        <f>SUM(AU243:AX250)</f>
        <v>1</v>
      </c>
      <c r="AV251" s="197"/>
      <c r="AW251" s="197"/>
      <c r="AX251" s="199"/>
    </row>
    <row r="252" spans="1:50" ht="30" customHeight="1">
      <c r="A252" s="244"/>
      <c r="B252" s="245"/>
      <c r="C252" s="245"/>
      <c r="D252" s="245"/>
      <c r="E252" s="245"/>
      <c r="F252" s="246"/>
      <c r="G252" s="178" t="s">
        <v>221</v>
      </c>
      <c r="H252" s="179"/>
      <c r="I252" s="179"/>
      <c r="J252" s="179"/>
      <c r="K252" s="179"/>
      <c r="L252" s="179"/>
      <c r="M252" s="179"/>
      <c r="N252" s="179"/>
      <c r="O252" s="179"/>
      <c r="P252" s="179"/>
      <c r="Q252" s="179"/>
      <c r="R252" s="179"/>
      <c r="S252" s="179"/>
      <c r="T252" s="179"/>
      <c r="U252" s="179"/>
      <c r="V252" s="179"/>
      <c r="W252" s="179"/>
      <c r="X252" s="179"/>
      <c r="Y252" s="179"/>
      <c r="Z252" s="179"/>
      <c r="AA252" s="179"/>
      <c r="AB252" s="234"/>
      <c r="AC252" s="178" t="s">
        <v>222</v>
      </c>
      <c r="AD252" s="181"/>
      <c r="AE252" s="181"/>
      <c r="AF252" s="181"/>
      <c r="AG252" s="181"/>
      <c r="AH252" s="181"/>
      <c r="AI252" s="181"/>
      <c r="AJ252" s="181"/>
      <c r="AK252" s="181"/>
      <c r="AL252" s="181"/>
      <c r="AM252" s="181"/>
      <c r="AN252" s="181"/>
      <c r="AO252" s="181"/>
      <c r="AP252" s="181"/>
      <c r="AQ252" s="181"/>
      <c r="AR252" s="181"/>
      <c r="AS252" s="181"/>
      <c r="AT252" s="181"/>
      <c r="AU252" s="181"/>
      <c r="AV252" s="181"/>
      <c r="AW252" s="181"/>
      <c r="AX252" s="182"/>
    </row>
    <row r="253" spans="1:50" ht="25.5" customHeight="1">
      <c r="A253" s="244"/>
      <c r="B253" s="245"/>
      <c r="C253" s="245"/>
      <c r="D253" s="245"/>
      <c r="E253" s="245"/>
      <c r="F253" s="246"/>
      <c r="G253" s="183" t="s">
        <v>67</v>
      </c>
      <c r="H253" s="184"/>
      <c r="I253" s="184"/>
      <c r="J253" s="184"/>
      <c r="K253" s="184"/>
      <c r="L253" s="185" t="s">
        <v>114</v>
      </c>
      <c r="M253" s="186"/>
      <c r="N253" s="186"/>
      <c r="O253" s="186"/>
      <c r="P253" s="186"/>
      <c r="Q253" s="186"/>
      <c r="R253" s="186"/>
      <c r="S253" s="186"/>
      <c r="T253" s="186"/>
      <c r="U253" s="186"/>
      <c r="V253" s="186"/>
      <c r="W253" s="186"/>
      <c r="X253" s="187"/>
      <c r="Y253" s="188" t="s">
        <v>115</v>
      </c>
      <c r="Z253" s="189"/>
      <c r="AA253" s="189"/>
      <c r="AB253" s="190"/>
      <c r="AC253" s="183" t="s">
        <v>67</v>
      </c>
      <c r="AD253" s="184"/>
      <c r="AE253" s="184"/>
      <c r="AF253" s="184"/>
      <c r="AG253" s="184"/>
      <c r="AH253" s="185" t="s">
        <v>114</v>
      </c>
      <c r="AI253" s="186"/>
      <c r="AJ253" s="186"/>
      <c r="AK253" s="186"/>
      <c r="AL253" s="186"/>
      <c r="AM253" s="186"/>
      <c r="AN253" s="186"/>
      <c r="AO253" s="186"/>
      <c r="AP253" s="186"/>
      <c r="AQ253" s="186"/>
      <c r="AR253" s="186"/>
      <c r="AS253" s="186"/>
      <c r="AT253" s="187"/>
      <c r="AU253" s="188" t="s">
        <v>115</v>
      </c>
      <c r="AV253" s="189"/>
      <c r="AW253" s="189"/>
      <c r="AX253" s="191"/>
    </row>
    <row r="254" spans="1:50" ht="24.75" customHeight="1">
      <c r="A254" s="244"/>
      <c r="B254" s="245"/>
      <c r="C254" s="245"/>
      <c r="D254" s="245"/>
      <c r="E254" s="245"/>
      <c r="F254" s="246"/>
      <c r="G254" s="166" t="s">
        <v>165</v>
      </c>
      <c r="H254" s="167"/>
      <c r="I254" s="167"/>
      <c r="J254" s="167"/>
      <c r="K254" s="168"/>
      <c r="L254" s="169" t="s">
        <v>223</v>
      </c>
      <c r="M254" s="170"/>
      <c r="N254" s="170"/>
      <c r="O254" s="170"/>
      <c r="P254" s="170"/>
      <c r="Q254" s="170"/>
      <c r="R254" s="170"/>
      <c r="S254" s="170"/>
      <c r="T254" s="170"/>
      <c r="U254" s="170"/>
      <c r="V254" s="170"/>
      <c r="W254" s="170"/>
      <c r="X254" s="171"/>
      <c r="Y254" s="172">
        <v>13373</v>
      </c>
      <c r="Z254" s="173"/>
      <c r="AA254" s="173"/>
      <c r="AB254" s="174"/>
      <c r="AC254" s="166" t="s">
        <v>224</v>
      </c>
      <c r="AD254" s="167"/>
      <c r="AE254" s="167"/>
      <c r="AF254" s="167"/>
      <c r="AG254" s="168"/>
      <c r="AH254" s="169" t="s">
        <v>225</v>
      </c>
      <c r="AI254" s="170"/>
      <c r="AJ254" s="170"/>
      <c r="AK254" s="170"/>
      <c r="AL254" s="170"/>
      <c r="AM254" s="170"/>
      <c r="AN254" s="170"/>
      <c r="AO254" s="170"/>
      <c r="AP254" s="170"/>
      <c r="AQ254" s="170"/>
      <c r="AR254" s="170"/>
      <c r="AS254" s="170"/>
      <c r="AT254" s="171"/>
      <c r="AU254" s="172">
        <v>486</v>
      </c>
      <c r="AV254" s="173"/>
      <c r="AW254" s="173"/>
      <c r="AX254" s="174"/>
    </row>
    <row r="255" spans="1:50" ht="24.75" customHeight="1">
      <c r="A255" s="244"/>
      <c r="B255" s="245"/>
      <c r="C255" s="245"/>
      <c r="D255" s="245"/>
      <c r="E255" s="245"/>
      <c r="F255" s="246"/>
      <c r="G255" s="207" t="s">
        <v>165</v>
      </c>
      <c r="H255" s="208"/>
      <c r="I255" s="208"/>
      <c r="J255" s="208"/>
      <c r="K255" s="209"/>
      <c r="L255" s="159" t="s">
        <v>226</v>
      </c>
      <c r="M255" s="210"/>
      <c r="N255" s="210"/>
      <c r="O255" s="210"/>
      <c r="P255" s="210"/>
      <c r="Q255" s="210"/>
      <c r="R255" s="210"/>
      <c r="S255" s="210"/>
      <c r="T255" s="210"/>
      <c r="U255" s="210"/>
      <c r="V255" s="210"/>
      <c r="W255" s="210"/>
      <c r="X255" s="211"/>
      <c r="Y255" s="219">
        <v>2</v>
      </c>
      <c r="Z255" s="220"/>
      <c r="AA255" s="220"/>
      <c r="AB255" s="221"/>
      <c r="AC255" s="207"/>
      <c r="AD255" s="208"/>
      <c r="AE255" s="208"/>
      <c r="AF255" s="208"/>
      <c r="AG255" s="209"/>
      <c r="AH255" s="159"/>
      <c r="AI255" s="210"/>
      <c r="AJ255" s="210"/>
      <c r="AK255" s="210"/>
      <c r="AL255" s="210"/>
      <c r="AM255" s="210"/>
      <c r="AN255" s="210"/>
      <c r="AO255" s="210"/>
      <c r="AP255" s="210"/>
      <c r="AQ255" s="210"/>
      <c r="AR255" s="210"/>
      <c r="AS255" s="210"/>
      <c r="AT255" s="211"/>
      <c r="AU255" s="219"/>
      <c r="AV255" s="220"/>
      <c r="AW255" s="220"/>
      <c r="AX255" s="221"/>
    </row>
    <row r="256" spans="1:50" ht="24.75" customHeight="1">
      <c r="A256" s="244"/>
      <c r="B256" s="245"/>
      <c r="C256" s="245"/>
      <c r="D256" s="245"/>
      <c r="E256" s="245"/>
      <c r="F256" s="246"/>
      <c r="G256" s="156"/>
      <c r="H256" s="157"/>
      <c r="I256" s="157"/>
      <c r="J256" s="157"/>
      <c r="K256" s="158"/>
      <c r="L256" s="159"/>
      <c r="M256" s="160"/>
      <c r="N256" s="160"/>
      <c r="O256" s="160"/>
      <c r="P256" s="160"/>
      <c r="Q256" s="160"/>
      <c r="R256" s="160"/>
      <c r="S256" s="160"/>
      <c r="T256" s="160"/>
      <c r="U256" s="160"/>
      <c r="V256" s="160"/>
      <c r="W256" s="160"/>
      <c r="X256" s="161"/>
      <c r="Y256" s="162"/>
      <c r="Z256" s="163"/>
      <c r="AA256" s="163"/>
      <c r="AB256" s="165"/>
      <c r="AC256" s="207"/>
      <c r="AD256" s="208"/>
      <c r="AE256" s="208"/>
      <c r="AF256" s="208"/>
      <c r="AG256" s="209"/>
      <c r="AH256" s="159"/>
      <c r="AI256" s="210"/>
      <c r="AJ256" s="210"/>
      <c r="AK256" s="210"/>
      <c r="AL256" s="210"/>
      <c r="AM256" s="210"/>
      <c r="AN256" s="210"/>
      <c r="AO256" s="210"/>
      <c r="AP256" s="210"/>
      <c r="AQ256" s="210"/>
      <c r="AR256" s="210"/>
      <c r="AS256" s="210"/>
      <c r="AT256" s="211"/>
      <c r="AU256" s="231"/>
      <c r="AV256" s="232"/>
      <c r="AW256" s="232"/>
      <c r="AX256" s="233"/>
    </row>
    <row r="257" spans="1:50" ht="24.75" customHeight="1">
      <c r="A257" s="244"/>
      <c r="B257" s="245"/>
      <c r="C257" s="245"/>
      <c r="D257" s="245"/>
      <c r="E257" s="245"/>
      <c r="F257" s="246"/>
      <c r="G257" s="156"/>
      <c r="H257" s="157"/>
      <c r="I257" s="157"/>
      <c r="J257" s="157"/>
      <c r="K257" s="158"/>
      <c r="L257" s="159"/>
      <c r="M257" s="160"/>
      <c r="N257" s="160"/>
      <c r="O257" s="160"/>
      <c r="P257" s="160"/>
      <c r="Q257" s="160"/>
      <c r="R257" s="160"/>
      <c r="S257" s="160"/>
      <c r="T257" s="160"/>
      <c r="U257" s="160"/>
      <c r="V257" s="160"/>
      <c r="W257" s="160"/>
      <c r="X257" s="161"/>
      <c r="Y257" s="162"/>
      <c r="Z257" s="163"/>
      <c r="AA257" s="163"/>
      <c r="AB257" s="165"/>
      <c r="AC257" s="156"/>
      <c r="AD257" s="157"/>
      <c r="AE257" s="157"/>
      <c r="AF257" s="157"/>
      <c r="AG257" s="158"/>
      <c r="AH257" s="159"/>
      <c r="AI257" s="160"/>
      <c r="AJ257" s="160"/>
      <c r="AK257" s="160"/>
      <c r="AL257" s="160"/>
      <c r="AM257" s="160"/>
      <c r="AN257" s="160"/>
      <c r="AO257" s="160"/>
      <c r="AP257" s="160"/>
      <c r="AQ257" s="160"/>
      <c r="AR257" s="160"/>
      <c r="AS257" s="160"/>
      <c r="AT257" s="161"/>
      <c r="AU257" s="162"/>
      <c r="AV257" s="163"/>
      <c r="AW257" s="163"/>
      <c r="AX257" s="164"/>
    </row>
    <row r="258" spans="1:50" ht="24.75" customHeight="1">
      <c r="A258" s="244"/>
      <c r="B258" s="245"/>
      <c r="C258" s="245"/>
      <c r="D258" s="245"/>
      <c r="E258" s="245"/>
      <c r="F258" s="246"/>
      <c r="G258" s="156"/>
      <c r="H258" s="157"/>
      <c r="I258" s="157"/>
      <c r="J258" s="157"/>
      <c r="K258" s="158"/>
      <c r="L258" s="159"/>
      <c r="M258" s="160"/>
      <c r="N258" s="160"/>
      <c r="O258" s="160"/>
      <c r="P258" s="160"/>
      <c r="Q258" s="160"/>
      <c r="R258" s="160"/>
      <c r="S258" s="160"/>
      <c r="T258" s="160"/>
      <c r="U258" s="160"/>
      <c r="V258" s="160"/>
      <c r="W258" s="160"/>
      <c r="X258" s="161"/>
      <c r="Y258" s="162"/>
      <c r="Z258" s="163"/>
      <c r="AA258" s="163"/>
      <c r="AB258" s="163"/>
      <c r="AC258" s="156"/>
      <c r="AD258" s="157"/>
      <c r="AE258" s="157"/>
      <c r="AF258" s="157"/>
      <c r="AG258" s="158"/>
      <c r="AH258" s="159"/>
      <c r="AI258" s="160"/>
      <c r="AJ258" s="160"/>
      <c r="AK258" s="160"/>
      <c r="AL258" s="160"/>
      <c r="AM258" s="160"/>
      <c r="AN258" s="160"/>
      <c r="AO258" s="160"/>
      <c r="AP258" s="160"/>
      <c r="AQ258" s="160"/>
      <c r="AR258" s="160"/>
      <c r="AS258" s="160"/>
      <c r="AT258" s="161"/>
      <c r="AU258" s="162"/>
      <c r="AV258" s="163"/>
      <c r="AW258" s="163"/>
      <c r="AX258" s="164"/>
    </row>
    <row r="259" spans="1:50" ht="24.75" customHeight="1">
      <c r="A259" s="244"/>
      <c r="B259" s="245"/>
      <c r="C259" s="245"/>
      <c r="D259" s="245"/>
      <c r="E259" s="245"/>
      <c r="F259" s="246"/>
      <c r="G259" s="156"/>
      <c r="H259" s="157"/>
      <c r="I259" s="157"/>
      <c r="J259" s="157"/>
      <c r="K259" s="158"/>
      <c r="L259" s="159"/>
      <c r="M259" s="160"/>
      <c r="N259" s="160"/>
      <c r="O259" s="160"/>
      <c r="P259" s="160"/>
      <c r="Q259" s="160"/>
      <c r="R259" s="160"/>
      <c r="S259" s="160"/>
      <c r="T259" s="160"/>
      <c r="U259" s="160"/>
      <c r="V259" s="160"/>
      <c r="W259" s="160"/>
      <c r="X259" s="161"/>
      <c r="Y259" s="162"/>
      <c r="Z259" s="163"/>
      <c r="AA259" s="163"/>
      <c r="AB259" s="163"/>
      <c r="AC259" s="156"/>
      <c r="AD259" s="157"/>
      <c r="AE259" s="157"/>
      <c r="AF259" s="157"/>
      <c r="AG259" s="158"/>
      <c r="AH259" s="159"/>
      <c r="AI259" s="160"/>
      <c r="AJ259" s="160"/>
      <c r="AK259" s="160"/>
      <c r="AL259" s="160"/>
      <c r="AM259" s="160"/>
      <c r="AN259" s="160"/>
      <c r="AO259" s="160"/>
      <c r="AP259" s="160"/>
      <c r="AQ259" s="160"/>
      <c r="AR259" s="160"/>
      <c r="AS259" s="160"/>
      <c r="AT259" s="161"/>
      <c r="AU259" s="162"/>
      <c r="AV259" s="163"/>
      <c r="AW259" s="163"/>
      <c r="AX259" s="164"/>
    </row>
    <row r="260" spans="1:50" ht="24.75" customHeight="1">
      <c r="A260" s="244"/>
      <c r="B260" s="245"/>
      <c r="C260" s="245"/>
      <c r="D260" s="245"/>
      <c r="E260" s="245"/>
      <c r="F260" s="246"/>
      <c r="G260" s="156"/>
      <c r="H260" s="157"/>
      <c r="I260" s="157"/>
      <c r="J260" s="157"/>
      <c r="K260" s="158"/>
      <c r="L260" s="159"/>
      <c r="M260" s="160"/>
      <c r="N260" s="160"/>
      <c r="O260" s="160"/>
      <c r="P260" s="160"/>
      <c r="Q260" s="160"/>
      <c r="R260" s="160"/>
      <c r="S260" s="160"/>
      <c r="T260" s="160"/>
      <c r="U260" s="160"/>
      <c r="V260" s="160"/>
      <c r="W260" s="160"/>
      <c r="X260" s="161"/>
      <c r="Y260" s="162"/>
      <c r="Z260" s="163"/>
      <c r="AA260" s="163"/>
      <c r="AB260" s="163"/>
      <c r="AC260" s="156"/>
      <c r="AD260" s="157"/>
      <c r="AE260" s="157"/>
      <c r="AF260" s="157"/>
      <c r="AG260" s="158"/>
      <c r="AH260" s="159"/>
      <c r="AI260" s="160"/>
      <c r="AJ260" s="160"/>
      <c r="AK260" s="160"/>
      <c r="AL260" s="160"/>
      <c r="AM260" s="160"/>
      <c r="AN260" s="160"/>
      <c r="AO260" s="160"/>
      <c r="AP260" s="160"/>
      <c r="AQ260" s="160"/>
      <c r="AR260" s="160"/>
      <c r="AS260" s="160"/>
      <c r="AT260" s="161"/>
      <c r="AU260" s="162"/>
      <c r="AV260" s="163"/>
      <c r="AW260" s="163"/>
      <c r="AX260" s="164"/>
    </row>
    <row r="261" spans="1:50" ht="24.75" customHeight="1">
      <c r="A261" s="244"/>
      <c r="B261" s="245"/>
      <c r="C261" s="245"/>
      <c r="D261" s="245"/>
      <c r="E261" s="245"/>
      <c r="F261" s="246"/>
      <c r="G261" s="147"/>
      <c r="H261" s="148"/>
      <c r="I261" s="148"/>
      <c r="J261" s="148"/>
      <c r="K261" s="149"/>
      <c r="L261" s="150"/>
      <c r="M261" s="151"/>
      <c r="N261" s="151"/>
      <c r="O261" s="151"/>
      <c r="P261" s="151"/>
      <c r="Q261" s="151"/>
      <c r="R261" s="151"/>
      <c r="S261" s="151"/>
      <c r="T261" s="151"/>
      <c r="U261" s="151"/>
      <c r="V261" s="151"/>
      <c r="W261" s="151"/>
      <c r="X261" s="152"/>
      <c r="Y261" s="153"/>
      <c r="Z261" s="154"/>
      <c r="AA261" s="154"/>
      <c r="AB261" s="154"/>
      <c r="AC261" s="147"/>
      <c r="AD261" s="148"/>
      <c r="AE261" s="148"/>
      <c r="AF261" s="148"/>
      <c r="AG261" s="149"/>
      <c r="AH261" s="150"/>
      <c r="AI261" s="151"/>
      <c r="AJ261" s="151"/>
      <c r="AK261" s="151"/>
      <c r="AL261" s="151"/>
      <c r="AM261" s="151"/>
      <c r="AN261" s="151"/>
      <c r="AO261" s="151"/>
      <c r="AP261" s="151"/>
      <c r="AQ261" s="151"/>
      <c r="AR261" s="151"/>
      <c r="AS261" s="151"/>
      <c r="AT261" s="152"/>
      <c r="AU261" s="153"/>
      <c r="AV261" s="154"/>
      <c r="AW261" s="154"/>
      <c r="AX261" s="155"/>
    </row>
    <row r="262" spans="1:50" ht="24.75" customHeight="1">
      <c r="A262" s="244"/>
      <c r="B262" s="245"/>
      <c r="C262" s="245"/>
      <c r="D262" s="245"/>
      <c r="E262" s="245"/>
      <c r="F262" s="246"/>
      <c r="G262" s="192" t="s">
        <v>40</v>
      </c>
      <c r="H262" s="186"/>
      <c r="I262" s="186"/>
      <c r="J262" s="186"/>
      <c r="K262" s="186"/>
      <c r="L262" s="193"/>
      <c r="M262" s="194"/>
      <c r="N262" s="194"/>
      <c r="O262" s="194"/>
      <c r="P262" s="194"/>
      <c r="Q262" s="194"/>
      <c r="R262" s="194"/>
      <c r="S262" s="194"/>
      <c r="T262" s="194"/>
      <c r="U262" s="194"/>
      <c r="V262" s="194"/>
      <c r="W262" s="194"/>
      <c r="X262" s="195"/>
      <c r="Y262" s="196">
        <f>SUM(Y254:AB261)</f>
        <v>13375</v>
      </c>
      <c r="Z262" s="197"/>
      <c r="AA262" s="197"/>
      <c r="AB262" s="198"/>
      <c r="AC262" s="192" t="s">
        <v>40</v>
      </c>
      <c r="AD262" s="186"/>
      <c r="AE262" s="186"/>
      <c r="AF262" s="186"/>
      <c r="AG262" s="186"/>
      <c r="AH262" s="193"/>
      <c r="AI262" s="194"/>
      <c r="AJ262" s="194"/>
      <c r="AK262" s="194"/>
      <c r="AL262" s="194"/>
      <c r="AM262" s="194"/>
      <c r="AN262" s="194"/>
      <c r="AO262" s="194"/>
      <c r="AP262" s="194"/>
      <c r="AQ262" s="194"/>
      <c r="AR262" s="194"/>
      <c r="AS262" s="194"/>
      <c r="AT262" s="195"/>
      <c r="AU262" s="196">
        <f>SUM(AU254:AX261)</f>
        <v>486</v>
      </c>
      <c r="AV262" s="197"/>
      <c r="AW262" s="197"/>
      <c r="AX262" s="199"/>
    </row>
    <row r="263" spans="1:50" ht="30" customHeight="1">
      <c r="A263" s="244"/>
      <c r="B263" s="245"/>
      <c r="C263" s="245"/>
      <c r="D263" s="245"/>
      <c r="E263" s="245"/>
      <c r="F263" s="246"/>
      <c r="G263" s="178" t="s">
        <v>227</v>
      </c>
      <c r="H263" s="179"/>
      <c r="I263" s="179"/>
      <c r="J263" s="179"/>
      <c r="K263" s="179"/>
      <c r="L263" s="179"/>
      <c r="M263" s="179"/>
      <c r="N263" s="179"/>
      <c r="O263" s="179"/>
      <c r="P263" s="179"/>
      <c r="Q263" s="179"/>
      <c r="R263" s="179"/>
      <c r="S263" s="179"/>
      <c r="T263" s="179"/>
      <c r="U263" s="179"/>
      <c r="V263" s="179"/>
      <c r="W263" s="179"/>
      <c r="X263" s="179"/>
      <c r="Y263" s="179"/>
      <c r="Z263" s="179"/>
      <c r="AA263" s="179"/>
      <c r="AB263" s="180"/>
      <c r="AC263" s="178" t="s">
        <v>228</v>
      </c>
      <c r="AD263" s="181"/>
      <c r="AE263" s="181"/>
      <c r="AF263" s="181"/>
      <c r="AG263" s="181"/>
      <c r="AH263" s="181"/>
      <c r="AI263" s="181"/>
      <c r="AJ263" s="181"/>
      <c r="AK263" s="181"/>
      <c r="AL263" s="181"/>
      <c r="AM263" s="181"/>
      <c r="AN263" s="181"/>
      <c r="AO263" s="181"/>
      <c r="AP263" s="181"/>
      <c r="AQ263" s="181"/>
      <c r="AR263" s="181"/>
      <c r="AS263" s="181"/>
      <c r="AT263" s="181"/>
      <c r="AU263" s="181"/>
      <c r="AV263" s="181"/>
      <c r="AW263" s="181"/>
      <c r="AX263" s="182"/>
    </row>
    <row r="264" spans="1:50" ht="24.75" customHeight="1">
      <c r="A264" s="244"/>
      <c r="B264" s="245"/>
      <c r="C264" s="245"/>
      <c r="D264" s="245"/>
      <c r="E264" s="245"/>
      <c r="F264" s="246"/>
      <c r="G264" s="183" t="s">
        <v>67</v>
      </c>
      <c r="H264" s="184"/>
      <c r="I264" s="184"/>
      <c r="J264" s="184"/>
      <c r="K264" s="184"/>
      <c r="L264" s="185" t="s">
        <v>114</v>
      </c>
      <c r="M264" s="186"/>
      <c r="N264" s="186"/>
      <c r="O264" s="186"/>
      <c r="P264" s="186"/>
      <c r="Q264" s="186"/>
      <c r="R264" s="186"/>
      <c r="S264" s="186"/>
      <c r="T264" s="186"/>
      <c r="U264" s="186"/>
      <c r="V264" s="186"/>
      <c r="W264" s="186"/>
      <c r="X264" s="187"/>
      <c r="Y264" s="188" t="s">
        <v>115</v>
      </c>
      <c r="Z264" s="189"/>
      <c r="AA264" s="189"/>
      <c r="AB264" s="190"/>
      <c r="AC264" s="192" t="s">
        <v>67</v>
      </c>
      <c r="AD264" s="186"/>
      <c r="AE264" s="186"/>
      <c r="AF264" s="186"/>
      <c r="AG264" s="187"/>
      <c r="AH264" s="185" t="s">
        <v>114</v>
      </c>
      <c r="AI264" s="186"/>
      <c r="AJ264" s="186"/>
      <c r="AK264" s="186"/>
      <c r="AL264" s="186"/>
      <c r="AM264" s="186"/>
      <c r="AN264" s="186"/>
      <c r="AO264" s="186"/>
      <c r="AP264" s="186"/>
      <c r="AQ264" s="186"/>
      <c r="AR264" s="186"/>
      <c r="AS264" s="186"/>
      <c r="AT264" s="187"/>
      <c r="AU264" s="188" t="s">
        <v>115</v>
      </c>
      <c r="AV264" s="189"/>
      <c r="AW264" s="189"/>
      <c r="AX264" s="191"/>
    </row>
    <row r="265" spans="1:50" ht="24.75" customHeight="1">
      <c r="A265" s="244"/>
      <c r="B265" s="245"/>
      <c r="C265" s="245"/>
      <c r="D265" s="245"/>
      <c r="E265" s="245"/>
      <c r="F265" s="246"/>
      <c r="G265" s="166" t="s">
        <v>165</v>
      </c>
      <c r="H265" s="167"/>
      <c r="I265" s="167"/>
      <c r="J265" s="167"/>
      <c r="K265" s="168"/>
      <c r="L265" s="169" t="s">
        <v>223</v>
      </c>
      <c r="M265" s="170"/>
      <c r="N265" s="170"/>
      <c r="O265" s="170"/>
      <c r="P265" s="170"/>
      <c r="Q265" s="170"/>
      <c r="R265" s="170"/>
      <c r="S265" s="170"/>
      <c r="T265" s="170"/>
      <c r="U265" s="170"/>
      <c r="V265" s="170"/>
      <c r="W265" s="170"/>
      <c r="X265" s="171"/>
      <c r="Y265" s="172">
        <v>4</v>
      </c>
      <c r="Z265" s="173"/>
      <c r="AA265" s="173"/>
      <c r="AB265" s="174"/>
      <c r="AC265" s="228" t="s">
        <v>213</v>
      </c>
      <c r="AD265" s="229"/>
      <c r="AE265" s="229"/>
      <c r="AF265" s="229"/>
      <c r="AG265" s="230"/>
      <c r="AH265" s="169" t="s">
        <v>229</v>
      </c>
      <c r="AI265" s="170"/>
      <c r="AJ265" s="170"/>
      <c r="AK265" s="170"/>
      <c r="AL265" s="170"/>
      <c r="AM265" s="170"/>
      <c r="AN265" s="170"/>
      <c r="AO265" s="170"/>
      <c r="AP265" s="170"/>
      <c r="AQ265" s="170"/>
      <c r="AR265" s="170"/>
      <c r="AS265" s="170"/>
      <c r="AT265" s="171"/>
      <c r="AU265" s="172">
        <v>1</v>
      </c>
      <c r="AV265" s="173"/>
      <c r="AW265" s="173"/>
      <c r="AX265" s="174"/>
    </row>
    <row r="266" spans="1:50" ht="24.75" customHeight="1">
      <c r="A266" s="244"/>
      <c r="B266" s="245"/>
      <c r="C266" s="245"/>
      <c r="D266" s="245"/>
      <c r="E266" s="245"/>
      <c r="F266" s="246"/>
      <c r="G266" s="207"/>
      <c r="H266" s="208"/>
      <c r="I266" s="208"/>
      <c r="J266" s="208"/>
      <c r="K266" s="209"/>
      <c r="L266" s="159"/>
      <c r="M266" s="210"/>
      <c r="N266" s="210"/>
      <c r="O266" s="210"/>
      <c r="P266" s="210"/>
      <c r="Q266" s="210"/>
      <c r="R266" s="210"/>
      <c r="S266" s="210"/>
      <c r="T266" s="210"/>
      <c r="U266" s="210"/>
      <c r="V266" s="210"/>
      <c r="W266" s="210"/>
      <c r="X266" s="211"/>
      <c r="Y266" s="212"/>
      <c r="Z266" s="213"/>
      <c r="AA266" s="213"/>
      <c r="AB266" s="227"/>
      <c r="AC266" s="207"/>
      <c r="AD266" s="208"/>
      <c r="AE266" s="208"/>
      <c r="AF266" s="208"/>
      <c r="AG266" s="209"/>
      <c r="AH266" s="159"/>
      <c r="AI266" s="225"/>
      <c r="AJ266" s="225"/>
      <c r="AK266" s="225"/>
      <c r="AL266" s="225"/>
      <c r="AM266" s="225"/>
      <c r="AN266" s="225"/>
      <c r="AO266" s="225"/>
      <c r="AP266" s="225"/>
      <c r="AQ266" s="225"/>
      <c r="AR266" s="225"/>
      <c r="AS266" s="225"/>
      <c r="AT266" s="226"/>
      <c r="AU266" s="219"/>
      <c r="AV266" s="220"/>
      <c r="AW266" s="220"/>
      <c r="AX266" s="221"/>
    </row>
    <row r="267" spans="1:50" ht="24.75" customHeight="1">
      <c r="A267" s="244"/>
      <c r="B267" s="245"/>
      <c r="C267" s="245"/>
      <c r="D267" s="245"/>
      <c r="E267" s="245"/>
      <c r="F267" s="246"/>
      <c r="G267" s="207"/>
      <c r="H267" s="208"/>
      <c r="I267" s="208"/>
      <c r="J267" s="208"/>
      <c r="K267" s="209"/>
      <c r="L267" s="159"/>
      <c r="M267" s="225"/>
      <c r="N267" s="225"/>
      <c r="O267" s="225"/>
      <c r="P267" s="225"/>
      <c r="Q267" s="225"/>
      <c r="R267" s="225"/>
      <c r="S267" s="225"/>
      <c r="T267" s="225"/>
      <c r="U267" s="225"/>
      <c r="V267" s="225"/>
      <c r="W267" s="225"/>
      <c r="X267" s="226"/>
      <c r="Y267" s="212"/>
      <c r="Z267" s="213"/>
      <c r="AA267" s="213"/>
      <c r="AB267" s="227"/>
      <c r="AC267" s="207"/>
      <c r="AD267" s="208"/>
      <c r="AE267" s="208"/>
      <c r="AF267" s="208"/>
      <c r="AG267" s="209"/>
      <c r="AH267" s="159"/>
      <c r="AI267" s="210"/>
      <c r="AJ267" s="210"/>
      <c r="AK267" s="210"/>
      <c r="AL267" s="210"/>
      <c r="AM267" s="210"/>
      <c r="AN267" s="210"/>
      <c r="AO267" s="210"/>
      <c r="AP267" s="210"/>
      <c r="AQ267" s="210"/>
      <c r="AR267" s="210"/>
      <c r="AS267" s="210"/>
      <c r="AT267" s="211"/>
      <c r="AU267" s="219"/>
      <c r="AV267" s="220"/>
      <c r="AW267" s="220"/>
      <c r="AX267" s="221"/>
    </row>
    <row r="268" spans="1:50" ht="24.75" customHeight="1">
      <c r="A268" s="244"/>
      <c r="B268" s="245"/>
      <c r="C268" s="245"/>
      <c r="D268" s="245"/>
      <c r="E268" s="245"/>
      <c r="F268" s="246"/>
      <c r="G268" s="207"/>
      <c r="H268" s="208"/>
      <c r="I268" s="208"/>
      <c r="J268" s="208"/>
      <c r="K268" s="209"/>
      <c r="L268" s="222"/>
      <c r="M268" s="223"/>
      <c r="N268" s="223"/>
      <c r="O268" s="223"/>
      <c r="P268" s="223"/>
      <c r="Q268" s="223"/>
      <c r="R268" s="223"/>
      <c r="S268" s="223"/>
      <c r="T268" s="223"/>
      <c r="U268" s="223"/>
      <c r="V268" s="223"/>
      <c r="W268" s="223"/>
      <c r="X268" s="224"/>
      <c r="Y268" s="212"/>
      <c r="Z268" s="213"/>
      <c r="AA268" s="213"/>
      <c r="AB268" s="213"/>
      <c r="AC268" s="207"/>
      <c r="AD268" s="208"/>
      <c r="AE268" s="208"/>
      <c r="AF268" s="208"/>
      <c r="AG268" s="209"/>
      <c r="AH268" s="159"/>
      <c r="AI268" s="210"/>
      <c r="AJ268" s="210"/>
      <c r="AK268" s="210"/>
      <c r="AL268" s="210"/>
      <c r="AM268" s="210"/>
      <c r="AN268" s="210"/>
      <c r="AO268" s="210"/>
      <c r="AP268" s="210"/>
      <c r="AQ268" s="210"/>
      <c r="AR268" s="210"/>
      <c r="AS268" s="210"/>
      <c r="AT268" s="211"/>
      <c r="AU268" s="219"/>
      <c r="AV268" s="220"/>
      <c r="AW268" s="220"/>
      <c r="AX268" s="221"/>
    </row>
    <row r="269" spans="1:50" ht="24.75" customHeight="1">
      <c r="A269" s="244"/>
      <c r="B269" s="245"/>
      <c r="C269" s="245"/>
      <c r="D269" s="245"/>
      <c r="E269" s="245"/>
      <c r="F269" s="246"/>
      <c r="G269" s="207"/>
      <c r="H269" s="208"/>
      <c r="I269" s="208"/>
      <c r="J269" s="208"/>
      <c r="K269" s="209"/>
      <c r="L269" s="159"/>
      <c r="M269" s="210"/>
      <c r="N269" s="210"/>
      <c r="O269" s="210"/>
      <c r="P269" s="210"/>
      <c r="Q269" s="210"/>
      <c r="R269" s="210"/>
      <c r="S269" s="210"/>
      <c r="T269" s="210"/>
      <c r="U269" s="210"/>
      <c r="V269" s="210"/>
      <c r="W269" s="210"/>
      <c r="X269" s="211"/>
      <c r="Y269" s="212"/>
      <c r="Z269" s="213"/>
      <c r="AA269" s="213"/>
      <c r="AB269" s="213"/>
      <c r="AC269" s="207"/>
      <c r="AD269" s="208"/>
      <c r="AE269" s="208"/>
      <c r="AF269" s="208"/>
      <c r="AG269" s="209"/>
      <c r="AH269" s="159"/>
      <c r="AI269" s="217"/>
      <c r="AJ269" s="217"/>
      <c r="AK269" s="217"/>
      <c r="AL269" s="217"/>
      <c r="AM269" s="217"/>
      <c r="AN269" s="217"/>
      <c r="AO269" s="217"/>
      <c r="AP269" s="217"/>
      <c r="AQ269" s="217"/>
      <c r="AR269" s="217"/>
      <c r="AS269" s="217"/>
      <c r="AT269" s="218"/>
      <c r="AU269" s="219"/>
      <c r="AV269" s="220"/>
      <c r="AW269" s="220"/>
      <c r="AX269" s="221"/>
    </row>
    <row r="270" spans="1:50" ht="24.75" customHeight="1">
      <c r="A270" s="244"/>
      <c r="B270" s="245"/>
      <c r="C270" s="245"/>
      <c r="D270" s="245"/>
      <c r="E270" s="245"/>
      <c r="F270" s="246"/>
      <c r="G270" s="207"/>
      <c r="H270" s="208"/>
      <c r="I270" s="208"/>
      <c r="J270" s="208"/>
      <c r="K270" s="209"/>
      <c r="L270" s="214"/>
      <c r="M270" s="215"/>
      <c r="N270" s="215"/>
      <c r="O270" s="215"/>
      <c r="P270" s="215"/>
      <c r="Q270" s="215"/>
      <c r="R270" s="215"/>
      <c r="S270" s="215"/>
      <c r="T270" s="215"/>
      <c r="U270" s="215"/>
      <c r="V270" s="215"/>
      <c r="W270" s="215"/>
      <c r="X270" s="216"/>
      <c r="Y270" s="212"/>
      <c r="Z270" s="213"/>
      <c r="AA270" s="213"/>
      <c r="AB270" s="213"/>
      <c r="AC270" s="207"/>
      <c r="AD270" s="208"/>
      <c r="AE270" s="208"/>
      <c r="AF270" s="208"/>
      <c r="AG270" s="209"/>
      <c r="AH270" s="159"/>
      <c r="AI270" s="217"/>
      <c r="AJ270" s="217"/>
      <c r="AK270" s="217"/>
      <c r="AL270" s="217"/>
      <c r="AM270" s="217"/>
      <c r="AN270" s="217"/>
      <c r="AO270" s="217"/>
      <c r="AP270" s="217"/>
      <c r="AQ270" s="217"/>
      <c r="AR270" s="217"/>
      <c r="AS270" s="217"/>
      <c r="AT270" s="218"/>
      <c r="AU270" s="219"/>
      <c r="AV270" s="220"/>
      <c r="AW270" s="220"/>
      <c r="AX270" s="221"/>
    </row>
    <row r="271" spans="1:50" ht="24.75" customHeight="1">
      <c r="A271" s="244"/>
      <c r="B271" s="245"/>
      <c r="C271" s="245"/>
      <c r="D271" s="245"/>
      <c r="E271" s="245"/>
      <c r="F271" s="246"/>
      <c r="G271" s="207"/>
      <c r="H271" s="208"/>
      <c r="I271" s="208"/>
      <c r="J271" s="208"/>
      <c r="K271" s="209"/>
      <c r="L271" s="159"/>
      <c r="M271" s="210"/>
      <c r="N271" s="210"/>
      <c r="O271" s="210"/>
      <c r="P271" s="210"/>
      <c r="Q271" s="210"/>
      <c r="R271" s="210"/>
      <c r="S271" s="210"/>
      <c r="T271" s="210"/>
      <c r="U271" s="210"/>
      <c r="V271" s="210"/>
      <c r="W271" s="210"/>
      <c r="X271" s="211"/>
      <c r="Y271" s="212"/>
      <c r="Z271" s="213"/>
      <c r="AA271" s="213"/>
      <c r="AB271" s="213"/>
      <c r="AC271" s="156"/>
      <c r="AD271" s="157"/>
      <c r="AE271" s="157"/>
      <c r="AF271" s="157"/>
      <c r="AG271" s="158"/>
      <c r="AH271" s="159"/>
      <c r="AI271" s="160"/>
      <c r="AJ271" s="160"/>
      <c r="AK271" s="160"/>
      <c r="AL271" s="160"/>
      <c r="AM271" s="160"/>
      <c r="AN271" s="160"/>
      <c r="AO271" s="160"/>
      <c r="AP271" s="160"/>
      <c r="AQ271" s="160"/>
      <c r="AR271" s="160"/>
      <c r="AS271" s="160"/>
      <c r="AT271" s="161"/>
      <c r="AU271" s="162"/>
      <c r="AV271" s="163"/>
      <c r="AW271" s="163"/>
      <c r="AX271" s="164"/>
    </row>
    <row r="272" spans="1:50" ht="24.75" customHeight="1">
      <c r="A272" s="244"/>
      <c r="B272" s="245"/>
      <c r="C272" s="245"/>
      <c r="D272" s="245"/>
      <c r="E272" s="245"/>
      <c r="F272" s="246"/>
      <c r="G272" s="200"/>
      <c r="H272" s="201"/>
      <c r="I272" s="201"/>
      <c r="J272" s="201"/>
      <c r="K272" s="202"/>
      <c r="L272" s="150"/>
      <c r="M272" s="203"/>
      <c r="N272" s="203"/>
      <c r="O272" s="203"/>
      <c r="P272" s="203"/>
      <c r="Q272" s="203"/>
      <c r="R272" s="203"/>
      <c r="S272" s="203"/>
      <c r="T272" s="203"/>
      <c r="U272" s="203"/>
      <c r="V272" s="203"/>
      <c r="W272" s="203"/>
      <c r="X272" s="204"/>
      <c r="Y272" s="205"/>
      <c r="Z272" s="206"/>
      <c r="AA272" s="206"/>
      <c r="AB272" s="206"/>
      <c r="AC272" s="147"/>
      <c r="AD272" s="148"/>
      <c r="AE272" s="148"/>
      <c r="AF272" s="148"/>
      <c r="AG272" s="149"/>
      <c r="AH272" s="150"/>
      <c r="AI272" s="151"/>
      <c r="AJ272" s="151"/>
      <c r="AK272" s="151"/>
      <c r="AL272" s="151"/>
      <c r="AM272" s="151"/>
      <c r="AN272" s="151"/>
      <c r="AO272" s="151"/>
      <c r="AP272" s="151"/>
      <c r="AQ272" s="151"/>
      <c r="AR272" s="151"/>
      <c r="AS272" s="151"/>
      <c r="AT272" s="152"/>
      <c r="AU272" s="153"/>
      <c r="AV272" s="154"/>
      <c r="AW272" s="154"/>
      <c r="AX272" s="155"/>
    </row>
    <row r="273" spans="1:50" ht="24.75" customHeight="1">
      <c r="A273" s="244"/>
      <c r="B273" s="245"/>
      <c r="C273" s="245"/>
      <c r="D273" s="245"/>
      <c r="E273" s="245"/>
      <c r="F273" s="246"/>
      <c r="G273" s="192" t="s">
        <v>40</v>
      </c>
      <c r="H273" s="186"/>
      <c r="I273" s="186"/>
      <c r="J273" s="186"/>
      <c r="K273" s="186"/>
      <c r="L273" s="193"/>
      <c r="M273" s="194"/>
      <c r="N273" s="194"/>
      <c r="O273" s="194"/>
      <c r="P273" s="194"/>
      <c r="Q273" s="194"/>
      <c r="R273" s="194"/>
      <c r="S273" s="194"/>
      <c r="T273" s="194"/>
      <c r="U273" s="194"/>
      <c r="V273" s="194"/>
      <c r="W273" s="194"/>
      <c r="X273" s="195"/>
      <c r="Y273" s="196">
        <f>SUM(Y265:AB272)</f>
        <v>4</v>
      </c>
      <c r="Z273" s="197"/>
      <c r="AA273" s="197"/>
      <c r="AB273" s="198"/>
      <c r="AC273" s="192" t="s">
        <v>40</v>
      </c>
      <c r="AD273" s="186"/>
      <c r="AE273" s="186"/>
      <c r="AF273" s="186"/>
      <c r="AG273" s="186"/>
      <c r="AH273" s="193"/>
      <c r="AI273" s="194"/>
      <c r="AJ273" s="194"/>
      <c r="AK273" s="194"/>
      <c r="AL273" s="194"/>
      <c r="AM273" s="194"/>
      <c r="AN273" s="194"/>
      <c r="AO273" s="194"/>
      <c r="AP273" s="194"/>
      <c r="AQ273" s="194"/>
      <c r="AR273" s="194"/>
      <c r="AS273" s="194"/>
      <c r="AT273" s="195"/>
      <c r="AU273" s="196">
        <f>SUM(AU265:AX272)</f>
        <v>1</v>
      </c>
      <c r="AV273" s="197"/>
      <c r="AW273" s="197"/>
      <c r="AX273" s="199"/>
    </row>
    <row r="274" spans="1:50" ht="30" customHeight="1">
      <c r="A274" s="244"/>
      <c r="B274" s="245"/>
      <c r="C274" s="245"/>
      <c r="D274" s="245"/>
      <c r="E274" s="245"/>
      <c r="F274" s="246"/>
      <c r="G274" s="178" t="s">
        <v>230</v>
      </c>
      <c r="H274" s="179"/>
      <c r="I274" s="179"/>
      <c r="J274" s="179"/>
      <c r="K274" s="179"/>
      <c r="L274" s="179"/>
      <c r="M274" s="179"/>
      <c r="N274" s="179"/>
      <c r="O274" s="179"/>
      <c r="P274" s="179"/>
      <c r="Q274" s="179"/>
      <c r="R274" s="179"/>
      <c r="S274" s="179"/>
      <c r="T274" s="179"/>
      <c r="U274" s="179"/>
      <c r="V274" s="179"/>
      <c r="W274" s="179"/>
      <c r="X274" s="179"/>
      <c r="Y274" s="179"/>
      <c r="Z274" s="179"/>
      <c r="AA274" s="179"/>
      <c r="AB274" s="180"/>
      <c r="AC274" s="178" t="s">
        <v>231</v>
      </c>
      <c r="AD274" s="181"/>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4.75" customHeight="1">
      <c r="A275" s="244"/>
      <c r="B275" s="245"/>
      <c r="C275" s="245"/>
      <c r="D275" s="245"/>
      <c r="E275" s="245"/>
      <c r="F275" s="246"/>
      <c r="G275" s="183" t="s">
        <v>67</v>
      </c>
      <c r="H275" s="184"/>
      <c r="I275" s="184"/>
      <c r="J275" s="184"/>
      <c r="K275" s="184"/>
      <c r="L275" s="185" t="s">
        <v>114</v>
      </c>
      <c r="M275" s="186"/>
      <c r="N275" s="186"/>
      <c r="O275" s="186"/>
      <c r="P275" s="186"/>
      <c r="Q275" s="186"/>
      <c r="R275" s="186"/>
      <c r="S275" s="186"/>
      <c r="T275" s="186"/>
      <c r="U275" s="186"/>
      <c r="V275" s="186"/>
      <c r="W275" s="186"/>
      <c r="X275" s="187"/>
      <c r="Y275" s="188" t="s">
        <v>115</v>
      </c>
      <c r="Z275" s="189"/>
      <c r="AA275" s="189"/>
      <c r="AB275" s="190"/>
      <c r="AC275" s="183" t="s">
        <v>67</v>
      </c>
      <c r="AD275" s="184"/>
      <c r="AE275" s="184"/>
      <c r="AF275" s="184"/>
      <c r="AG275" s="184"/>
      <c r="AH275" s="185" t="s">
        <v>114</v>
      </c>
      <c r="AI275" s="186"/>
      <c r="AJ275" s="186"/>
      <c r="AK275" s="186"/>
      <c r="AL275" s="186"/>
      <c r="AM275" s="186"/>
      <c r="AN275" s="186"/>
      <c r="AO275" s="186"/>
      <c r="AP275" s="186"/>
      <c r="AQ275" s="186"/>
      <c r="AR275" s="186"/>
      <c r="AS275" s="186"/>
      <c r="AT275" s="187"/>
      <c r="AU275" s="188" t="s">
        <v>115</v>
      </c>
      <c r="AV275" s="189"/>
      <c r="AW275" s="189"/>
      <c r="AX275" s="191"/>
    </row>
    <row r="276" spans="1:50" ht="24.75" customHeight="1">
      <c r="A276" s="244"/>
      <c r="B276" s="245"/>
      <c r="C276" s="245"/>
      <c r="D276" s="245"/>
      <c r="E276" s="245"/>
      <c r="F276" s="246"/>
      <c r="G276" s="166" t="s">
        <v>165</v>
      </c>
      <c r="H276" s="167"/>
      <c r="I276" s="167"/>
      <c r="J276" s="167"/>
      <c r="K276" s="168"/>
      <c r="L276" s="169" t="s">
        <v>223</v>
      </c>
      <c r="M276" s="170"/>
      <c r="N276" s="170"/>
      <c r="O276" s="170"/>
      <c r="P276" s="170"/>
      <c r="Q276" s="170"/>
      <c r="R276" s="170"/>
      <c r="S276" s="170"/>
      <c r="T276" s="170"/>
      <c r="U276" s="170"/>
      <c r="V276" s="170"/>
      <c r="W276" s="170"/>
      <c r="X276" s="171"/>
      <c r="Y276" s="172">
        <v>6</v>
      </c>
      <c r="Z276" s="173"/>
      <c r="AA276" s="173"/>
      <c r="AB276" s="174"/>
      <c r="AC276" s="253" t="s">
        <v>224</v>
      </c>
      <c r="AD276" s="254"/>
      <c r="AE276" s="254"/>
      <c r="AF276" s="254"/>
      <c r="AG276" s="255"/>
      <c r="AH276" s="259" t="s">
        <v>232</v>
      </c>
      <c r="AI276" s="260"/>
      <c r="AJ276" s="260"/>
      <c r="AK276" s="260"/>
      <c r="AL276" s="260"/>
      <c r="AM276" s="260"/>
      <c r="AN276" s="260"/>
      <c r="AO276" s="260"/>
      <c r="AP276" s="260"/>
      <c r="AQ276" s="260"/>
      <c r="AR276" s="260"/>
      <c r="AS276" s="260"/>
      <c r="AT276" s="261"/>
      <c r="AU276" s="265">
        <v>822</v>
      </c>
      <c r="AV276" s="266"/>
      <c r="AW276" s="266"/>
      <c r="AX276" s="267"/>
    </row>
    <row r="277" spans="1:50" ht="24.75" customHeight="1">
      <c r="A277" s="244"/>
      <c r="B277" s="245"/>
      <c r="C277" s="245"/>
      <c r="D277" s="245"/>
      <c r="E277" s="245"/>
      <c r="F277" s="246"/>
      <c r="G277" s="156"/>
      <c r="H277" s="157"/>
      <c r="I277" s="157"/>
      <c r="J277" s="157"/>
      <c r="K277" s="158"/>
      <c r="L277" s="159"/>
      <c r="M277" s="160"/>
      <c r="N277" s="160"/>
      <c r="O277" s="160"/>
      <c r="P277" s="160"/>
      <c r="Q277" s="160"/>
      <c r="R277" s="160"/>
      <c r="S277" s="160"/>
      <c r="T277" s="160"/>
      <c r="U277" s="160"/>
      <c r="V277" s="160"/>
      <c r="W277" s="160"/>
      <c r="X277" s="161"/>
      <c r="Y277" s="162"/>
      <c r="Z277" s="163"/>
      <c r="AA277" s="163"/>
      <c r="AB277" s="165"/>
      <c r="AC277" s="256"/>
      <c r="AD277" s="257"/>
      <c r="AE277" s="257"/>
      <c r="AF277" s="257"/>
      <c r="AG277" s="258"/>
      <c r="AH277" s="262"/>
      <c r="AI277" s="263"/>
      <c r="AJ277" s="263"/>
      <c r="AK277" s="263"/>
      <c r="AL277" s="263"/>
      <c r="AM277" s="263"/>
      <c r="AN277" s="263"/>
      <c r="AO277" s="263"/>
      <c r="AP277" s="263"/>
      <c r="AQ277" s="263"/>
      <c r="AR277" s="263"/>
      <c r="AS277" s="263"/>
      <c r="AT277" s="264"/>
      <c r="AU277" s="268"/>
      <c r="AV277" s="269"/>
      <c r="AW277" s="269"/>
      <c r="AX277" s="270"/>
    </row>
    <row r="278" spans="1:50" ht="24.75" customHeight="1">
      <c r="A278" s="244"/>
      <c r="B278" s="245"/>
      <c r="C278" s="245"/>
      <c r="D278" s="245"/>
      <c r="E278" s="245"/>
      <c r="F278" s="246"/>
      <c r="G278" s="156"/>
      <c r="H278" s="157"/>
      <c r="I278" s="157"/>
      <c r="J278" s="157"/>
      <c r="K278" s="158"/>
      <c r="L278" s="159"/>
      <c r="M278" s="160"/>
      <c r="N278" s="160"/>
      <c r="O278" s="160"/>
      <c r="P278" s="160"/>
      <c r="Q278" s="160"/>
      <c r="R278" s="160"/>
      <c r="S278" s="160"/>
      <c r="T278" s="160"/>
      <c r="U278" s="160"/>
      <c r="V278" s="160"/>
      <c r="W278" s="160"/>
      <c r="X278" s="161"/>
      <c r="Y278" s="162"/>
      <c r="Z278" s="163"/>
      <c r="AA278" s="163"/>
      <c r="AB278" s="165"/>
      <c r="AC278" s="156"/>
      <c r="AD278" s="157"/>
      <c r="AE278" s="157"/>
      <c r="AF278" s="157"/>
      <c r="AG278" s="158"/>
      <c r="AH278" s="159"/>
      <c r="AI278" s="160"/>
      <c r="AJ278" s="160"/>
      <c r="AK278" s="160"/>
      <c r="AL278" s="160"/>
      <c r="AM278" s="160"/>
      <c r="AN278" s="160"/>
      <c r="AO278" s="160"/>
      <c r="AP278" s="160"/>
      <c r="AQ278" s="160"/>
      <c r="AR278" s="160"/>
      <c r="AS278" s="160"/>
      <c r="AT278" s="161"/>
      <c r="AU278" s="162"/>
      <c r="AV278" s="163"/>
      <c r="AW278" s="163"/>
      <c r="AX278" s="164"/>
    </row>
    <row r="279" spans="1:50" ht="24.75" customHeight="1">
      <c r="A279" s="244"/>
      <c r="B279" s="245"/>
      <c r="C279" s="245"/>
      <c r="D279" s="245"/>
      <c r="E279" s="245"/>
      <c r="F279" s="246"/>
      <c r="G279" s="156"/>
      <c r="H279" s="157"/>
      <c r="I279" s="157"/>
      <c r="J279" s="157"/>
      <c r="K279" s="158"/>
      <c r="L279" s="159"/>
      <c r="M279" s="160"/>
      <c r="N279" s="160"/>
      <c r="O279" s="160"/>
      <c r="P279" s="160"/>
      <c r="Q279" s="160"/>
      <c r="R279" s="160"/>
      <c r="S279" s="160"/>
      <c r="T279" s="160"/>
      <c r="U279" s="160"/>
      <c r="V279" s="160"/>
      <c r="W279" s="160"/>
      <c r="X279" s="161"/>
      <c r="Y279" s="162"/>
      <c r="Z279" s="163"/>
      <c r="AA279" s="163"/>
      <c r="AB279" s="165"/>
      <c r="AC279" s="156"/>
      <c r="AD279" s="157"/>
      <c r="AE279" s="157"/>
      <c r="AF279" s="157"/>
      <c r="AG279" s="158"/>
      <c r="AH279" s="159"/>
      <c r="AI279" s="160"/>
      <c r="AJ279" s="160"/>
      <c r="AK279" s="160"/>
      <c r="AL279" s="160"/>
      <c r="AM279" s="160"/>
      <c r="AN279" s="160"/>
      <c r="AO279" s="160"/>
      <c r="AP279" s="160"/>
      <c r="AQ279" s="160"/>
      <c r="AR279" s="160"/>
      <c r="AS279" s="160"/>
      <c r="AT279" s="161"/>
      <c r="AU279" s="162"/>
      <c r="AV279" s="163"/>
      <c r="AW279" s="163"/>
      <c r="AX279" s="164"/>
    </row>
    <row r="280" spans="1:50" ht="24.75" customHeight="1">
      <c r="A280" s="244"/>
      <c r="B280" s="245"/>
      <c r="C280" s="245"/>
      <c r="D280" s="245"/>
      <c r="E280" s="245"/>
      <c r="F280" s="246"/>
      <c r="G280" s="156"/>
      <c r="H280" s="157"/>
      <c r="I280" s="157"/>
      <c r="J280" s="157"/>
      <c r="K280" s="158"/>
      <c r="L280" s="159"/>
      <c r="M280" s="160"/>
      <c r="N280" s="160"/>
      <c r="O280" s="160"/>
      <c r="P280" s="160"/>
      <c r="Q280" s="160"/>
      <c r="R280" s="160"/>
      <c r="S280" s="160"/>
      <c r="T280" s="160"/>
      <c r="U280" s="160"/>
      <c r="V280" s="160"/>
      <c r="W280" s="160"/>
      <c r="X280" s="161"/>
      <c r="Y280" s="162"/>
      <c r="Z280" s="163"/>
      <c r="AA280" s="163"/>
      <c r="AB280" s="163"/>
      <c r="AC280" s="156"/>
      <c r="AD280" s="157"/>
      <c r="AE280" s="157"/>
      <c r="AF280" s="157"/>
      <c r="AG280" s="158"/>
      <c r="AH280" s="159"/>
      <c r="AI280" s="160"/>
      <c r="AJ280" s="160"/>
      <c r="AK280" s="160"/>
      <c r="AL280" s="160"/>
      <c r="AM280" s="160"/>
      <c r="AN280" s="160"/>
      <c r="AO280" s="160"/>
      <c r="AP280" s="160"/>
      <c r="AQ280" s="160"/>
      <c r="AR280" s="160"/>
      <c r="AS280" s="160"/>
      <c r="AT280" s="161"/>
      <c r="AU280" s="162"/>
      <c r="AV280" s="163"/>
      <c r="AW280" s="163"/>
      <c r="AX280" s="164"/>
    </row>
    <row r="281" spans="1:50" ht="24.75" customHeight="1">
      <c r="A281" s="244"/>
      <c r="B281" s="245"/>
      <c r="C281" s="245"/>
      <c r="D281" s="245"/>
      <c r="E281" s="245"/>
      <c r="F281" s="246"/>
      <c r="G281" s="156"/>
      <c r="H281" s="157"/>
      <c r="I281" s="157"/>
      <c r="J281" s="157"/>
      <c r="K281" s="158"/>
      <c r="L281" s="159"/>
      <c r="M281" s="160"/>
      <c r="N281" s="160"/>
      <c r="O281" s="160"/>
      <c r="P281" s="160"/>
      <c r="Q281" s="160"/>
      <c r="R281" s="160"/>
      <c r="S281" s="160"/>
      <c r="T281" s="160"/>
      <c r="U281" s="160"/>
      <c r="V281" s="160"/>
      <c r="W281" s="160"/>
      <c r="X281" s="161"/>
      <c r="Y281" s="162"/>
      <c r="Z281" s="163"/>
      <c r="AA281" s="163"/>
      <c r="AB281" s="163"/>
      <c r="AC281" s="156"/>
      <c r="AD281" s="157"/>
      <c r="AE281" s="157"/>
      <c r="AF281" s="157"/>
      <c r="AG281" s="158"/>
      <c r="AH281" s="159"/>
      <c r="AI281" s="160"/>
      <c r="AJ281" s="160"/>
      <c r="AK281" s="160"/>
      <c r="AL281" s="160"/>
      <c r="AM281" s="160"/>
      <c r="AN281" s="160"/>
      <c r="AO281" s="160"/>
      <c r="AP281" s="160"/>
      <c r="AQ281" s="160"/>
      <c r="AR281" s="160"/>
      <c r="AS281" s="160"/>
      <c r="AT281" s="161"/>
      <c r="AU281" s="162"/>
      <c r="AV281" s="163"/>
      <c r="AW281" s="163"/>
      <c r="AX281" s="164"/>
    </row>
    <row r="282" spans="1:50" ht="24.75" customHeight="1">
      <c r="A282" s="244"/>
      <c r="B282" s="245"/>
      <c r="C282" s="245"/>
      <c r="D282" s="245"/>
      <c r="E282" s="245"/>
      <c r="F282" s="246"/>
      <c r="G282" s="156"/>
      <c r="H282" s="157"/>
      <c r="I282" s="157"/>
      <c r="J282" s="157"/>
      <c r="K282" s="158"/>
      <c r="L282" s="159"/>
      <c r="M282" s="160"/>
      <c r="N282" s="160"/>
      <c r="O282" s="160"/>
      <c r="P282" s="160"/>
      <c r="Q282" s="160"/>
      <c r="R282" s="160"/>
      <c r="S282" s="160"/>
      <c r="T282" s="160"/>
      <c r="U282" s="160"/>
      <c r="V282" s="160"/>
      <c r="W282" s="160"/>
      <c r="X282" s="161"/>
      <c r="Y282" s="162"/>
      <c r="Z282" s="163"/>
      <c r="AA282" s="163"/>
      <c r="AB282" s="163"/>
      <c r="AC282" s="156"/>
      <c r="AD282" s="157"/>
      <c r="AE282" s="157"/>
      <c r="AF282" s="157"/>
      <c r="AG282" s="158"/>
      <c r="AH282" s="159"/>
      <c r="AI282" s="160"/>
      <c r="AJ282" s="160"/>
      <c r="AK282" s="160"/>
      <c r="AL282" s="160"/>
      <c r="AM282" s="160"/>
      <c r="AN282" s="160"/>
      <c r="AO282" s="160"/>
      <c r="AP282" s="160"/>
      <c r="AQ282" s="160"/>
      <c r="AR282" s="160"/>
      <c r="AS282" s="160"/>
      <c r="AT282" s="161"/>
      <c r="AU282" s="162"/>
      <c r="AV282" s="163"/>
      <c r="AW282" s="163"/>
      <c r="AX282" s="164"/>
    </row>
    <row r="283" spans="1:50" ht="24.75" customHeight="1">
      <c r="A283" s="244"/>
      <c r="B283" s="245"/>
      <c r="C283" s="245"/>
      <c r="D283" s="245"/>
      <c r="E283" s="245"/>
      <c r="F283" s="246"/>
      <c r="G283" s="147"/>
      <c r="H283" s="148"/>
      <c r="I283" s="148"/>
      <c r="J283" s="148"/>
      <c r="K283" s="149"/>
      <c r="L283" s="150"/>
      <c r="M283" s="151"/>
      <c r="N283" s="151"/>
      <c r="O283" s="151"/>
      <c r="P283" s="151"/>
      <c r="Q283" s="151"/>
      <c r="R283" s="151"/>
      <c r="S283" s="151"/>
      <c r="T283" s="151"/>
      <c r="U283" s="151"/>
      <c r="V283" s="151"/>
      <c r="W283" s="151"/>
      <c r="X283" s="152"/>
      <c r="Y283" s="153"/>
      <c r="Z283" s="154"/>
      <c r="AA283" s="154"/>
      <c r="AB283" s="154"/>
      <c r="AC283" s="147"/>
      <c r="AD283" s="148"/>
      <c r="AE283" s="148"/>
      <c r="AF283" s="148"/>
      <c r="AG283" s="149"/>
      <c r="AH283" s="150"/>
      <c r="AI283" s="151"/>
      <c r="AJ283" s="151"/>
      <c r="AK283" s="151"/>
      <c r="AL283" s="151"/>
      <c r="AM283" s="151"/>
      <c r="AN283" s="151"/>
      <c r="AO283" s="151"/>
      <c r="AP283" s="151"/>
      <c r="AQ283" s="151"/>
      <c r="AR283" s="151"/>
      <c r="AS283" s="151"/>
      <c r="AT283" s="152"/>
      <c r="AU283" s="153"/>
      <c r="AV283" s="154"/>
      <c r="AW283" s="154"/>
      <c r="AX283" s="155"/>
    </row>
    <row r="284" spans="1:50" ht="24.75" customHeight="1" thickBot="1">
      <c r="A284" s="247"/>
      <c r="B284" s="248"/>
      <c r="C284" s="248"/>
      <c r="D284" s="248"/>
      <c r="E284" s="248"/>
      <c r="F284" s="249"/>
      <c r="G284" s="138" t="s">
        <v>40</v>
      </c>
      <c r="H284" s="139"/>
      <c r="I284" s="139"/>
      <c r="J284" s="139"/>
      <c r="K284" s="139"/>
      <c r="L284" s="140"/>
      <c r="M284" s="141"/>
      <c r="N284" s="141"/>
      <c r="O284" s="141"/>
      <c r="P284" s="141"/>
      <c r="Q284" s="141"/>
      <c r="R284" s="141"/>
      <c r="S284" s="141"/>
      <c r="T284" s="141"/>
      <c r="U284" s="141"/>
      <c r="V284" s="141"/>
      <c r="W284" s="141"/>
      <c r="X284" s="142"/>
      <c r="Y284" s="143">
        <f>SUM(Y276:AB283)</f>
        <v>6</v>
      </c>
      <c r="Z284" s="144"/>
      <c r="AA284" s="144"/>
      <c r="AB284" s="145"/>
      <c r="AC284" s="138" t="s">
        <v>40</v>
      </c>
      <c r="AD284" s="139"/>
      <c r="AE284" s="139"/>
      <c r="AF284" s="139"/>
      <c r="AG284" s="139"/>
      <c r="AH284" s="140"/>
      <c r="AI284" s="141"/>
      <c r="AJ284" s="141"/>
      <c r="AK284" s="141"/>
      <c r="AL284" s="141"/>
      <c r="AM284" s="141"/>
      <c r="AN284" s="141"/>
      <c r="AO284" s="141"/>
      <c r="AP284" s="141"/>
      <c r="AQ284" s="141"/>
      <c r="AR284" s="141"/>
      <c r="AS284" s="141"/>
      <c r="AT284" s="142"/>
      <c r="AU284" s="143">
        <f>SUM(AU276:AX283)</f>
        <v>822</v>
      </c>
      <c r="AV284" s="144"/>
      <c r="AW284" s="144"/>
      <c r="AX284" s="146"/>
    </row>
    <row r="285" spans="1:50" ht="24.75" customHeight="1">
      <c r="A285" s="27"/>
      <c r="B285" s="27"/>
      <c r="C285" s="27"/>
      <c r="D285" s="27"/>
      <c r="E285" s="27"/>
      <c r="F285" s="27"/>
      <c r="G285" s="28"/>
      <c r="H285" s="28"/>
      <c r="I285" s="28"/>
      <c r="J285" s="28"/>
      <c r="K285" s="28"/>
      <c r="L285" s="29"/>
      <c r="M285" s="28"/>
      <c r="N285" s="28"/>
      <c r="O285" s="28"/>
      <c r="P285" s="28"/>
      <c r="Q285" s="28"/>
      <c r="R285" s="28"/>
      <c r="S285" s="28"/>
      <c r="T285" s="28"/>
      <c r="U285" s="28"/>
      <c r="V285" s="28"/>
      <c r="W285" s="28"/>
      <c r="X285" s="28"/>
      <c r="Y285" s="30"/>
      <c r="Z285" s="30"/>
      <c r="AA285" s="30"/>
      <c r="AB285" s="30"/>
      <c r="AC285" s="28"/>
      <c r="AD285" s="28"/>
      <c r="AE285" s="28"/>
      <c r="AF285" s="28"/>
      <c r="AG285" s="28"/>
      <c r="AH285" s="29"/>
      <c r="AI285" s="28"/>
      <c r="AJ285" s="28"/>
      <c r="AK285" s="28"/>
      <c r="AL285" s="28"/>
      <c r="AM285" s="28"/>
      <c r="AN285" s="28"/>
      <c r="AO285" s="28"/>
      <c r="AP285" s="28"/>
      <c r="AQ285" s="28"/>
      <c r="AR285" s="28"/>
      <c r="AS285" s="28"/>
      <c r="AT285" s="28"/>
      <c r="AU285" s="30"/>
      <c r="AV285" s="30"/>
      <c r="AW285" s="30"/>
      <c r="AX285" s="30"/>
    </row>
    <row r="286" spans="1:50" ht="14.25" thickBo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row>
    <row r="287" spans="1:50" ht="30" customHeight="1">
      <c r="A287" s="241" t="s">
        <v>111</v>
      </c>
      <c r="B287" s="242"/>
      <c r="C287" s="242"/>
      <c r="D287" s="242"/>
      <c r="E287" s="242"/>
      <c r="F287" s="243"/>
      <c r="G287" s="250" t="s">
        <v>233</v>
      </c>
      <c r="H287" s="251"/>
      <c r="I287" s="251"/>
      <c r="J287" s="251"/>
      <c r="K287" s="251"/>
      <c r="L287" s="251"/>
      <c r="M287" s="251"/>
      <c r="N287" s="251"/>
      <c r="O287" s="251"/>
      <c r="P287" s="251"/>
      <c r="Q287" s="251"/>
      <c r="R287" s="251"/>
      <c r="S287" s="251"/>
      <c r="T287" s="251"/>
      <c r="U287" s="251"/>
      <c r="V287" s="251"/>
      <c r="W287" s="251"/>
      <c r="X287" s="251"/>
      <c r="Y287" s="251"/>
      <c r="Z287" s="251"/>
      <c r="AA287" s="251"/>
      <c r="AB287" s="252"/>
      <c r="AC287" s="250"/>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4.75" customHeight="1">
      <c r="A288" s="244"/>
      <c r="B288" s="245"/>
      <c r="C288" s="245"/>
      <c r="D288" s="245"/>
      <c r="E288" s="245"/>
      <c r="F288" s="246"/>
      <c r="G288" s="183" t="s">
        <v>67</v>
      </c>
      <c r="H288" s="184"/>
      <c r="I288" s="184"/>
      <c r="J288" s="184"/>
      <c r="K288" s="184"/>
      <c r="L288" s="185" t="s">
        <v>114</v>
      </c>
      <c r="M288" s="186"/>
      <c r="N288" s="186"/>
      <c r="O288" s="186"/>
      <c r="P288" s="186"/>
      <c r="Q288" s="186"/>
      <c r="R288" s="186"/>
      <c r="S288" s="186"/>
      <c r="T288" s="186"/>
      <c r="U288" s="186"/>
      <c r="V288" s="186"/>
      <c r="W288" s="186"/>
      <c r="X288" s="187"/>
      <c r="Y288" s="188" t="s">
        <v>115</v>
      </c>
      <c r="Z288" s="189"/>
      <c r="AA288" s="189"/>
      <c r="AB288" s="190"/>
      <c r="AC288" s="183" t="s">
        <v>67</v>
      </c>
      <c r="AD288" s="184"/>
      <c r="AE288" s="184"/>
      <c r="AF288" s="184"/>
      <c r="AG288" s="184"/>
      <c r="AH288" s="185" t="s">
        <v>114</v>
      </c>
      <c r="AI288" s="186"/>
      <c r="AJ288" s="186"/>
      <c r="AK288" s="186"/>
      <c r="AL288" s="186"/>
      <c r="AM288" s="186"/>
      <c r="AN288" s="186"/>
      <c r="AO288" s="186"/>
      <c r="AP288" s="186"/>
      <c r="AQ288" s="186"/>
      <c r="AR288" s="186"/>
      <c r="AS288" s="186"/>
      <c r="AT288" s="187"/>
      <c r="AU288" s="188" t="s">
        <v>115</v>
      </c>
      <c r="AV288" s="189"/>
      <c r="AW288" s="189"/>
      <c r="AX288" s="191"/>
    </row>
    <row r="289" spans="1:50" ht="24.75" customHeight="1">
      <c r="A289" s="244"/>
      <c r="B289" s="245"/>
      <c r="C289" s="245"/>
      <c r="D289" s="245"/>
      <c r="E289" s="245"/>
      <c r="F289" s="246"/>
      <c r="G289" s="228" t="s">
        <v>234</v>
      </c>
      <c r="H289" s="229"/>
      <c r="I289" s="229"/>
      <c r="J289" s="229"/>
      <c r="K289" s="230"/>
      <c r="L289" s="169" t="s">
        <v>235</v>
      </c>
      <c r="M289" s="170"/>
      <c r="N289" s="170"/>
      <c r="O289" s="170"/>
      <c r="P289" s="170"/>
      <c r="Q289" s="170"/>
      <c r="R289" s="170"/>
      <c r="S289" s="170"/>
      <c r="T289" s="170"/>
      <c r="U289" s="170"/>
      <c r="V289" s="170"/>
      <c r="W289" s="170"/>
      <c r="X289" s="171"/>
      <c r="Y289" s="172">
        <v>116</v>
      </c>
      <c r="Z289" s="173"/>
      <c r="AA289" s="173"/>
      <c r="AB289" s="174"/>
      <c r="AC289" s="228"/>
      <c r="AD289" s="229"/>
      <c r="AE289" s="229"/>
      <c r="AF289" s="229"/>
      <c r="AG289" s="230"/>
      <c r="AH289" s="169"/>
      <c r="AI289" s="170"/>
      <c r="AJ289" s="170"/>
      <c r="AK289" s="170"/>
      <c r="AL289" s="170"/>
      <c r="AM289" s="170"/>
      <c r="AN289" s="170"/>
      <c r="AO289" s="170"/>
      <c r="AP289" s="170"/>
      <c r="AQ289" s="170"/>
      <c r="AR289" s="170"/>
      <c r="AS289" s="170"/>
      <c r="AT289" s="171"/>
      <c r="AU289" s="172"/>
      <c r="AV289" s="173"/>
      <c r="AW289" s="173"/>
      <c r="AX289" s="174"/>
    </row>
    <row r="290" spans="1:50" ht="24.75" customHeight="1">
      <c r="A290" s="244"/>
      <c r="B290" s="245"/>
      <c r="C290" s="245"/>
      <c r="D290" s="245"/>
      <c r="E290" s="245"/>
      <c r="F290" s="246"/>
      <c r="G290" s="236"/>
      <c r="H290" s="237"/>
      <c r="I290" s="237"/>
      <c r="J290" s="237"/>
      <c r="K290" s="238"/>
      <c r="L290" s="159"/>
      <c r="M290" s="210"/>
      <c r="N290" s="210"/>
      <c r="O290" s="210"/>
      <c r="P290" s="210"/>
      <c r="Q290" s="210"/>
      <c r="R290" s="210"/>
      <c r="S290" s="210"/>
      <c r="T290" s="210"/>
      <c r="U290" s="210"/>
      <c r="V290" s="210"/>
      <c r="W290" s="210"/>
      <c r="X290" s="211"/>
      <c r="Y290" s="219"/>
      <c r="Z290" s="220"/>
      <c r="AA290" s="220"/>
      <c r="AB290" s="221"/>
      <c r="AC290" s="236"/>
      <c r="AD290" s="237"/>
      <c r="AE290" s="237"/>
      <c r="AF290" s="237"/>
      <c r="AG290" s="238"/>
      <c r="AH290" s="159"/>
      <c r="AI290" s="217"/>
      <c r="AJ290" s="217"/>
      <c r="AK290" s="217"/>
      <c r="AL290" s="217"/>
      <c r="AM290" s="217"/>
      <c r="AN290" s="217"/>
      <c r="AO290" s="217"/>
      <c r="AP290" s="217"/>
      <c r="AQ290" s="217"/>
      <c r="AR290" s="217"/>
      <c r="AS290" s="217"/>
      <c r="AT290" s="218"/>
      <c r="AU290" s="219"/>
      <c r="AV290" s="220"/>
      <c r="AW290" s="220"/>
      <c r="AX290" s="221"/>
    </row>
    <row r="291" spans="1:50" ht="24.75" customHeight="1">
      <c r="A291" s="244"/>
      <c r="B291" s="245"/>
      <c r="C291" s="245"/>
      <c r="D291" s="245"/>
      <c r="E291" s="245"/>
      <c r="F291" s="246"/>
      <c r="G291" s="236"/>
      <c r="H291" s="237"/>
      <c r="I291" s="237"/>
      <c r="J291" s="237"/>
      <c r="K291" s="238"/>
      <c r="L291" s="214"/>
      <c r="M291" s="239"/>
      <c r="N291" s="239"/>
      <c r="O291" s="239"/>
      <c r="P291" s="239"/>
      <c r="Q291" s="239"/>
      <c r="R291" s="239"/>
      <c r="S291" s="239"/>
      <c r="T291" s="239"/>
      <c r="U291" s="239"/>
      <c r="V291" s="239"/>
      <c r="W291" s="239"/>
      <c r="X291" s="240"/>
      <c r="Y291" s="219"/>
      <c r="Z291" s="220"/>
      <c r="AA291" s="220"/>
      <c r="AB291" s="221"/>
      <c r="AC291" s="236"/>
      <c r="AD291" s="237"/>
      <c r="AE291" s="237"/>
      <c r="AF291" s="237"/>
      <c r="AG291" s="238"/>
      <c r="AH291" s="159"/>
      <c r="AI291" s="217"/>
      <c r="AJ291" s="217"/>
      <c r="AK291" s="217"/>
      <c r="AL291" s="217"/>
      <c r="AM291" s="217"/>
      <c r="AN291" s="217"/>
      <c r="AO291" s="217"/>
      <c r="AP291" s="217"/>
      <c r="AQ291" s="217"/>
      <c r="AR291" s="217"/>
      <c r="AS291" s="217"/>
      <c r="AT291" s="218"/>
      <c r="AU291" s="219"/>
      <c r="AV291" s="220"/>
      <c r="AW291" s="220"/>
      <c r="AX291" s="221"/>
    </row>
    <row r="292" spans="1:50" ht="24.75" customHeight="1">
      <c r="A292" s="244"/>
      <c r="B292" s="245"/>
      <c r="C292" s="245"/>
      <c r="D292" s="245"/>
      <c r="E292" s="245"/>
      <c r="F292" s="246"/>
      <c r="G292" s="236"/>
      <c r="H292" s="237"/>
      <c r="I292" s="237"/>
      <c r="J292" s="237"/>
      <c r="K292" s="238"/>
      <c r="L292" s="159"/>
      <c r="M292" s="210"/>
      <c r="N292" s="210"/>
      <c r="O292" s="210"/>
      <c r="P292" s="210"/>
      <c r="Q292" s="210"/>
      <c r="R292" s="210"/>
      <c r="S292" s="210"/>
      <c r="T292" s="210"/>
      <c r="U292" s="210"/>
      <c r="V292" s="210"/>
      <c r="W292" s="210"/>
      <c r="X292" s="211"/>
      <c r="Y292" s="219"/>
      <c r="Z292" s="220"/>
      <c r="AA292" s="220"/>
      <c r="AB292" s="221"/>
      <c r="AC292" s="156"/>
      <c r="AD292" s="157"/>
      <c r="AE292" s="157"/>
      <c r="AF292" s="157"/>
      <c r="AG292" s="158"/>
      <c r="AH292" s="159"/>
      <c r="AI292" s="160"/>
      <c r="AJ292" s="160"/>
      <c r="AK292" s="160"/>
      <c r="AL292" s="160"/>
      <c r="AM292" s="160"/>
      <c r="AN292" s="160"/>
      <c r="AO292" s="160"/>
      <c r="AP292" s="160"/>
      <c r="AQ292" s="160"/>
      <c r="AR292" s="160"/>
      <c r="AS292" s="160"/>
      <c r="AT292" s="161"/>
      <c r="AU292" s="162"/>
      <c r="AV292" s="163"/>
      <c r="AW292" s="163"/>
      <c r="AX292" s="164"/>
    </row>
    <row r="293" spans="1:50" ht="24.75" customHeight="1">
      <c r="A293" s="244"/>
      <c r="B293" s="245"/>
      <c r="C293" s="245"/>
      <c r="D293" s="245"/>
      <c r="E293" s="245"/>
      <c r="F293" s="246"/>
      <c r="G293" s="236"/>
      <c r="H293" s="237"/>
      <c r="I293" s="237"/>
      <c r="J293" s="237"/>
      <c r="K293" s="238"/>
      <c r="L293" s="159"/>
      <c r="M293" s="210"/>
      <c r="N293" s="210"/>
      <c r="O293" s="210"/>
      <c r="P293" s="210"/>
      <c r="Q293" s="210"/>
      <c r="R293" s="210"/>
      <c r="S293" s="210"/>
      <c r="T293" s="210"/>
      <c r="U293" s="210"/>
      <c r="V293" s="210"/>
      <c r="W293" s="210"/>
      <c r="X293" s="211"/>
      <c r="Y293" s="219"/>
      <c r="Z293" s="220"/>
      <c r="AA293" s="220"/>
      <c r="AB293" s="221"/>
      <c r="AC293" s="156"/>
      <c r="AD293" s="157"/>
      <c r="AE293" s="157"/>
      <c r="AF293" s="157"/>
      <c r="AG293" s="158"/>
      <c r="AH293" s="159"/>
      <c r="AI293" s="160"/>
      <c r="AJ293" s="160"/>
      <c r="AK293" s="160"/>
      <c r="AL293" s="160"/>
      <c r="AM293" s="160"/>
      <c r="AN293" s="160"/>
      <c r="AO293" s="160"/>
      <c r="AP293" s="160"/>
      <c r="AQ293" s="160"/>
      <c r="AR293" s="160"/>
      <c r="AS293" s="160"/>
      <c r="AT293" s="161"/>
      <c r="AU293" s="162"/>
      <c r="AV293" s="163"/>
      <c r="AW293" s="163"/>
      <c r="AX293" s="164"/>
    </row>
    <row r="294" spans="1:50" ht="24.75" customHeight="1">
      <c r="A294" s="244"/>
      <c r="B294" s="245"/>
      <c r="C294" s="245"/>
      <c r="D294" s="245"/>
      <c r="E294" s="245"/>
      <c r="F294" s="246"/>
      <c r="G294" s="156"/>
      <c r="H294" s="157"/>
      <c r="I294" s="157"/>
      <c r="J294" s="157"/>
      <c r="K294" s="158"/>
      <c r="L294" s="159"/>
      <c r="M294" s="160"/>
      <c r="N294" s="160"/>
      <c r="O294" s="160"/>
      <c r="P294" s="160"/>
      <c r="Q294" s="160"/>
      <c r="R294" s="160"/>
      <c r="S294" s="160"/>
      <c r="T294" s="160"/>
      <c r="U294" s="160"/>
      <c r="V294" s="160"/>
      <c r="W294" s="160"/>
      <c r="X294" s="161"/>
      <c r="Y294" s="162"/>
      <c r="Z294" s="163"/>
      <c r="AA294" s="163"/>
      <c r="AB294" s="235"/>
      <c r="AC294" s="156"/>
      <c r="AD294" s="157"/>
      <c r="AE294" s="157"/>
      <c r="AF294" s="157"/>
      <c r="AG294" s="158"/>
      <c r="AH294" s="159"/>
      <c r="AI294" s="160"/>
      <c r="AJ294" s="160"/>
      <c r="AK294" s="160"/>
      <c r="AL294" s="160"/>
      <c r="AM294" s="160"/>
      <c r="AN294" s="160"/>
      <c r="AO294" s="160"/>
      <c r="AP294" s="160"/>
      <c r="AQ294" s="160"/>
      <c r="AR294" s="160"/>
      <c r="AS294" s="160"/>
      <c r="AT294" s="161"/>
      <c r="AU294" s="162"/>
      <c r="AV294" s="163"/>
      <c r="AW294" s="163"/>
      <c r="AX294" s="164"/>
    </row>
    <row r="295" spans="1:50" ht="24.75" customHeight="1">
      <c r="A295" s="244"/>
      <c r="B295" s="245"/>
      <c r="C295" s="245"/>
      <c r="D295" s="245"/>
      <c r="E295" s="245"/>
      <c r="F295" s="246"/>
      <c r="G295" s="156"/>
      <c r="H295" s="157"/>
      <c r="I295" s="157"/>
      <c r="J295" s="157"/>
      <c r="K295" s="158"/>
      <c r="L295" s="159"/>
      <c r="M295" s="160"/>
      <c r="N295" s="160"/>
      <c r="O295" s="160"/>
      <c r="P295" s="160"/>
      <c r="Q295" s="160"/>
      <c r="R295" s="160"/>
      <c r="S295" s="160"/>
      <c r="T295" s="160"/>
      <c r="U295" s="160"/>
      <c r="V295" s="160"/>
      <c r="W295" s="160"/>
      <c r="X295" s="161"/>
      <c r="Y295" s="162"/>
      <c r="Z295" s="163"/>
      <c r="AA295" s="163"/>
      <c r="AB295" s="235"/>
      <c r="AC295" s="156"/>
      <c r="AD295" s="157"/>
      <c r="AE295" s="157"/>
      <c r="AF295" s="157"/>
      <c r="AG295" s="158"/>
      <c r="AH295" s="159"/>
      <c r="AI295" s="160"/>
      <c r="AJ295" s="160"/>
      <c r="AK295" s="160"/>
      <c r="AL295" s="160"/>
      <c r="AM295" s="160"/>
      <c r="AN295" s="160"/>
      <c r="AO295" s="160"/>
      <c r="AP295" s="160"/>
      <c r="AQ295" s="160"/>
      <c r="AR295" s="160"/>
      <c r="AS295" s="160"/>
      <c r="AT295" s="161"/>
      <c r="AU295" s="162"/>
      <c r="AV295" s="163"/>
      <c r="AW295" s="163"/>
      <c r="AX295" s="164"/>
    </row>
    <row r="296" spans="1:50" ht="24.75" customHeight="1">
      <c r="A296" s="244"/>
      <c r="B296" s="245"/>
      <c r="C296" s="245"/>
      <c r="D296" s="245"/>
      <c r="E296" s="245"/>
      <c r="F296" s="246"/>
      <c r="G296" s="147"/>
      <c r="H296" s="148"/>
      <c r="I296" s="148"/>
      <c r="J296" s="148"/>
      <c r="K296" s="149"/>
      <c r="L296" s="150"/>
      <c r="M296" s="151"/>
      <c r="N296" s="151"/>
      <c r="O296" s="151"/>
      <c r="P296" s="151"/>
      <c r="Q296" s="151"/>
      <c r="R296" s="151"/>
      <c r="S296" s="151"/>
      <c r="T296" s="151"/>
      <c r="U296" s="151"/>
      <c r="V296" s="151"/>
      <c r="W296" s="151"/>
      <c r="X296" s="152"/>
      <c r="Y296" s="153"/>
      <c r="Z296" s="154"/>
      <c r="AA296" s="154"/>
      <c r="AB296" s="154"/>
      <c r="AC296" s="147"/>
      <c r="AD296" s="148"/>
      <c r="AE296" s="148"/>
      <c r="AF296" s="148"/>
      <c r="AG296" s="149"/>
      <c r="AH296" s="150"/>
      <c r="AI296" s="151"/>
      <c r="AJ296" s="151"/>
      <c r="AK296" s="151"/>
      <c r="AL296" s="151"/>
      <c r="AM296" s="151"/>
      <c r="AN296" s="151"/>
      <c r="AO296" s="151"/>
      <c r="AP296" s="151"/>
      <c r="AQ296" s="151"/>
      <c r="AR296" s="151"/>
      <c r="AS296" s="151"/>
      <c r="AT296" s="152"/>
      <c r="AU296" s="153"/>
      <c r="AV296" s="154"/>
      <c r="AW296" s="154"/>
      <c r="AX296" s="155"/>
    </row>
    <row r="297" spans="1:50" ht="24.75" customHeight="1">
      <c r="A297" s="244"/>
      <c r="B297" s="245"/>
      <c r="C297" s="245"/>
      <c r="D297" s="245"/>
      <c r="E297" s="245"/>
      <c r="F297" s="246"/>
      <c r="G297" s="192" t="s">
        <v>40</v>
      </c>
      <c r="H297" s="186"/>
      <c r="I297" s="186"/>
      <c r="J297" s="186"/>
      <c r="K297" s="186"/>
      <c r="L297" s="193"/>
      <c r="M297" s="194"/>
      <c r="N297" s="194"/>
      <c r="O297" s="194"/>
      <c r="P297" s="194"/>
      <c r="Q297" s="194"/>
      <c r="R297" s="194"/>
      <c r="S297" s="194"/>
      <c r="T297" s="194"/>
      <c r="U297" s="194"/>
      <c r="V297" s="194"/>
      <c r="W297" s="194"/>
      <c r="X297" s="195"/>
      <c r="Y297" s="196">
        <f>SUM(Y289:AB296)</f>
        <v>116</v>
      </c>
      <c r="Z297" s="197"/>
      <c r="AA297" s="197"/>
      <c r="AB297" s="198"/>
      <c r="AC297" s="192" t="s">
        <v>40</v>
      </c>
      <c r="AD297" s="186"/>
      <c r="AE297" s="186"/>
      <c r="AF297" s="186"/>
      <c r="AG297" s="186"/>
      <c r="AH297" s="193"/>
      <c r="AI297" s="194"/>
      <c r="AJ297" s="194"/>
      <c r="AK297" s="194"/>
      <c r="AL297" s="194"/>
      <c r="AM297" s="194"/>
      <c r="AN297" s="194"/>
      <c r="AO297" s="194"/>
      <c r="AP297" s="194"/>
      <c r="AQ297" s="194"/>
      <c r="AR297" s="194"/>
      <c r="AS297" s="194"/>
      <c r="AT297" s="195"/>
      <c r="AU297" s="196">
        <f>SUM(AU289:AX296)</f>
        <v>0</v>
      </c>
      <c r="AV297" s="197"/>
      <c r="AW297" s="197"/>
      <c r="AX297" s="199"/>
    </row>
    <row r="298" spans="1:50" ht="30" customHeight="1">
      <c r="A298" s="244"/>
      <c r="B298" s="245"/>
      <c r="C298" s="245"/>
      <c r="D298" s="245"/>
      <c r="E298" s="245"/>
      <c r="F298" s="246"/>
      <c r="G298" s="178"/>
      <c r="H298" s="179"/>
      <c r="I298" s="179"/>
      <c r="J298" s="179"/>
      <c r="K298" s="179"/>
      <c r="L298" s="179"/>
      <c r="M298" s="179"/>
      <c r="N298" s="179"/>
      <c r="O298" s="179"/>
      <c r="P298" s="179"/>
      <c r="Q298" s="179"/>
      <c r="R298" s="179"/>
      <c r="S298" s="179"/>
      <c r="T298" s="179"/>
      <c r="U298" s="179"/>
      <c r="V298" s="179"/>
      <c r="W298" s="179"/>
      <c r="X298" s="179"/>
      <c r="Y298" s="179"/>
      <c r="Z298" s="179"/>
      <c r="AA298" s="179"/>
      <c r="AB298" s="234"/>
      <c r="AC298" s="178"/>
      <c r="AD298" s="181"/>
      <c r="AE298" s="181"/>
      <c r="AF298" s="181"/>
      <c r="AG298" s="181"/>
      <c r="AH298" s="181"/>
      <c r="AI298" s="181"/>
      <c r="AJ298" s="181"/>
      <c r="AK298" s="181"/>
      <c r="AL298" s="181"/>
      <c r="AM298" s="181"/>
      <c r="AN298" s="181"/>
      <c r="AO298" s="181"/>
      <c r="AP298" s="181"/>
      <c r="AQ298" s="181"/>
      <c r="AR298" s="181"/>
      <c r="AS298" s="181"/>
      <c r="AT298" s="181"/>
      <c r="AU298" s="181"/>
      <c r="AV298" s="181"/>
      <c r="AW298" s="181"/>
      <c r="AX298" s="182"/>
    </row>
    <row r="299" spans="1:50" ht="25.5" customHeight="1">
      <c r="A299" s="244"/>
      <c r="B299" s="245"/>
      <c r="C299" s="245"/>
      <c r="D299" s="245"/>
      <c r="E299" s="245"/>
      <c r="F299" s="246"/>
      <c r="G299" s="183" t="s">
        <v>67</v>
      </c>
      <c r="H299" s="184"/>
      <c r="I299" s="184"/>
      <c r="J299" s="184"/>
      <c r="K299" s="184"/>
      <c r="L299" s="185" t="s">
        <v>114</v>
      </c>
      <c r="M299" s="186"/>
      <c r="N299" s="186"/>
      <c r="O299" s="186"/>
      <c r="P299" s="186"/>
      <c r="Q299" s="186"/>
      <c r="R299" s="186"/>
      <c r="S299" s="186"/>
      <c r="T299" s="186"/>
      <c r="U299" s="186"/>
      <c r="V299" s="186"/>
      <c r="W299" s="186"/>
      <c r="X299" s="187"/>
      <c r="Y299" s="188" t="s">
        <v>115</v>
      </c>
      <c r="Z299" s="189"/>
      <c r="AA299" s="189"/>
      <c r="AB299" s="190"/>
      <c r="AC299" s="183" t="s">
        <v>67</v>
      </c>
      <c r="AD299" s="184"/>
      <c r="AE299" s="184"/>
      <c r="AF299" s="184"/>
      <c r="AG299" s="184"/>
      <c r="AH299" s="185" t="s">
        <v>114</v>
      </c>
      <c r="AI299" s="186"/>
      <c r="AJ299" s="186"/>
      <c r="AK299" s="186"/>
      <c r="AL299" s="186"/>
      <c r="AM299" s="186"/>
      <c r="AN299" s="186"/>
      <c r="AO299" s="186"/>
      <c r="AP299" s="186"/>
      <c r="AQ299" s="186"/>
      <c r="AR299" s="186"/>
      <c r="AS299" s="186"/>
      <c r="AT299" s="187"/>
      <c r="AU299" s="188" t="s">
        <v>115</v>
      </c>
      <c r="AV299" s="189"/>
      <c r="AW299" s="189"/>
      <c r="AX299" s="191"/>
    </row>
    <row r="300" spans="1:50" ht="24.75" customHeight="1">
      <c r="A300" s="244"/>
      <c r="B300" s="245"/>
      <c r="C300" s="245"/>
      <c r="D300" s="245"/>
      <c r="E300" s="245"/>
      <c r="F300" s="246"/>
      <c r="G300" s="166"/>
      <c r="H300" s="167"/>
      <c r="I300" s="167"/>
      <c r="J300" s="167"/>
      <c r="K300" s="168"/>
      <c r="L300" s="169"/>
      <c r="M300" s="170"/>
      <c r="N300" s="170"/>
      <c r="O300" s="170"/>
      <c r="P300" s="170"/>
      <c r="Q300" s="170"/>
      <c r="R300" s="170"/>
      <c r="S300" s="170"/>
      <c r="T300" s="170"/>
      <c r="U300" s="170"/>
      <c r="V300" s="170"/>
      <c r="W300" s="170"/>
      <c r="X300" s="171"/>
      <c r="Y300" s="172"/>
      <c r="Z300" s="173"/>
      <c r="AA300" s="173"/>
      <c r="AB300" s="174"/>
      <c r="AC300" s="166"/>
      <c r="AD300" s="167"/>
      <c r="AE300" s="167"/>
      <c r="AF300" s="167"/>
      <c r="AG300" s="168"/>
      <c r="AH300" s="169"/>
      <c r="AI300" s="170"/>
      <c r="AJ300" s="170"/>
      <c r="AK300" s="170"/>
      <c r="AL300" s="170"/>
      <c r="AM300" s="170"/>
      <c r="AN300" s="170"/>
      <c r="AO300" s="170"/>
      <c r="AP300" s="170"/>
      <c r="AQ300" s="170"/>
      <c r="AR300" s="170"/>
      <c r="AS300" s="170"/>
      <c r="AT300" s="171"/>
      <c r="AU300" s="172"/>
      <c r="AV300" s="173"/>
      <c r="AW300" s="173"/>
      <c r="AX300" s="174"/>
    </row>
    <row r="301" spans="1:50" ht="24.75" customHeight="1">
      <c r="A301" s="244"/>
      <c r="B301" s="245"/>
      <c r="C301" s="245"/>
      <c r="D301" s="245"/>
      <c r="E301" s="245"/>
      <c r="F301" s="246"/>
      <c r="G301" s="207"/>
      <c r="H301" s="208"/>
      <c r="I301" s="208"/>
      <c r="J301" s="208"/>
      <c r="K301" s="209"/>
      <c r="L301" s="159"/>
      <c r="M301" s="210"/>
      <c r="N301" s="210"/>
      <c r="O301" s="210"/>
      <c r="P301" s="210"/>
      <c r="Q301" s="210"/>
      <c r="R301" s="210"/>
      <c r="S301" s="210"/>
      <c r="T301" s="210"/>
      <c r="U301" s="210"/>
      <c r="V301" s="210"/>
      <c r="W301" s="210"/>
      <c r="X301" s="211"/>
      <c r="Y301" s="219"/>
      <c r="Z301" s="220"/>
      <c r="AA301" s="220"/>
      <c r="AB301" s="221"/>
      <c r="AC301" s="207"/>
      <c r="AD301" s="208"/>
      <c r="AE301" s="208"/>
      <c r="AF301" s="208"/>
      <c r="AG301" s="209"/>
      <c r="AH301" s="159"/>
      <c r="AI301" s="210"/>
      <c r="AJ301" s="210"/>
      <c r="AK301" s="210"/>
      <c r="AL301" s="210"/>
      <c r="AM301" s="210"/>
      <c r="AN301" s="210"/>
      <c r="AO301" s="210"/>
      <c r="AP301" s="210"/>
      <c r="AQ301" s="210"/>
      <c r="AR301" s="210"/>
      <c r="AS301" s="210"/>
      <c r="AT301" s="211"/>
      <c r="AU301" s="219"/>
      <c r="AV301" s="220"/>
      <c r="AW301" s="220"/>
      <c r="AX301" s="221"/>
    </row>
    <row r="302" spans="1:50" ht="24.75" customHeight="1">
      <c r="A302" s="244"/>
      <c r="B302" s="245"/>
      <c r="C302" s="245"/>
      <c r="D302" s="245"/>
      <c r="E302" s="245"/>
      <c r="F302" s="246"/>
      <c r="G302" s="156"/>
      <c r="H302" s="157"/>
      <c r="I302" s="157"/>
      <c r="J302" s="157"/>
      <c r="K302" s="158"/>
      <c r="L302" s="159"/>
      <c r="M302" s="160"/>
      <c r="N302" s="160"/>
      <c r="O302" s="160"/>
      <c r="P302" s="160"/>
      <c r="Q302" s="160"/>
      <c r="R302" s="160"/>
      <c r="S302" s="160"/>
      <c r="T302" s="160"/>
      <c r="U302" s="160"/>
      <c r="V302" s="160"/>
      <c r="W302" s="160"/>
      <c r="X302" s="161"/>
      <c r="Y302" s="162"/>
      <c r="Z302" s="163"/>
      <c r="AA302" s="163"/>
      <c r="AB302" s="165"/>
      <c r="AC302" s="207"/>
      <c r="AD302" s="208"/>
      <c r="AE302" s="208"/>
      <c r="AF302" s="208"/>
      <c r="AG302" s="209"/>
      <c r="AH302" s="159"/>
      <c r="AI302" s="210"/>
      <c r="AJ302" s="210"/>
      <c r="AK302" s="210"/>
      <c r="AL302" s="210"/>
      <c r="AM302" s="210"/>
      <c r="AN302" s="210"/>
      <c r="AO302" s="210"/>
      <c r="AP302" s="210"/>
      <c r="AQ302" s="210"/>
      <c r="AR302" s="210"/>
      <c r="AS302" s="210"/>
      <c r="AT302" s="211"/>
      <c r="AU302" s="231"/>
      <c r="AV302" s="232"/>
      <c r="AW302" s="232"/>
      <c r="AX302" s="233"/>
    </row>
    <row r="303" spans="1:50" ht="24.75" customHeight="1">
      <c r="A303" s="244"/>
      <c r="B303" s="245"/>
      <c r="C303" s="245"/>
      <c r="D303" s="245"/>
      <c r="E303" s="245"/>
      <c r="F303" s="246"/>
      <c r="G303" s="156"/>
      <c r="H303" s="157"/>
      <c r="I303" s="157"/>
      <c r="J303" s="157"/>
      <c r="K303" s="158"/>
      <c r="L303" s="159"/>
      <c r="M303" s="160"/>
      <c r="N303" s="160"/>
      <c r="O303" s="160"/>
      <c r="P303" s="160"/>
      <c r="Q303" s="160"/>
      <c r="R303" s="160"/>
      <c r="S303" s="160"/>
      <c r="T303" s="160"/>
      <c r="U303" s="160"/>
      <c r="V303" s="160"/>
      <c r="W303" s="160"/>
      <c r="X303" s="161"/>
      <c r="Y303" s="162"/>
      <c r="Z303" s="163"/>
      <c r="AA303" s="163"/>
      <c r="AB303" s="165"/>
      <c r="AC303" s="156"/>
      <c r="AD303" s="157"/>
      <c r="AE303" s="157"/>
      <c r="AF303" s="157"/>
      <c r="AG303" s="158"/>
      <c r="AH303" s="159"/>
      <c r="AI303" s="160"/>
      <c r="AJ303" s="160"/>
      <c r="AK303" s="160"/>
      <c r="AL303" s="160"/>
      <c r="AM303" s="160"/>
      <c r="AN303" s="160"/>
      <c r="AO303" s="160"/>
      <c r="AP303" s="160"/>
      <c r="AQ303" s="160"/>
      <c r="AR303" s="160"/>
      <c r="AS303" s="160"/>
      <c r="AT303" s="161"/>
      <c r="AU303" s="162"/>
      <c r="AV303" s="163"/>
      <c r="AW303" s="163"/>
      <c r="AX303" s="164"/>
    </row>
    <row r="304" spans="1:50" ht="24.75" customHeight="1">
      <c r="A304" s="244"/>
      <c r="B304" s="245"/>
      <c r="C304" s="245"/>
      <c r="D304" s="245"/>
      <c r="E304" s="245"/>
      <c r="F304" s="246"/>
      <c r="G304" s="156"/>
      <c r="H304" s="157"/>
      <c r="I304" s="157"/>
      <c r="J304" s="157"/>
      <c r="K304" s="158"/>
      <c r="L304" s="159"/>
      <c r="M304" s="160"/>
      <c r="N304" s="160"/>
      <c r="O304" s="160"/>
      <c r="P304" s="160"/>
      <c r="Q304" s="160"/>
      <c r="R304" s="160"/>
      <c r="S304" s="160"/>
      <c r="T304" s="160"/>
      <c r="U304" s="160"/>
      <c r="V304" s="160"/>
      <c r="W304" s="160"/>
      <c r="X304" s="161"/>
      <c r="Y304" s="162"/>
      <c r="Z304" s="163"/>
      <c r="AA304" s="163"/>
      <c r="AB304" s="163"/>
      <c r="AC304" s="156"/>
      <c r="AD304" s="157"/>
      <c r="AE304" s="157"/>
      <c r="AF304" s="157"/>
      <c r="AG304" s="158"/>
      <c r="AH304" s="159"/>
      <c r="AI304" s="160"/>
      <c r="AJ304" s="160"/>
      <c r="AK304" s="160"/>
      <c r="AL304" s="160"/>
      <c r="AM304" s="160"/>
      <c r="AN304" s="160"/>
      <c r="AO304" s="160"/>
      <c r="AP304" s="160"/>
      <c r="AQ304" s="160"/>
      <c r="AR304" s="160"/>
      <c r="AS304" s="160"/>
      <c r="AT304" s="161"/>
      <c r="AU304" s="162"/>
      <c r="AV304" s="163"/>
      <c r="AW304" s="163"/>
      <c r="AX304" s="164"/>
    </row>
    <row r="305" spans="1:50" ht="24.75" customHeight="1">
      <c r="A305" s="244"/>
      <c r="B305" s="245"/>
      <c r="C305" s="245"/>
      <c r="D305" s="245"/>
      <c r="E305" s="245"/>
      <c r="F305" s="246"/>
      <c r="G305" s="156"/>
      <c r="H305" s="157"/>
      <c r="I305" s="157"/>
      <c r="J305" s="157"/>
      <c r="K305" s="158"/>
      <c r="L305" s="159"/>
      <c r="M305" s="160"/>
      <c r="N305" s="160"/>
      <c r="O305" s="160"/>
      <c r="P305" s="160"/>
      <c r="Q305" s="160"/>
      <c r="R305" s="160"/>
      <c r="S305" s="160"/>
      <c r="T305" s="160"/>
      <c r="U305" s="160"/>
      <c r="V305" s="160"/>
      <c r="W305" s="160"/>
      <c r="X305" s="161"/>
      <c r="Y305" s="162"/>
      <c r="Z305" s="163"/>
      <c r="AA305" s="163"/>
      <c r="AB305" s="163"/>
      <c r="AC305" s="156"/>
      <c r="AD305" s="157"/>
      <c r="AE305" s="157"/>
      <c r="AF305" s="157"/>
      <c r="AG305" s="158"/>
      <c r="AH305" s="159"/>
      <c r="AI305" s="160"/>
      <c r="AJ305" s="160"/>
      <c r="AK305" s="160"/>
      <c r="AL305" s="160"/>
      <c r="AM305" s="160"/>
      <c r="AN305" s="160"/>
      <c r="AO305" s="160"/>
      <c r="AP305" s="160"/>
      <c r="AQ305" s="160"/>
      <c r="AR305" s="160"/>
      <c r="AS305" s="160"/>
      <c r="AT305" s="161"/>
      <c r="AU305" s="162"/>
      <c r="AV305" s="163"/>
      <c r="AW305" s="163"/>
      <c r="AX305" s="164"/>
    </row>
    <row r="306" spans="1:50" ht="24.75" customHeight="1">
      <c r="A306" s="244"/>
      <c r="B306" s="245"/>
      <c r="C306" s="245"/>
      <c r="D306" s="245"/>
      <c r="E306" s="245"/>
      <c r="F306" s="246"/>
      <c r="G306" s="156"/>
      <c r="H306" s="157"/>
      <c r="I306" s="157"/>
      <c r="J306" s="157"/>
      <c r="K306" s="158"/>
      <c r="L306" s="159"/>
      <c r="M306" s="160"/>
      <c r="N306" s="160"/>
      <c r="O306" s="160"/>
      <c r="P306" s="160"/>
      <c r="Q306" s="160"/>
      <c r="R306" s="160"/>
      <c r="S306" s="160"/>
      <c r="T306" s="160"/>
      <c r="U306" s="160"/>
      <c r="V306" s="160"/>
      <c r="W306" s="160"/>
      <c r="X306" s="161"/>
      <c r="Y306" s="162"/>
      <c r="Z306" s="163"/>
      <c r="AA306" s="163"/>
      <c r="AB306" s="163"/>
      <c r="AC306" s="156"/>
      <c r="AD306" s="157"/>
      <c r="AE306" s="157"/>
      <c r="AF306" s="157"/>
      <c r="AG306" s="158"/>
      <c r="AH306" s="159"/>
      <c r="AI306" s="160"/>
      <c r="AJ306" s="160"/>
      <c r="AK306" s="160"/>
      <c r="AL306" s="160"/>
      <c r="AM306" s="160"/>
      <c r="AN306" s="160"/>
      <c r="AO306" s="160"/>
      <c r="AP306" s="160"/>
      <c r="AQ306" s="160"/>
      <c r="AR306" s="160"/>
      <c r="AS306" s="160"/>
      <c r="AT306" s="161"/>
      <c r="AU306" s="162"/>
      <c r="AV306" s="163"/>
      <c r="AW306" s="163"/>
      <c r="AX306" s="164"/>
    </row>
    <row r="307" spans="1:50" ht="24.75" customHeight="1">
      <c r="A307" s="244"/>
      <c r="B307" s="245"/>
      <c r="C307" s="245"/>
      <c r="D307" s="245"/>
      <c r="E307" s="245"/>
      <c r="F307" s="246"/>
      <c r="G307" s="147"/>
      <c r="H307" s="148"/>
      <c r="I307" s="148"/>
      <c r="J307" s="148"/>
      <c r="K307" s="149"/>
      <c r="L307" s="150"/>
      <c r="M307" s="151"/>
      <c r="N307" s="151"/>
      <c r="O307" s="151"/>
      <c r="P307" s="151"/>
      <c r="Q307" s="151"/>
      <c r="R307" s="151"/>
      <c r="S307" s="151"/>
      <c r="T307" s="151"/>
      <c r="U307" s="151"/>
      <c r="V307" s="151"/>
      <c r="W307" s="151"/>
      <c r="X307" s="152"/>
      <c r="Y307" s="153"/>
      <c r="Z307" s="154"/>
      <c r="AA307" s="154"/>
      <c r="AB307" s="154"/>
      <c r="AC307" s="147"/>
      <c r="AD307" s="148"/>
      <c r="AE307" s="148"/>
      <c r="AF307" s="148"/>
      <c r="AG307" s="149"/>
      <c r="AH307" s="150"/>
      <c r="AI307" s="151"/>
      <c r="AJ307" s="151"/>
      <c r="AK307" s="151"/>
      <c r="AL307" s="151"/>
      <c r="AM307" s="151"/>
      <c r="AN307" s="151"/>
      <c r="AO307" s="151"/>
      <c r="AP307" s="151"/>
      <c r="AQ307" s="151"/>
      <c r="AR307" s="151"/>
      <c r="AS307" s="151"/>
      <c r="AT307" s="152"/>
      <c r="AU307" s="153"/>
      <c r="AV307" s="154"/>
      <c r="AW307" s="154"/>
      <c r="AX307" s="155"/>
    </row>
    <row r="308" spans="1:50" ht="24.75" customHeight="1">
      <c r="A308" s="244"/>
      <c r="B308" s="245"/>
      <c r="C308" s="245"/>
      <c r="D308" s="245"/>
      <c r="E308" s="245"/>
      <c r="F308" s="246"/>
      <c r="G308" s="192" t="s">
        <v>40</v>
      </c>
      <c r="H308" s="186"/>
      <c r="I308" s="186"/>
      <c r="J308" s="186"/>
      <c r="K308" s="186"/>
      <c r="L308" s="193"/>
      <c r="M308" s="194"/>
      <c r="N308" s="194"/>
      <c r="O308" s="194"/>
      <c r="P308" s="194"/>
      <c r="Q308" s="194"/>
      <c r="R308" s="194"/>
      <c r="S308" s="194"/>
      <c r="T308" s="194"/>
      <c r="U308" s="194"/>
      <c r="V308" s="194"/>
      <c r="W308" s="194"/>
      <c r="X308" s="195"/>
      <c r="Y308" s="196">
        <f>SUM(Y300:AB307)</f>
        <v>0</v>
      </c>
      <c r="Z308" s="197"/>
      <c r="AA308" s="197"/>
      <c r="AB308" s="198"/>
      <c r="AC308" s="192" t="s">
        <v>40</v>
      </c>
      <c r="AD308" s="186"/>
      <c r="AE308" s="186"/>
      <c r="AF308" s="186"/>
      <c r="AG308" s="186"/>
      <c r="AH308" s="193"/>
      <c r="AI308" s="194"/>
      <c r="AJ308" s="194"/>
      <c r="AK308" s="194"/>
      <c r="AL308" s="194"/>
      <c r="AM308" s="194"/>
      <c r="AN308" s="194"/>
      <c r="AO308" s="194"/>
      <c r="AP308" s="194"/>
      <c r="AQ308" s="194"/>
      <c r="AR308" s="194"/>
      <c r="AS308" s="194"/>
      <c r="AT308" s="195"/>
      <c r="AU308" s="196">
        <f>SUM(AU300:AX307)</f>
        <v>0</v>
      </c>
      <c r="AV308" s="197"/>
      <c r="AW308" s="197"/>
      <c r="AX308" s="199"/>
    </row>
    <row r="309" spans="1:50" ht="30" customHeight="1">
      <c r="A309" s="244"/>
      <c r="B309" s="245"/>
      <c r="C309" s="245"/>
      <c r="D309" s="245"/>
      <c r="E309" s="245"/>
      <c r="F309" s="246"/>
      <c r="G309" s="178"/>
      <c r="H309" s="179"/>
      <c r="I309" s="179"/>
      <c r="J309" s="179"/>
      <c r="K309" s="179"/>
      <c r="L309" s="179"/>
      <c r="M309" s="179"/>
      <c r="N309" s="179"/>
      <c r="O309" s="179"/>
      <c r="P309" s="179"/>
      <c r="Q309" s="179"/>
      <c r="R309" s="179"/>
      <c r="S309" s="179"/>
      <c r="T309" s="179"/>
      <c r="U309" s="179"/>
      <c r="V309" s="179"/>
      <c r="W309" s="179"/>
      <c r="X309" s="179"/>
      <c r="Y309" s="179"/>
      <c r="Z309" s="179"/>
      <c r="AA309" s="179"/>
      <c r="AB309" s="180"/>
      <c r="AC309" s="178"/>
      <c r="AD309" s="181"/>
      <c r="AE309" s="181"/>
      <c r="AF309" s="181"/>
      <c r="AG309" s="181"/>
      <c r="AH309" s="181"/>
      <c r="AI309" s="181"/>
      <c r="AJ309" s="181"/>
      <c r="AK309" s="181"/>
      <c r="AL309" s="181"/>
      <c r="AM309" s="181"/>
      <c r="AN309" s="181"/>
      <c r="AO309" s="181"/>
      <c r="AP309" s="181"/>
      <c r="AQ309" s="181"/>
      <c r="AR309" s="181"/>
      <c r="AS309" s="181"/>
      <c r="AT309" s="181"/>
      <c r="AU309" s="181"/>
      <c r="AV309" s="181"/>
      <c r="AW309" s="181"/>
      <c r="AX309" s="182"/>
    </row>
    <row r="310" spans="1:50" ht="24.75" customHeight="1">
      <c r="A310" s="244"/>
      <c r="B310" s="245"/>
      <c r="C310" s="245"/>
      <c r="D310" s="245"/>
      <c r="E310" s="245"/>
      <c r="F310" s="246"/>
      <c r="G310" s="183" t="s">
        <v>67</v>
      </c>
      <c r="H310" s="184"/>
      <c r="I310" s="184"/>
      <c r="J310" s="184"/>
      <c r="K310" s="184"/>
      <c r="L310" s="185" t="s">
        <v>114</v>
      </c>
      <c r="M310" s="186"/>
      <c r="N310" s="186"/>
      <c r="O310" s="186"/>
      <c r="P310" s="186"/>
      <c r="Q310" s="186"/>
      <c r="R310" s="186"/>
      <c r="S310" s="186"/>
      <c r="T310" s="186"/>
      <c r="U310" s="186"/>
      <c r="V310" s="186"/>
      <c r="W310" s="186"/>
      <c r="X310" s="187"/>
      <c r="Y310" s="188" t="s">
        <v>115</v>
      </c>
      <c r="Z310" s="189"/>
      <c r="AA310" s="189"/>
      <c r="AB310" s="190"/>
      <c r="AC310" s="192" t="s">
        <v>67</v>
      </c>
      <c r="AD310" s="186"/>
      <c r="AE310" s="186"/>
      <c r="AF310" s="186"/>
      <c r="AG310" s="187"/>
      <c r="AH310" s="185" t="s">
        <v>114</v>
      </c>
      <c r="AI310" s="186"/>
      <c r="AJ310" s="186"/>
      <c r="AK310" s="186"/>
      <c r="AL310" s="186"/>
      <c r="AM310" s="186"/>
      <c r="AN310" s="186"/>
      <c r="AO310" s="186"/>
      <c r="AP310" s="186"/>
      <c r="AQ310" s="186"/>
      <c r="AR310" s="186"/>
      <c r="AS310" s="186"/>
      <c r="AT310" s="187"/>
      <c r="AU310" s="188" t="s">
        <v>115</v>
      </c>
      <c r="AV310" s="189"/>
      <c r="AW310" s="189"/>
      <c r="AX310" s="191"/>
    </row>
    <row r="311" spans="1:50" ht="24.75" customHeight="1">
      <c r="A311" s="244"/>
      <c r="B311" s="245"/>
      <c r="C311" s="245"/>
      <c r="D311" s="245"/>
      <c r="E311" s="245"/>
      <c r="F311" s="246"/>
      <c r="G311" s="166"/>
      <c r="H311" s="167"/>
      <c r="I311" s="167"/>
      <c r="J311" s="167"/>
      <c r="K311" s="168"/>
      <c r="L311" s="169"/>
      <c r="M311" s="170"/>
      <c r="N311" s="170"/>
      <c r="O311" s="170"/>
      <c r="P311" s="170"/>
      <c r="Q311" s="170"/>
      <c r="R311" s="170"/>
      <c r="S311" s="170"/>
      <c r="T311" s="170"/>
      <c r="U311" s="170"/>
      <c r="V311" s="170"/>
      <c r="W311" s="170"/>
      <c r="X311" s="171"/>
      <c r="Y311" s="172"/>
      <c r="Z311" s="173"/>
      <c r="AA311" s="173"/>
      <c r="AB311" s="174"/>
      <c r="AC311" s="228"/>
      <c r="AD311" s="229"/>
      <c r="AE311" s="229"/>
      <c r="AF311" s="229"/>
      <c r="AG311" s="230"/>
      <c r="AH311" s="169"/>
      <c r="AI311" s="170"/>
      <c r="AJ311" s="170"/>
      <c r="AK311" s="170"/>
      <c r="AL311" s="170"/>
      <c r="AM311" s="170"/>
      <c r="AN311" s="170"/>
      <c r="AO311" s="170"/>
      <c r="AP311" s="170"/>
      <c r="AQ311" s="170"/>
      <c r="AR311" s="170"/>
      <c r="AS311" s="170"/>
      <c r="AT311" s="171"/>
      <c r="AU311" s="172"/>
      <c r="AV311" s="173"/>
      <c r="AW311" s="173"/>
      <c r="AX311" s="174"/>
    </row>
    <row r="312" spans="1:50" ht="24.75" customHeight="1">
      <c r="A312" s="244"/>
      <c r="B312" s="245"/>
      <c r="C312" s="245"/>
      <c r="D312" s="245"/>
      <c r="E312" s="245"/>
      <c r="F312" s="246"/>
      <c r="G312" s="207"/>
      <c r="H312" s="208"/>
      <c r="I312" s="208"/>
      <c r="J312" s="208"/>
      <c r="K312" s="209"/>
      <c r="L312" s="159"/>
      <c r="M312" s="210"/>
      <c r="N312" s="210"/>
      <c r="O312" s="210"/>
      <c r="P312" s="210"/>
      <c r="Q312" s="210"/>
      <c r="R312" s="210"/>
      <c r="S312" s="210"/>
      <c r="T312" s="210"/>
      <c r="U312" s="210"/>
      <c r="V312" s="210"/>
      <c r="W312" s="210"/>
      <c r="X312" s="211"/>
      <c r="Y312" s="212"/>
      <c r="Z312" s="213"/>
      <c r="AA312" s="213"/>
      <c r="AB312" s="227"/>
      <c r="AC312" s="207"/>
      <c r="AD312" s="208"/>
      <c r="AE312" s="208"/>
      <c r="AF312" s="208"/>
      <c r="AG312" s="209"/>
      <c r="AH312" s="159"/>
      <c r="AI312" s="225"/>
      <c r="AJ312" s="225"/>
      <c r="AK312" s="225"/>
      <c r="AL312" s="225"/>
      <c r="AM312" s="225"/>
      <c r="AN312" s="225"/>
      <c r="AO312" s="225"/>
      <c r="AP312" s="225"/>
      <c r="AQ312" s="225"/>
      <c r="AR312" s="225"/>
      <c r="AS312" s="225"/>
      <c r="AT312" s="226"/>
      <c r="AU312" s="219"/>
      <c r="AV312" s="220"/>
      <c r="AW312" s="220"/>
      <c r="AX312" s="221"/>
    </row>
    <row r="313" spans="1:50" ht="24.75" customHeight="1">
      <c r="A313" s="244"/>
      <c r="B313" s="245"/>
      <c r="C313" s="245"/>
      <c r="D313" s="245"/>
      <c r="E313" s="245"/>
      <c r="F313" s="246"/>
      <c r="G313" s="207"/>
      <c r="H313" s="208"/>
      <c r="I313" s="208"/>
      <c r="J313" s="208"/>
      <c r="K313" s="209"/>
      <c r="L313" s="159"/>
      <c r="M313" s="225"/>
      <c r="N313" s="225"/>
      <c r="O313" s="225"/>
      <c r="P313" s="225"/>
      <c r="Q313" s="225"/>
      <c r="R313" s="225"/>
      <c r="S313" s="225"/>
      <c r="T313" s="225"/>
      <c r="U313" s="225"/>
      <c r="V313" s="225"/>
      <c r="W313" s="225"/>
      <c r="X313" s="226"/>
      <c r="Y313" s="212"/>
      <c r="Z313" s="213"/>
      <c r="AA313" s="213"/>
      <c r="AB313" s="227"/>
      <c r="AC313" s="207"/>
      <c r="AD313" s="208"/>
      <c r="AE313" s="208"/>
      <c r="AF313" s="208"/>
      <c r="AG313" s="209"/>
      <c r="AH313" s="159"/>
      <c r="AI313" s="210"/>
      <c r="AJ313" s="210"/>
      <c r="AK313" s="210"/>
      <c r="AL313" s="210"/>
      <c r="AM313" s="210"/>
      <c r="AN313" s="210"/>
      <c r="AO313" s="210"/>
      <c r="AP313" s="210"/>
      <c r="AQ313" s="210"/>
      <c r="AR313" s="210"/>
      <c r="AS313" s="210"/>
      <c r="AT313" s="211"/>
      <c r="AU313" s="219"/>
      <c r="AV313" s="220"/>
      <c r="AW313" s="220"/>
      <c r="AX313" s="221"/>
    </row>
    <row r="314" spans="1:50" ht="24.75" customHeight="1">
      <c r="A314" s="244"/>
      <c r="B314" s="245"/>
      <c r="C314" s="245"/>
      <c r="D314" s="245"/>
      <c r="E314" s="245"/>
      <c r="F314" s="246"/>
      <c r="G314" s="207"/>
      <c r="H314" s="208"/>
      <c r="I314" s="208"/>
      <c r="J314" s="208"/>
      <c r="K314" s="209"/>
      <c r="L314" s="222"/>
      <c r="M314" s="223"/>
      <c r="N314" s="223"/>
      <c r="O314" s="223"/>
      <c r="P314" s="223"/>
      <c r="Q314" s="223"/>
      <c r="R314" s="223"/>
      <c r="S314" s="223"/>
      <c r="T314" s="223"/>
      <c r="U314" s="223"/>
      <c r="V314" s="223"/>
      <c r="W314" s="223"/>
      <c r="X314" s="224"/>
      <c r="Y314" s="212"/>
      <c r="Z314" s="213"/>
      <c r="AA314" s="213"/>
      <c r="AB314" s="213"/>
      <c r="AC314" s="207"/>
      <c r="AD314" s="208"/>
      <c r="AE314" s="208"/>
      <c r="AF314" s="208"/>
      <c r="AG314" s="209"/>
      <c r="AH314" s="159"/>
      <c r="AI314" s="210"/>
      <c r="AJ314" s="210"/>
      <c r="AK314" s="210"/>
      <c r="AL314" s="210"/>
      <c r="AM314" s="210"/>
      <c r="AN314" s="210"/>
      <c r="AO314" s="210"/>
      <c r="AP314" s="210"/>
      <c r="AQ314" s="210"/>
      <c r="AR314" s="210"/>
      <c r="AS314" s="210"/>
      <c r="AT314" s="211"/>
      <c r="AU314" s="219"/>
      <c r="AV314" s="220"/>
      <c r="AW314" s="220"/>
      <c r="AX314" s="221"/>
    </row>
    <row r="315" spans="1:50" ht="24.75" customHeight="1">
      <c r="A315" s="244"/>
      <c r="B315" s="245"/>
      <c r="C315" s="245"/>
      <c r="D315" s="245"/>
      <c r="E315" s="245"/>
      <c r="F315" s="246"/>
      <c r="G315" s="207"/>
      <c r="H315" s="208"/>
      <c r="I315" s="208"/>
      <c r="J315" s="208"/>
      <c r="K315" s="209"/>
      <c r="L315" s="159"/>
      <c r="M315" s="210"/>
      <c r="N315" s="210"/>
      <c r="O315" s="210"/>
      <c r="P315" s="210"/>
      <c r="Q315" s="210"/>
      <c r="R315" s="210"/>
      <c r="S315" s="210"/>
      <c r="T315" s="210"/>
      <c r="U315" s="210"/>
      <c r="V315" s="210"/>
      <c r="W315" s="210"/>
      <c r="X315" s="211"/>
      <c r="Y315" s="212"/>
      <c r="Z315" s="213"/>
      <c r="AA315" s="213"/>
      <c r="AB315" s="213"/>
      <c r="AC315" s="207"/>
      <c r="AD315" s="208"/>
      <c r="AE315" s="208"/>
      <c r="AF315" s="208"/>
      <c r="AG315" s="209"/>
      <c r="AH315" s="159"/>
      <c r="AI315" s="217"/>
      <c r="AJ315" s="217"/>
      <c r="AK315" s="217"/>
      <c r="AL315" s="217"/>
      <c r="AM315" s="217"/>
      <c r="AN315" s="217"/>
      <c r="AO315" s="217"/>
      <c r="AP315" s="217"/>
      <c r="AQ315" s="217"/>
      <c r="AR315" s="217"/>
      <c r="AS315" s="217"/>
      <c r="AT315" s="218"/>
      <c r="AU315" s="219"/>
      <c r="AV315" s="220"/>
      <c r="AW315" s="220"/>
      <c r="AX315" s="221"/>
    </row>
    <row r="316" spans="1:50" ht="24.75" customHeight="1">
      <c r="A316" s="244"/>
      <c r="B316" s="245"/>
      <c r="C316" s="245"/>
      <c r="D316" s="245"/>
      <c r="E316" s="245"/>
      <c r="F316" s="246"/>
      <c r="G316" s="207"/>
      <c r="H316" s="208"/>
      <c r="I316" s="208"/>
      <c r="J316" s="208"/>
      <c r="K316" s="209"/>
      <c r="L316" s="214"/>
      <c r="M316" s="215"/>
      <c r="N316" s="215"/>
      <c r="O316" s="215"/>
      <c r="P316" s="215"/>
      <c r="Q316" s="215"/>
      <c r="R316" s="215"/>
      <c r="S316" s="215"/>
      <c r="T316" s="215"/>
      <c r="U316" s="215"/>
      <c r="V316" s="215"/>
      <c r="W316" s="215"/>
      <c r="X316" s="216"/>
      <c r="Y316" s="212"/>
      <c r="Z316" s="213"/>
      <c r="AA316" s="213"/>
      <c r="AB316" s="213"/>
      <c r="AC316" s="207"/>
      <c r="AD316" s="208"/>
      <c r="AE316" s="208"/>
      <c r="AF316" s="208"/>
      <c r="AG316" s="209"/>
      <c r="AH316" s="159"/>
      <c r="AI316" s="217"/>
      <c r="AJ316" s="217"/>
      <c r="AK316" s="217"/>
      <c r="AL316" s="217"/>
      <c r="AM316" s="217"/>
      <c r="AN316" s="217"/>
      <c r="AO316" s="217"/>
      <c r="AP316" s="217"/>
      <c r="AQ316" s="217"/>
      <c r="AR316" s="217"/>
      <c r="AS316" s="217"/>
      <c r="AT316" s="218"/>
      <c r="AU316" s="219"/>
      <c r="AV316" s="220"/>
      <c r="AW316" s="220"/>
      <c r="AX316" s="221"/>
    </row>
    <row r="317" spans="1:50" ht="24.75" customHeight="1">
      <c r="A317" s="244"/>
      <c r="B317" s="245"/>
      <c r="C317" s="245"/>
      <c r="D317" s="245"/>
      <c r="E317" s="245"/>
      <c r="F317" s="246"/>
      <c r="G317" s="207"/>
      <c r="H317" s="208"/>
      <c r="I317" s="208"/>
      <c r="J317" s="208"/>
      <c r="K317" s="209"/>
      <c r="L317" s="159"/>
      <c r="M317" s="210"/>
      <c r="N317" s="210"/>
      <c r="O317" s="210"/>
      <c r="P317" s="210"/>
      <c r="Q317" s="210"/>
      <c r="R317" s="210"/>
      <c r="S317" s="210"/>
      <c r="T317" s="210"/>
      <c r="U317" s="210"/>
      <c r="V317" s="210"/>
      <c r="W317" s="210"/>
      <c r="X317" s="211"/>
      <c r="Y317" s="212"/>
      <c r="Z317" s="213"/>
      <c r="AA317" s="213"/>
      <c r="AB317" s="213"/>
      <c r="AC317" s="156"/>
      <c r="AD317" s="157"/>
      <c r="AE317" s="157"/>
      <c r="AF317" s="157"/>
      <c r="AG317" s="158"/>
      <c r="AH317" s="159"/>
      <c r="AI317" s="160"/>
      <c r="AJ317" s="160"/>
      <c r="AK317" s="160"/>
      <c r="AL317" s="160"/>
      <c r="AM317" s="160"/>
      <c r="AN317" s="160"/>
      <c r="AO317" s="160"/>
      <c r="AP317" s="160"/>
      <c r="AQ317" s="160"/>
      <c r="AR317" s="160"/>
      <c r="AS317" s="160"/>
      <c r="AT317" s="161"/>
      <c r="AU317" s="162"/>
      <c r="AV317" s="163"/>
      <c r="AW317" s="163"/>
      <c r="AX317" s="164"/>
    </row>
    <row r="318" spans="1:50" ht="24.75" customHeight="1">
      <c r="A318" s="244"/>
      <c r="B318" s="245"/>
      <c r="C318" s="245"/>
      <c r="D318" s="245"/>
      <c r="E318" s="245"/>
      <c r="F318" s="246"/>
      <c r="G318" s="200"/>
      <c r="H318" s="201"/>
      <c r="I318" s="201"/>
      <c r="J318" s="201"/>
      <c r="K318" s="202"/>
      <c r="L318" s="150"/>
      <c r="M318" s="203"/>
      <c r="N318" s="203"/>
      <c r="O318" s="203"/>
      <c r="P318" s="203"/>
      <c r="Q318" s="203"/>
      <c r="R318" s="203"/>
      <c r="S318" s="203"/>
      <c r="T318" s="203"/>
      <c r="U318" s="203"/>
      <c r="V318" s="203"/>
      <c r="W318" s="203"/>
      <c r="X318" s="204"/>
      <c r="Y318" s="205"/>
      <c r="Z318" s="206"/>
      <c r="AA318" s="206"/>
      <c r="AB318" s="206"/>
      <c r="AC318" s="147"/>
      <c r="AD318" s="148"/>
      <c r="AE318" s="148"/>
      <c r="AF318" s="148"/>
      <c r="AG318" s="149"/>
      <c r="AH318" s="150"/>
      <c r="AI318" s="151"/>
      <c r="AJ318" s="151"/>
      <c r="AK318" s="151"/>
      <c r="AL318" s="151"/>
      <c r="AM318" s="151"/>
      <c r="AN318" s="151"/>
      <c r="AO318" s="151"/>
      <c r="AP318" s="151"/>
      <c r="AQ318" s="151"/>
      <c r="AR318" s="151"/>
      <c r="AS318" s="151"/>
      <c r="AT318" s="152"/>
      <c r="AU318" s="153"/>
      <c r="AV318" s="154"/>
      <c r="AW318" s="154"/>
      <c r="AX318" s="155"/>
    </row>
    <row r="319" spans="1:50" ht="24.75" customHeight="1">
      <c r="A319" s="244"/>
      <c r="B319" s="245"/>
      <c r="C319" s="245"/>
      <c r="D319" s="245"/>
      <c r="E319" s="245"/>
      <c r="F319" s="246"/>
      <c r="G319" s="192" t="s">
        <v>40</v>
      </c>
      <c r="H319" s="186"/>
      <c r="I319" s="186"/>
      <c r="J319" s="186"/>
      <c r="K319" s="186"/>
      <c r="L319" s="193"/>
      <c r="M319" s="194"/>
      <c r="N319" s="194"/>
      <c r="O319" s="194"/>
      <c r="P319" s="194"/>
      <c r="Q319" s="194"/>
      <c r="R319" s="194"/>
      <c r="S319" s="194"/>
      <c r="T319" s="194"/>
      <c r="U319" s="194"/>
      <c r="V319" s="194"/>
      <c r="W319" s="194"/>
      <c r="X319" s="195"/>
      <c r="Y319" s="196">
        <f>SUM(Y311:AB318)</f>
        <v>0</v>
      </c>
      <c r="Z319" s="197"/>
      <c r="AA319" s="197"/>
      <c r="AB319" s="198"/>
      <c r="AC319" s="192" t="s">
        <v>40</v>
      </c>
      <c r="AD319" s="186"/>
      <c r="AE319" s="186"/>
      <c r="AF319" s="186"/>
      <c r="AG319" s="186"/>
      <c r="AH319" s="193"/>
      <c r="AI319" s="194"/>
      <c r="AJ319" s="194"/>
      <c r="AK319" s="194"/>
      <c r="AL319" s="194"/>
      <c r="AM319" s="194"/>
      <c r="AN319" s="194"/>
      <c r="AO319" s="194"/>
      <c r="AP319" s="194"/>
      <c r="AQ319" s="194"/>
      <c r="AR319" s="194"/>
      <c r="AS319" s="194"/>
      <c r="AT319" s="195"/>
      <c r="AU319" s="196">
        <f>SUM(AU311:AX318)</f>
        <v>0</v>
      </c>
      <c r="AV319" s="197"/>
      <c r="AW319" s="197"/>
      <c r="AX319" s="199"/>
    </row>
    <row r="320" spans="1:50" ht="30" customHeight="1">
      <c r="A320" s="244"/>
      <c r="B320" s="245"/>
      <c r="C320" s="245"/>
      <c r="D320" s="245"/>
      <c r="E320" s="245"/>
      <c r="F320" s="246"/>
      <c r="G320" s="178"/>
      <c r="H320" s="179"/>
      <c r="I320" s="179"/>
      <c r="J320" s="179"/>
      <c r="K320" s="179"/>
      <c r="L320" s="179"/>
      <c r="M320" s="179"/>
      <c r="N320" s="179"/>
      <c r="O320" s="179"/>
      <c r="P320" s="179"/>
      <c r="Q320" s="179"/>
      <c r="R320" s="179"/>
      <c r="S320" s="179"/>
      <c r="T320" s="179"/>
      <c r="U320" s="179"/>
      <c r="V320" s="179"/>
      <c r="W320" s="179"/>
      <c r="X320" s="179"/>
      <c r="Y320" s="179"/>
      <c r="Z320" s="179"/>
      <c r="AA320" s="179"/>
      <c r="AB320" s="180"/>
      <c r="AC320" s="178"/>
      <c r="AD320" s="181"/>
      <c r="AE320" s="181"/>
      <c r="AF320" s="181"/>
      <c r="AG320" s="181"/>
      <c r="AH320" s="181"/>
      <c r="AI320" s="181"/>
      <c r="AJ320" s="181"/>
      <c r="AK320" s="181"/>
      <c r="AL320" s="181"/>
      <c r="AM320" s="181"/>
      <c r="AN320" s="181"/>
      <c r="AO320" s="181"/>
      <c r="AP320" s="181"/>
      <c r="AQ320" s="181"/>
      <c r="AR320" s="181"/>
      <c r="AS320" s="181"/>
      <c r="AT320" s="181"/>
      <c r="AU320" s="181"/>
      <c r="AV320" s="181"/>
      <c r="AW320" s="181"/>
      <c r="AX320" s="182"/>
    </row>
    <row r="321" spans="1:50" ht="24.75" customHeight="1">
      <c r="A321" s="244"/>
      <c r="B321" s="245"/>
      <c r="C321" s="245"/>
      <c r="D321" s="245"/>
      <c r="E321" s="245"/>
      <c r="F321" s="246"/>
      <c r="G321" s="183" t="s">
        <v>67</v>
      </c>
      <c r="H321" s="184"/>
      <c r="I321" s="184"/>
      <c r="J321" s="184"/>
      <c r="K321" s="184"/>
      <c r="L321" s="185" t="s">
        <v>114</v>
      </c>
      <c r="M321" s="186"/>
      <c r="N321" s="186"/>
      <c r="O321" s="186"/>
      <c r="P321" s="186"/>
      <c r="Q321" s="186"/>
      <c r="R321" s="186"/>
      <c r="S321" s="186"/>
      <c r="T321" s="186"/>
      <c r="U321" s="186"/>
      <c r="V321" s="186"/>
      <c r="W321" s="186"/>
      <c r="X321" s="187"/>
      <c r="Y321" s="188" t="s">
        <v>115</v>
      </c>
      <c r="Z321" s="189"/>
      <c r="AA321" s="189"/>
      <c r="AB321" s="190"/>
      <c r="AC321" s="183" t="s">
        <v>67</v>
      </c>
      <c r="AD321" s="184"/>
      <c r="AE321" s="184"/>
      <c r="AF321" s="184"/>
      <c r="AG321" s="184"/>
      <c r="AH321" s="185" t="s">
        <v>114</v>
      </c>
      <c r="AI321" s="186"/>
      <c r="AJ321" s="186"/>
      <c r="AK321" s="186"/>
      <c r="AL321" s="186"/>
      <c r="AM321" s="186"/>
      <c r="AN321" s="186"/>
      <c r="AO321" s="186"/>
      <c r="AP321" s="186"/>
      <c r="AQ321" s="186"/>
      <c r="AR321" s="186"/>
      <c r="AS321" s="186"/>
      <c r="AT321" s="187"/>
      <c r="AU321" s="188" t="s">
        <v>115</v>
      </c>
      <c r="AV321" s="189"/>
      <c r="AW321" s="189"/>
      <c r="AX321" s="191"/>
    </row>
    <row r="322" spans="1:50" ht="24.75" customHeight="1">
      <c r="A322" s="244"/>
      <c r="B322" s="245"/>
      <c r="C322" s="245"/>
      <c r="D322" s="245"/>
      <c r="E322" s="245"/>
      <c r="F322" s="246"/>
      <c r="G322" s="166"/>
      <c r="H322" s="167"/>
      <c r="I322" s="167"/>
      <c r="J322" s="167"/>
      <c r="K322" s="168"/>
      <c r="L322" s="169"/>
      <c r="M322" s="170"/>
      <c r="N322" s="170"/>
      <c r="O322" s="170"/>
      <c r="P322" s="170"/>
      <c r="Q322" s="170"/>
      <c r="R322" s="170"/>
      <c r="S322" s="170"/>
      <c r="T322" s="170"/>
      <c r="U322" s="170"/>
      <c r="V322" s="170"/>
      <c r="W322" s="170"/>
      <c r="X322" s="171"/>
      <c r="Y322" s="172"/>
      <c r="Z322" s="173"/>
      <c r="AA322" s="173"/>
      <c r="AB322" s="174"/>
      <c r="AC322" s="175"/>
      <c r="AD322" s="176"/>
      <c r="AE322" s="176"/>
      <c r="AF322" s="176"/>
      <c r="AG322" s="177"/>
      <c r="AH322" s="169"/>
      <c r="AI322" s="170"/>
      <c r="AJ322" s="170"/>
      <c r="AK322" s="170"/>
      <c r="AL322" s="170"/>
      <c r="AM322" s="170"/>
      <c r="AN322" s="170"/>
      <c r="AO322" s="170"/>
      <c r="AP322" s="170"/>
      <c r="AQ322" s="170"/>
      <c r="AR322" s="170"/>
      <c r="AS322" s="170"/>
      <c r="AT322" s="171"/>
      <c r="AU322" s="172"/>
      <c r="AV322" s="173"/>
      <c r="AW322" s="173"/>
      <c r="AX322" s="174"/>
    </row>
    <row r="323" spans="1:50" ht="24.75" customHeight="1">
      <c r="A323" s="244"/>
      <c r="B323" s="245"/>
      <c r="C323" s="245"/>
      <c r="D323" s="245"/>
      <c r="E323" s="245"/>
      <c r="F323" s="246"/>
      <c r="G323" s="156"/>
      <c r="H323" s="157"/>
      <c r="I323" s="157"/>
      <c r="J323" s="157"/>
      <c r="K323" s="158"/>
      <c r="L323" s="159"/>
      <c r="M323" s="160"/>
      <c r="N323" s="160"/>
      <c r="O323" s="160"/>
      <c r="P323" s="160"/>
      <c r="Q323" s="160"/>
      <c r="R323" s="160"/>
      <c r="S323" s="160"/>
      <c r="T323" s="160"/>
      <c r="U323" s="160"/>
      <c r="V323" s="160"/>
      <c r="W323" s="160"/>
      <c r="X323" s="161"/>
      <c r="Y323" s="162"/>
      <c r="Z323" s="163"/>
      <c r="AA323" s="163"/>
      <c r="AB323" s="165"/>
      <c r="AC323" s="156"/>
      <c r="AD323" s="157"/>
      <c r="AE323" s="157"/>
      <c r="AF323" s="157"/>
      <c r="AG323" s="158"/>
      <c r="AH323" s="159"/>
      <c r="AI323" s="160"/>
      <c r="AJ323" s="160"/>
      <c r="AK323" s="160"/>
      <c r="AL323" s="160"/>
      <c r="AM323" s="160"/>
      <c r="AN323" s="160"/>
      <c r="AO323" s="160"/>
      <c r="AP323" s="160"/>
      <c r="AQ323" s="160"/>
      <c r="AR323" s="160"/>
      <c r="AS323" s="160"/>
      <c r="AT323" s="161"/>
      <c r="AU323" s="162"/>
      <c r="AV323" s="163"/>
      <c r="AW323" s="163"/>
      <c r="AX323" s="164"/>
    </row>
    <row r="324" spans="1:50" ht="24.75" customHeight="1">
      <c r="A324" s="244"/>
      <c r="B324" s="245"/>
      <c r="C324" s="245"/>
      <c r="D324" s="245"/>
      <c r="E324" s="245"/>
      <c r="F324" s="246"/>
      <c r="G324" s="156"/>
      <c r="H324" s="157"/>
      <c r="I324" s="157"/>
      <c r="J324" s="157"/>
      <c r="K324" s="158"/>
      <c r="L324" s="159"/>
      <c r="M324" s="160"/>
      <c r="N324" s="160"/>
      <c r="O324" s="160"/>
      <c r="P324" s="160"/>
      <c r="Q324" s="160"/>
      <c r="R324" s="160"/>
      <c r="S324" s="160"/>
      <c r="T324" s="160"/>
      <c r="U324" s="160"/>
      <c r="V324" s="160"/>
      <c r="W324" s="160"/>
      <c r="X324" s="161"/>
      <c r="Y324" s="162"/>
      <c r="Z324" s="163"/>
      <c r="AA324" s="163"/>
      <c r="AB324" s="165"/>
      <c r="AC324" s="156"/>
      <c r="AD324" s="157"/>
      <c r="AE324" s="157"/>
      <c r="AF324" s="157"/>
      <c r="AG324" s="158"/>
      <c r="AH324" s="159"/>
      <c r="AI324" s="160"/>
      <c r="AJ324" s="160"/>
      <c r="AK324" s="160"/>
      <c r="AL324" s="160"/>
      <c r="AM324" s="160"/>
      <c r="AN324" s="160"/>
      <c r="AO324" s="160"/>
      <c r="AP324" s="160"/>
      <c r="AQ324" s="160"/>
      <c r="AR324" s="160"/>
      <c r="AS324" s="160"/>
      <c r="AT324" s="161"/>
      <c r="AU324" s="162"/>
      <c r="AV324" s="163"/>
      <c r="AW324" s="163"/>
      <c r="AX324" s="164"/>
    </row>
    <row r="325" spans="1:50" ht="24.75" customHeight="1">
      <c r="A325" s="244"/>
      <c r="B325" s="245"/>
      <c r="C325" s="245"/>
      <c r="D325" s="245"/>
      <c r="E325" s="245"/>
      <c r="F325" s="246"/>
      <c r="G325" s="156"/>
      <c r="H325" s="157"/>
      <c r="I325" s="157"/>
      <c r="J325" s="157"/>
      <c r="K325" s="158"/>
      <c r="L325" s="159"/>
      <c r="M325" s="160"/>
      <c r="N325" s="160"/>
      <c r="O325" s="160"/>
      <c r="P325" s="160"/>
      <c r="Q325" s="160"/>
      <c r="R325" s="160"/>
      <c r="S325" s="160"/>
      <c r="T325" s="160"/>
      <c r="U325" s="160"/>
      <c r="V325" s="160"/>
      <c r="W325" s="160"/>
      <c r="X325" s="161"/>
      <c r="Y325" s="162"/>
      <c r="Z325" s="163"/>
      <c r="AA325" s="163"/>
      <c r="AB325" s="165"/>
      <c r="AC325" s="156"/>
      <c r="AD325" s="157"/>
      <c r="AE325" s="157"/>
      <c r="AF325" s="157"/>
      <c r="AG325" s="158"/>
      <c r="AH325" s="159"/>
      <c r="AI325" s="160"/>
      <c r="AJ325" s="160"/>
      <c r="AK325" s="160"/>
      <c r="AL325" s="160"/>
      <c r="AM325" s="160"/>
      <c r="AN325" s="160"/>
      <c r="AO325" s="160"/>
      <c r="AP325" s="160"/>
      <c r="AQ325" s="160"/>
      <c r="AR325" s="160"/>
      <c r="AS325" s="160"/>
      <c r="AT325" s="161"/>
      <c r="AU325" s="162"/>
      <c r="AV325" s="163"/>
      <c r="AW325" s="163"/>
      <c r="AX325" s="164"/>
    </row>
    <row r="326" spans="1:50" ht="24.75" customHeight="1">
      <c r="A326" s="244"/>
      <c r="B326" s="245"/>
      <c r="C326" s="245"/>
      <c r="D326" s="245"/>
      <c r="E326" s="245"/>
      <c r="F326" s="246"/>
      <c r="G326" s="156"/>
      <c r="H326" s="157"/>
      <c r="I326" s="157"/>
      <c r="J326" s="157"/>
      <c r="K326" s="158"/>
      <c r="L326" s="159"/>
      <c r="M326" s="160"/>
      <c r="N326" s="160"/>
      <c r="O326" s="160"/>
      <c r="P326" s="160"/>
      <c r="Q326" s="160"/>
      <c r="R326" s="160"/>
      <c r="S326" s="160"/>
      <c r="T326" s="160"/>
      <c r="U326" s="160"/>
      <c r="V326" s="160"/>
      <c r="W326" s="160"/>
      <c r="X326" s="161"/>
      <c r="Y326" s="162"/>
      <c r="Z326" s="163"/>
      <c r="AA326" s="163"/>
      <c r="AB326" s="163"/>
      <c r="AC326" s="156"/>
      <c r="AD326" s="157"/>
      <c r="AE326" s="157"/>
      <c r="AF326" s="157"/>
      <c r="AG326" s="158"/>
      <c r="AH326" s="159"/>
      <c r="AI326" s="160"/>
      <c r="AJ326" s="160"/>
      <c r="AK326" s="160"/>
      <c r="AL326" s="160"/>
      <c r="AM326" s="160"/>
      <c r="AN326" s="160"/>
      <c r="AO326" s="160"/>
      <c r="AP326" s="160"/>
      <c r="AQ326" s="160"/>
      <c r="AR326" s="160"/>
      <c r="AS326" s="160"/>
      <c r="AT326" s="161"/>
      <c r="AU326" s="162"/>
      <c r="AV326" s="163"/>
      <c r="AW326" s="163"/>
      <c r="AX326" s="164"/>
    </row>
    <row r="327" spans="1:50" ht="24.75" customHeight="1">
      <c r="A327" s="244"/>
      <c r="B327" s="245"/>
      <c r="C327" s="245"/>
      <c r="D327" s="245"/>
      <c r="E327" s="245"/>
      <c r="F327" s="246"/>
      <c r="G327" s="156"/>
      <c r="H327" s="157"/>
      <c r="I327" s="157"/>
      <c r="J327" s="157"/>
      <c r="K327" s="158"/>
      <c r="L327" s="159"/>
      <c r="M327" s="160"/>
      <c r="N327" s="160"/>
      <c r="O327" s="160"/>
      <c r="P327" s="160"/>
      <c r="Q327" s="160"/>
      <c r="R327" s="160"/>
      <c r="S327" s="160"/>
      <c r="T327" s="160"/>
      <c r="U327" s="160"/>
      <c r="V327" s="160"/>
      <c r="W327" s="160"/>
      <c r="X327" s="161"/>
      <c r="Y327" s="162"/>
      <c r="Z327" s="163"/>
      <c r="AA327" s="163"/>
      <c r="AB327" s="163"/>
      <c r="AC327" s="156"/>
      <c r="AD327" s="157"/>
      <c r="AE327" s="157"/>
      <c r="AF327" s="157"/>
      <c r="AG327" s="158"/>
      <c r="AH327" s="159"/>
      <c r="AI327" s="160"/>
      <c r="AJ327" s="160"/>
      <c r="AK327" s="160"/>
      <c r="AL327" s="160"/>
      <c r="AM327" s="160"/>
      <c r="AN327" s="160"/>
      <c r="AO327" s="160"/>
      <c r="AP327" s="160"/>
      <c r="AQ327" s="160"/>
      <c r="AR327" s="160"/>
      <c r="AS327" s="160"/>
      <c r="AT327" s="161"/>
      <c r="AU327" s="162"/>
      <c r="AV327" s="163"/>
      <c r="AW327" s="163"/>
      <c r="AX327" s="164"/>
    </row>
    <row r="328" spans="1:50" ht="24.75" customHeight="1">
      <c r="A328" s="244"/>
      <c r="B328" s="245"/>
      <c r="C328" s="245"/>
      <c r="D328" s="245"/>
      <c r="E328" s="245"/>
      <c r="F328" s="246"/>
      <c r="G328" s="156"/>
      <c r="H328" s="157"/>
      <c r="I328" s="157"/>
      <c r="J328" s="157"/>
      <c r="K328" s="158"/>
      <c r="L328" s="159"/>
      <c r="M328" s="160"/>
      <c r="N328" s="160"/>
      <c r="O328" s="160"/>
      <c r="P328" s="160"/>
      <c r="Q328" s="160"/>
      <c r="R328" s="160"/>
      <c r="S328" s="160"/>
      <c r="T328" s="160"/>
      <c r="U328" s="160"/>
      <c r="V328" s="160"/>
      <c r="W328" s="160"/>
      <c r="X328" s="161"/>
      <c r="Y328" s="162"/>
      <c r="Z328" s="163"/>
      <c r="AA328" s="163"/>
      <c r="AB328" s="163"/>
      <c r="AC328" s="156"/>
      <c r="AD328" s="157"/>
      <c r="AE328" s="157"/>
      <c r="AF328" s="157"/>
      <c r="AG328" s="158"/>
      <c r="AH328" s="159"/>
      <c r="AI328" s="160"/>
      <c r="AJ328" s="160"/>
      <c r="AK328" s="160"/>
      <c r="AL328" s="160"/>
      <c r="AM328" s="160"/>
      <c r="AN328" s="160"/>
      <c r="AO328" s="160"/>
      <c r="AP328" s="160"/>
      <c r="AQ328" s="160"/>
      <c r="AR328" s="160"/>
      <c r="AS328" s="160"/>
      <c r="AT328" s="161"/>
      <c r="AU328" s="162"/>
      <c r="AV328" s="163"/>
      <c r="AW328" s="163"/>
      <c r="AX328" s="164"/>
    </row>
    <row r="329" spans="1:50" ht="24.75" customHeight="1">
      <c r="A329" s="244"/>
      <c r="B329" s="245"/>
      <c r="C329" s="245"/>
      <c r="D329" s="245"/>
      <c r="E329" s="245"/>
      <c r="F329" s="246"/>
      <c r="G329" s="147"/>
      <c r="H329" s="148"/>
      <c r="I329" s="148"/>
      <c r="J329" s="148"/>
      <c r="K329" s="149"/>
      <c r="L329" s="150"/>
      <c r="M329" s="151"/>
      <c r="N329" s="151"/>
      <c r="O329" s="151"/>
      <c r="P329" s="151"/>
      <c r="Q329" s="151"/>
      <c r="R329" s="151"/>
      <c r="S329" s="151"/>
      <c r="T329" s="151"/>
      <c r="U329" s="151"/>
      <c r="V329" s="151"/>
      <c r="W329" s="151"/>
      <c r="X329" s="152"/>
      <c r="Y329" s="153"/>
      <c r="Z329" s="154"/>
      <c r="AA329" s="154"/>
      <c r="AB329" s="154"/>
      <c r="AC329" s="147"/>
      <c r="AD329" s="148"/>
      <c r="AE329" s="148"/>
      <c r="AF329" s="148"/>
      <c r="AG329" s="149"/>
      <c r="AH329" s="150"/>
      <c r="AI329" s="151"/>
      <c r="AJ329" s="151"/>
      <c r="AK329" s="151"/>
      <c r="AL329" s="151"/>
      <c r="AM329" s="151"/>
      <c r="AN329" s="151"/>
      <c r="AO329" s="151"/>
      <c r="AP329" s="151"/>
      <c r="AQ329" s="151"/>
      <c r="AR329" s="151"/>
      <c r="AS329" s="151"/>
      <c r="AT329" s="152"/>
      <c r="AU329" s="153"/>
      <c r="AV329" s="154"/>
      <c r="AW329" s="154"/>
      <c r="AX329" s="155"/>
    </row>
    <row r="330" spans="1:50" ht="24.75" customHeight="1" thickBot="1">
      <c r="A330" s="247"/>
      <c r="B330" s="248"/>
      <c r="C330" s="248"/>
      <c r="D330" s="248"/>
      <c r="E330" s="248"/>
      <c r="F330" s="249"/>
      <c r="G330" s="138" t="s">
        <v>40</v>
      </c>
      <c r="H330" s="139"/>
      <c r="I330" s="139"/>
      <c r="J330" s="139"/>
      <c r="K330" s="139"/>
      <c r="L330" s="140"/>
      <c r="M330" s="141"/>
      <c r="N330" s="141"/>
      <c r="O330" s="141"/>
      <c r="P330" s="141"/>
      <c r="Q330" s="141"/>
      <c r="R330" s="141"/>
      <c r="S330" s="141"/>
      <c r="T330" s="141"/>
      <c r="U330" s="141"/>
      <c r="V330" s="141"/>
      <c r="W330" s="141"/>
      <c r="X330" s="142"/>
      <c r="Y330" s="143">
        <f>SUM(Y322:AB329)</f>
        <v>0</v>
      </c>
      <c r="Z330" s="144"/>
      <c r="AA330" s="144"/>
      <c r="AB330" s="145"/>
      <c r="AC330" s="138" t="s">
        <v>40</v>
      </c>
      <c r="AD330" s="139"/>
      <c r="AE330" s="139"/>
      <c r="AF330" s="139"/>
      <c r="AG330" s="139"/>
      <c r="AH330" s="140"/>
      <c r="AI330" s="141"/>
      <c r="AJ330" s="141"/>
      <c r="AK330" s="141"/>
      <c r="AL330" s="141"/>
      <c r="AM330" s="141"/>
      <c r="AN330" s="141"/>
      <c r="AO330" s="141"/>
      <c r="AP330" s="141"/>
      <c r="AQ330" s="141"/>
      <c r="AR330" s="141"/>
      <c r="AS330" s="141"/>
      <c r="AT330" s="142"/>
      <c r="AU330" s="143">
        <f>SUM(AU322:AX329)</f>
        <v>0</v>
      </c>
      <c r="AV330" s="144"/>
      <c r="AW330" s="144"/>
      <c r="AX330" s="146"/>
    </row>
    <row r="331" spans="1:50" ht="24.75" customHeight="1">
      <c r="A331" s="27"/>
      <c r="B331" s="27"/>
      <c r="C331" s="27"/>
      <c r="D331" s="27"/>
      <c r="E331" s="27"/>
      <c r="F331" s="27"/>
      <c r="G331" s="28"/>
      <c r="H331" s="28"/>
      <c r="I331" s="28"/>
      <c r="J331" s="28"/>
      <c r="K331" s="28"/>
      <c r="L331" s="29"/>
      <c r="M331" s="28"/>
      <c r="N331" s="28"/>
      <c r="O331" s="28"/>
      <c r="P331" s="28"/>
      <c r="Q331" s="28"/>
      <c r="R331" s="28"/>
      <c r="S331" s="28"/>
      <c r="T331" s="28"/>
      <c r="U331" s="28"/>
      <c r="V331" s="28"/>
      <c r="W331" s="28"/>
      <c r="X331" s="28"/>
      <c r="Y331" s="30"/>
      <c r="Z331" s="30"/>
      <c r="AA331" s="30"/>
      <c r="AB331" s="30"/>
      <c r="AC331" s="28"/>
      <c r="AD331" s="28"/>
      <c r="AE331" s="28"/>
      <c r="AF331" s="28"/>
      <c r="AG331" s="28"/>
      <c r="AH331" s="29"/>
      <c r="AI331" s="28"/>
      <c r="AJ331" s="28"/>
      <c r="AK331" s="28"/>
      <c r="AL331" s="28"/>
      <c r="AM331" s="28"/>
      <c r="AN331" s="28"/>
      <c r="AO331" s="28"/>
      <c r="AP331" s="28"/>
      <c r="AQ331" s="28"/>
      <c r="AR331" s="28"/>
      <c r="AS331" s="28"/>
      <c r="AT331" s="28"/>
      <c r="AU331" s="30"/>
      <c r="AV331" s="30"/>
      <c r="AW331" s="30"/>
      <c r="AX331" s="30"/>
    </row>
    <row r="332" spans="1:50">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row>
    <row r="333" spans="1:50">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row>
    <row r="334" spans="1:50" ht="14.25">
      <c r="A334" s="31"/>
      <c r="B334" s="33" t="s">
        <v>236</v>
      </c>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row>
    <row r="335" spans="1:50">
      <c r="A335" s="31"/>
      <c r="B335" s="34" t="s">
        <v>237</v>
      </c>
      <c r="C335" s="35"/>
      <c r="D335" s="35" t="s">
        <v>238</v>
      </c>
      <c r="E335" s="34"/>
      <c r="F335" s="34"/>
      <c r="G335" s="34"/>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row>
    <row r="336" spans="1:50" ht="34.5" customHeight="1">
      <c r="A336" s="39"/>
      <c r="B336" s="39"/>
      <c r="C336" s="69" t="s">
        <v>239</v>
      </c>
      <c r="D336" s="69"/>
      <c r="E336" s="69"/>
      <c r="F336" s="69"/>
      <c r="G336" s="69"/>
      <c r="H336" s="69"/>
      <c r="I336" s="69"/>
      <c r="J336" s="69"/>
      <c r="K336" s="69"/>
      <c r="L336" s="69"/>
      <c r="M336" s="69" t="s">
        <v>240</v>
      </c>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70" t="s">
        <v>241</v>
      </c>
      <c r="AL336" s="69"/>
      <c r="AM336" s="69"/>
      <c r="AN336" s="69"/>
      <c r="AO336" s="69"/>
      <c r="AP336" s="69"/>
      <c r="AQ336" s="69" t="s">
        <v>242</v>
      </c>
      <c r="AR336" s="69"/>
      <c r="AS336" s="69"/>
      <c r="AT336" s="69"/>
      <c r="AU336" s="71" t="s">
        <v>243</v>
      </c>
      <c r="AV336" s="72"/>
      <c r="AW336" s="72"/>
      <c r="AX336" s="73"/>
    </row>
    <row r="337" spans="1:50" ht="24" customHeight="1">
      <c r="A337" s="39">
        <v>1</v>
      </c>
      <c r="B337" s="39">
        <v>1</v>
      </c>
      <c r="C337" s="60" t="s">
        <v>244</v>
      </c>
      <c r="D337" s="60"/>
      <c r="E337" s="60"/>
      <c r="F337" s="60"/>
      <c r="G337" s="60"/>
      <c r="H337" s="60"/>
      <c r="I337" s="60"/>
      <c r="J337" s="60"/>
      <c r="K337" s="60"/>
      <c r="L337" s="60"/>
      <c r="M337" s="60" t="s">
        <v>245</v>
      </c>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2">
        <v>267489</v>
      </c>
      <c r="AL337" s="61"/>
      <c r="AM337" s="61"/>
      <c r="AN337" s="61"/>
      <c r="AO337" s="61"/>
      <c r="AP337" s="61"/>
      <c r="AQ337" s="68" t="s">
        <v>80</v>
      </c>
      <c r="AR337" s="68"/>
      <c r="AS337" s="68"/>
      <c r="AT337" s="68"/>
      <c r="AU337" s="68" t="s">
        <v>80</v>
      </c>
      <c r="AV337" s="68"/>
      <c r="AW337" s="68"/>
      <c r="AX337" s="68"/>
    </row>
    <row r="338" spans="1:50" ht="24" customHeight="1">
      <c r="A338" s="39">
        <v>2</v>
      </c>
      <c r="B338" s="39">
        <v>1</v>
      </c>
      <c r="C338" s="60" t="s">
        <v>246</v>
      </c>
      <c r="D338" s="60"/>
      <c r="E338" s="60"/>
      <c r="F338" s="60"/>
      <c r="G338" s="60"/>
      <c r="H338" s="60"/>
      <c r="I338" s="60"/>
      <c r="J338" s="60"/>
      <c r="K338" s="60"/>
      <c r="L338" s="60"/>
      <c r="M338" s="60" t="s">
        <v>247</v>
      </c>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2">
        <v>126480</v>
      </c>
      <c r="AL338" s="61"/>
      <c r="AM338" s="61"/>
      <c r="AN338" s="61"/>
      <c r="AO338" s="61"/>
      <c r="AP338" s="61"/>
      <c r="AQ338" s="68" t="s">
        <v>80</v>
      </c>
      <c r="AR338" s="68"/>
      <c r="AS338" s="68"/>
      <c r="AT338" s="68"/>
      <c r="AU338" s="68" t="s">
        <v>80</v>
      </c>
      <c r="AV338" s="68"/>
      <c r="AW338" s="68"/>
      <c r="AX338" s="68"/>
    </row>
    <row r="339" spans="1:50" ht="24" customHeight="1">
      <c r="A339" s="39">
        <v>3</v>
      </c>
      <c r="B339" s="39">
        <v>1</v>
      </c>
      <c r="C339" s="60" t="s">
        <v>248</v>
      </c>
      <c r="D339" s="60"/>
      <c r="E339" s="60"/>
      <c r="F339" s="60"/>
      <c r="G339" s="60"/>
      <c r="H339" s="60"/>
      <c r="I339" s="60"/>
      <c r="J339" s="60"/>
      <c r="K339" s="60"/>
      <c r="L339" s="60"/>
      <c r="M339" s="60" t="s">
        <v>249</v>
      </c>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2">
        <v>18951</v>
      </c>
      <c r="AL339" s="61"/>
      <c r="AM339" s="61"/>
      <c r="AN339" s="61"/>
      <c r="AO339" s="61"/>
      <c r="AP339" s="61"/>
      <c r="AQ339" s="68" t="s">
        <v>80</v>
      </c>
      <c r="AR339" s="68"/>
      <c r="AS339" s="68"/>
      <c r="AT339" s="68"/>
      <c r="AU339" s="68" t="s">
        <v>80</v>
      </c>
      <c r="AV339" s="68"/>
      <c r="AW339" s="68"/>
      <c r="AX339" s="68"/>
    </row>
    <row r="340" spans="1:50" ht="24" customHeight="1">
      <c r="A340" s="39">
        <v>4</v>
      </c>
      <c r="B340" s="39">
        <v>1</v>
      </c>
      <c r="C340" s="60" t="s">
        <v>250</v>
      </c>
      <c r="D340" s="60"/>
      <c r="E340" s="60"/>
      <c r="F340" s="60"/>
      <c r="G340" s="60"/>
      <c r="H340" s="60"/>
      <c r="I340" s="60"/>
      <c r="J340" s="60"/>
      <c r="K340" s="60"/>
      <c r="L340" s="60"/>
      <c r="M340" s="60" t="s">
        <v>251</v>
      </c>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2">
        <v>6690</v>
      </c>
      <c r="AL340" s="61"/>
      <c r="AM340" s="61"/>
      <c r="AN340" s="61"/>
      <c r="AO340" s="61"/>
      <c r="AP340" s="61"/>
      <c r="AQ340" s="68" t="s">
        <v>80</v>
      </c>
      <c r="AR340" s="68"/>
      <c r="AS340" s="68"/>
      <c r="AT340" s="68"/>
      <c r="AU340" s="68" t="s">
        <v>80</v>
      </c>
      <c r="AV340" s="68"/>
      <c r="AW340" s="68"/>
      <c r="AX340" s="68"/>
    </row>
    <row r="341" spans="1:50" ht="24" customHeight="1">
      <c r="A341" s="39">
        <v>5</v>
      </c>
      <c r="B341" s="39">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4"/>
      <c r="AM341" s="134"/>
      <c r="AN341" s="134"/>
      <c r="AO341" s="134"/>
      <c r="AP341" s="134"/>
      <c r="AQ341" s="134"/>
      <c r="AR341" s="134"/>
      <c r="AS341" s="134"/>
      <c r="AT341" s="134"/>
      <c r="AU341" s="136"/>
      <c r="AV341" s="137"/>
      <c r="AW341" s="137"/>
      <c r="AX341" s="73"/>
    </row>
    <row r="342" spans="1:50" ht="24" customHeight="1">
      <c r="A342" s="39">
        <v>6</v>
      </c>
      <c r="B342" s="39">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4"/>
      <c r="AM342" s="134"/>
      <c r="AN342" s="134"/>
      <c r="AO342" s="134"/>
      <c r="AP342" s="134"/>
      <c r="AQ342" s="134"/>
      <c r="AR342" s="134"/>
      <c r="AS342" s="134"/>
      <c r="AT342" s="134"/>
      <c r="AU342" s="136"/>
      <c r="AV342" s="137"/>
      <c r="AW342" s="137"/>
      <c r="AX342" s="73"/>
    </row>
    <row r="343" spans="1:50" ht="24" customHeight="1">
      <c r="A343" s="39">
        <v>7</v>
      </c>
      <c r="B343" s="39">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4"/>
      <c r="AM343" s="134"/>
      <c r="AN343" s="134"/>
      <c r="AO343" s="134"/>
      <c r="AP343" s="134"/>
      <c r="AQ343" s="134"/>
      <c r="AR343" s="134"/>
      <c r="AS343" s="134"/>
      <c r="AT343" s="134"/>
      <c r="AU343" s="136"/>
      <c r="AV343" s="137"/>
      <c r="AW343" s="137"/>
      <c r="AX343" s="73"/>
    </row>
    <row r="344" spans="1:50" ht="24" customHeight="1">
      <c r="A344" s="39">
        <v>8</v>
      </c>
      <c r="B344" s="39">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4"/>
      <c r="AM344" s="134"/>
      <c r="AN344" s="134"/>
      <c r="AO344" s="134"/>
      <c r="AP344" s="134"/>
      <c r="AQ344" s="134"/>
      <c r="AR344" s="134"/>
      <c r="AS344" s="134"/>
      <c r="AT344" s="134"/>
      <c r="AU344" s="136"/>
      <c r="AV344" s="137"/>
      <c r="AW344" s="137"/>
      <c r="AX344" s="73"/>
    </row>
    <row r="345" spans="1:50" ht="24" customHeight="1">
      <c r="A345" s="39">
        <v>9</v>
      </c>
      <c r="B345" s="39">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4"/>
      <c r="AM345" s="134"/>
      <c r="AN345" s="134"/>
      <c r="AO345" s="134"/>
      <c r="AP345" s="134"/>
      <c r="AQ345" s="134"/>
      <c r="AR345" s="134"/>
      <c r="AS345" s="134"/>
      <c r="AT345" s="134"/>
      <c r="AU345" s="136"/>
      <c r="AV345" s="137"/>
      <c r="AW345" s="137"/>
      <c r="AX345" s="73"/>
    </row>
    <row r="346" spans="1:50" ht="24" customHeight="1">
      <c r="A346" s="39">
        <v>10</v>
      </c>
      <c r="B346" s="39">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4"/>
      <c r="AM346" s="134"/>
      <c r="AN346" s="134"/>
      <c r="AO346" s="134"/>
      <c r="AP346" s="134"/>
      <c r="AQ346" s="134"/>
      <c r="AR346" s="134"/>
      <c r="AS346" s="134"/>
      <c r="AT346" s="134"/>
      <c r="AU346" s="136"/>
      <c r="AV346" s="137"/>
      <c r="AW346" s="137"/>
      <c r="AX346" s="73"/>
    </row>
    <row r="347" spans="1:50">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row>
    <row r="348" spans="1:50">
      <c r="A348" s="31"/>
      <c r="B348" s="34" t="s">
        <v>252</v>
      </c>
      <c r="C348" s="35"/>
      <c r="D348" s="35" t="s">
        <v>253</v>
      </c>
      <c r="E348" s="34"/>
      <c r="F348" s="34"/>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row>
    <row r="349" spans="1:50" ht="34.5" customHeight="1">
      <c r="A349" s="39"/>
      <c r="B349" s="39"/>
      <c r="C349" s="69" t="s">
        <v>239</v>
      </c>
      <c r="D349" s="69"/>
      <c r="E349" s="69"/>
      <c r="F349" s="69"/>
      <c r="G349" s="69"/>
      <c r="H349" s="69"/>
      <c r="I349" s="69"/>
      <c r="J349" s="69"/>
      <c r="K349" s="69"/>
      <c r="L349" s="69"/>
      <c r="M349" s="69" t="s">
        <v>240</v>
      </c>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70" t="s">
        <v>241</v>
      </c>
      <c r="AL349" s="69"/>
      <c r="AM349" s="69"/>
      <c r="AN349" s="69"/>
      <c r="AO349" s="69"/>
      <c r="AP349" s="69"/>
      <c r="AQ349" s="69" t="s">
        <v>242</v>
      </c>
      <c r="AR349" s="69"/>
      <c r="AS349" s="69"/>
      <c r="AT349" s="69"/>
      <c r="AU349" s="71" t="s">
        <v>243</v>
      </c>
      <c r="AV349" s="72"/>
      <c r="AW349" s="72"/>
      <c r="AX349" s="73"/>
    </row>
    <row r="350" spans="1:50" ht="24" customHeight="1">
      <c r="A350" s="39">
        <v>1</v>
      </c>
      <c r="B350" s="39">
        <v>1</v>
      </c>
      <c r="C350" s="60" t="s">
        <v>253</v>
      </c>
      <c r="D350" s="60"/>
      <c r="E350" s="60"/>
      <c r="F350" s="60"/>
      <c r="G350" s="60"/>
      <c r="H350" s="60"/>
      <c r="I350" s="60"/>
      <c r="J350" s="60"/>
      <c r="K350" s="60"/>
      <c r="L350" s="60"/>
      <c r="M350" s="60" t="s">
        <v>254</v>
      </c>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2">
        <v>5406</v>
      </c>
      <c r="AL350" s="61"/>
      <c r="AM350" s="61"/>
      <c r="AN350" s="61"/>
      <c r="AO350" s="61"/>
      <c r="AP350" s="61"/>
      <c r="AQ350" s="68" t="s">
        <v>80</v>
      </c>
      <c r="AR350" s="68"/>
      <c r="AS350" s="68"/>
      <c r="AT350" s="68"/>
      <c r="AU350" s="68" t="s">
        <v>80</v>
      </c>
      <c r="AV350" s="68"/>
      <c r="AW350" s="68"/>
      <c r="AX350" s="68"/>
    </row>
    <row r="351" spans="1:50" ht="24" customHeight="1">
      <c r="A351" s="39">
        <v>2</v>
      </c>
      <c r="B351" s="39">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4"/>
      <c r="AM351" s="134"/>
      <c r="AN351" s="134"/>
      <c r="AO351" s="134"/>
      <c r="AP351" s="134"/>
      <c r="AQ351" s="134"/>
      <c r="AR351" s="134"/>
      <c r="AS351" s="134"/>
      <c r="AT351" s="134"/>
      <c r="AU351" s="136"/>
      <c r="AV351" s="137"/>
      <c r="AW351" s="137"/>
      <c r="AX351" s="73"/>
    </row>
    <row r="352" spans="1:50" ht="24" customHeight="1">
      <c r="A352" s="39">
        <v>3</v>
      </c>
      <c r="B352" s="39">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4"/>
      <c r="AM352" s="134"/>
      <c r="AN352" s="134"/>
      <c r="AO352" s="134"/>
      <c r="AP352" s="134"/>
      <c r="AQ352" s="134"/>
      <c r="AR352" s="134"/>
      <c r="AS352" s="134"/>
      <c r="AT352" s="134"/>
      <c r="AU352" s="136"/>
      <c r="AV352" s="137"/>
      <c r="AW352" s="137"/>
      <c r="AX352" s="73"/>
    </row>
    <row r="353" spans="1:50" ht="24" customHeight="1">
      <c r="A353" s="39">
        <v>4</v>
      </c>
      <c r="B353" s="39">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4"/>
      <c r="AM353" s="134"/>
      <c r="AN353" s="134"/>
      <c r="AO353" s="134"/>
      <c r="AP353" s="134"/>
      <c r="AQ353" s="134"/>
      <c r="AR353" s="134"/>
      <c r="AS353" s="134"/>
      <c r="AT353" s="134"/>
      <c r="AU353" s="136"/>
      <c r="AV353" s="137"/>
      <c r="AW353" s="137"/>
      <c r="AX353" s="73"/>
    </row>
    <row r="354" spans="1:50" ht="24" customHeight="1">
      <c r="A354" s="39">
        <v>5</v>
      </c>
      <c r="B354" s="39">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4"/>
      <c r="AM354" s="134"/>
      <c r="AN354" s="134"/>
      <c r="AO354" s="134"/>
      <c r="AP354" s="134"/>
      <c r="AQ354" s="134"/>
      <c r="AR354" s="134"/>
      <c r="AS354" s="134"/>
      <c r="AT354" s="134"/>
      <c r="AU354" s="136"/>
      <c r="AV354" s="137"/>
      <c r="AW354" s="137"/>
      <c r="AX354" s="73"/>
    </row>
    <row r="355" spans="1:50" ht="24" customHeight="1">
      <c r="A355" s="39">
        <v>6</v>
      </c>
      <c r="B355" s="39">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4"/>
      <c r="AM355" s="134"/>
      <c r="AN355" s="134"/>
      <c r="AO355" s="134"/>
      <c r="AP355" s="134"/>
      <c r="AQ355" s="134"/>
      <c r="AR355" s="134"/>
      <c r="AS355" s="134"/>
      <c r="AT355" s="134"/>
      <c r="AU355" s="136"/>
      <c r="AV355" s="137"/>
      <c r="AW355" s="137"/>
      <c r="AX355" s="73"/>
    </row>
    <row r="356" spans="1:50" ht="24" customHeight="1">
      <c r="A356" s="39">
        <v>7</v>
      </c>
      <c r="B356" s="39">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4"/>
      <c r="AM356" s="134"/>
      <c r="AN356" s="134"/>
      <c r="AO356" s="134"/>
      <c r="AP356" s="134"/>
      <c r="AQ356" s="134"/>
      <c r="AR356" s="134"/>
      <c r="AS356" s="134"/>
      <c r="AT356" s="134"/>
      <c r="AU356" s="136"/>
      <c r="AV356" s="137"/>
      <c r="AW356" s="137"/>
      <c r="AX356" s="73"/>
    </row>
    <row r="357" spans="1:50" ht="24" customHeight="1">
      <c r="A357" s="39">
        <v>8</v>
      </c>
      <c r="B357" s="39">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4"/>
      <c r="AM357" s="134"/>
      <c r="AN357" s="134"/>
      <c r="AO357" s="134"/>
      <c r="AP357" s="134"/>
      <c r="AQ357" s="134"/>
      <c r="AR357" s="134"/>
      <c r="AS357" s="134"/>
      <c r="AT357" s="134"/>
      <c r="AU357" s="136"/>
      <c r="AV357" s="137"/>
      <c r="AW357" s="137"/>
      <c r="AX357" s="73"/>
    </row>
    <row r="358" spans="1:50" ht="24" customHeight="1">
      <c r="A358" s="39">
        <v>9</v>
      </c>
      <c r="B358" s="39">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4"/>
      <c r="AM358" s="134"/>
      <c r="AN358" s="134"/>
      <c r="AO358" s="134"/>
      <c r="AP358" s="134"/>
      <c r="AQ358" s="134"/>
      <c r="AR358" s="134"/>
      <c r="AS358" s="134"/>
      <c r="AT358" s="134"/>
      <c r="AU358" s="136"/>
      <c r="AV358" s="137"/>
      <c r="AW358" s="137"/>
      <c r="AX358" s="73"/>
    </row>
    <row r="359" spans="1:50" ht="24" customHeight="1">
      <c r="A359" s="39">
        <v>10</v>
      </c>
      <c r="B359" s="39">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4"/>
      <c r="AM359" s="134"/>
      <c r="AN359" s="134"/>
      <c r="AO359" s="134"/>
      <c r="AP359" s="134"/>
      <c r="AQ359" s="134"/>
      <c r="AR359" s="134"/>
      <c r="AS359" s="134"/>
      <c r="AT359" s="134"/>
      <c r="AU359" s="136"/>
      <c r="AV359" s="137"/>
      <c r="AW359" s="137"/>
      <c r="AX359" s="73"/>
    </row>
    <row r="360" spans="1:50">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row>
    <row r="361" spans="1:50">
      <c r="A361" s="31"/>
      <c r="B361" s="35" t="s">
        <v>255</v>
      </c>
      <c r="C361" s="35"/>
      <c r="D361" s="35" t="s">
        <v>256</v>
      </c>
      <c r="E361" s="34"/>
      <c r="F361" s="34"/>
      <c r="G361" s="34"/>
      <c r="H361" s="34"/>
      <c r="I361" s="34"/>
      <c r="J361" s="34"/>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row>
    <row r="362" spans="1:50" ht="34.5" customHeight="1">
      <c r="A362" s="39"/>
      <c r="B362" s="39"/>
      <c r="C362" s="69" t="s">
        <v>239</v>
      </c>
      <c r="D362" s="69"/>
      <c r="E362" s="69"/>
      <c r="F362" s="69"/>
      <c r="G362" s="69"/>
      <c r="H362" s="69"/>
      <c r="I362" s="69"/>
      <c r="J362" s="69"/>
      <c r="K362" s="69"/>
      <c r="L362" s="69"/>
      <c r="M362" s="69" t="s">
        <v>240</v>
      </c>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70" t="s">
        <v>241</v>
      </c>
      <c r="AL362" s="69"/>
      <c r="AM362" s="69"/>
      <c r="AN362" s="69"/>
      <c r="AO362" s="69"/>
      <c r="AP362" s="69"/>
      <c r="AQ362" s="69" t="s">
        <v>242</v>
      </c>
      <c r="AR362" s="69"/>
      <c r="AS362" s="69"/>
      <c r="AT362" s="69"/>
      <c r="AU362" s="71" t="s">
        <v>243</v>
      </c>
      <c r="AV362" s="72"/>
      <c r="AW362" s="72"/>
      <c r="AX362" s="73"/>
    </row>
    <row r="363" spans="1:50" ht="24" customHeight="1">
      <c r="A363" s="39">
        <v>1</v>
      </c>
      <c r="B363" s="39">
        <v>1</v>
      </c>
      <c r="C363" s="97" t="s">
        <v>257</v>
      </c>
      <c r="D363" s="60"/>
      <c r="E363" s="60"/>
      <c r="F363" s="60"/>
      <c r="G363" s="60"/>
      <c r="H363" s="60"/>
      <c r="I363" s="60"/>
      <c r="J363" s="60"/>
      <c r="K363" s="60"/>
      <c r="L363" s="60"/>
      <c r="M363" s="60" t="s">
        <v>138</v>
      </c>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2">
        <v>514</v>
      </c>
      <c r="AL363" s="61"/>
      <c r="AM363" s="61"/>
      <c r="AN363" s="61"/>
      <c r="AO363" s="61"/>
      <c r="AP363" s="61"/>
      <c r="AQ363" s="61">
        <v>3</v>
      </c>
      <c r="AR363" s="61"/>
      <c r="AS363" s="61"/>
      <c r="AT363" s="61"/>
      <c r="AU363" s="125">
        <v>0.9</v>
      </c>
      <c r="AV363" s="126"/>
      <c r="AW363" s="126"/>
      <c r="AX363" s="127"/>
    </row>
    <row r="364" spans="1:50" ht="24" customHeight="1">
      <c r="A364" s="39">
        <v>2</v>
      </c>
      <c r="B364" s="39">
        <v>1</v>
      </c>
      <c r="C364" s="60" t="s">
        <v>258</v>
      </c>
      <c r="D364" s="60"/>
      <c r="E364" s="60"/>
      <c r="F364" s="60"/>
      <c r="G364" s="60"/>
      <c r="H364" s="60"/>
      <c r="I364" s="60"/>
      <c r="J364" s="60"/>
      <c r="K364" s="60"/>
      <c r="L364" s="60"/>
      <c r="M364" s="60" t="s">
        <v>138</v>
      </c>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2">
        <v>422</v>
      </c>
      <c r="AL364" s="61"/>
      <c r="AM364" s="61"/>
      <c r="AN364" s="61"/>
      <c r="AO364" s="61"/>
      <c r="AP364" s="61"/>
      <c r="AQ364" s="61">
        <v>5</v>
      </c>
      <c r="AR364" s="61"/>
      <c r="AS364" s="61"/>
      <c r="AT364" s="61"/>
      <c r="AU364" s="56">
        <v>0.87</v>
      </c>
      <c r="AV364" s="57"/>
      <c r="AW364" s="57"/>
      <c r="AX364" s="58"/>
    </row>
    <row r="365" spans="1:50" ht="24" customHeight="1">
      <c r="A365" s="39">
        <v>3</v>
      </c>
      <c r="B365" s="39">
        <v>1</v>
      </c>
      <c r="C365" s="60" t="s">
        <v>259</v>
      </c>
      <c r="D365" s="60"/>
      <c r="E365" s="60"/>
      <c r="F365" s="60"/>
      <c r="G365" s="60"/>
      <c r="H365" s="60"/>
      <c r="I365" s="60"/>
      <c r="J365" s="60"/>
      <c r="K365" s="60"/>
      <c r="L365" s="60"/>
      <c r="M365" s="60" t="s">
        <v>138</v>
      </c>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2">
        <v>337</v>
      </c>
      <c r="AL365" s="61"/>
      <c r="AM365" s="61"/>
      <c r="AN365" s="61"/>
      <c r="AO365" s="61"/>
      <c r="AP365" s="61"/>
      <c r="AQ365" s="61">
        <v>4</v>
      </c>
      <c r="AR365" s="61"/>
      <c r="AS365" s="61"/>
      <c r="AT365" s="61"/>
      <c r="AU365" s="56">
        <v>0.87</v>
      </c>
      <c r="AV365" s="57"/>
      <c r="AW365" s="57"/>
      <c r="AX365" s="58"/>
    </row>
    <row r="366" spans="1:50" ht="24" customHeight="1">
      <c r="A366" s="39">
        <v>4</v>
      </c>
      <c r="B366" s="39">
        <v>1</v>
      </c>
      <c r="C366" s="97" t="s">
        <v>260</v>
      </c>
      <c r="D366" s="60"/>
      <c r="E366" s="60"/>
      <c r="F366" s="60"/>
      <c r="G366" s="60"/>
      <c r="H366" s="60"/>
      <c r="I366" s="60"/>
      <c r="J366" s="60"/>
      <c r="K366" s="60"/>
      <c r="L366" s="60"/>
      <c r="M366" s="97" t="s">
        <v>261</v>
      </c>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2">
        <v>95</v>
      </c>
      <c r="AL366" s="61"/>
      <c r="AM366" s="61"/>
      <c r="AN366" s="61"/>
      <c r="AO366" s="61"/>
      <c r="AP366" s="61"/>
      <c r="AQ366" s="61">
        <v>5</v>
      </c>
      <c r="AR366" s="61"/>
      <c r="AS366" s="61"/>
      <c r="AT366" s="61"/>
      <c r="AU366" s="56">
        <v>0.9</v>
      </c>
      <c r="AV366" s="57"/>
      <c r="AW366" s="57"/>
      <c r="AX366" s="58"/>
    </row>
    <row r="367" spans="1:50" ht="24" customHeight="1">
      <c r="A367" s="39">
        <v>5</v>
      </c>
      <c r="B367" s="39">
        <v>1</v>
      </c>
      <c r="C367" s="60" t="s">
        <v>262</v>
      </c>
      <c r="D367" s="60"/>
      <c r="E367" s="60"/>
      <c r="F367" s="60"/>
      <c r="G367" s="60"/>
      <c r="H367" s="60"/>
      <c r="I367" s="60"/>
      <c r="J367" s="60"/>
      <c r="K367" s="60"/>
      <c r="L367" s="60"/>
      <c r="M367" s="60" t="s">
        <v>138</v>
      </c>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2">
        <v>88</v>
      </c>
      <c r="AL367" s="61"/>
      <c r="AM367" s="61"/>
      <c r="AN367" s="61"/>
      <c r="AO367" s="61"/>
      <c r="AP367" s="61"/>
      <c r="AQ367" s="61">
        <v>2</v>
      </c>
      <c r="AR367" s="61"/>
      <c r="AS367" s="61"/>
      <c r="AT367" s="61"/>
      <c r="AU367" s="56">
        <v>0.94</v>
      </c>
      <c r="AV367" s="57"/>
      <c r="AW367" s="57"/>
      <c r="AX367" s="58"/>
    </row>
    <row r="368" spans="1:50" ht="24" customHeight="1">
      <c r="A368" s="39">
        <v>6</v>
      </c>
      <c r="B368" s="39">
        <v>1</v>
      </c>
      <c r="C368" s="60" t="s">
        <v>263</v>
      </c>
      <c r="D368" s="60"/>
      <c r="E368" s="60"/>
      <c r="F368" s="60"/>
      <c r="G368" s="60"/>
      <c r="H368" s="60"/>
      <c r="I368" s="60"/>
      <c r="J368" s="60"/>
      <c r="K368" s="60"/>
      <c r="L368" s="60"/>
      <c r="M368" s="60" t="s">
        <v>264</v>
      </c>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2">
        <v>66</v>
      </c>
      <c r="AL368" s="61"/>
      <c r="AM368" s="61"/>
      <c r="AN368" s="61"/>
      <c r="AO368" s="61"/>
      <c r="AP368" s="61"/>
      <c r="AQ368" s="61">
        <v>3</v>
      </c>
      <c r="AR368" s="61"/>
      <c r="AS368" s="61"/>
      <c r="AT368" s="61"/>
      <c r="AU368" s="56">
        <v>0.9</v>
      </c>
      <c r="AV368" s="57"/>
      <c r="AW368" s="57"/>
      <c r="AX368" s="58"/>
    </row>
    <row r="369" spans="1:50" ht="24" customHeight="1">
      <c r="A369" s="39">
        <v>7</v>
      </c>
      <c r="B369" s="39">
        <v>1</v>
      </c>
      <c r="C369" s="128" t="s">
        <v>265</v>
      </c>
      <c r="D369" s="129"/>
      <c r="E369" s="129"/>
      <c r="F369" s="129"/>
      <c r="G369" s="129"/>
      <c r="H369" s="129"/>
      <c r="I369" s="129"/>
      <c r="J369" s="129"/>
      <c r="K369" s="129"/>
      <c r="L369" s="130"/>
      <c r="M369" s="60" t="s">
        <v>266</v>
      </c>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2">
        <v>34</v>
      </c>
      <c r="AL369" s="61"/>
      <c r="AM369" s="61"/>
      <c r="AN369" s="61"/>
      <c r="AO369" s="61"/>
      <c r="AP369" s="61"/>
      <c r="AQ369" s="61">
        <v>1</v>
      </c>
      <c r="AR369" s="61"/>
      <c r="AS369" s="61"/>
      <c r="AT369" s="61"/>
      <c r="AU369" s="56">
        <v>1</v>
      </c>
      <c r="AV369" s="57"/>
      <c r="AW369" s="57"/>
      <c r="AX369" s="58"/>
    </row>
    <row r="370" spans="1:50" ht="24" customHeight="1">
      <c r="A370" s="39">
        <v>8</v>
      </c>
      <c r="B370" s="39">
        <v>1</v>
      </c>
      <c r="C370" s="131"/>
      <c r="D370" s="132"/>
      <c r="E370" s="132"/>
      <c r="F370" s="132"/>
      <c r="G370" s="132"/>
      <c r="H370" s="132"/>
      <c r="I370" s="132"/>
      <c r="J370" s="132"/>
      <c r="K370" s="132"/>
      <c r="L370" s="133"/>
      <c r="M370" s="60" t="s">
        <v>267</v>
      </c>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2">
        <v>17</v>
      </c>
      <c r="AL370" s="61"/>
      <c r="AM370" s="61"/>
      <c r="AN370" s="61"/>
      <c r="AO370" s="61"/>
      <c r="AP370" s="61"/>
      <c r="AQ370" s="61">
        <v>2</v>
      </c>
      <c r="AR370" s="61"/>
      <c r="AS370" s="61"/>
      <c r="AT370" s="61"/>
      <c r="AU370" s="56">
        <v>0.95</v>
      </c>
      <c r="AV370" s="57"/>
      <c r="AW370" s="57"/>
      <c r="AX370" s="58"/>
    </row>
    <row r="371" spans="1:50" ht="24" customHeight="1">
      <c r="A371" s="39">
        <v>9</v>
      </c>
      <c r="B371" s="39">
        <v>1</v>
      </c>
      <c r="C371" s="97" t="s">
        <v>268</v>
      </c>
      <c r="D371" s="60"/>
      <c r="E371" s="60"/>
      <c r="F371" s="60"/>
      <c r="G371" s="60"/>
      <c r="H371" s="60"/>
      <c r="I371" s="60"/>
      <c r="J371" s="60"/>
      <c r="K371" s="60"/>
      <c r="L371" s="60"/>
      <c r="M371" s="60" t="s">
        <v>269</v>
      </c>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2">
        <v>41</v>
      </c>
      <c r="AL371" s="61"/>
      <c r="AM371" s="61"/>
      <c r="AN371" s="61"/>
      <c r="AO371" s="61"/>
      <c r="AP371" s="61"/>
      <c r="AQ371" s="61">
        <v>1</v>
      </c>
      <c r="AR371" s="61"/>
      <c r="AS371" s="61"/>
      <c r="AT371" s="61"/>
      <c r="AU371" s="56">
        <v>0.97</v>
      </c>
      <c r="AV371" s="57"/>
      <c r="AW371" s="57"/>
      <c r="AX371" s="58"/>
    </row>
    <row r="372" spans="1:50" ht="24" customHeight="1">
      <c r="A372" s="39">
        <v>10</v>
      </c>
      <c r="B372" s="39">
        <v>1</v>
      </c>
      <c r="C372" s="64" t="s">
        <v>270</v>
      </c>
      <c r="D372" s="65"/>
      <c r="E372" s="65"/>
      <c r="F372" s="65"/>
      <c r="G372" s="65"/>
      <c r="H372" s="65"/>
      <c r="I372" s="65"/>
      <c r="J372" s="65"/>
      <c r="K372" s="65"/>
      <c r="L372" s="66"/>
      <c r="M372" s="60" t="s">
        <v>271</v>
      </c>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2">
        <v>38</v>
      </c>
      <c r="AL372" s="61"/>
      <c r="AM372" s="61"/>
      <c r="AN372" s="61"/>
      <c r="AO372" s="61"/>
      <c r="AP372" s="61"/>
      <c r="AQ372" s="61">
        <v>3</v>
      </c>
      <c r="AR372" s="61"/>
      <c r="AS372" s="61"/>
      <c r="AT372" s="61"/>
      <c r="AU372" s="56">
        <v>0.87</v>
      </c>
      <c r="AV372" s="57"/>
      <c r="AW372" s="57"/>
      <c r="AX372" s="58"/>
    </row>
    <row r="373" spans="1:50">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row>
    <row r="374" spans="1:50">
      <c r="A374" s="31"/>
      <c r="B374" s="35" t="s">
        <v>272</v>
      </c>
      <c r="C374" s="35"/>
      <c r="D374" s="35" t="s">
        <v>273</v>
      </c>
      <c r="E374" s="34"/>
      <c r="F374" s="34"/>
      <c r="G374" s="34"/>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row>
    <row r="375" spans="1:50" ht="34.5" customHeight="1">
      <c r="A375" s="39"/>
      <c r="B375" s="39"/>
      <c r="C375" s="69" t="s">
        <v>239</v>
      </c>
      <c r="D375" s="69"/>
      <c r="E375" s="69"/>
      <c r="F375" s="69"/>
      <c r="G375" s="69"/>
      <c r="H375" s="69"/>
      <c r="I375" s="69"/>
      <c r="J375" s="69"/>
      <c r="K375" s="69"/>
      <c r="L375" s="69"/>
      <c r="M375" s="69" t="s">
        <v>240</v>
      </c>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70" t="s">
        <v>241</v>
      </c>
      <c r="AL375" s="69"/>
      <c r="AM375" s="69"/>
      <c r="AN375" s="69"/>
      <c r="AO375" s="69"/>
      <c r="AP375" s="69"/>
      <c r="AQ375" s="69" t="s">
        <v>242</v>
      </c>
      <c r="AR375" s="69"/>
      <c r="AS375" s="69"/>
      <c r="AT375" s="69"/>
      <c r="AU375" s="71" t="s">
        <v>243</v>
      </c>
      <c r="AV375" s="72"/>
      <c r="AW375" s="72"/>
      <c r="AX375" s="73"/>
    </row>
    <row r="376" spans="1:50" ht="24" customHeight="1">
      <c r="A376" s="39">
        <v>1</v>
      </c>
      <c r="B376" s="39">
        <v>1</v>
      </c>
      <c r="C376" s="122" t="s">
        <v>274</v>
      </c>
      <c r="D376" s="123"/>
      <c r="E376" s="123"/>
      <c r="F376" s="123"/>
      <c r="G376" s="123"/>
      <c r="H376" s="123"/>
      <c r="I376" s="123"/>
      <c r="J376" s="123"/>
      <c r="K376" s="123"/>
      <c r="L376" s="124"/>
      <c r="M376" s="60" t="s">
        <v>119</v>
      </c>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2">
        <v>656</v>
      </c>
      <c r="AL376" s="61"/>
      <c r="AM376" s="61"/>
      <c r="AN376" s="61"/>
      <c r="AO376" s="61"/>
      <c r="AP376" s="61"/>
      <c r="AQ376" s="61">
        <v>1</v>
      </c>
      <c r="AR376" s="61"/>
      <c r="AS376" s="61"/>
      <c r="AT376" s="61"/>
      <c r="AU376" s="125">
        <v>0.94</v>
      </c>
      <c r="AV376" s="126"/>
      <c r="AW376" s="126"/>
      <c r="AX376" s="127"/>
    </row>
    <row r="377" spans="1:50" ht="24" customHeight="1">
      <c r="A377" s="39">
        <v>2</v>
      </c>
      <c r="B377" s="39">
        <v>1</v>
      </c>
      <c r="C377" s="60" t="s">
        <v>275</v>
      </c>
      <c r="D377" s="60"/>
      <c r="E377" s="60"/>
      <c r="F377" s="60"/>
      <c r="G377" s="60"/>
      <c r="H377" s="60"/>
      <c r="I377" s="60"/>
      <c r="J377" s="60"/>
      <c r="K377" s="60"/>
      <c r="L377" s="60"/>
      <c r="M377" s="60" t="s">
        <v>276</v>
      </c>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2">
        <v>37</v>
      </c>
      <c r="AL377" s="61"/>
      <c r="AM377" s="61"/>
      <c r="AN377" s="61"/>
      <c r="AO377" s="61"/>
      <c r="AP377" s="61"/>
      <c r="AQ377" s="61">
        <v>3</v>
      </c>
      <c r="AR377" s="61"/>
      <c r="AS377" s="61"/>
      <c r="AT377" s="61"/>
      <c r="AU377" s="56">
        <v>0.91</v>
      </c>
      <c r="AV377" s="57"/>
      <c r="AW377" s="57"/>
      <c r="AX377" s="58"/>
    </row>
    <row r="378" spans="1:50" ht="24" customHeight="1">
      <c r="A378" s="39">
        <v>3</v>
      </c>
      <c r="B378" s="39">
        <v>1</v>
      </c>
      <c r="C378" s="60" t="s">
        <v>277</v>
      </c>
      <c r="D378" s="60"/>
      <c r="E378" s="60"/>
      <c r="F378" s="60"/>
      <c r="G378" s="60"/>
      <c r="H378" s="60"/>
      <c r="I378" s="60"/>
      <c r="J378" s="60"/>
      <c r="K378" s="60"/>
      <c r="L378" s="60"/>
      <c r="M378" s="60" t="s">
        <v>278</v>
      </c>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2">
        <v>15</v>
      </c>
      <c r="AL378" s="61"/>
      <c r="AM378" s="61"/>
      <c r="AN378" s="61"/>
      <c r="AO378" s="61"/>
      <c r="AP378" s="61"/>
      <c r="AQ378" s="61">
        <v>3</v>
      </c>
      <c r="AR378" s="61"/>
      <c r="AS378" s="61"/>
      <c r="AT378" s="61"/>
      <c r="AU378" s="56">
        <v>1</v>
      </c>
      <c r="AV378" s="57"/>
      <c r="AW378" s="57"/>
      <c r="AX378" s="58"/>
    </row>
    <row r="379" spans="1:50" ht="24" customHeight="1">
      <c r="A379" s="39">
        <v>4</v>
      </c>
      <c r="B379" s="39">
        <v>1</v>
      </c>
      <c r="C379" s="63" t="s">
        <v>279</v>
      </c>
      <c r="D379" s="63"/>
      <c r="E379" s="63"/>
      <c r="F379" s="63"/>
      <c r="G379" s="63"/>
      <c r="H379" s="63"/>
      <c r="I379" s="63"/>
      <c r="J379" s="63"/>
      <c r="K379" s="63"/>
      <c r="L379" s="63"/>
      <c r="M379" s="60" t="s">
        <v>280</v>
      </c>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51">
        <v>0.4</v>
      </c>
      <c r="AL379" s="52"/>
      <c r="AM379" s="52"/>
      <c r="AN379" s="52"/>
      <c r="AO379" s="52"/>
      <c r="AP379" s="52"/>
      <c r="AQ379" s="61">
        <v>2</v>
      </c>
      <c r="AR379" s="61"/>
      <c r="AS379" s="61"/>
      <c r="AT379" s="61"/>
      <c r="AU379" s="56">
        <v>0.9</v>
      </c>
      <c r="AV379" s="57"/>
      <c r="AW379" s="57"/>
      <c r="AX379" s="58"/>
    </row>
    <row r="380" spans="1:50" ht="24" customHeight="1">
      <c r="A380" s="39">
        <v>5</v>
      </c>
      <c r="B380" s="39">
        <v>1</v>
      </c>
      <c r="C380" s="119" t="s">
        <v>281</v>
      </c>
      <c r="D380" s="120"/>
      <c r="E380" s="120"/>
      <c r="F380" s="120"/>
      <c r="G380" s="120"/>
      <c r="H380" s="120"/>
      <c r="I380" s="120"/>
      <c r="J380" s="120"/>
      <c r="K380" s="120"/>
      <c r="L380" s="121"/>
      <c r="M380" s="48" t="s">
        <v>282</v>
      </c>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50"/>
      <c r="AK380" s="51">
        <v>0.1</v>
      </c>
      <c r="AL380" s="52"/>
      <c r="AM380" s="52"/>
      <c r="AN380" s="52"/>
      <c r="AO380" s="52"/>
      <c r="AP380" s="52"/>
      <c r="AQ380" s="53">
        <v>1</v>
      </c>
      <c r="AR380" s="54"/>
      <c r="AS380" s="54"/>
      <c r="AT380" s="55"/>
      <c r="AU380" s="56">
        <v>0.95</v>
      </c>
      <c r="AV380" s="57"/>
      <c r="AW380" s="57"/>
      <c r="AX380" s="58"/>
    </row>
    <row r="381" spans="1:50" ht="24" customHeight="1">
      <c r="A381" s="39">
        <v>6</v>
      </c>
      <c r="B381" s="39">
        <v>1</v>
      </c>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1"/>
      <c r="AL381" s="40"/>
      <c r="AM381" s="40"/>
      <c r="AN381" s="40"/>
      <c r="AO381" s="40"/>
      <c r="AP381" s="40"/>
      <c r="AQ381" s="40"/>
      <c r="AR381" s="40"/>
      <c r="AS381" s="40"/>
      <c r="AT381" s="40"/>
      <c r="AU381" s="42"/>
      <c r="AV381" s="43"/>
      <c r="AW381" s="43"/>
      <c r="AX381" s="44"/>
    </row>
    <row r="382" spans="1:50" ht="24" customHeight="1">
      <c r="A382" s="39">
        <v>7</v>
      </c>
      <c r="B382" s="39">
        <v>1</v>
      </c>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1"/>
      <c r="AL382" s="40"/>
      <c r="AM382" s="40"/>
      <c r="AN382" s="40"/>
      <c r="AO382" s="40"/>
      <c r="AP382" s="40"/>
      <c r="AQ382" s="40"/>
      <c r="AR382" s="40"/>
      <c r="AS382" s="40"/>
      <c r="AT382" s="40"/>
      <c r="AU382" s="42"/>
      <c r="AV382" s="43"/>
      <c r="AW382" s="43"/>
      <c r="AX382" s="44"/>
    </row>
    <row r="383" spans="1:50" ht="24" customHeight="1">
      <c r="A383" s="39">
        <v>8</v>
      </c>
      <c r="B383" s="39">
        <v>1</v>
      </c>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1"/>
      <c r="AL383" s="40"/>
      <c r="AM383" s="40"/>
      <c r="AN383" s="40"/>
      <c r="AO383" s="40"/>
      <c r="AP383" s="40"/>
      <c r="AQ383" s="40"/>
      <c r="AR383" s="40"/>
      <c r="AS383" s="40"/>
      <c r="AT383" s="40"/>
      <c r="AU383" s="42"/>
      <c r="AV383" s="43"/>
      <c r="AW383" s="43"/>
      <c r="AX383" s="44"/>
    </row>
    <row r="384" spans="1:50" ht="24" customHeight="1">
      <c r="A384" s="39">
        <v>9</v>
      </c>
      <c r="B384" s="39">
        <v>1</v>
      </c>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1"/>
      <c r="AL384" s="40"/>
      <c r="AM384" s="40"/>
      <c r="AN384" s="40"/>
      <c r="AO384" s="40"/>
      <c r="AP384" s="40"/>
      <c r="AQ384" s="40"/>
      <c r="AR384" s="40"/>
      <c r="AS384" s="40"/>
      <c r="AT384" s="40"/>
      <c r="AU384" s="42"/>
      <c r="AV384" s="43"/>
      <c r="AW384" s="43"/>
      <c r="AX384" s="44"/>
    </row>
    <row r="385" spans="1:50">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row>
    <row r="386" spans="1:50">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row>
    <row r="387" spans="1:50" ht="14.25">
      <c r="A387" s="31"/>
      <c r="B387" s="33" t="s">
        <v>236</v>
      </c>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row>
    <row r="388" spans="1:50">
      <c r="A388" s="31"/>
      <c r="B388" s="35" t="s">
        <v>283</v>
      </c>
      <c r="C388" s="35"/>
      <c r="D388" s="35" t="s">
        <v>284</v>
      </c>
      <c r="E388" s="34"/>
      <c r="F388" s="34"/>
      <c r="G388" s="34"/>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row>
    <row r="389" spans="1:50" ht="34.5" customHeight="1">
      <c r="A389" s="39"/>
      <c r="B389" s="39"/>
      <c r="C389" s="69" t="s">
        <v>239</v>
      </c>
      <c r="D389" s="69"/>
      <c r="E389" s="69"/>
      <c r="F389" s="69"/>
      <c r="G389" s="69"/>
      <c r="H389" s="69"/>
      <c r="I389" s="69"/>
      <c r="J389" s="69"/>
      <c r="K389" s="69"/>
      <c r="L389" s="69"/>
      <c r="M389" s="69" t="s">
        <v>240</v>
      </c>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70" t="s">
        <v>241</v>
      </c>
      <c r="AL389" s="69"/>
      <c r="AM389" s="69"/>
      <c r="AN389" s="69"/>
      <c r="AO389" s="69"/>
      <c r="AP389" s="69"/>
      <c r="AQ389" s="69" t="s">
        <v>242</v>
      </c>
      <c r="AR389" s="69"/>
      <c r="AS389" s="69"/>
      <c r="AT389" s="69"/>
      <c r="AU389" s="71" t="s">
        <v>243</v>
      </c>
      <c r="AV389" s="72"/>
      <c r="AW389" s="72"/>
      <c r="AX389" s="73"/>
    </row>
    <row r="390" spans="1:50" ht="24" customHeight="1">
      <c r="A390" s="39">
        <v>1</v>
      </c>
      <c r="B390" s="39">
        <v>1</v>
      </c>
      <c r="C390" s="85" t="s">
        <v>285</v>
      </c>
      <c r="D390" s="86"/>
      <c r="E390" s="86"/>
      <c r="F390" s="86"/>
      <c r="G390" s="86"/>
      <c r="H390" s="86"/>
      <c r="I390" s="86"/>
      <c r="J390" s="86"/>
      <c r="K390" s="86"/>
      <c r="L390" s="87"/>
      <c r="M390" s="85" t="s">
        <v>286</v>
      </c>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7"/>
      <c r="AK390" s="91">
        <v>89</v>
      </c>
      <c r="AL390" s="92"/>
      <c r="AM390" s="92"/>
      <c r="AN390" s="92"/>
      <c r="AO390" s="92"/>
      <c r="AP390" s="92"/>
      <c r="AQ390" s="74" t="s">
        <v>80</v>
      </c>
      <c r="AR390" s="74"/>
      <c r="AS390" s="74"/>
      <c r="AT390" s="74"/>
      <c r="AU390" s="74" t="s">
        <v>80</v>
      </c>
      <c r="AV390" s="74"/>
      <c r="AW390" s="74"/>
      <c r="AX390" s="74"/>
    </row>
    <row r="391" spans="1:50" ht="24" customHeight="1">
      <c r="A391" s="39">
        <v>2</v>
      </c>
      <c r="B391" s="39">
        <v>1</v>
      </c>
      <c r="C391" s="85" t="s">
        <v>287</v>
      </c>
      <c r="D391" s="86"/>
      <c r="E391" s="86"/>
      <c r="F391" s="86"/>
      <c r="G391" s="86"/>
      <c r="H391" s="86"/>
      <c r="I391" s="86"/>
      <c r="J391" s="86"/>
      <c r="K391" s="86"/>
      <c r="L391" s="87"/>
      <c r="M391" s="85" t="s">
        <v>288</v>
      </c>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7"/>
      <c r="AK391" s="91">
        <v>55</v>
      </c>
      <c r="AL391" s="92"/>
      <c r="AM391" s="92"/>
      <c r="AN391" s="92"/>
      <c r="AO391" s="92"/>
      <c r="AP391" s="92"/>
      <c r="AQ391" s="74" t="s">
        <v>80</v>
      </c>
      <c r="AR391" s="74"/>
      <c r="AS391" s="74"/>
      <c r="AT391" s="74"/>
      <c r="AU391" s="74" t="s">
        <v>80</v>
      </c>
      <c r="AV391" s="74"/>
      <c r="AW391" s="74"/>
      <c r="AX391" s="74"/>
    </row>
    <row r="392" spans="1:50" ht="24" customHeight="1">
      <c r="A392" s="39">
        <v>3</v>
      </c>
      <c r="B392" s="39">
        <v>1</v>
      </c>
      <c r="C392" s="85" t="s">
        <v>289</v>
      </c>
      <c r="D392" s="86"/>
      <c r="E392" s="86"/>
      <c r="F392" s="86"/>
      <c r="G392" s="86"/>
      <c r="H392" s="86"/>
      <c r="I392" s="86"/>
      <c r="J392" s="86"/>
      <c r="K392" s="86"/>
      <c r="L392" s="87"/>
      <c r="M392" s="85" t="s">
        <v>290</v>
      </c>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7"/>
      <c r="AK392" s="91">
        <v>41</v>
      </c>
      <c r="AL392" s="92"/>
      <c r="AM392" s="92"/>
      <c r="AN392" s="92"/>
      <c r="AO392" s="92"/>
      <c r="AP392" s="92"/>
      <c r="AQ392" s="74" t="s">
        <v>80</v>
      </c>
      <c r="AR392" s="74"/>
      <c r="AS392" s="74"/>
      <c r="AT392" s="74"/>
      <c r="AU392" s="74" t="s">
        <v>80</v>
      </c>
      <c r="AV392" s="74"/>
      <c r="AW392" s="74"/>
      <c r="AX392" s="74"/>
    </row>
    <row r="393" spans="1:50" ht="24" customHeight="1">
      <c r="A393" s="39">
        <v>4</v>
      </c>
      <c r="B393" s="39">
        <v>1</v>
      </c>
      <c r="C393" s="85" t="s">
        <v>291</v>
      </c>
      <c r="D393" s="86"/>
      <c r="E393" s="86"/>
      <c r="F393" s="86"/>
      <c r="G393" s="86"/>
      <c r="H393" s="86"/>
      <c r="I393" s="86"/>
      <c r="J393" s="86"/>
      <c r="K393" s="86"/>
      <c r="L393" s="87"/>
      <c r="M393" s="85" t="s">
        <v>292</v>
      </c>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7"/>
      <c r="AK393" s="91">
        <v>34</v>
      </c>
      <c r="AL393" s="92"/>
      <c r="AM393" s="92"/>
      <c r="AN393" s="92"/>
      <c r="AO393" s="92"/>
      <c r="AP393" s="92"/>
      <c r="AQ393" s="74" t="s">
        <v>80</v>
      </c>
      <c r="AR393" s="74"/>
      <c r="AS393" s="74"/>
      <c r="AT393" s="74"/>
      <c r="AU393" s="74" t="s">
        <v>80</v>
      </c>
      <c r="AV393" s="74"/>
      <c r="AW393" s="74"/>
      <c r="AX393" s="74"/>
    </row>
    <row r="394" spans="1:50" ht="24" customHeight="1">
      <c r="A394" s="39">
        <v>5</v>
      </c>
      <c r="B394" s="39">
        <v>1</v>
      </c>
      <c r="C394" s="85" t="s">
        <v>293</v>
      </c>
      <c r="D394" s="86"/>
      <c r="E394" s="86"/>
      <c r="F394" s="86"/>
      <c r="G394" s="86"/>
      <c r="H394" s="86"/>
      <c r="I394" s="86"/>
      <c r="J394" s="86"/>
      <c r="K394" s="86"/>
      <c r="L394" s="87"/>
      <c r="M394" s="85" t="s">
        <v>294</v>
      </c>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7"/>
      <c r="AK394" s="91">
        <v>21</v>
      </c>
      <c r="AL394" s="92"/>
      <c r="AM394" s="92"/>
      <c r="AN394" s="92"/>
      <c r="AO394" s="92"/>
      <c r="AP394" s="92"/>
      <c r="AQ394" s="74" t="s">
        <v>80</v>
      </c>
      <c r="AR394" s="74"/>
      <c r="AS394" s="74"/>
      <c r="AT394" s="74"/>
      <c r="AU394" s="74" t="s">
        <v>80</v>
      </c>
      <c r="AV394" s="74"/>
      <c r="AW394" s="74"/>
      <c r="AX394" s="74"/>
    </row>
    <row r="395" spans="1:50" ht="24" customHeight="1">
      <c r="A395" s="39">
        <v>6</v>
      </c>
      <c r="B395" s="39">
        <v>1</v>
      </c>
      <c r="C395" s="93" t="s">
        <v>295</v>
      </c>
      <c r="D395" s="94"/>
      <c r="E395" s="94"/>
      <c r="F395" s="94"/>
      <c r="G395" s="94"/>
      <c r="H395" s="94"/>
      <c r="I395" s="94"/>
      <c r="J395" s="94"/>
      <c r="K395" s="94"/>
      <c r="L395" s="95"/>
      <c r="M395" s="93" t="s">
        <v>296</v>
      </c>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5"/>
      <c r="AK395" s="102">
        <v>10.4</v>
      </c>
      <c r="AL395" s="103"/>
      <c r="AM395" s="103"/>
      <c r="AN395" s="103"/>
      <c r="AO395" s="103"/>
      <c r="AP395" s="103"/>
      <c r="AQ395" s="74" t="s">
        <v>80</v>
      </c>
      <c r="AR395" s="74"/>
      <c r="AS395" s="74"/>
      <c r="AT395" s="74"/>
      <c r="AU395" s="74" t="s">
        <v>80</v>
      </c>
      <c r="AV395" s="74"/>
      <c r="AW395" s="74"/>
      <c r="AX395" s="74"/>
    </row>
    <row r="396" spans="1:50" ht="24" customHeight="1">
      <c r="A396" s="39">
        <v>7</v>
      </c>
      <c r="B396" s="39">
        <v>1</v>
      </c>
      <c r="C396" s="85" t="s">
        <v>297</v>
      </c>
      <c r="D396" s="86"/>
      <c r="E396" s="86"/>
      <c r="F396" s="86"/>
      <c r="G396" s="86"/>
      <c r="H396" s="86"/>
      <c r="I396" s="86"/>
      <c r="J396" s="86"/>
      <c r="K396" s="86"/>
      <c r="L396" s="87"/>
      <c r="M396" s="85" t="s">
        <v>298</v>
      </c>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7"/>
      <c r="AK396" s="102">
        <v>10.199999999999999</v>
      </c>
      <c r="AL396" s="103"/>
      <c r="AM396" s="103"/>
      <c r="AN396" s="103"/>
      <c r="AO396" s="103"/>
      <c r="AP396" s="103"/>
      <c r="AQ396" s="74" t="s">
        <v>80</v>
      </c>
      <c r="AR396" s="74"/>
      <c r="AS396" s="74"/>
      <c r="AT396" s="74"/>
      <c r="AU396" s="74" t="s">
        <v>80</v>
      </c>
      <c r="AV396" s="74"/>
      <c r="AW396" s="74"/>
      <c r="AX396" s="74"/>
    </row>
    <row r="397" spans="1:50" ht="24" customHeight="1">
      <c r="A397" s="39">
        <v>8</v>
      </c>
      <c r="B397" s="39">
        <v>1</v>
      </c>
      <c r="C397" s="93" t="s">
        <v>299</v>
      </c>
      <c r="D397" s="94"/>
      <c r="E397" s="94"/>
      <c r="F397" s="94"/>
      <c r="G397" s="94"/>
      <c r="H397" s="94"/>
      <c r="I397" s="94"/>
      <c r="J397" s="94"/>
      <c r="K397" s="94"/>
      <c r="L397" s="95"/>
      <c r="M397" s="85" t="s">
        <v>300</v>
      </c>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7"/>
      <c r="AK397" s="91">
        <v>7</v>
      </c>
      <c r="AL397" s="92"/>
      <c r="AM397" s="92"/>
      <c r="AN397" s="92"/>
      <c r="AO397" s="92"/>
      <c r="AP397" s="92"/>
      <c r="AQ397" s="74" t="s">
        <v>80</v>
      </c>
      <c r="AR397" s="74"/>
      <c r="AS397" s="74"/>
      <c r="AT397" s="74"/>
      <c r="AU397" s="74" t="s">
        <v>80</v>
      </c>
      <c r="AV397" s="74"/>
      <c r="AW397" s="74"/>
      <c r="AX397" s="74"/>
    </row>
    <row r="398" spans="1:50" ht="24" customHeight="1">
      <c r="A398" s="39">
        <v>9</v>
      </c>
      <c r="B398" s="39">
        <v>1</v>
      </c>
      <c r="C398" s="93" t="s">
        <v>301</v>
      </c>
      <c r="D398" s="94"/>
      <c r="E398" s="94"/>
      <c r="F398" s="94"/>
      <c r="G398" s="94"/>
      <c r="H398" s="94"/>
      <c r="I398" s="94"/>
      <c r="J398" s="94"/>
      <c r="K398" s="94"/>
      <c r="L398" s="95"/>
      <c r="M398" s="93" t="s">
        <v>302</v>
      </c>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5"/>
      <c r="AK398" s="99">
        <v>6.1</v>
      </c>
      <c r="AL398" s="100"/>
      <c r="AM398" s="100"/>
      <c r="AN398" s="100"/>
      <c r="AO398" s="100"/>
      <c r="AP398" s="101"/>
      <c r="AQ398" s="74" t="s">
        <v>80</v>
      </c>
      <c r="AR398" s="74"/>
      <c r="AS398" s="74"/>
      <c r="AT398" s="74"/>
      <c r="AU398" s="74" t="s">
        <v>80</v>
      </c>
      <c r="AV398" s="74"/>
      <c r="AW398" s="74"/>
      <c r="AX398" s="74"/>
    </row>
    <row r="399" spans="1:50" ht="24" customHeight="1">
      <c r="A399" s="39">
        <v>10</v>
      </c>
      <c r="B399" s="39">
        <v>1</v>
      </c>
      <c r="C399" s="85" t="s">
        <v>303</v>
      </c>
      <c r="D399" s="86"/>
      <c r="E399" s="86"/>
      <c r="F399" s="86"/>
      <c r="G399" s="86"/>
      <c r="H399" s="86"/>
      <c r="I399" s="86"/>
      <c r="J399" s="86"/>
      <c r="K399" s="86"/>
      <c r="L399" s="87"/>
      <c r="M399" s="85" t="s">
        <v>304</v>
      </c>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7"/>
      <c r="AK399" s="99">
        <v>6</v>
      </c>
      <c r="AL399" s="100"/>
      <c r="AM399" s="100"/>
      <c r="AN399" s="100"/>
      <c r="AO399" s="100"/>
      <c r="AP399" s="101"/>
      <c r="AQ399" s="74" t="s">
        <v>80</v>
      </c>
      <c r="AR399" s="74"/>
      <c r="AS399" s="74"/>
      <c r="AT399" s="74"/>
      <c r="AU399" s="74" t="s">
        <v>80</v>
      </c>
      <c r="AV399" s="74"/>
      <c r="AW399" s="74"/>
      <c r="AX399" s="74"/>
    </row>
    <row r="400" spans="1:50">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c r="A401" s="31"/>
      <c r="B401" s="35" t="s">
        <v>305</v>
      </c>
      <c r="C401" s="35"/>
      <c r="D401" s="35" t="s">
        <v>306</v>
      </c>
      <c r="E401" s="34"/>
      <c r="F401" s="34"/>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4.5" customHeight="1">
      <c r="A402" s="39"/>
      <c r="B402" s="39"/>
      <c r="C402" s="69" t="s">
        <v>239</v>
      </c>
      <c r="D402" s="69"/>
      <c r="E402" s="69"/>
      <c r="F402" s="69"/>
      <c r="G402" s="69"/>
      <c r="H402" s="69"/>
      <c r="I402" s="69"/>
      <c r="J402" s="69"/>
      <c r="K402" s="69"/>
      <c r="L402" s="69"/>
      <c r="M402" s="69" t="s">
        <v>240</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241</v>
      </c>
      <c r="AL402" s="69"/>
      <c r="AM402" s="69"/>
      <c r="AN402" s="69"/>
      <c r="AO402" s="69"/>
      <c r="AP402" s="69"/>
      <c r="AQ402" s="69" t="s">
        <v>242</v>
      </c>
      <c r="AR402" s="69"/>
      <c r="AS402" s="69"/>
      <c r="AT402" s="69"/>
      <c r="AU402" s="71" t="s">
        <v>243</v>
      </c>
      <c r="AV402" s="72"/>
      <c r="AW402" s="72"/>
      <c r="AX402" s="73"/>
    </row>
    <row r="403" spans="1:50" ht="24" customHeight="1">
      <c r="A403" s="39">
        <v>1</v>
      </c>
      <c r="B403" s="39">
        <v>1</v>
      </c>
      <c r="C403" s="60" t="s">
        <v>307</v>
      </c>
      <c r="D403" s="60"/>
      <c r="E403" s="60"/>
      <c r="F403" s="60"/>
      <c r="G403" s="60"/>
      <c r="H403" s="60"/>
      <c r="I403" s="60"/>
      <c r="J403" s="60"/>
      <c r="K403" s="60"/>
      <c r="L403" s="60"/>
      <c r="M403" s="60" t="s">
        <v>132</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2">
        <v>8</v>
      </c>
      <c r="AL403" s="61"/>
      <c r="AM403" s="61"/>
      <c r="AN403" s="61"/>
      <c r="AO403" s="61"/>
      <c r="AP403" s="61"/>
      <c r="AQ403" s="74" t="s">
        <v>80</v>
      </c>
      <c r="AR403" s="74"/>
      <c r="AS403" s="74"/>
      <c r="AT403" s="74"/>
      <c r="AU403" s="74" t="s">
        <v>80</v>
      </c>
      <c r="AV403" s="74"/>
      <c r="AW403" s="74"/>
      <c r="AX403" s="74"/>
    </row>
    <row r="404" spans="1:50" ht="24" customHeight="1">
      <c r="A404" s="39">
        <v>2</v>
      </c>
      <c r="B404" s="39">
        <v>1</v>
      </c>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0"/>
      <c r="AM404" s="40"/>
      <c r="AN404" s="40"/>
      <c r="AO404" s="40"/>
      <c r="AP404" s="40"/>
      <c r="AQ404" s="40"/>
      <c r="AR404" s="40"/>
      <c r="AS404" s="40"/>
      <c r="AT404" s="40"/>
      <c r="AU404" s="42"/>
      <c r="AV404" s="43"/>
      <c r="AW404" s="43"/>
      <c r="AX404" s="44"/>
    </row>
    <row r="405" spans="1:50" ht="24" customHeight="1">
      <c r="A405" s="39">
        <v>3</v>
      </c>
      <c r="B405" s="39">
        <v>1</v>
      </c>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0"/>
      <c r="AM405" s="40"/>
      <c r="AN405" s="40"/>
      <c r="AO405" s="40"/>
      <c r="AP405" s="40"/>
      <c r="AQ405" s="40"/>
      <c r="AR405" s="40"/>
      <c r="AS405" s="40"/>
      <c r="AT405" s="40"/>
      <c r="AU405" s="42"/>
      <c r="AV405" s="43"/>
      <c r="AW405" s="43"/>
      <c r="AX405" s="44"/>
    </row>
    <row r="406" spans="1:50" ht="24" customHeight="1">
      <c r="A406" s="39">
        <v>4</v>
      </c>
      <c r="B406" s="39">
        <v>1</v>
      </c>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0"/>
      <c r="AR406" s="40"/>
      <c r="AS406" s="40"/>
      <c r="AT406" s="40"/>
      <c r="AU406" s="42"/>
      <c r="AV406" s="43"/>
      <c r="AW406" s="43"/>
      <c r="AX406" s="44"/>
    </row>
    <row r="407" spans="1:50" ht="24" customHeight="1">
      <c r="A407" s="39">
        <v>5</v>
      </c>
      <c r="B407" s="39">
        <v>1</v>
      </c>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0"/>
      <c r="AR407" s="40"/>
      <c r="AS407" s="40"/>
      <c r="AT407" s="40"/>
      <c r="AU407" s="42"/>
      <c r="AV407" s="43"/>
      <c r="AW407" s="43"/>
      <c r="AX407" s="44"/>
    </row>
    <row r="408" spans="1:50" ht="24" customHeight="1">
      <c r="A408" s="39">
        <v>6</v>
      </c>
      <c r="B408" s="39">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0"/>
      <c r="AR408" s="40"/>
      <c r="AS408" s="40"/>
      <c r="AT408" s="40"/>
      <c r="AU408" s="42"/>
      <c r="AV408" s="43"/>
      <c r="AW408" s="43"/>
      <c r="AX408" s="44"/>
    </row>
    <row r="409" spans="1:50" ht="24" customHeight="1">
      <c r="A409" s="39">
        <v>7</v>
      </c>
      <c r="B409" s="39">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0"/>
      <c r="AR409" s="40"/>
      <c r="AS409" s="40"/>
      <c r="AT409" s="40"/>
      <c r="AU409" s="42"/>
      <c r="AV409" s="43"/>
      <c r="AW409" s="43"/>
      <c r="AX409" s="44"/>
    </row>
    <row r="410" spans="1:50" ht="24" customHeight="1">
      <c r="A410" s="39">
        <v>8</v>
      </c>
      <c r="B410" s="39">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0"/>
      <c r="AR410" s="40"/>
      <c r="AS410" s="40"/>
      <c r="AT410" s="40"/>
      <c r="AU410" s="42"/>
      <c r="AV410" s="43"/>
      <c r="AW410" s="43"/>
      <c r="AX410" s="44"/>
    </row>
    <row r="411" spans="1:50" ht="24" customHeight="1">
      <c r="A411" s="39">
        <v>9</v>
      </c>
      <c r="B411" s="39">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0"/>
      <c r="AR411" s="40"/>
      <c r="AS411" s="40"/>
      <c r="AT411" s="40"/>
      <c r="AU411" s="42"/>
      <c r="AV411" s="43"/>
      <c r="AW411" s="43"/>
      <c r="AX411" s="44"/>
    </row>
    <row r="412" spans="1:50" ht="24" customHeight="1">
      <c r="A412" s="39">
        <v>10</v>
      </c>
      <c r="B412" s="39">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0"/>
      <c r="AR412" s="40"/>
      <c r="AS412" s="40"/>
      <c r="AT412" s="40"/>
      <c r="AU412" s="42"/>
      <c r="AV412" s="43"/>
      <c r="AW412" s="43"/>
      <c r="AX412" s="44"/>
    </row>
    <row r="413" spans="1:50">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row>
    <row r="414" spans="1:50">
      <c r="A414" s="31"/>
      <c r="B414" s="36" t="s">
        <v>308</v>
      </c>
      <c r="C414" s="36"/>
      <c r="D414" s="36" t="s">
        <v>309</v>
      </c>
      <c r="E414" s="34"/>
      <c r="F414" s="34"/>
      <c r="G414" s="34"/>
      <c r="H414" s="34"/>
      <c r="I414" s="34"/>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row>
    <row r="415" spans="1:50" ht="34.5" customHeight="1">
      <c r="A415" s="39"/>
      <c r="B415" s="39"/>
      <c r="C415" s="69" t="s">
        <v>239</v>
      </c>
      <c r="D415" s="69"/>
      <c r="E415" s="69"/>
      <c r="F415" s="69"/>
      <c r="G415" s="69"/>
      <c r="H415" s="69"/>
      <c r="I415" s="69"/>
      <c r="J415" s="69"/>
      <c r="K415" s="69"/>
      <c r="L415" s="69"/>
      <c r="M415" s="69" t="s">
        <v>240</v>
      </c>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70" t="s">
        <v>241</v>
      </c>
      <c r="AL415" s="69"/>
      <c r="AM415" s="69"/>
      <c r="AN415" s="69"/>
      <c r="AO415" s="69"/>
      <c r="AP415" s="69"/>
      <c r="AQ415" s="69" t="s">
        <v>242</v>
      </c>
      <c r="AR415" s="69"/>
      <c r="AS415" s="69"/>
      <c r="AT415" s="69"/>
      <c r="AU415" s="71" t="s">
        <v>243</v>
      </c>
      <c r="AV415" s="72"/>
      <c r="AW415" s="72"/>
      <c r="AX415" s="73"/>
    </row>
    <row r="416" spans="1:50" ht="24" customHeight="1">
      <c r="A416" s="39">
        <v>1</v>
      </c>
      <c r="B416" s="39">
        <v>1</v>
      </c>
      <c r="C416" s="60" t="s">
        <v>310</v>
      </c>
      <c r="D416" s="60"/>
      <c r="E416" s="60"/>
      <c r="F416" s="60"/>
      <c r="G416" s="60"/>
      <c r="H416" s="60"/>
      <c r="I416" s="60"/>
      <c r="J416" s="60"/>
      <c r="K416" s="60"/>
      <c r="L416" s="60"/>
      <c r="M416" s="60" t="s">
        <v>139</v>
      </c>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2">
        <v>8</v>
      </c>
      <c r="AL416" s="61"/>
      <c r="AM416" s="61"/>
      <c r="AN416" s="61"/>
      <c r="AO416" s="61"/>
      <c r="AP416" s="61"/>
      <c r="AQ416" s="68" t="s">
        <v>80</v>
      </c>
      <c r="AR416" s="68"/>
      <c r="AS416" s="68"/>
      <c r="AT416" s="68"/>
      <c r="AU416" s="74" t="s">
        <v>80</v>
      </c>
      <c r="AV416" s="74"/>
      <c r="AW416" s="74"/>
      <c r="AX416" s="74"/>
    </row>
    <row r="417" spans="1:50" ht="24" customHeight="1">
      <c r="A417" s="39">
        <v>2</v>
      </c>
      <c r="B417" s="39">
        <v>1</v>
      </c>
      <c r="C417" s="60" t="s">
        <v>311</v>
      </c>
      <c r="D417" s="60"/>
      <c r="E417" s="60"/>
      <c r="F417" s="60"/>
      <c r="G417" s="60"/>
      <c r="H417" s="60"/>
      <c r="I417" s="60"/>
      <c r="J417" s="60"/>
      <c r="K417" s="60"/>
      <c r="L417" s="60"/>
      <c r="M417" s="60" t="s">
        <v>312</v>
      </c>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2">
        <v>6</v>
      </c>
      <c r="AL417" s="61"/>
      <c r="AM417" s="61"/>
      <c r="AN417" s="61"/>
      <c r="AO417" s="61"/>
      <c r="AP417" s="61"/>
      <c r="AQ417" s="68" t="s">
        <v>80</v>
      </c>
      <c r="AR417" s="68"/>
      <c r="AS417" s="68"/>
      <c r="AT417" s="68"/>
      <c r="AU417" s="74" t="s">
        <v>80</v>
      </c>
      <c r="AV417" s="74"/>
      <c r="AW417" s="74"/>
      <c r="AX417" s="74"/>
    </row>
    <row r="418" spans="1:50" ht="24" customHeight="1">
      <c r="A418" s="39">
        <v>3</v>
      </c>
      <c r="B418" s="39">
        <v>1</v>
      </c>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2"/>
      <c r="AL418" s="61"/>
      <c r="AM418" s="61"/>
      <c r="AN418" s="61"/>
      <c r="AO418" s="61"/>
      <c r="AP418" s="61"/>
      <c r="AQ418" s="61"/>
      <c r="AR418" s="61"/>
      <c r="AS418" s="61"/>
      <c r="AT418" s="61"/>
      <c r="AU418" s="56"/>
      <c r="AV418" s="57"/>
      <c r="AW418" s="57"/>
      <c r="AX418" s="58"/>
    </row>
    <row r="419" spans="1:50" ht="24" customHeight="1">
      <c r="A419" s="39">
        <v>4</v>
      </c>
      <c r="B419" s="39">
        <v>1</v>
      </c>
      <c r="C419" s="97"/>
      <c r="D419" s="60"/>
      <c r="E419" s="60"/>
      <c r="F419" s="60"/>
      <c r="G419" s="60"/>
      <c r="H419" s="60"/>
      <c r="I419" s="60"/>
      <c r="J419" s="60"/>
      <c r="K419" s="60"/>
      <c r="L419" s="60"/>
      <c r="M419" s="96"/>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2"/>
      <c r="AL419" s="61"/>
      <c r="AM419" s="61"/>
      <c r="AN419" s="61"/>
      <c r="AO419" s="61"/>
      <c r="AP419" s="61"/>
      <c r="AQ419" s="61"/>
      <c r="AR419" s="61"/>
      <c r="AS419" s="61"/>
      <c r="AT419" s="61"/>
      <c r="AU419" s="56"/>
      <c r="AV419" s="57"/>
      <c r="AW419" s="57"/>
      <c r="AX419" s="58"/>
    </row>
    <row r="420" spans="1:50" ht="24" customHeight="1">
      <c r="A420" s="39">
        <v>5</v>
      </c>
      <c r="B420" s="39">
        <v>1</v>
      </c>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2"/>
      <c r="AL420" s="61"/>
      <c r="AM420" s="61"/>
      <c r="AN420" s="61"/>
      <c r="AO420" s="61"/>
      <c r="AP420" s="61"/>
      <c r="AQ420" s="61"/>
      <c r="AR420" s="61"/>
      <c r="AS420" s="61"/>
      <c r="AT420" s="61"/>
      <c r="AU420" s="56"/>
      <c r="AV420" s="57"/>
      <c r="AW420" s="57"/>
      <c r="AX420" s="58"/>
    </row>
    <row r="421" spans="1:50" ht="24" customHeight="1">
      <c r="A421" s="39">
        <v>6</v>
      </c>
      <c r="B421" s="39">
        <v>1</v>
      </c>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2"/>
      <c r="AL421" s="61"/>
      <c r="AM421" s="61"/>
      <c r="AN421" s="61"/>
      <c r="AO421" s="61"/>
      <c r="AP421" s="61"/>
      <c r="AQ421" s="61"/>
      <c r="AR421" s="61"/>
      <c r="AS421" s="61"/>
      <c r="AT421" s="61"/>
      <c r="AU421" s="56"/>
      <c r="AV421" s="57"/>
      <c r="AW421" s="57"/>
      <c r="AX421" s="58"/>
    </row>
    <row r="422" spans="1:50" ht="24" customHeight="1">
      <c r="A422" s="39">
        <v>7</v>
      </c>
      <c r="B422" s="39">
        <v>1</v>
      </c>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2"/>
      <c r="AL422" s="61"/>
      <c r="AM422" s="61"/>
      <c r="AN422" s="61"/>
      <c r="AO422" s="61"/>
      <c r="AP422" s="61"/>
      <c r="AQ422" s="61"/>
      <c r="AR422" s="61"/>
      <c r="AS422" s="61"/>
      <c r="AT422" s="61"/>
      <c r="AU422" s="56"/>
      <c r="AV422" s="57"/>
      <c r="AW422" s="57"/>
      <c r="AX422" s="58"/>
    </row>
    <row r="423" spans="1:50" ht="24" customHeight="1">
      <c r="A423" s="39">
        <v>8</v>
      </c>
      <c r="B423" s="39">
        <v>1</v>
      </c>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2"/>
      <c r="AL423" s="61"/>
      <c r="AM423" s="61"/>
      <c r="AN423" s="61"/>
      <c r="AO423" s="61"/>
      <c r="AP423" s="61"/>
      <c r="AQ423" s="61"/>
      <c r="AR423" s="61"/>
      <c r="AS423" s="61"/>
      <c r="AT423" s="61"/>
      <c r="AU423" s="56"/>
      <c r="AV423" s="57"/>
      <c r="AW423" s="57"/>
      <c r="AX423" s="58"/>
    </row>
    <row r="424" spans="1:50" ht="24" customHeight="1">
      <c r="A424" s="39">
        <v>9</v>
      </c>
      <c r="B424" s="39">
        <v>1</v>
      </c>
      <c r="C424" s="96"/>
      <c r="D424" s="63"/>
      <c r="E424" s="63"/>
      <c r="F424" s="63"/>
      <c r="G424" s="63"/>
      <c r="H424" s="63"/>
      <c r="I424" s="63"/>
      <c r="J424" s="63"/>
      <c r="K424" s="63"/>
      <c r="L424" s="63"/>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2"/>
      <c r="AL424" s="61"/>
      <c r="AM424" s="61"/>
      <c r="AN424" s="61"/>
      <c r="AO424" s="61"/>
      <c r="AP424" s="61"/>
      <c r="AQ424" s="61"/>
      <c r="AR424" s="61"/>
      <c r="AS424" s="61"/>
      <c r="AT424" s="61"/>
      <c r="AU424" s="56"/>
      <c r="AV424" s="57"/>
      <c r="AW424" s="57"/>
      <c r="AX424" s="58"/>
    </row>
    <row r="425" spans="1:50" ht="24" customHeight="1">
      <c r="A425" s="39">
        <v>10</v>
      </c>
      <c r="B425" s="39">
        <v>1</v>
      </c>
      <c r="C425" s="64"/>
      <c r="D425" s="65"/>
      <c r="E425" s="65"/>
      <c r="F425" s="65"/>
      <c r="G425" s="65"/>
      <c r="H425" s="65"/>
      <c r="I425" s="65"/>
      <c r="J425" s="65"/>
      <c r="K425" s="65"/>
      <c r="L425" s="66"/>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2"/>
      <c r="AL425" s="61"/>
      <c r="AM425" s="61"/>
      <c r="AN425" s="61"/>
      <c r="AO425" s="61"/>
      <c r="AP425" s="61"/>
      <c r="AQ425" s="61"/>
      <c r="AR425" s="61"/>
      <c r="AS425" s="61"/>
      <c r="AT425" s="61"/>
      <c r="AU425" s="56"/>
      <c r="AV425" s="57"/>
      <c r="AW425" s="57"/>
      <c r="AX425" s="58"/>
    </row>
    <row r="426" spans="1:50">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row>
    <row r="427" spans="1:50">
      <c r="A427" s="31"/>
      <c r="B427" s="36" t="s">
        <v>313</v>
      </c>
      <c r="C427" s="35"/>
      <c r="D427" s="35" t="s">
        <v>314</v>
      </c>
      <c r="E427" s="34"/>
      <c r="F427" s="34"/>
      <c r="G427" s="34"/>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31"/>
      <c r="AW427" s="31"/>
      <c r="AX427" s="31"/>
    </row>
    <row r="428" spans="1:50" ht="34.5" customHeight="1">
      <c r="A428" s="39"/>
      <c r="B428" s="39"/>
      <c r="C428" s="69" t="s">
        <v>239</v>
      </c>
      <c r="D428" s="69"/>
      <c r="E428" s="69"/>
      <c r="F428" s="69"/>
      <c r="G428" s="69"/>
      <c r="H428" s="69"/>
      <c r="I428" s="69"/>
      <c r="J428" s="69"/>
      <c r="K428" s="69"/>
      <c r="L428" s="69"/>
      <c r="M428" s="69" t="s">
        <v>240</v>
      </c>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70" t="s">
        <v>241</v>
      </c>
      <c r="AL428" s="69"/>
      <c r="AM428" s="69"/>
      <c r="AN428" s="69"/>
      <c r="AO428" s="69"/>
      <c r="AP428" s="69"/>
      <c r="AQ428" s="69" t="s">
        <v>242</v>
      </c>
      <c r="AR428" s="69"/>
      <c r="AS428" s="69"/>
      <c r="AT428" s="69"/>
      <c r="AU428" s="71" t="s">
        <v>243</v>
      </c>
      <c r="AV428" s="72"/>
      <c r="AW428" s="72"/>
      <c r="AX428" s="73"/>
    </row>
    <row r="429" spans="1:50" ht="24" customHeight="1">
      <c r="A429" s="39">
        <v>1</v>
      </c>
      <c r="B429" s="39">
        <v>1</v>
      </c>
      <c r="C429" s="64" t="s">
        <v>315</v>
      </c>
      <c r="D429" s="65"/>
      <c r="E429" s="65"/>
      <c r="F429" s="65"/>
      <c r="G429" s="65"/>
      <c r="H429" s="65"/>
      <c r="I429" s="65"/>
      <c r="J429" s="65"/>
      <c r="K429" s="65"/>
      <c r="L429" s="66"/>
      <c r="M429" s="60" t="s">
        <v>142</v>
      </c>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2">
        <v>6</v>
      </c>
      <c r="AL429" s="61"/>
      <c r="AM429" s="61"/>
      <c r="AN429" s="61"/>
      <c r="AO429" s="61"/>
      <c r="AP429" s="61"/>
      <c r="AQ429" s="67" t="s">
        <v>316</v>
      </c>
      <c r="AR429" s="68"/>
      <c r="AS429" s="68"/>
      <c r="AT429" s="68"/>
      <c r="AU429" s="56">
        <v>0.96</v>
      </c>
      <c r="AV429" s="57"/>
      <c r="AW429" s="57"/>
      <c r="AX429" s="58"/>
    </row>
    <row r="430" spans="1:50" ht="24" customHeight="1">
      <c r="A430" s="39">
        <v>2</v>
      </c>
      <c r="B430" s="39">
        <v>1</v>
      </c>
      <c r="C430" s="63"/>
      <c r="D430" s="63"/>
      <c r="E430" s="63"/>
      <c r="F430" s="63"/>
      <c r="G430" s="63"/>
      <c r="H430" s="63"/>
      <c r="I430" s="63"/>
      <c r="J430" s="63"/>
      <c r="K430" s="63"/>
      <c r="L430" s="63"/>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2"/>
      <c r="AL430" s="61"/>
      <c r="AM430" s="61"/>
      <c r="AN430" s="61"/>
      <c r="AO430" s="61"/>
      <c r="AP430" s="61"/>
      <c r="AQ430" s="61"/>
      <c r="AR430" s="61"/>
      <c r="AS430" s="61"/>
      <c r="AT430" s="61"/>
      <c r="AU430" s="56"/>
      <c r="AV430" s="57"/>
      <c r="AW430" s="57"/>
      <c r="AX430" s="58"/>
    </row>
    <row r="431" spans="1:50" ht="24" customHeight="1">
      <c r="A431" s="39">
        <v>3</v>
      </c>
      <c r="B431" s="39">
        <v>1</v>
      </c>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2"/>
      <c r="AL431" s="61"/>
      <c r="AM431" s="61"/>
      <c r="AN431" s="61"/>
      <c r="AO431" s="61"/>
      <c r="AP431" s="61"/>
      <c r="AQ431" s="61"/>
      <c r="AR431" s="61"/>
      <c r="AS431" s="61"/>
      <c r="AT431" s="61"/>
      <c r="AU431" s="56"/>
      <c r="AV431" s="57"/>
      <c r="AW431" s="57"/>
      <c r="AX431" s="58"/>
    </row>
    <row r="432" spans="1:50" ht="24" customHeight="1">
      <c r="A432" s="39">
        <v>4</v>
      </c>
      <c r="B432" s="39">
        <v>1</v>
      </c>
      <c r="C432" s="59"/>
      <c r="D432" s="59"/>
      <c r="E432" s="59"/>
      <c r="F432" s="59"/>
      <c r="G432" s="59"/>
      <c r="H432" s="59"/>
      <c r="I432" s="59"/>
      <c r="J432" s="59"/>
      <c r="K432" s="59"/>
      <c r="L432" s="59"/>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51"/>
      <c r="AL432" s="52"/>
      <c r="AM432" s="52"/>
      <c r="AN432" s="52"/>
      <c r="AO432" s="52"/>
      <c r="AP432" s="52"/>
      <c r="AQ432" s="61"/>
      <c r="AR432" s="61"/>
      <c r="AS432" s="61"/>
      <c r="AT432" s="61"/>
      <c r="AU432" s="56"/>
      <c r="AV432" s="57"/>
      <c r="AW432" s="57"/>
      <c r="AX432" s="58"/>
    </row>
    <row r="433" spans="1:50" ht="24" customHeight="1">
      <c r="A433" s="39">
        <v>5</v>
      </c>
      <c r="B433" s="39">
        <v>1</v>
      </c>
      <c r="C433" s="45"/>
      <c r="D433" s="46"/>
      <c r="E433" s="46"/>
      <c r="F433" s="46"/>
      <c r="G433" s="46"/>
      <c r="H433" s="46"/>
      <c r="I433" s="46"/>
      <c r="J433" s="46"/>
      <c r="K433" s="46"/>
      <c r="L433" s="47"/>
      <c r="M433" s="48"/>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50"/>
      <c r="AK433" s="51"/>
      <c r="AL433" s="52"/>
      <c r="AM433" s="52"/>
      <c r="AN433" s="52"/>
      <c r="AO433" s="52"/>
      <c r="AP433" s="52"/>
      <c r="AQ433" s="53"/>
      <c r="AR433" s="54"/>
      <c r="AS433" s="54"/>
      <c r="AT433" s="55"/>
      <c r="AU433" s="56"/>
      <c r="AV433" s="57"/>
      <c r="AW433" s="57"/>
      <c r="AX433" s="58"/>
    </row>
    <row r="434" spans="1:50" ht="24" customHeight="1">
      <c r="A434" s="39">
        <v>6</v>
      </c>
      <c r="B434" s="39">
        <v>1</v>
      </c>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1"/>
      <c r="AL434" s="40"/>
      <c r="AM434" s="40"/>
      <c r="AN434" s="40"/>
      <c r="AO434" s="40"/>
      <c r="AP434" s="40"/>
      <c r="AQ434" s="40"/>
      <c r="AR434" s="40"/>
      <c r="AS434" s="40"/>
      <c r="AT434" s="40"/>
      <c r="AU434" s="42"/>
      <c r="AV434" s="43"/>
      <c r="AW434" s="43"/>
      <c r="AX434" s="44"/>
    </row>
    <row r="435" spans="1:50" ht="24" customHeight="1">
      <c r="A435" s="39">
        <v>7</v>
      </c>
      <c r="B435" s="39">
        <v>1</v>
      </c>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1"/>
      <c r="AL435" s="40"/>
      <c r="AM435" s="40"/>
      <c r="AN435" s="40"/>
      <c r="AO435" s="40"/>
      <c r="AP435" s="40"/>
      <c r="AQ435" s="40"/>
      <c r="AR435" s="40"/>
      <c r="AS435" s="40"/>
      <c r="AT435" s="40"/>
      <c r="AU435" s="42"/>
      <c r="AV435" s="43"/>
      <c r="AW435" s="43"/>
      <c r="AX435" s="44"/>
    </row>
    <row r="436" spans="1:50" ht="24" customHeight="1">
      <c r="A436" s="39">
        <v>8</v>
      </c>
      <c r="B436" s="39">
        <v>1</v>
      </c>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c r="AL436" s="40"/>
      <c r="AM436" s="40"/>
      <c r="AN436" s="40"/>
      <c r="AO436" s="40"/>
      <c r="AP436" s="40"/>
      <c r="AQ436" s="40"/>
      <c r="AR436" s="40"/>
      <c r="AS436" s="40"/>
      <c r="AT436" s="40"/>
      <c r="AU436" s="42"/>
      <c r="AV436" s="43"/>
      <c r="AW436" s="43"/>
      <c r="AX436" s="44"/>
    </row>
    <row r="437" spans="1:50" ht="24" customHeight="1">
      <c r="A437" s="39">
        <v>9</v>
      </c>
      <c r="B437" s="39">
        <v>1</v>
      </c>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0"/>
      <c r="AR437" s="40"/>
      <c r="AS437" s="40"/>
      <c r="AT437" s="40"/>
      <c r="AU437" s="42"/>
      <c r="AV437" s="43"/>
      <c r="AW437" s="43"/>
      <c r="AX437" s="44"/>
    </row>
    <row r="439" spans="1:50">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31"/>
      <c r="AW439" s="31"/>
      <c r="AX439" s="31"/>
    </row>
    <row r="440" spans="1:50" ht="14.25">
      <c r="A440" s="31"/>
      <c r="B440" s="33" t="s">
        <v>236</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row>
    <row r="441" spans="1:50">
      <c r="A441" s="34"/>
      <c r="B441" s="36" t="s">
        <v>317</v>
      </c>
      <c r="C441" s="36"/>
      <c r="D441" s="36" t="s">
        <v>318</v>
      </c>
      <c r="E441" s="34"/>
      <c r="F441" s="34"/>
      <c r="G441" s="34"/>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31"/>
      <c r="AW441" s="31"/>
      <c r="AX441" s="31"/>
    </row>
    <row r="442" spans="1:50" ht="34.5" customHeight="1">
      <c r="A442" s="39"/>
      <c r="B442" s="39"/>
      <c r="C442" s="69" t="s">
        <v>239</v>
      </c>
      <c r="D442" s="69"/>
      <c r="E442" s="69"/>
      <c r="F442" s="69"/>
      <c r="G442" s="69"/>
      <c r="H442" s="69"/>
      <c r="I442" s="69"/>
      <c r="J442" s="69"/>
      <c r="K442" s="69"/>
      <c r="L442" s="69"/>
      <c r="M442" s="69" t="s">
        <v>240</v>
      </c>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70" t="s">
        <v>241</v>
      </c>
      <c r="AL442" s="69"/>
      <c r="AM442" s="69"/>
      <c r="AN442" s="69"/>
      <c r="AO442" s="69"/>
      <c r="AP442" s="69"/>
      <c r="AQ442" s="69" t="s">
        <v>242</v>
      </c>
      <c r="AR442" s="69"/>
      <c r="AS442" s="69"/>
      <c r="AT442" s="69"/>
      <c r="AU442" s="71" t="s">
        <v>243</v>
      </c>
      <c r="AV442" s="72"/>
      <c r="AW442" s="72"/>
      <c r="AX442" s="73"/>
    </row>
    <row r="443" spans="1:50" ht="24" customHeight="1">
      <c r="A443" s="39">
        <v>1</v>
      </c>
      <c r="B443" s="39">
        <v>1</v>
      </c>
      <c r="C443" s="60" t="s">
        <v>319</v>
      </c>
      <c r="D443" s="60"/>
      <c r="E443" s="60"/>
      <c r="F443" s="60"/>
      <c r="G443" s="60"/>
      <c r="H443" s="60"/>
      <c r="I443" s="60"/>
      <c r="J443" s="60"/>
      <c r="K443" s="60"/>
      <c r="L443" s="60"/>
      <c r="M443" s="60" t="s">
        <v>320</v>
      </c>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51">
        <v>0.09</v>
      </c>
      <c r="AL443" s="52"/>
      <c r="AM443" s="52"/>
      <c r="AN443" s="52"/>
      <c r="AO443" s="52"/>
      <c r="AP443" s="52"/>
      <c r="AQ443" s="67" t="s">
        <v>80</v>
      </c>
      <c r="AR443" s="68"/>
      <c r="AS443" s="68"/>
      <c r="AT443" s="68"/>
      <c r="AU443" s="116" t="s">
        <v>80</v>
      </c>
      <c r="AV443" s="117"/>
      <c r="AW443" s="117"/>
      <c r="AX443" s="118"/>
    </row>
    <row r="444" spans="1:50" ht="24" customHeight="1">
      <c r="A444" s="39">
        <v>2</v>
      </c>
      <c r="B444" s="39">
        <v>1</v>
      </c>
      <c r="C444" s="60" t="s">
        <v>321</v>
      </c>
      <c r="D444" s="60"/>
      <c r="E444" s="60"/>
      <c r="F444" s="60"/>
      <c r="G444" s="60"/>
      <c r="H444" s="60"/>
      <c r="I444" s="60"/>
      <c r="J444" s="60"/>
      <c r="K444" s="60"/>
      <c r="L444" s="60"/>
      <c r="M444" s="60" t="s">
        <v>320</v>
      </c>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114">
        <v>5.0000000000000001E-4</v>
      </c>
      <c r="AL444" s="115"/>
      <c r="AM444" s="115"/>
      <c r="AN444" s="115"/>
      <c r="AO444" s="115"/>
      <c r="AP444" s="115"/>
      <c r="AQ444" s="67" t="s">
        <v>80</v>
      </c>
      <c r="AR444" s="68"/>
      <c r="AS444" s="68"/>
      <c r="AT444" s="68"/>
      <c r="AU444" s="116" t="s">
        <v>80</v>
      </c>
      <c r="AV444" s="117"/>
      <c r="AW444" s="117"/>
      <c r="AX444" s="118"/>
    </row>
    <row r="445" spans="1:50" ht="24" customHeight="1">
      <c r="A445" s="39">
        <v>3</v>
      </c>
      <c r="B445" s="39">
        <v>1</v>
      </c>
      <c r="C445" s="60" t="s">
        <v>322</v>
      </c>
      <c r="D445" s="60"/>
      <c r="E445" s="60"/>
      <c r="F445" s="60"/>
      <c r="G445" s="60"/>
      <c r="H445" s="60"/>
      <c r="I445" s="60"/>
      <c r="J445" s="60"/>
      <c r="K445" s="60"/>
      <c r="L445" s="60"/>
      <c r="M445" s="60" t="s">
        <v>320</v>
      </c>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114">
        <v>4.0000000000000002E-4</v>
      </c>
      <c r="AL445" s="115"/>
      <c r="AM445" s="115"/>
      <c r="AN445" s="115"/>
      <c r="AO445" s="115"/>
      <c r="AP445" s="115"/>
      <c r="AQ445" s="67" t="s">
        <v>80</v>
      </c>
      <c r="AR445" s="68"/>
      <c r="AS445" s="68"/>
      <c r="AT445" s="68"/>
      <c r="AU445" s="116" t="s">
        <v>80</v>
      </c>
      <c r="AV445" s="117"/>
      <c r="AW445" s="117"/>
      <c r="AX445" s="118"/>
    </row>
    <row r="446" spans="1:50" ht="24" customHeight="1">
      <c r="A446" s="39">
        <v>4</v>
      </c>
      <c r="B446" s="39">
        <v>1</v>
      </c>
      <c r="C446" s="85"/>
      <c r="D446" s="86"/>
      <c r="E446" s="86"/>
      <c r="F446" s="86"/>
      <c r="G446" s="86"/>
      <c r="H446" s="86"/>
      <c r="I446" s="86"/>
      <c r="J446" s="86"/>
      <c r="K446" s="86"/>
      <c r="L446" s="87"/>
      <c r="M446" s="85"/>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7"/>
      <c r="AK446" s="91"/>
      <c r="AL446" s="92"/>
      <c r="AM446" s="92"/>
      <c r="AN446" s="92"/>
      <c r="AO446" s="92"/>
      <c r="AP446" s="92"/>
      <c r="AQ446" s="74"/>
      <c r="AR446" s="74"/>
      <c r="AS446" s="74"/>
      <c r="AT446" s="74"/>
      <c r="AU446" s="74"/>
      <c r="AV446" s="74"/>
      <c r="AW446" s="74"/>
      <c r="AX446" s="74"/>
    </row>
    <row r="447" spans="1:50" ht="24" customHeight="1">
      <c r="A447" s="39">
        <v>5</v>
      </c>
      <c r="B447" s="39">
        <v>1</v>
      </c>
      <c r="C447" s="85"/>
      <c r="D447" s="86"/>
      <c r="E447" s="86"/>
      <c r="F447" s="86"/>
      <c r="G447" s="86"/>
      <c r="H447" s="86"/>
      <c r="I447" s="86"/>
      <c r="J447" s="86"/>
      <c r="K447" s="86"/>
      <c r="L447" s="87"/>
      <c r="M447" s="85"/>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7"/>
      <c r="AK447" s="91"/>
      <c r="AL447" s="92"/>
      <c r="AM447" s="92"/>
      <c r="AN447" s="92"/>
      <c r="AO447" s="92"/>
      <c r="AP447" s="92"/>
      <c r="AQ447" s="74"/>
      <c r="AR447" s="74"/>
      <c r="AS447" s="74"/>
      <c r="AT447" s="74"/>
      <c r="AU447" s="74"/>
      <c r="AV447" s="74"/>
      <c r="AW447" s="74"/>
      <c r="AX447" s="74"/>
    </row>
    <row r="448" spans="1:50" ht="24" customHeight="1">
      <c r="A448" s="39">
        <v>6</v>
      </c>
      <c r="B448" s="39">
        <v>1</v>
      </c>
      <c r="C448" s="93"/>
      <c r="D448" s="94"/>
      <c r="E448" s="94"/>
      <c r="F448" s="94"/>
      <c r="G448" s="94"/>
      <c r="H448" s="94"/>
      <c r="I448" s="94"/>
      <c r="J448" s="94"/>
      <c r="K448" s="94"/>
      <c r="L448" s="95"/>
      <c r="M448" s="93"/>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5"/>
      <c r="AK448" s="102"/>
      <c r="AL448" s="103"/>
      <c r="AM448" s="103"/>
      <c r="AN448" s="103"/>
      <c r="AO448" s="103"/>
      <c r="AP448" s="103"/>
      <c r="AQ448" s="74"/>
      <c r="AR448" s="74"/>
      <c r="AS448" s="74"/>
      <c r="AT448" s="74"/>
      <c r="AU448" s="74"/>
      <c r="AV448" s="74"/>
      <c r="AW448" s="74"/>
      <c r="AX448" s="74"/>
    </row>
    <row r="449" spans="1:50" ht="24" customHeight="1">
      <c r="A449" s="39">
        <v>7</v>
      </c>
      <c r="B449" s="39">
        <v>1</v>
      </c>
      <c r="C449" s="85"/>
      <c r="D449" s="86"/>
      <c r="E449" s="86"/>
      <c r="F449" s="86"/>
      <c r="G449" s="86"/>
      <c r="H449" s="86"/>
      <c r="I449" s="86"/>
      <c r="J449" s="86"/>
      <c r="K449" s="86"/>
      <c r="L449" s="87"/>
      <c r="M449" s="85"/>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7"/>
      <c r="AK449" s="102"/>
      <c r="AL449" s="103"/>
      <c r="AM449" s="103"/>
      <c r="AN449" s="103"/>
      <c r="AO449" s="103"/>
      <c r="AP449" s="103"/>
      <c r="AQ449" s="74"/>
      <c r="AR449" s="74"/>
      <c r="AS449" s="74"/>
      <c r="AT449" s="74"/>
      <c r="AU449" s="74"/>
      <c r="AV449" s="74"/>
      <c r="AW449" s="74"/>
      <c r="AX449" s="74"/>
    </row>
    <row r="450" spans="1:50" ht="24" customHeight="1">
      <c r="A450" s="39">
        <v>8</v>
      </c>
      <c r="B450" s="39">
        <v>1</v>
      </c>
      <c r="C450" s="93"/>
      <c r="D450" s="94"/>
      <c r="E450" s="94"/>
      <c r="F450" s="94"/>
      <c r="G450" s="94"/>
      <c r="H450" s="94"/>
      <c r="I450" s="94"/>
      <c r="J450" s="94"/>
      <c r="K450" s="94"/>
      <c r="L450" s="95"/>
      <c r="M450" s="85"/>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7"/>
      <c r="AK450" s="91"/>
      <c r="AL450" s="92"/>
      <c r="AM450" s="92"/>
      <c r="AN450" s="92"/>
      <c r="AO450" s="92"/>
      <c r="AP450" s="92"/>
      <c r="AQ450" s="74"/>
      <c r="AR450" s="74"/>
      <c r="AS450" s="74"/>
      <c r="AT450" s="74"/>
      <c r="AU450" s="74"/>
      <c r="AV450" s="74"/>
      <c r="AW450" s="74"/>
      <c r="AX450" s="74"/>
    </row>
    <row r="451" spans="1:50" ht="24" customHeight="1">
      <c r="A451" s="39">
        <v>9</v>
      </c>
      <c r="B451" s="39">
        <v>1</v>
      </c>
      <c r="C451" s="93"/>
      <c r="D451" s="94"/>
      <c r="E451" s="94"/>
      <c r="F451" s="94"/>
      <c r="G451" s="94"/>
      <c r="H451" s="94"/>
      <c r="I451" s="94"/>
      <c r="J451" s="94"/>
      <c r="K451" s="94"/>
      <c r="L451" s="95"/>
      <c r="M451" s="93"/>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5"/>
      <c r="AK451" s="99"/>
      <c r="AL451" s="100"/>
      <c r="AM451" s="100"/>
      <c r="AN451" s="100"/>
      <c r="AO451" s="100"/>
      <c r="AP451" s="101"/>
      <c r="AQ451" s="74"/>
      <c r="AR451" s="74"/>
      <c r="AS451" s="74"/>
      <c r="AT451" s="74"/>
      <c r="AU451" s="74"/>
      <c r="AV451" s="74"/>
      <c r="AW451" s="74"/>
      <c r="AX451" s="74"/>
    </row>
    <row r="452" spans="1:50" ht="24" customHeight="1">
      <c r="A452" s="39">
        <v>10</v>
      </c>
      <c r="B452" s="39">
        <v>1</v>
      </c>
      <c r="C452" s="85"/>
      <c r="D452" s="86"/>
      <c r="E452" s="86"/>
      <c r="F452" s="86"/>
      <c r="G452" s="86"/>
      <c r="H452" s="86"/>
      <c r="I452" s="86"/>
      <c r="J452" s="86"/>
      <c r="K452" s="86"/>
      <c r="L452" s="87"/>
      <c r="M452" s="85"/>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7"/>
      <c r="AK452" s="99"/>
      <c r="AL452" s="100"/>
      <c r="AM452" s="100"/>
      <c r="AN452" s="100"/>
      <c r="AO452" s="100"/>
      <c r="AP452" s="101"/>
      <c r="AQ452" s="74"/>
      <c r="AR452" s="74"/>
      <c r="AS452" s="74"/>
      <c r="AT452" s="74"/>
      <c r="AU452" s="74"/>
      <c r="AV452" s="74"/>
      <c r="AW452" s="74"/>
      <c r="AX452" s="74"/>
    </row>
    <row r="453" spans="1:50">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c r="AV453" s="31"/>
      <c r="AW453" s="31"/>
      <c r="AX453" s="31"/>
    </row>
    <row r="454" spans="1:50">
      <c r="A454" s="31"/>
      <c r="B454" s="35" t="s">
        <v>323</v>
      </c>
      <c r="C454" s="35"/>
      <c r="D454" s="35" t="s">
        <v>324</v>
      </c>
      <c r="E454" s="34"/>
      <c r="F454" s="34"/>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c r="AV454" s="31"/>
      <c r="AW454" s="31"/>
      <c r="AX454" s="31"/>
    </row>
    <row r="455" spans="1:50" ht="34.5" customHeight="1">
      <c r="A455" s="39"/>
      <c r="B455" s="39"/>
      <c r="C455" s="69" t="s">
        <v>239</v>
      </c>
      <c r="D455" s="69"/>
      <c r="E455" s="69"/>
      <c r="F455" s="69"/>
      <c r="G455" s="69"/>
      <c r="H455" s="69"/>
      <c r="I455" s="69"/>
      <c r="J455" s="69"/>
      <c r="K455" s="69"/>
      <c r="L455" s="69"/>
      <c r="M455" s="69" t="s">
        <v>240</v>
      </c>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70" t="s">
        <v>241</v>
      </c>
      <c r="AL455" s="69"/>
      <c r="AM455" s="69"/>
      <c r="AN455" s="69"/>
      <c r="AO455" s="69"/>
      <c r="AP455" s="69"/>
      <c r="AQ455" s="69" t="s">
        <v>242</v>
      </c>
      <c r="AR455" s="69"/>
      <c r="AS455" s="69"/>
      <c r="AT455" s="69"/>
      <c r="AU455" s="71" t="s">
        <v>243</v>
      </c>
      <c r="AV455" s="72"/>
      <c r="AW455" s="72"/>
      <c r="AX455" s="73"/>
    </row>
    <row r="456" spans="1:50" ht="24" customHeight="1">
      <c r="A456" s="39">
        <v>1</v>
      </c>
      <c r="B456" s="39">
        <v>1</v>
      </c>
      <c r="C456" s="60" t="s">
        <v>324</v>
      </c>
      <c r="D456" s="60"/>
      <c r="E456" s="60"/>
      <c r="F456" s="60"/>
      <c r="G456" s="60"/>
      <c r="H456" s="60"/>
      <c r="I456" s="60"/>
      <c r="J456" s="60"/>
      <c r="K456" s="60"/>
      <c r="L456" s="60"/>
      <c r="M456" s="60" t="s">
        <v>325</v>
      </c>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110">
        <v>72683</v>
      </c>
      <c r="AL456" s="111"/>
      <c r="AM456" s="111"/>
      <c r="AN456" s="111"/>
      <c r="AO456" s="111"/>
      <c r="AP456" s="111"/>
      <c r="AQ456" s="68" t="s">
        <v>80</v>
      </c>
      <c r="AR456" s="68"/>
      <c r="AS456" s="68"/>
      <c r="AT456" s="68"/>
      <c r="AU456" s="74" t="s">
        <v>80</v>
      </c>
      <c r="AV456" s="74"/>
      <c r="AW456" s="74"/>
      <c r="AX456" s="74"/>
    </row>
    <row r="457" spans="1:50" ht="24" customHeight="1">
      <c r="A457" s="39">
        <v>2</v>
      </c>
      <c r="B457" s="39">
        <v>1</v>
      </c>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0"/>
      <c r="AR457" s="40"/>
      <c r="AS457" s="40"/>
      <c r="AT457" s="40"/>
      <c r="AU457" s="42"/>
      <c r="AV457" s="43"/>
      <c r="AW457" s="43"/>
      <c r="AX457" s="44"/>
    </row>
    <row r="458" spans="1:50" ht="24" customHeight="1">
      <c r="A458" s="39">
        <v>3</v>
      </c>
      <c r="B458" s="39">
        <v>1</v>
      </c>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0"/>
      <c r="AR458" s="40"/>
      <c r="AS458" s="40"/>
      <c r="AT458" s="40"/>
      <c r="AU458" s="42"/>
      <c r="AV458" s="43"/>
      <c r="AW458" s="43"/>
      <c r="AX458" s="44"/>
    </row>
    <row r="459" spans="1:50" ht="24" customHeight="1">
      <c r="A459" s="39">
        <v>4</v>
      </c>
      <c r="B459" s="39">
        <v>1</v>
      </c>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0"/>
      <c r="AR459" s="40"/>
      <c r="AS459" s="40"/>
      <c r="AT459" s="40"/>
      <c r="AU459" s="42"/>
      <c r="AV459" s="43"/>
      <c r="AW459" s="43"/>
      <c r="AX459" s="44"/>
    </row>
    <row r="460" spans="1:50" ht="24" customHeight="1">
      <c r="A460" s="39">
        <v>5</v>
      </c>
      <c r="B460" s="39">
        <v>1</v>
      </c>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0"/>
      <c r="AR460" s="40"/>
      <c r="AS460" s="40"/>
      <c r="AT460" s="40"/>
      <c r="AU460" s="42"/>
      <c r="AV460" s="43"/>
      <c r="AW460" s="43"/>
      <c r="AX460" s="44"/>
    </row>
    <row r="461" spans="1:50" ht="24" customHeight="1">
      <c r="A461" s="39">
        <v>6</v>
      </c>
      <c r="B461" s="39">
        <v>1</v>
      </c>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0"/>
      <c r="AR461" s="40"/>
      <c r="AS461" s="40"/>
      <c r="AT461" s="40"/>
      <c r="AU461" s="42"/>
      <c r="AV461" s="43"/>
      <c r="AW461" s="43"/>
      <c r="AX461" s="44"/>
    </row>
    <row r="462" spans="1:50" ht="24" customHeight="1">
      <c r="A462" s="39">
        <v>7</v>
      </c>
      <c r="B462" s="39">
        <v>1</v>
      </c>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0"/>
      <c r="AR462" s="40"/>
      <c r="AS462" s="40"/>
      <c r="AT462" s="40"/>
      <c r="AU462" s="42"/>
      <c r="AV462" s="43"/>
      <c r="AW462" s="43"/>
      <c r="AX462" s="44"/>
    </row>
    <row r="463" spans="1:50" ht="24" customHeight="1">
      <c r="A463" s="39">
        <v>8</v>
      </c>
      <c r="B463" s="39">
        <v>1</v>
      </c>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0"/>
      <c r="AR463" s="40"/>
      <c r="AS463" s="40"/>
      <c r="AT463" s="40"/>
      <c r="AU463" s="42"/>
      <c r="AV463" s="43"/>
      <c r="AW463" s="43"/>
      <c r="AX463" s="44"/>
    </row>
    <row r="464" spans="1:50" ht="24" customHeight="1">
      <c r="A464" s="39">
        <v>9</v>
      </c>
      <c r="B464" s="39">
        <v>1</v>
      </c>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0"/>
      <c r="AR464" s="40"/>
      <c r="AS464" s="40"/>
      <c r="AT464" s="40"/>
      <c r="AU464" s="42"/>
      <c r="AV464" s="43"/>
      <c r="AW464" s="43"/>
      <c r="AX464" s="44"/>
    </row>
    <row r="465" spans="1:50" ht="24" customHeight="1">
      <c r="A465" s="39">
        <v>10</v>
      </c>
      <c r="B465" s="39">
        <v>1</v>
      </c>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0"/>
      <c r="AR465" s="40"/>
      <c r="AS465" s="40"/>
      <c r="AT465" s="40"/>
      <c r="AU465" s="42"/>
      <c r="AV465" s="43"/>
      <c r="AW465" s="43"/>
      <c r="AX465" s="44"/>
    </row>
    <row r="466" spans="1:50">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row>
    <row r="467" spans="1:50">
      <c r="A467" s="31"/>
      <c r="B467" s="36" t="s">
        <v>326</v>
      </c>
      <c r="C467" s="35"/>
      <c r="D467" s="35" t="s">
        <v>327</v>
      </c>
      <c r="E467" s="34"/>
      <c r="F467" s="34"/>
      <c r="G467" s="34"/>
      <c r="H467" s="34"/>
      <c r="I467" s="34"/>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row>
    <row r="468" spans="1:50" ht="34.5" customHeight="1">
      <c r="A468" s="39"/>
      <c r="B468" s="39"/>
      <c r="C468" s="69" t="s">
        <v>239</v>
      </c>
      <c r="D468" s="69"/>
      <c r="E468" s="69"/>
      <c r="F468" s="69"/>
      <c r="G468" s="69"/>
      <c r="H468" s="69"/>
      <c r="I468" s="69"/>
      <c r="J468" s="69"/>
      <c r="K468" s="69"/>
      <c r="L468" s="69"/>
      <c r="M468" s="69" t="s">
        <v>240</v>
      </c>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t="s">
        <v>241</v>
      </c>
      <c r="AL468" s="69"/>
      <c r="AM468" s="69"/>
      <c r="AN468" s="69"/>
      <c r="AO468" s="69"/>
      <c r="AP468" s="69"/>
      <c r="AQ468" s="69" t="s">
        <v>242</v>
      </c>
      <c r="AR468" s="69"/>
      <c r="AS468" s="69"/>
      <c r="AT468" s="69"/>
      <c r="AU468" s="71" t="s">
        <v>243</v>
      </c>
      <c r="AV468" s="72"/>
      <c r="AW468" s="72"/>
      <c r="AX468" s="73"/>
    </row>
    <row r="469" spans="1:50" ht="24" customHeight="1">
      <c r="A469" s="39">
        <v>1</v>
      </c>
      <c r="B469" s="39">
        <v>1</v>
      </c>
      <c r="C469" s="60" t="s">
        <v>328</v>
      </c>
      <c r="D469" s="60"/>
      <c r="E469" s="60"/>
      <c r="F469" s="60"/>
      <c r="G469" s="60"/>
      <c r="H469" s="60"/>
      <c r="I469" s="60"/>
      <c r="J469" s="60"/>
      <c r="K469" s="60"/>
      <c r="L469" s="60"/>
      <c r="M469" s="97" t="s">
        <v>329</v>
      </c>
      <c r="N469" s="97"/>
      <c r="O469" s="97"/>
      <c r="P469" s="97"/>
      <c r="Q469" s="97"/>
      <c r="R469" s="97"/>
      <c r="S469" s="97"/>
      <c r="T469" s="97"/>
      <c r="U469" s="97"/>
      <c r="V469" s="97"/>
      <c r="W469" s="97"/>
      <c r="X469" s="97"/>
      <c r="Y469" s="97"/>
      <c r="Z469" s="97"/>
      <c r="AA469" s="97"/>
      <c r="AB469" s="97"/>
      <c r="AC469" s="97"/>
      <c r="AD469" s="97"/>
      <c r="AE469" s="97"/>
      <c r="AF469" s="97"/>
      <c r="AG469" s="97"/>
      <c r="AH469" s="97"/>
      <c r="AI469" s="97"/>
      <c r="AJ469" s="97"/>
      <c r="AK469" s="62">
        <v>5</v>
      </c>
      <c r="AL469" s="61"/>
      <c r="AM469" s="61"/>
      <c r="AN469" s="61"/>
      <c r="AO469" s="61"/>
      <c r="AP469" s="61"/>
      <c r="AQ469" s="61">
        <v>3</v>
      </c>
      <c r="AR469" s="61"/>
      <c r="AS469" s="61"/>
      <c r="AT469" s="61"/>
      <c r="AU469" s="56">
        <v>0.48</v>
      </c>
      <c r="AV469" s="57"/>
      <c r="AW469" s="57"/>
      <c r="AX469" s="58"/>
    </row>
    <row r="470" spans="1:50" ht="24" customHeight="1">
      <c r="A470" s="39">
        <v>2</v>
      </c>
      <c r="B470" s="39">
        <v>1</v>
      </c>
      <c r="C470" s="60" t="s">
        <v>330</v>
      </c>
      <c r="D470" s="60"/>
      <c r="E470" s="60"/>
      <c r="F470" s="60"/>
      <c r="G470" s="60"/>
      <c r="H470" s="60"/>
      <c r="I470" s="60"/>
      <c r="J470" s="60"/>
      <c r="K470" s="60"/>
      <c r="L470" s="60"/>
      <c r="M470" s="97" t="s">
        <v>331</v>
      </c>
      <c r="N470" s="97"/>
      <c r="O470" s="97"/>
      <c r="P470" s="97"/>
      <c r="Q470" s="97"/>
      <c r="R470" s="97"/>
      <c r="S470" s="97"/>
      <c r="T470" s="97"/>
      <c r="U470" s="97"/>
      <c r="V470" s="97"/>
      <c r="W470" s="97"/>
      <c r="X470" s="97"/>
      <c r="Y470" s="97"/>
      <c r="Z470" s="97"/>
      <c r="AA470" s="97"/>
      <c r="AB470" s="97"/>
      <c r="AC470" s="97"/>
      <c r="AD470" s="97"/>
      <c r="AE470" s="97"/>
      <c r="AF470" s="97"/>
      <c r="AG470" s="97"/>
      <c r="AH470" s="97"/>
      <c r="AI470" s="97"/>
      <c r="AJ470" s="97"/>
      <c r="AK470" s="62">
        <v>3</v>
      </c>
      <c r="AL470" s="61"/>
      <c r="AM470" s="61"/>
      <c r="AN470" s="61"/>
      <c r="AO470" s="61"/>
      <c r="AP470" s="61"/>
      <c r="AQ470" s="61">
        <v>4</v>
      </c>
      <c r="AR470" s="61"/>
      <c r="AS470" s="61"/>
      <c r="AT470" s="61"/>
      <c r="AU470" s="56">
        <v>0.62</v>
      </c>
      <c r="AV470" s="57"/>
      <c r="AW470" s="57"/>
      <c r="AX470" s="58"/>
    </row>
    <row r="471" spans="1:50" ht="24" customHeight="1">
      <c r="A471" s="39">
        <v>3</v>
      </c>
      <c r="B471" s="39">
        <v>1</v>
      </c>
      <c r="C471" s="60" t="s">
        <v>332</v>
      </c>
      <c r="D471" s="60"/>
      <c r="E471" s="60"/>
      <c r="F471" s="60"/>
      <c r="G471" s="60"/>
      <c r="H471" s="60"/>
      <c r="I471" s="60"/>
      <c r="J471" s="60"/>
      <c r="K471" s="60"/>
      <c r="L471" s="60"/>
      <c r="M471" s="97" t="s">
        <v>333</v>
      </c>
      <c r="N471" s="97"/>
      <c r="O471" s="97"/>
      <c r="P471" s="97"/>
      <c r="Q471" s="97"/>
      <c r="R471" s="97"/>
      <c r="S471" s="97"/>
      <c r="T471" s="97"/>
      <c r="U471" s="97"/>
      <c r="V471" s="97"/>
      <c r="W471" s="97"/>
      <c r="X471" s="97"/>
      <c r="Y471" s="97"/>
      <c r="Z471" s="97"/>
      <c r="AA471" s="97"/>
      <c r="AB471" s="97"/>
      <c r="AC471" s="97"/>
      <c r="AD471" s="97"/>
      <c r="AE471" s="97"/>
      <c r="AF471" s="97"/>
      <c r="AG471" s="97"/>
      <c r="AH471" s="97"/>
      <c r="AI471" s="97"/>
      <c r="AJ471" s="97"/>
      <c r="AK471" s="62">
        <v>1</v>
      </c>
      <c r="AL471" s="61"/>
      <c r="AM471" s="61"/>
      <c r="AN471" s="61"/>
      <c r="AO471" s="61"/>
      <c r="AP471" s="61"/>
      <c r="AQ471" s="61">
        <v>2</v>
      </c>
      <c r="AR471" s="61"/>
      <c r="AS471" s="61"/>
      <c r="AT471" s="61"/>
      <c r="AU471" s="56">
        <v>0.9</v>
      </c>
      <c r="AV471" s="57"/>
      <c r="AW471" s="57"/>
      <c r="AX471" s="58"/>
    </row>
    <row r="472" spans="1:50" ht="24" customHeight="1">
      <c r="A472" s="39">
        <v>4</v>
      </c>
      <c r="B472" s="39">
        <v>1</v>
      </c>
      <c r="C472" s="97"/>
      <c r="D472" s="60"/>
      <c r="E472" s="60"/>
      <c r="F472" s="60"/>
      <c r="G472" s="60"/>
      <c r="H472" s="60"/>
      <c r="I472" s="60"/>
      <c r="J472" s="60"/>
      <c r="K472" s="60"/>
      <c r="L472" s="60"/>
      <c r="M472" s="96"/>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2"/>
      <c r="AL472" s="61"/>
      <c r="AM472" s="61"/>
      <c r="AN472" s="61"/>
      <c r="AO472" s="61"/>
      <c r="AP472" s="61"/>
      <c r="AQ472" s="61"/>
      <c r="AR472" s="61"/>
      <c r="AS472" s="61"/>
      <c r="AT472" s="61"/>
      <c r="AU472" s="56"/>
      <c r="AV472" s="57"/>
      <c r="AW472" s="57"/>
      <c r="AX472" s="58"/>
    </row>
    <row r="473" spans="1:50" ht="24" customHeight="1">
      <c r="A473" s="39">
        <v>5</v>
      </c>
      <c r="B473" s="39">
        <v>1</v>
      </c>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2"/>
      <c r="AL473" s="61"/>
      <c r="AM473" s="61"/>
      <c r="AN473" s="61"/>
      <c r="AO473" s="61"/>
      <c r="AP473" s="61"/>
      <c r="AQ473" s="61"/>
      <c r="AR473" s="61"/>
      <c r="AS473" s="61"/>
      <c r="AT473" s="61"/>
      <c r="AU473" s="56"/>
      <c r="AV473" s="57"/>
      <c r="AW473" s="57"/>
      <c r="AX473" s="58"/>
    </row>
    <row r="474" spans="1:50" ht="24" customHeight="1">
      <c r="A474" s="39">
        <v>6</v>
      </c>
      <c r="B474" s="39">
        <v>1</v>
      </c>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2"/>
      <c r="AL474" s="61"/>
      <c r="AM474" s="61"/>
      <c r="AN474" s="61"/>
      <c r="AO474" s="61"/>
      <c r="AP474" s="61"/>
      <c r="AQ474" s="61"/>
      <c r="AR474" s="61"/>
      <c r="AS474" s="61"/>
      <c r="AT474" s="61"/>
      <c r="AU474" s="56"/>
      <c r="AV474" s="57"/>
      <c r="AW474" s="57"/>
      <c r="AX474" s="58"/>
    </row>
    <row r="475" spans="1:50" ht="24" customHeight="1">
      <c r="A475" s="39">
        <v>7</v>
      </c>
      <c r="B475" s="39">
        <v>1</v>
      </c>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2"/>
      <c r="AL475" s="61"/>
      <c r="AM475" s="61"/>
      <c r="AN475" s="61"/>
      <c r="AO475" s="61"/>
      <c r="AP475" s="61"/>
      <c r="AQ475" s="61"/>
      <c r="AR475" s="61"/>
      <c r="AS475" s="61"/>
      <c r="AT475" s="61"/>
      <c r="AU475" s="56"/>
      <c r="AV475" s="57"/>
      <c r="AW475" s="57"/>
      <c r="AX475" s="58"/>
    </row>
    <row r="476" spans="1:50" ht="24" customHeight="1">
      <c r="A476" s="39">
        <v>8</v>
      </c>
      <c r="B476" s="39">
        <v>1</v>
      </c>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2"/>
      <c r="AL476" s="61"/>
      <c r="AM476" s="61"/>
      <c r="AN476" s="61"/>
      <c r="AO476" s="61"/>
      <c r="AP476" s="61"/>
      <c r="AQ476" s="61"/>
      <c r="AR476" s="61"/>
      <c r="AS476" s="61"/>
      <c r="AT476" s="61"/>
      <c r="AU476" s="56"/>
      <c r="AV476" s="57"/>
      <c r="AW476" s="57"/>
      <c r="AX476" s="58"/>
    </row>
    <row r="477" spans="1:50" ht="24" customHeight="1">
      <c r="A477" s="39">
        <v>9</v>
      </c>
      <c r="B477" s="39">
        <v>1</v>
      </c>
      <c r="C477" s="96"/>
      <c r="D477" s="63"/>
      <c r="E477" s="63"/>
      <c r="F477" s="63"/>
      <c r="G477" s="63"/>
      <c r="H477" s="63"/>
      <c r="I477" s="63"/>
      <c r="J477" s="63"/>
      <c r="K477" s="63"/>
      <c r="L477" s="63"/>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2"/>
      <c r="AL477" s="61"/>
      <c r="AM477" s="61"/>
      <c r="AN477" s="61"/>
      <c r="AO477" s="61"/>
      <c r="AP477" s="61"/>
      <c r="AQ477" s="61"/>
      <c r="AR477" s="61"/>
      <c r="AS477" s="61"/>
      <c r="AT477" s="61"/>
      <c r="AU477" s="56"/>
      <c r="AV477" s="57"/>
      <c r="AW477" s="57"/>
      <c r="AX477" s="58"/>
    </row>
    <row r="478" spans="1:50">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c r="AV478" s="31"/>
      <c r="AW478" s="31"/>
      <c r="AX478" s="31"/>
    </row>
    <row r="479" spans="1:50">
      <c r="A479" s="31"/>
      <c r="B479" s="37" t="s">
        <v>334</v>
      </c>
      <c r="D479" t="s">
        <v>335</v>
      </c>
      <c r="E479" s="34"/>
      <c r="F479" s="34"/>
      <c r="G479" s="34"/>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31"/>
      <c r="AW479" s="31"/>
      <c r="AX479" s="31"/>
    </row>
    <row r="480" spans="1:50" ht="34.5" customHeight="1">
      <c r="A480" s="39"/>
      <c r="B480" s="39"/>
      <c r="C480" s="69" t="s">
        <v>239</v>
      </c>
      <c r="D480" s="69"/>
      <c r="E480" s="69"/>
      <c r="F480" s="69"/>
      <c r="G480" s="69"/>
      <c r="H480" s="69"/>
      <c r="I480" s="69"/>
      <c r="J480" s="69"/>
      <c r="K480" s="69"/>
      <c r="L480" s="69"/>
      <c r="M480" s="69" t="s">
        <v>240</v>
      </c>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70" t="s">
        <v>241</v>
      </c>
      <c r="AL480" s="69"/>
      <c r="AM480" s="69"/>
      <c r="AN480" s="69"/>
      <c r="AO480" s="69"/>
      <c r="AP480" s="69"/>
      <c r="AQ480" s="69" t="s">
        <v>242</v>
      </c>
      <c r="AR480" s="69"/>
      <c r="AS480" s="69"/>
      <c r="AT480" s="69"/>
      <c r="AU480" s="71" t="s">
        <v>243</v>
      </c>
      <c r="AV480" s="72"/>
      <c r="AW480" s="72"/>
      <c r="AX480" s="73"/>
    </row>
    <row r="481" spans="1:50" ht="24" customHeight="1">
      <c r="A481" s="39">
        <v>1</v>
      </c>
      <c r="B481" s="39">
        <v>1</v>
      </c>
      <c r="C481" s="64" t="s">
        <v>336</v>
      </c>
      <c r="D481" s="65"/>
      <c r="E481" s="65"/>
      <c r="F481" s="65"/>
      <c r="G481" s="65"/>
      <c r="H481" s="65"/>
      <c r="I481" s="65"/>
      <c r="J481" s="65"/>
      <c r="K481" s="65"/>
      <c r="L481" s="66"/>
      <c r="M481" s="88" t="s">
        <v>337</v>
      </c>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90"/>
      <c r="AK481" s="112">
        <v>7333</v>
      </c>
      <c r="AL481" s="113"/>
      <c r="AM481" s="113"/>
      <c r="AN481" s="113"/>
      <c r="AO481" s="113"/>
      <c r="AP481" s="113"/>
      <c r="AQ481" s="68" t="s">
        <v>80</v>
      </c>
      <c r="AR481" s="68"/>
      <c r="AS481" s="68"/>
      <c r="AT481" s="68"/>
      <c r="AU481" s="74" t="s">
        <v>80</v>
      </c>
      <c r="AV481" s="74"/>
      <c r="AW481" s="74"/>
      <c r="AX481" s="74"/>
    </row>
    <row r="482" spans="1:50" ht="24" customHeight="1">
      <c r="A482" s="39">
        <v>2</v>
      </c>
      <c r="B482" s="39">
        <v>1</v>
      </c>
      <c r="C482" s="60" t="s">
        <v>338</v>
      </c>
      <c r="D482" s="60"/>
      <c r="E482" s="60"/>
      <c r="F482" s="60"/>
      <c r="G482" s="60"/>
      <c r="H482" s="60"/>
      <c r="I482" s="60"/>
      <c r="J482" s="60"/>
      <c r="K482" s="60"/>
      <c r="L482" s="60"/>
      <c r="M482" s="88" t="s">
        <v>337</v>
      </c>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90"/>
      <c r="AK482" s="112">
        <v>6856</v>
      </c>
      <c r="AL482" s="113"/>
      <c r="AM482" s="113"/>
      <c r="AN482" s="113"/>
      <c r="AO482" s="113"/>
      <c r="AP482" s="113"/>
      <c r="AQ482" s="68" t="s">
        <v>80</v>
      </c>
      <c r="AR482" s="68"/>
      <c r="AS482" s="68"/>
      <c r="AT482" s="68"/>
      <c r="AU482" s="74" t="s">
        <v>80</v>
      </c>
      <c r="AV482" s="74"/>
      <c r="AW482" s="74"/>
      <c r="AX482" s="74"/>
    </row>
    <row r="483" spans="1:50" ht="24" customHeight="1">
      <c r="A483" s="39">
        <v>3</v>
      </c>
      <c r="B483" s="39">
        <v>1</v>
      </c>
      <c r="C483" s="60" t="s">
        <v>339</v>
      </c>
      <c r="D483" s="60"/>
      <c r="E483" s="60"/>
      <c r="F483" s="60"/>
      <c r="G483" s="60"/>
      <c r="H483" s="60"/>
      <c r="I483" s="60"/>
      <c r="J483" s="60"/>
      <c r="K483" s="60"/>
      <c r="L483" s="60"/>
      <c r="M483" s="88" t="s">
        <v>337</v>
      </c>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90"/>
      <c r="AK483" s="112">
        <v>6302</v>
      </c>
      <c r="AL483" s="113"/>
      <c r="AM483" s="113"/>
      <c r="AN483" s="113"/>
      <c r="AO483" s="113"/>
      <c r="AP483" s="113"/>
      <c r="AQ483" s="68" t="s">
        <v>80</v>
      </c>
      <c r="AR483" s="68"/>
      <c r="AS483" s="68"/>
      <c r="AT483" s="68"/>
      <c r="AU483" s="74" t="s">
        <v>80</v>
      </c>
      <c r="AV483" s="74"/>
      <c r="AW483" s="74"/>
      <c r="AX483" s="74"/>
    </row>
    <row r="484" spans="1:50" ht="24" customHeight="1">
      <c r="A484" s="39">
        <v>4</v>
      </c>
      <c r="B484" s="39">
        <v>1</v>
      </c>
      <c r="C484" s="63" t="s">
        <v>340</v>
      </c>
      <c r="D484" s="63"/>
      <c r="E484" s="63"/>
      <c r="F484" s="63"/>
      <c r="G484" s="63"/>
      <c r="H484" s="63"/>
      <c r="I484" s="63"/>
      <c r="J484" s="63"/>
      <c r="K484" s="63"/>
      <c r="L484" s="63"/>
      <c r="M484" s="88" t="s">
        <v>337</v>
      </c>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90"/>
      <c r="AK484" s="112">
        <v>5868</v>
      </c>
      <c r="AL484" s="113"/>
      <c r="AM484" s="113"/>
      <c r="AN484" s="113"/>
      <c r="AO484" s="113"/>
      <c r="AP484" s="113"/>
      <c r="AQ484" s="68" t="s">
        <v>80</v>
      </c>
      <c r="AR484" s="68"/>
      <c r="AS484" s="68"/>
      <c r="AT484" s="68"/>
      <c r="AU484" s="74" t="s">
        <v>80</v>
      </c>
      <c r="AV484" s="74"/>
      <c r="AW484" s="74"/>
      <c r="AX484" s="74"/>
    </row>
    <row r="485" spans="1:50" ht="24" customHeight="1">
      <c r="A485" s="39">
        <v>5</v>
      </c>
      <c r="B485" s="39">
        <v>1</v>
      </c>
      <c r="C485" s="48" t="s">
        <v>341</v>
      </c>
      <c r="D485" s="49"/>
      <c r="E485" s="49"/>
      <c r="F485" s="49"/>
      <c r="G485" s="49"/>
      <c r="H485" s="49"/>
      <c r="I485" s="49"/>
      <c r="J485" s="49"/>
      <c r="K485" s="49"/>
      <c r="L485" s="50"/>
      <c r="M485" s="88" t="s">
        <v>337</v>
      </c>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90"/>
      <c r="AK485" s="112">
        <v>4707</v>
      </c>
      <c r="AL485" s="113"/>
      <c r="AM485" s="113"/>
      <c r="AN485" s="113"/>
      <c r="AO485" s="113"/>
      <c r="AP485" s="113"/>
      <c r="AQ485" s="68" t="s">
        <v>80</v>
      </c>
      <c r="AR485" s="68"/>
      <c r="AS485" s="68"/>
      <c r="AT485" s="68"/>
      <c r="AU485" s="74" t="s">
        <v>80</v>
      </c>
      <c r="AV485" s="74"/>
      <c r="AW485" s="74"/>
      <c r="AX485" s="74"/>
    </row>
    <row r="486" spans="1:50" ht="24" customHeight="1">
      <c r="A486" s="39">
        <v>6</v>
      </c>
      <c r="B486" s="39">
        <v>1</v>
      </c>
      <c r="C486" s="60" t="s">
        <v>342</v>
      </c>
      <c r="D486" s="60"/>
      <c r="E486" s="60"/>
      <c r="F486" s="60"/>
      <c r="G486" s="60"/>
      <c r="H486" s="60"/>
      <c r="I486" s="60"/>
      <c r="J486" s="60"/>
      <c r="K486" s="60"/>
      <c r="L486" s="60"/>
      <c r="M486" s="88" t="s">
        <v>337</v>
      </c>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90"/>
      <c r="AK486" s="112">
        <v>4255</v>
      </c>
      <c r="AL486" s="113"/>
      <c r="AM486" s="113"/>
      <c r="AN486" s="113"/>
      <c r="AO486" s="113"/>
      <c r="AP486" s="113"/>
      <c r="AQ486" s="68" t="s">
        <v>80</v>
      </c>
      <c r="AR486" s="68"/>
      <c r="AS486" s="68"/>
      <c r="AT486" s="68"/>
      <c r="AU486" s="74" t="s">
        <v>80</v>
      </c>
      <c r="AV486" s="74"/>
      <c r="AW486" s="74"/>
      <c r="AX486" s="74"/>
    </row>
    <row r="487" spans="1:50" ht="24" customHeight="1">
      <c r="A487" s="39">
        <v>7</v>
      </c>
      <c r="B487" s="39">
        <v>1</v>
      </c>
      <c r="C487" s="60" t="s">
        <v>343</v>
      </c>
      <c r="D487" s="60"/>
      <c r="E487" s="60"/>
      <c r="F487" s="60"/>
      <c r="G487" s="60"/>
      <c r="H487" s="60"/>
      <c r="I487" s="60"/>
      <c r="J487" s="60"/>
      <c r="K487" s="60"/>
      <c r="L487" s="60"/>
      <c r="M487" s="88" t="s">
        <v>337</v>
      </c>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90"/>
      <c r="AK487" s="112">
        <v>4248</v>
      </c>
      <c r="AL487" s="113"/>
      <c r="AM487" s="113"/>
      <c r="AN487" s="113"/>
      <c r="AO487" s="113"/>
      <c r="AP487" s="113"/>
      <c r="AQ487" s="68" t="s">
        <v>80</v>
      </c>
      <c r="AR487" s="68"/>
      <c r="AS487" s="68"/>
      <c r="AT487" s="68"/>
      <c r="AU487" s="74" t="s">
        <v>80</v>
      </c>
      <c r="AV487" s="74"/>
      <c r="AW487" s="74"/>
      <c r="AX487" s="74"/>
    </row>
    <row r="488" spans="1:50" ht="24" customHeight="1">
      <c r="A488" s="39">
        <v>8</v>
      </c>
      <c r="B488" s="39">
        <v>1</v>
      </c>
      <c r="C488" s="60" t="s">
        <v>344</v>
      </c>
      <c r="D488" s="60"/>
      <c r="E488" s="60"/>
      <c r="F488" s="60"/>
      <c r="G488" s="60"/>
      <c r="H488" s="60"/>
      <c r="I488" s="60"/>
      <c r="J488" s="60"/>
      <c r="K488" s="60"/>
      <c r="L488" s="60"/>
      <c r="M488" s="88" t="s">
        <v>337</v>
      </c>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90"/>
      <c r="AK488" s="112">
        <v>3932</v>
      </c>
      <c r="AL488" s="113"/>
      <c r="AM488" s="113"/>
      <c r="AN488" s="113"/>
      <c r="AO488" s="113"/>
      <c r="AP488" s="113"/>
      <c r="AQ488" s="68" t="s">
        <v>80</v>
      </c>
      <c r="AR488" s="68"/>
      <c r="AS488" s="68"/>
      <c r="AT488" s="68"/>
      <c r="AU488" s="74" t="s">
        <v>80</v>
      </c>
      <c r="AV488" s="74"/>
      <c r="AW488" s="74"/>
      <c r="AX488" s="74"/>
    </row>
    <row r="489" spans="1:50" ht="24" customHeight="1">
      <c r="A489" s="39">
        <v>9</v>
      </c>
      <c r="B489" s="39">
        <v>1</v>
      </c>
      <c r="C489" s="60" t="s">
        <v>345</v>
      </c>
      <c r="D489" s="60"/>
      <c r="E489" s="60"/>
      <c r="F489" s="60"/>
      <c r="G489" s="60"/>
      <c r="H489" s="60"/>
      <c r="I489" s="60"/>
      <c r="J489" s="60"/>
      <c r="K489" s="60"/>
      <c r="L489" s="60"/>
      <c r="M489" s="88" t="s">
        <v>337</v>
      </c>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90"/>
      <c r="AK489" s="112">
        <v>3141</v>
      </c>
      <c r="AL489" s="113"/>
      <c r="AM489" s="113"/>
      <c r="AN489" s="113"/>
      <c r="AO489" s="113"/>
      <c r="AP489" s="113"/>
      <c r="AQ489" s="68" t="s">
        <v>80</v>
      </c>
      <c r="AR489" s="68"/>
      <c r="AS489" s="68"/>
      <c r="AT489" s="68"/>
      <c r="AU489" s="74" t="s">
        <v>80</v>
      </c>
      <c r="AV489" s="74"/>
      <c r="AW489" s="74"/>
      <c r="AX489" s="74"/>
    </row>
    <row r="490" spans="1:50" ht="24" customHeight="1">
      <c r="A490" s="39">
        <v>10</v>
      </c>
      <c r="B490" s="39">
        <v>1</v>
      </c>
      <c r="C490" s="64" t="s">
        <v>346</v>
      </c>
      <c r="D490" s="65"/>
      <c r="E490" s="65"/>
      <c r="F490" s="65"/>
      <c r="G490" s="65"/>
      <c r="H490" s="65"/>
      <c r="I490" s="65"/>
      <c r="J490" s="65"/>
      <c r="K490" s="65"/>
      <c r="L490" s="66"/>
      <c r="M490" s="88" t="s">
        <v>337</v>
      </c>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90"/>
      <c r="AK490" s="112">
        <v>2978</v>
      </c>
      <c r="AL490" s="113"/>
      <c r="AM490" s="113"/>
      <c r="AN490" s="113"/>
      <c r="AO490" s="113"/>
      <c r="AP490" s="113"/>
      <c r="AQ490" s="68" t="s">
        <v>80</v>
      </c>
      <c r="AR490" s="68"/>
      <c r="AS490" s="68"/>
      <c r="AT490" s="68"/>
      <c r="AU490" s="74" t="s">
        <v>80</v>
      </c>
      <c r="AV490" s="74"/>
      <c r="AW490" s="74"/>
      <c r="AX490" s="74"/>
    </row>
    <row r="492" spans="1:50">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row>
    <row r="493" spans="1:50" ht="14.25">
      <c r="A493" s="31"/>
      <c r="B493" s="33" t="s">
        <v>236</v>
      </c>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row>
    <row r="494" spans="1:50">
      <c r="A494" s="31"/>
      <c r="B494" s="36" t="s">
        <v>347</v>
      </c>
      <c r="C494" s="36"/>
      <c r="D494" s="36" t="s">
        <v>324</v>
      </c>
      <c r="E494" s="34"/>
      <c r="F494" s="34"/>
      <c r="G494" s="34"/>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31"/>
      <c r="AW494" s="31"/>
      <c r="AX494" s="31"/>
    </row>
    <row r="495" spans="1:50" ht="34.5" customHeight="1">
      <c r="A495" s="39"/>
      <c r="B495" s="39"/>
      <c r="C495" s="69" t="s">
        <v>239</v>
      </c>
      <c r="D495" s="69"/>
      <c r="E495" s="69"/>
      <c r="F495" s="69"/>
      <c r="G495" s="69"/>
      <c r="H495" s="69"/>
      <c r="I495" s="69"/>
      <c r="J495" s="69"/>
      <c r="K495" s="69"/>
      <c r="L495" s="69"/>
      <c r="M495" s="69" t="s">
        <v>240</v>
      </c>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70" t="s">
        <v>241</v>
      </c>
      <c r="AL495" s="69"/>
      <c r="AM495" s="69"/>
      <c r="AN495" s="69"/>
      <c r="AO495" s="69"/>
      <c r="AP495" s="69"/>
      <c r="AQ495" s="69" t="s">
        <v>242</v>
      </c>
      <c r="AR495" s="69"/>
      <c r="AS495" s="69"/>
      <c r="AT495" s="69"/>
      <c r="AU495" s="71" t="s">
        <v>243</v>
      </c>
      <c r="AV495" s="72"/>
      <c r="AW495" s="72"/>
      <c r="AX495" s="73"/>
    </row>
    <row r="496" spans="1:50" ht="24" customHeight="1">
      <c r="A496" s="39">
        <v>1</v>
      </c>
      <c r="B496" s="39">
        <v>1</v>
      </c>
      <c r="C496" s="48" t="s">
        <v>324</v>
      </c>
      <c r="D496" s="49"/>
      <c r="E496" s="49"/>
      <c r="F496" s="49"/>
      <c r="G496" s="49"/>
      <c r="H496" s="49"/>
      <c r="I496" s="49"/>
      <c r="J496" s="49"/>
      <c r="K496" s="49"/>
      <c r="L496" s="50"/>
      <c r="M496" s="48" t="s">
        <v>348</v>
      </c>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50"/>
      <c r="AK496" s="75">
        <v>21838</v>
      </c>
      <c r="AL496" s="76"/>
      <c r="AM496" s="76"/>
      <c r="AN496" s="76"/>
      <c r="AO496" s="76"/>
      <c r="AP496" s="77"/>
      <c r="AQ496" s="68" t="s">
        <v>80</v>
      </c>
      <c r="AR496" s="68"/>
      <c r="AS496" s="68"/>
      <c r="AT496" s="68"/>
      <c r="AU496" s="74" t="s">
        <v>80</v>
      </c>
      <c r="AV496" s="74"/>
      <c r="AW496" s="74"/>
      <c r="AX496" s="74"/>
    </row>
    <row r="497" spans="1:50" ht="24" customHeight="1">
      <c r="A497" s="39">
        <v>2</v>
      </c>
      <c r="B497" s="39">
        <v>1</v>
      </c>
      <c r="C497" s="85"/>
      <c r="D497" s="86"/>
      <c r="E497" s="86"/>
      <c r="F497" s="86"/>
      <c r="G497" s="86"/>
      <c r="H497" s="86"/>
      <c r="I497" s="86"/>
      <c r="J497" s="86"/>
      <c r="K497" s="86"/>
      <c r="L497" s="87"/>
      <c r="M497" s="85"/>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7"/>
      <c r="AK497" s="91"/>
      <c r="AL497" s="92"/>
      <c r="AM497" s="92"/>
      <c r="AN497" s="92"/>
      <c r="AO497" s="92"/>
      <c r="AP497" s="92"/>
      <c r="AQ497" s="74"/>
      <c r="AR497" s="74"/>
      <c r="AS497" s="74"/>
      <c r="AT497" s="74"/>
      <c r="AU497" s="74"/>
      <c r="AV497" s="74"/>
      <c r="AW497" s="74"/>
      <c r="AX497" s="74"/>
    </row>
    <row r="498" spans="1:50" ht="24" customHeight="1">
      <c r="A498" s="39">
        <v>3</v>
      </c>
      <c r="B498" s="39">
        <v>1</v>
      </c>
      <c r="C498" s="85"/>
      <c r="D498" s="86"/>
      <c r="E498" s="86"/>
      <c r="F498" s="86"/>
      <c r="G498" s="86"/>
      <c r="H498" s="86"/>
      <c r="I498" s="86"/>
      <c r="J498" s="86"/>
      <c r="K498" s="86"/>
      <c r="L498" s="87"/>
      <c r="M498" s="85"/>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7"/>
      <c r="AK498" s="91"/>
      <c r="AL498" s="92"/>
      <c r="AM498" s="92"/>
      <c r="AN498" s="92"/>
      <c r="AO498" s="92"/>
      <c r="AP498" s="92"/>
      <c r="AQ498" s="74"/>
      <c r="AR498" s="74"/>
      <c r="AS498" s="74"/>
      <c r="AT498" s="74"/>
      <c r="AU498" s="74"/>
      <c r="AV498" s="74"/>
      <c r="AW498" s="74"/>
      <c r="AX498" s="74"/>
    </row>
    <row r="499" spans="1:50" ht="24" customHeight="1">
      <c r="A499" s="39">
        <v>4</v>
      </c>
      <c r="B499" s="39">
        <v>1</v>
      </c>
      <c r="C499" s="85"/>
      <c r="D499" s="86"/>
      <c r="E499" s="86"/>
      <c r="F499" s="86"/>
      <c r="G499" s="86"/>
      <c r="H499" s="86"/>
      <c r="I499" s="86"/>
      <c r="J499" s="86"/>
      <c r="K499" s="86"/>
      <c r="L499" s="87"/>
      <c r="M499" s="85"/>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7"/>
      <c r="AK499" s="91"/>
      <c r="AL499" s="92"/>
      <c r="AM499" s="92"/>
      <c r="AN499" s="92"/>
      <c r="AO499" s="92"/>
      <c r="AP499" s="92"/>
      <c r="AQ499" s="74"/>
      <c r="AR499" s="74"/>
      <c r="AS499" s="74"/>
      <c r="AT499" s="74"/>
      <c r="AU499" s="74"/>
      <c r="AV499" s="74"/>
      <c r="AW499" s="74"/>
      <c r="AX499" s="74"/>
    </row>
    <row r="500" spans="1:50" ht="24" customHeight="1">
      <c r="A500" s="39">
        <v>5</v>
      </c>
      <c r="B500" s="39">
        <v>1</v>
      </c>
      <c r="C500" s="85"/>
      <c r="D500" s="86"/>
      <c r="E500" s="86"/>
      <c r="F500" s="86"/>
      <c r="G500" s="86"/>
      <c r="H500" s="86"/>
      <c r="I500" s="86"/>
      <c r="J500" s="86"/>
      <c r="K500" s="86"/>
      <c r="L500" s="87"/>
      <c r="M500" s="85"/>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7"/>
      <c r="AK500" s="91"/>
      <c r="AL500" s="92"/>
      <c r="AM500" s="92"/>
      <c r="AN500" s="92"/>
      <c r="AO500" s="92"/>
      <c r="AP500" s="92"/>
      <c r="AQ500" s="74"/>
      <c r="AR500" s="74"/>
      <c r="AS500" s="74"/>
      <c r="AT500" s="74"/>
      <c r="AU500" s="74"/>
      <c r="AV500" s="74"/>
      <c r="AW500" s="74"/>
      <c r="AX500" s="74"/>
    </row>
    <row r="501" spans="1:50" ht="24" customHeight="1">
      <c r="A501" s="39">
        <v>6</v>
      </c>
      <c r="B501" s="39">
        <v>1</v>
      </c>
      <c r="C501" s="93"/>
      <c r="D501" s="94"/>
      <c r="E501" s="94"/>
      <c r="F501" s="94"/>
      <c r="G501" s="94"/>
      <c r="H501" s="94"/>
      <c r="I501" s="94"/>
      <c r="J501" s="94"/>
      <c r="K501" s="94"/>
      <c r="L501" s="95"/>
      <c r="M501" s="93"/>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5"/>
      <c r="AK501" s="102"/>
      <c r="AL501" s="103"/>
      <c r="AM501" s="103"/>
      <c r="AN501" s="103"/>
      <c r="AO501" s="103"/>
      <c r="AP501" s="103"/>
      <c r="AQ501" s="74"/>
      <c r="AR501" s="74"/>
      <c r="AS501" s="74"/>
      <c r="AT501" s="74"/>
      <c r="AU501" s="74"/>
      <c r="AV501" s="74"/>
      <c r="AW501" s="74"/>
      <c r="AX501" s="74"/>
    </row>
    <row r="502" spans="1:50" ht="24" customHeight="1">
      <c r="A502" s="39">
        <v>7</v>
      </c>
      <c r="B502" s="39">
        <v>1</v>
      </c>
      <c r="C502" s="85"/>
      <c r="D502" s="86"/>
      <c r="E502" s="86"/>
      <c r="F502" s="86"/>
      <c r="G502" s="86"/>
      <c r="H502" s="86"/>
      <c r="I502" s="86"/>
      <c r="J502" s="86"/>
      <c r="K502" s="86"/>
      <c r="L502" s="87"/>
      <c r="M502" s="85"/>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7"/>
      <c r="AK502" s="102"/>
      <c r="AL502" s="103"/>
      <c r="AM502" s="103"/>
      <c r="AN502" s="103"/>
      <c r="AO502" s="103"/>
      <c r="AP502" s="103"/>
      <c r="AQ502" s="74"/>
      <c r="AR502" s="74"/>
      <c r="AS502" s="74"/>
      <c r="AT502" s="74"/>
      <c r="AU502" s="74"/>
      <c r="AV502" s="74"/>
      <c r="AW502" s="74"/>
      <c r="AX502" s="74"/>
    </row>
    <row r="503" spans="1:50" ht="24" customHeight="1">
      <c r="A503" s="39">
        <v>8</v>
      </c>
      <c r="B503" s="39">
        <v>1</v>
      </c>
      <c r="C503" s="93"/>
      <c r="D503" s="94"/>
      <c r="E503" s="94"/>
      <c r="F503" s="94"/>
      <c r="G503" s="94"/>
      <c r="H503" s="94"/>
      <c r="I503" s="94"/>
      <c r="J503" s="94"/>
      <c r="K503" s="94"/>
      <c r="L503" s="95"/>
      <c r="M503" s="85"/>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7"/>
      <c r="AK503" s="91"/>
      <c r="AL503" s="92"/>
      <c r="AM503" s="92"/>
      <c r="AN503" s="92"/>
      <c r="AO503" s="92"/>
      <c r="AP503" s="92"/>
      <c r="AQ503" s="74"/>
      <c r="AR503" s="74"/>
      <c r="AS503" s="74"/>
      <c r="AT503" s="74"/>
      <c r="AU503" s="74"/>
      <c r="AV503" s="74"/>
      <c r="AW503" s="74"/>
      <c r="AX503" s="74"/>
    </row>
    <row r="504" spans="1:50" ht="24" customHeight="1">
      <c r="A504" s="39">
        <v>9</v>
      </c>
      <c r="B504" s="39">
        <v>1</v>
      </c>
      <c r="C504" s="93"/>
      <c r="D504" s="94"/>
      <c r="E504" s="94"/>
      <c r="F504" s="94"/>
      <c r="G504" s="94"/>
      <c r="H504" s="94"/>
      <c r="I504" s="94"/>
      <c r="J504" s="94"/>
      <c r="K504" s="94"/>
      <c r="L504" s="95"/>
      <c r="M504" s="93"/>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5"/>
      <c r="AK504" s="99"/>
      <c r="AL504" s="100"/>
      <c r="AM504" s="100"/>
      <c r="AN504" s="100"/>
      <c r="AO504" s="100"/>
      <c r="AP504" s="101"/>
      <c r="AQ504" s="74"/>
      <c r="AR504" s="74"/>
      <c r="AS504" s="74"/>
      <c r="AT504" s="74"/>
      <c r="AU504" s="74"/>
      <c r="AV504" s="74"/>
      <c r="AW504" s="74"/>
      <c r="AX504" s="74"/>
    </row>
    <row r="505" spans="1:50" ht="24" customHeight="1">
      <c r="A505" s="39">
        <v>10</v>
      </c>
      <c r="B505" s="39">
        <v>1</v>
      </c>
      <c r="C505" s="85"/>
      <c r="D505" s="86"/>
      <c r="E505" s="86"/>
      <c r="F505" s="86"/>
      <c r="G505" s="86"/>
      <c r="H505" s="86"/>
      <c r="I505" s="86"/>
      <c r="J505" s="86"/>
      <c r="K505" s="86"/>
      <c r="L505" s="87"/>
      <c r="M505" s="85"/>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7"/>
      <c r="AK505" s="99"/>
      <c r="AL505" s="100"/>
      <c r="AM505" s="100"/>
      <c r="AN505" s="100"/>
      <c r="AO505" s="100"/>
      <c r="AP505" s="101"/>
      <c r="AQ505" s="74"/>
      <c r="AR505" s="74"/>
      <c r="AS505" s="74"/>
      <c r="AT505" s="74"/>
      <c r="AU505" s="74"/>
      <c r="AV505" s="74"/>
      <c r="AW505" s="74"/>
      <c r="AX505" s="74"/>
    </row>
    <row r="506" spans="1:50">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row>
    <row r="507" spans="1:50">
      <c r="A507" s="31"/>
      <c r="B507" s="36" t="s">
        <v>349</v>
      </c>
      <c r="C507" s="36"/>
      <c r="D507" s="36" t="s">
        <v>350</v>
      </c>
      <c r="E507" s="34"/>
      <c r="F507" s="34"/>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31"/>
      <c r="AV507" s="31"/>
      <c r="AW507" s="31"/>
      <c r="AX507" s="31"/>
    </row>
    <row r="508" spans="1:50" ht="34.5" customHeight="1">
      <c r="A508" s="39"/>
      <c r="B508" s="39"/>
      <c r="C508" s="69" t="s">
        <v>239</v>
      </c>
      <c r="D508" s="69"/>
      <c r="E508" s="69"/>
      <c r="F508" s="69"/>
      <c r="G508" s="69"/>
      <c r="H508" s="69"/>
      <c r="I508" s="69"/>
      <c r="J508" s="69"/>
      <c r="K508" s="69"/>
      <c r="L508" s="69"/>
      <c r="M508" s="69" t="s">
        <v>240</v>
      </c>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c r="AK508" s="70" t="s">
        <v>241</v>
      </c>
      <c r="AL508" s="69"/>
      <c r="AM508" s="69"/>
      <c r="AN508" s="69"/>
      <c r="AO508" s="69"/>
      <c r="AP508" s="69"/>
      <c r="AQ508" s="69" t="s">
        <v>242</v>
      </c>
      <c r="AR508" s="69"/>
      <c r="AS508" s="69"/>
      <c r="AT508" s="69"/>
      <c r="AU508" s="71" t="s">
        <v>243</v>
      </c>
      <c r="AV508" s="72"/>
      <c r="AW508" s="72"/>
      <c r="AX508" s="73"/>
    </row>
    <row r="509" spans="1:50" ht="24" customHeight="1">
      <c r="A509" s="39">
        <v>1</v>
      </c>
      <c r="B509" s="39">
        <v>1</v>
      </c>
      <c r="C509" s="60" t="s">
        <v>324</v>
      </c>
      <c r="D509" s="60"/>
      <c r="E509" s="60"/>
      <c r="F509" s="60"/>
      <c r="G509" s="60"/>
      <c r="H509" s="60"/>
      <c r="I509" s="60"/>
      <c r="J509" s="60"/>
      <c r="K509" s="60"/>
      <c r="L509" s="60"/>
      <c r="M509" s="60" t="s">
        <v>351</v>
      </c>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2">
        <v>11934</v>
      </c>
      <c r="AL509" s="61"/>
      <c r="AM509" s="61"/>
      <c r="AN509" s="61"/>
      <c r="AO509" s="61"/>
      <c r="AP509" s="61"/>
      <c r="AQ509" s="68" t="s">
        <v>80</v>
      </c>
      <c r="AR509" s="68"/>
      <c r="AS509" s="68"/>
      <c r="AT509" s="68"/>
      <c r="AU509" s="74" t="s">
        <v>80</v>
      </c>
      <c r="AV509" s="74"/>
      <c r="AW509" s="74"/>
      <c r="AX509" s="74"/>
    </row>
    <row r="510" spans="1:50" ht="24" customHeight="1">
      <c r="A510" s="39">
        <v>2</v>
      </c>
      <c r="B510" s="39">
        <v>1</v>
      </c>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0"/>
      <c r="AM510" s="40"/>
      <c r="AN510" s="40"/>
      <c r="AO510" s="40"/>
      <c r="AP510" s="40"/>
      <c r="AQ510" s="40"/>
      <c r="AR510" s="40"/>
      <c r="AS510" s="40"/>
      <c r="AT510" s="40"/>
      <c r="AU510" s="42"/>
      <c r="AV510" s="43"/>
      <c r="AW510" s="43"/>
      <c r="AX510" s="44"/>
    </row>
    <row r="511" spans="1:50" ht="24" customHeight="1">
      <c r="A511" s="39">
        <v>3</v>
      </c>
      <c r="B511" s="39">
        <v>1</v>
      </c>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0"/>
      <c r="AM511" s="40"/>
      <c r="AN511" s="40"/>
      <c r="AO511" s="40"/>
      <c r="AP511" s="40"/>
      <c r="AQ511" s="40"/>
      <c r="AR511" s="40"/>
      <c r="AS511" s="40"/>
      <c r="AT511" s="40"/>
      <c r="AU511" s="42"/>
      <c r="AV511" s="43"/>
      <c r="AW511" s="43"/>
      <c r="AX511" s="44"/>
    </row>
    <row r="512" spans="1:50" ht="24" customHeight="1">
      <c r="A512" s="39">
        <v>4</v>
      </c>
      <c r="B512" s="39">
        <v>1</v>
      </c>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0"/>
      <c r="AM512" s="40"/>
      <c r="AN512" s="40"/>
      <c r="AO512" s="40"/>
      <c r="AP512" s="40"/>
      <c r="AQ512" s="40"/>
      <c r="AR512" s="40"/>
      <c r="AS512" s="40"/>
      <c r="AT512" s="40"/>
      <c r="AU512" s="42"/>
      <c r="AV512" s="43"/>
      <c r="AW512" s="43"/>
      <c r="AX512" s="44"/>
    </row>
    <row r="513" spans="1:50" ht="24" customHeight="1">
      <c r="A513" s="39">
        <v>5</v>
      </c>
      <c r="B513" s="39">
        <v>1</v>
      </c>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0"/>
      <c r="AM513" s="40"/>
      <c r="AN513" s="40"/>
      <c r="AO513" s="40"/>
      <c r="AP513" s="40"/>
      <c r="AQ513" s="40"/>
      <c r="AR513" s="40"/>
      <c r="AS513" s="40"/>
      <c r="AT513" s="40"/>
      <c r="AU513" s="42"/>
      <c r="AV513" s="43"/>
      <c r="AW513" s="43"/>
      <c r="AX513" s="44"/>
    </row>
    <row r="514" spans="1:50" ht="24" customHeight="1">
      <c r="A514" s="39">
        <v>6</v>
      </c>
      <c r="B514" s="39">
        <v>1</v>
      </c>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0"/>
      <c r="AM514" s="40"/>
      <c r="AN514" s="40"/>
      <c r="AO514" s="40"/>
      <c r="AP514" s="40"/>
      <c r="AQ514" s="40"/>
      <c r="AR514" s="40"/>
      <c r="AS514" s="40"/>
      <c r="AT514" s="40"/>
      <c r="AU514" s="42"/>
      <c r="AV514" s="43"/>
      <c r="AW514" s="43"/>
      <c r="AX514" s="44"/>
    </row>
    <row r="515" spans="1:50" ht="24" customHeight="1">
      <c r="A515" s="39">
        <v>7</v>
      </c>
      <c r="B515" s="39">
        <v>1</v>
      </c>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0"/>
      <c r="AM515" s="40"/>
      <c r="AN515" s="40"/>
      <c r="AO515" s="40"/>
      <c r="AP515" s="40"/>
      <c r="AQ515" s="40"/>
      <c r="AR515" s="40"/>
      <c r="AS515" s="40"/>
      <c r="AT515" s="40"/>
      <c r="AU515" s="42"/>
      <c r="AV515" s="43"/>
      <c r="AW515" s="43"/>
      <c r="AX515" s="44"/>
    </row>
    <row r="516" spans="1:50" ht="24" customHeight="1">
      <c r="A516" s="39">
        <v>8</v>
      </c>
      <c r="B516" s="39">
        <v>1</v>
      </c>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0"/>
      <c r="AM516" s="40"/>
      <c r="AN516" s="40"/>
      <c r="AO516" s="40"/>
      <c r="AP516" s="40"/>
      <c r="AQ516" s="40"/>
      <c r="AR516" s="40"/>
      <c r="AS516" s="40"/>
      <c r="AT516" s="40"/>
      <c r="AU516" s="42"/>
      <c r="AV516" s="43"/>
      <c r="AW516" s="43"/>
      <c r="AX516" s="44"/>
    </row>
    <row r="517" spans="1:50" ht="24" customHeight="1">
      <c r="A517" s="39">
        <v>9</v>
      </c>
      <c r="B517" s="39">
        <v>1</v>
      </c>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0"/>
      <c r="AM517" s="40"/>
      <c r="AN517" s="40"/>
      <c r="AO517" s="40"/>
      <c r="AP517" s="40"/>
      <c r="AQ517" s="40"/>
      <c r="AR517" s="40"/>
      <c r="AS517" s="40"/>
      <c r="AT517" s="40"/>
      <c r="AU517" s="42"/>
      <c r="AV517" s="43"/>
      <c r="AW517" s="43"/>
      <c r="AX517" s="44"/>
    </row>
    <row r="518" spans="1:50">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c r="AV518" s="31"/>
      <c r="AW518" s="31"/>
      <c r="AX518" s="31"/>
    </row>
    <row r="519" spans="1:50">
      <c r="A519" s="31"/>
      <c r="B519" s="36" t="s">
        <v>352</v>
      </c>
      <c r="C519" s="35"/>
      <c r="D519" s="35" t="s">
        <v>353</v>
      </c>
      <c r="E519" s="34"/>
      <c r="F519" s="34"/>
      <c r="G519" s="34"/>
      <c r="H519" s="34"/>
      <c r="I519" s="34"/>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c r="AT519" s="31"/>
      <c r="AU519" s="31"/>
      <c r="AV519" s="31"/>
      <c r="AW519" s="31"/>
      <c r="AX519" s="31"/>
    </row>
    <row r="520" spans="1:50" ht="34.5" customHeight="1">
      <c r="A520" s="39"/>
      <c r="B520" s="39"/>
      <c r="C520" s="69" t="s">
        <v>239</v>
      </c>
      <c r="D520" s="69"/>
      <c r="E520" s="69"/>
      <c r="F520" s="69"/>
      <c r="G520" s="69"/>
      <c r="H520" s="69"/>
      <c r="I520" s="69"/>
      <c r="J520" s="69"/>
      <c r="K520" s="69"/>
      <c r="L520" s="69"/>
      <c r="M520" s="69" t="s">
        <v>240</v>
      </c>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c r="AK520" s="70" t="s">
        <v>241</v>
      </c>
      <c r="AL520" s="69"/>
      <c r="AM520" s="69"/>
      <c r="AN520" s="69"/>
      <c r="AO520" s="69"/>
      <c r="AP520" s="69"/>
      <c r="AQ520" s="69" t="s">
        <v>242</v>
      </c>
      <c r="AR520" s="69"/>
      <c r="AS520" s="69"/>
      <c r="AT520" s="69"/>
      <c r="AU520" s="71" t="s">
        <v>243</v>
      </c>
      <c r="AV520" s="72"/>
      <c r="AW520" s="72"/>
      <c r="AX520" s="73"/>
    </row>
    <row r="521" spans="1:50" ht="24" customHeight="1">
      <c r="A521" s="39">
        <v>1</v>
      </c>
      <c r="B521" s="39">
        <v>1</v>
      </c>
      <c r="C521" s="60" t="s">
        <v>354</v>
      </c>
      <c r="D521" s="60"/>
      <c r="E521" s="60"/>
      <c r="F521" s="60"/>
      <c r="G521" s="60"/>
      <c r="H521" s="60"/>
      <c r="I521" s="60"/>
      <c r="J521" s="60"/>
      <c r="K521" s="60"/>
      <c r="L521" s="60"/>
      <c r="M521" s="60" t="s">
        <v>351</v>
      </c>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2">
        <v>79</v>
      </c>
      <c r="AL521" s="61"/>
      <c r="AM521" s="61"/>
      <c r="AN521" s="61"/>
      <c r="AO521" s="61"/>
      <c r="AP521" s="61"/>
      <c r="AQ521" s="68" t="s">
        <v>80</v>
      </c>
      <c r="AR521" s="68"/>
      <c r="AS521" s="68"/>
      <c r="AT521" s="68"/>
      <c r="AU521" s="74" t="s">
        <v>80</v>
      </c>
      <c r="AV521" s="74"/>
      <c r="AW521" s="74"/>
      <c r="AX521" s="74"/>
    </row>
    <row r="522" spans="1:50" ht="24" customHeight="1">
      <c r="A522" s="39">
        <v>2</v>
      </c>
      <c r="B522" s="39">
        <v>1</v>
      </c>
      <c r="C522" s="60" t="s">
        <v>355</v>
      </c>
      <c r="D522" s="60"/>
      <c r="E522" s="60"/>
      <c r="F522" s="60"/>
      <c r="G522" s="60"/>
      <c r="H522" s="60"/>
      <c r="I522" s="60"/>
      <c r="J522" s="60"/>
      <c r="K522" s="60"/>
      <c r="L522" s="60"/>
      <c r="M522" s="60" t="s">
        <v>351</v>
      </c>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2">
        <v>43</v>
      </c>
      <c r="AL522" s="61"/>
      <c r="AM522" s="61"/>
      <c r="AN522" s="61"/>
      <c r="AO522" s="61"/>
      <c r="AP522" s="61"/>
      <c r="AQ522" s="68" t="s">
        <v>80</v>
      </c>
      <c r="AR522" s="68"/>
      <c r="AS522" s="68"/>
      <c r="AT522" s="68"/>
      <c r="AU522" s="74" t="s">
        <v>80</v>
      </c>
      <c r="AV522" s="74"/>
      <c r="AW522" s="74"/>
      <c r="AX522" s="74"/>
    </row>
    <row r="523" spans="1:50" ht="24" customHeight="1">
      <c r="A523" s="39">
        <v>3</v>
      </c>
      <c r="B523" s="39">
        <v>1</v>
      </c>
      <c r="C523" s="60" t="s">
        <v>356</v>
      </c>
      <c r="D523" s="60"/>
      <c r="E523" s="60"/>
      <c r="F523" s="60"/>
      <c r="G523" s="60"/>
      <c r="H523" s="60"/>
      <c r="I523" s="60"/>
      <c r="J523" s="60"/>
      <c r="K523" s="60"/>
      <c r="L523" s="60"/>
      <c r="M523" s="60" t="s">
        <v>351</v>
      </c>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110">
        <v>35</v>
      </c>
      <c r="AL523" s="111"/>
      <c r="AM523" s="111"/>
      <c r="AN523" s="111"/>
      <c r="AO523" s="111"/>
      <c r="AP523" s="111"/>
      <c r="AQ523" s="68" t="s">
        <v>80</v>
      </c>
      <c r="AR523" s="68"/>
      <c r="AS523" s="68"/>
      <c r="AT523" s="68"/>
      <c r="AU523" s="74" t="s">
        <v>80</v>
      </c>
      <c r="AV523" s="74"/>
      <c r="AW523" s="74"/>
      <c r="AX523" s="74"/>
    </row>
    <row r="524" spans="1:50" ht="24" customHeight="1">
      <c r="A524" s="39">
        <v>4</v>
      </c>
      <c r="B524" s="39">
        <v>1</v>
      </c>
      <c r="C524" s="60" t="s">
        <v>357</v>
      </c>
      <c r="D524" s="60"/>
      <c r="E524" s="60"/>
      <c r="F524" s="60"/>
      <c r="G524" s="60"/>
      <c r="H524" s="60"/>
      <c r="I524" s="60"/>
      <c r="J524" s="60"/>
      <c r="K524" s="60"/>
      <c r="L524" s="60"/>
      <c r="M524" s="60" t="s">
        <v>351</v>
      </c>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110">
        <v>34</v>
      </c>
      <c r="AL524" s="111"/>
      <c r="AM524" s="111"/>
      <c r="AN524" s="111"/>
      <c r="AO524" s="111"/>
      <c r="AP524" s="111"/>
      <c r="AQ524" s="68" t="s">
        <v>80</v>
      </c>
      <c r="AR524" s="68"/>
      <c r="AS524" s="68"/>
      <c r="AT524" s="68"/>
      <c r="AU524" s="74" t="s">
        <v>80</v>
      </c>
      <c r="AV524" s="74"/>
      <c r="AW524" s="74"/>
      <c r="AX524" s="74"/>
    </row>
    <row r="525" spans="1:50" ht="24" customHeight="1">
      <c r="A525" s="39">
        <v>5</v>
      </c>
      <c r="B525" s="39">
        <v>1</v>
      </c>
      <c r="C525" s="60" t="s">
        <v>358</v>
      </c>
      <c r="D525" s="60"/>
      <c r="E525" s="60"/>
      <c r="F525" s="60"/>
      <c r="G525" s="60"/>
      <c r="H525" s="60"/>
      <c r="I525" s="60"/>
      <c r="J525" s="60"/>
      <c r="K525" s="60"/>
      <c r="L525" s="60"/>
      <c r="M525" s="60" t="s">
        <v>351</v>
      </c>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110">
        <v>33</v>
      </c>
      <c r="AL525" s="111"/>
      <c r="AM525" s="111"/>
      <c r="AN525" s="111"/>
      <c r="AO525" s="111"/>
      <c r="AP525" s="111"/>
      <c r="AQ525" s="68" t="s">
        <v>80</v>
      </c>
      <c r="AR525" s="68"/>
      <c r="AS525" s="68"/>
      <c r="AT525" s="68"/>
      <c r="AU525" s="74" t="s">
        <v>80</v>
      </c>
      <c r="AV525" s="74"/>
      <c r="AW525" s="74"/>
      <c r="AX525" s="74"/>
    </row>
    <row r="526" spans="1:50" ht="24" customHeight="1">
      <c r="A526" s="39">
        <v>6</v>
      </c>
      <c r="B526" s="39">
        <v>1</v>
      </c>
      <c r="C526" s="60" t="s">
        <v>359</v>
      </c>
      <c r="D526" s="60"/>
      <c r="E526" s="60"/>
      <c r="F526" s="60"/>
      <c r="G526" s="60"/>
      <c r="H526" s="60"/>
      <c r="I526" s="60"/>
      <c r="J526" s="60"/>
      <c r="K526" s="60"/>
      <c r="L526" s="60"/>
      <c r="M526" s="60" t="s">
        <v>351</v>
      </c>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110">
        <v>30</v>
      </c>
      <c r="AL526" s="111"/>
      <c r="AM526" s="111"/>
      <c r="AN526" s="111"/>
      <c r="AO526" s="111"/>
      <c r="AP526" s="111"/>
      <c r="AQ526" s="68" t="s">
        <v>80</v>
      </c>
      <c r="AR526" s="68"/>
      <c r="AS526" s="68"/>
      <c r="AT526" s="68"/>
      <c r="AU526" s="74" t="s">
        <v>80</v>
      </c>
      <c r="AV526" s="74"/>
      <c r="AW526" s="74"/>
      <c r="AX526" s="74"/>
    </row>
    <row r="527" spans="1:50" ht="24" customHeight="1">
      <c r="A527" s="39">
        <v>7</v>
      </c>
      <c r="B527" s="39">
        <v>1</v>
      </c>
      <c r="C527" s="60" t="s">
        <v>360</v>
      </c>
      <c r="D527" s="60"/>
      <c r="E527" s="60"/>
      <c r="F527" s="60"/>
      <c r="G527" s="60"/>
      <c r="H527" s="60"/>
      <c r="I527" s="60"/>
      <c r="J527" s="60"/>
      <c r="K527" s="60"/>
      <c r="L527" s="60"/>
      <c r="M527" s="60" t="s">
        <v>351</v>
      </c>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110">
        <v>29</v>
      </c>
      <c r="AL527" s="111"/>
      <c r="AM527" s="111"/>
      <c r="AN527" s="111"/>
      <c r="AO527" s="111"/>
      <c r="AP527" s="111"/>
      <c r="AQ527" s="68" t="s">
        <v>80</v>
      </c>
      <c r="AR527" s="68"/>
      <c r="AS527" s="68"/>
      <c r="AT527" s="68"/>
      <c r="AU527" s="74" t="s">
        <v>80</v>
      </c>
      <c r="AV527" s="74"/>
      <c r="AW527" s="74"/>
      <c r="AX527" s="74"/>
    </row>
    <row r="528" spans="1:50" ht="24" customHeight="1">
      <c r="A528" s="39">
        <v>8</v>
      </c>
      <c r="B528" s="39">
        <v>1</v>
      </c>
      <c r="C528" s="60" t="s">
        <v>361</v>
      </c>
      <c r="D528" s="60"/>
      <c r="E528" s="60"/>
      <c r="F528" s="60"/>
      <c r="G528" s="60"/>
      <c r="H528" s="60"/>
      <c r="I528" s="60"/>
      <c r="J528" s="60"/>
      <c r="K528" s="60"/>
      <c r="L528" s="60"/>
      <c r="M528" s="60" t="s">
        <v>351</v>
      </c>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110">
        <v>27</v>
      </c>
      <c r="AL528" s="111"/>
      <c r="AM528" s="111"/>
      <c r="AN528" s="111"/>
      <c r="AO528" s="111"/>
      <c r="AP528" s="111"/>
      <c r="AQ528" s="68" t="s">
        <v>80</v>
      </c>
      <c r="AR528" s="68"/>
      <c r="AS528" s="68"/>
      <c r="AT528" s="68"/>
      <c r="AU528" s="74" t="s">
        <v>80</v>
      </c>
      <c r="AV528" s="74"/>
      <c r="AW528" s="74"/>
      <c r="AX528" s="74"/>
    </row>
    <row r="529" spans="1:50" ht="24" customHeight="1">
      <c r="A529" s="39">
        <v>9</v>
      </c>
      <c r="B529" s="39">
        <v>1</v>
      </c>
      <c r="C529" s="60" t="s">
        <v>362</v>
      </c>
      <c r="D529" s="60"/>
      <c r="E529" s="60"/>
      <c r="F529" s="60"/>
      <c r="G529" s="60"/>
      <c r="H529" s="60"/>
      <c r="I529" s="60"/>
      <c r="J529" s="60"/>
      <c r="K529" s="60"/>
      <c r="L529" s="60"/>
      <c r="M529" s="60" t="s">
        <v>351</v>
      </c>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110">
        <v>26</v>
      </c>
      <c r="AL529" s="111"/>
      <c r="AM529" s="111"/>
      <c r="AN529" s="111"/>
      <c r="AO529" s="111"/>
      <c r="AP529" s="111"/>
      <c r="AQ529" s="68" t="s">
        <v>80</v>
      </c>
      <c r="AR529" s="68"/>
      <c r="AS529" s="68"/>
      <c r="AT529" s="68"/>
      <c r="AU529" s="74" t="s">
        <v>80</v>
      </c>
      <c r="AV529" s="74"/>
      <c r="AW529" s="74"/>
      <c r="AX529" s="74"/>
    </row>
    <row r="530" spans="1:50" ht="24" customHeight="1">
      <c r="A530" s="39">
        <v>10</v>
      </c>
      <c r="B530" s="39">
        <v>1</v>
      </c>
      <c r="C530" s="60" t="s">
        <v>363</v>
      </c>
      <c r="D530" s="60"/>
      <c r="E530" s="60"/>
      <c r="F530" s="60"/>
      <c r="G530" s="60"/>
      <c r="H530" s="60"/>
      <c r="I530" s="60"/>
      <c r="J530" s="60"/>
      <c r="K530" s="60"/>
      <c r="L530" s="60"/>
      <c r="M530" s="60" t="s">
        <v>351</v>
      </c>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110">
        <v>25</v>
      </c>
      <c r="AL530" s="111"/>
      <c r="AM530" s="111"/>
      <c r="AN530" s="111"/>
      <c r="AO530" s="111"/>
      <c r="AP530" s="111"/>
      <c r="AQ530" s="68" t="s">
        <v>80</v>
      </c>
      <c r="AR530" s="68"/>
      <c r="AS530" s="68"/>
      <c r="AT530" s="68"/>
      <c r="AU530" s="74" t="s">
        <v>80</v>
      </c>
      <c r="AV530" s="74"/>
      <c r="AW530" s="74"/>
      <c r="AX530" s="74"/>
    </row>
    <row r="531" spans="1:50">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row>
    <row r="532" spans="1:50">
      <c r="A532" s="31"/>
      <c r="B532" s="36" t="s">
        <v>364</v>
      </c>
      <c r="C532" s="35"/>
      <c r="D532" s="35" t="s">
        <v>365</v>
      </c>
      <c r="E532" s="34"/>
      <c r="F532" s="34"/>
      <c r="G532" s="34"/>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row>
    <row r="533" spans="1:50" ht="34.5" customHeight="1">
      <c r="A533" s="39"/>
      <c r="B533" s="39"/>
      <c r="C533" s="69" t="s">
        <v>239</v>
      </c>
      <c r="D533" s="69"/>
      <c r="E533" s="69"/>
      <c r="F533" s="69"/>
      <c r="G533" s="69"/>
      <c r="H533" s="69"/>
      <c r="I533" s="69"/>
      <c r="J533" s="69"/>
      <c r="K533" s="69"/>
      <c r="L533" s="69"/>
      <c r="M533" s="69" t="s">
        <v>240</v>
      </c>
      <c r="N533" s="69"/>
      <c r="O533" s="69"/>
      <c r="P533" s="69"/>
      <c r="Q533" s="69"/>
      <c r="R533" s="69"/>
      <c r="S533" s="69"/>
      <c r="T533" s="69"/>
      <c r="U533" s="69"/>
      <c r="V533" s="69"/>
      <c r="W533" s="69"/>
      <c r="X533" s="69"/>
      <c r="Y533" s="69"/>
      <c r="Z533" s="69"/>
      <c r="AA533" s="69"/>
      <c r="AB533" s="69"/>
      <c r="AC533" s="69"/>
      <c r="AD533" s="69"/>
      <c r="AE533" s="69"/>
      <c r="AF533" s="69"/>
      <c r="AG533" s="69"/>
      <c r="AH533" s="69"/>
      <c r="AI533" s="69"/>
      <c r="AJ533" s="69"/>
      <c r="AK533" s="70" t="s">
        <v>241</v>
      </c>
      <c r="AL533" s="69"/>
      <c r="AM533" s="69"/>
      <c r="AN533" s="69"/>
      <c r="AO533" s="69"/>
      <c r="AP533" s="69"/>
      <c r="AQ533" s="69" t="s">
        <v>242</v>
      </c>
      <c r="AR533" s="69"/>
      <c r="AS533" s="69"/>
      <c r="AT533" s="69"/>
      <c r="AU533" s="71" t="s">
        <v>243</v>
      </c>
      <c r="AV533" s="72"/>
      <c r="AW533" s="72"/>
      <c r="AX533" s="73"/>
    </row>
    <row r="534" spans="1:50" ht="24" customHeight="1">
      <c r="A534" s="39">
        <v>1</v>
      </c>
      <c r="B534" s="39">
        <v>1</v>
      </c>
      <c r="C534" s="60" t="s">
        <v>366</v>
      </c>
      <c r="D534" s="60"/>
      <c r="E534" s="60"/>
      <c r="F534" s="60"/>
      <c r="G534" s="60"/>
      <c r="H534" s="60"/>
      <c r="I534" s="60"/>
      <c r="J534" s="60"/>
      <c r="K534" s="60"/>
      <c r="L534" s="60"/>
      <c r="M534" s="60" t="s">
        <v>351</v>
      </c>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2">
        <v>145</v>
      </c>
      <c r="AL534" s="61"/>
      <c r="AM534" s="61"/>
      <c r="AN534" s="61"/>
      <c r="AO534" s="61"/>
      <c r="AP534" s="61"/>
      <c r="AQ534" s="68" t="s">
        <v>80</v>
      </c>
      <c r="AR534" s="68"/>
      <c r="AS534" s="68"/>
      <c r="AT534" s="68"/>
      <c r="AU534" s="74" t="s">
        <v>80</v>
      </c>
      <c r="AV534" s="74"/>
      <c r="AW534" s="74"/>
      <c r="AX534" s="74"/>
    </row>
    <row r="535" spans="1:50" ht="24" customHeight="1">
      <c r="A535" s="39">
        <v>2</v>
      </c>
      <c r="B535" s="39">
        <v>1</v>
      </c>
      <c r="C535" s="60" t="s">
        <v>367</v>
      </c>
      <c r="D535" s="60"/>
      <c r="E535" s="60"/>
      <c r="F535" s="60"/>
      <c r="G535" s="60"/>
      <c r="H535" s="60"/>
      <c r="I535" s="60"/>
      <c r="J535" s="60"/>
      <c r="K535" s="60"/>
      <c r="L535" s="60"/>
      <c r="M535" s="60" t="s">
        <v>351</v>
      </c>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110">
        <v>85</v>
      </c>
      <c r="AL535" s="111"/>
      <c r="AM535" s="111"/>
      <c r="AN535" s="111"/>
      <c r="AO535" s="111"/>
      <c r="AP535" s="111"/>
      <c r="AQ535" s="68" t="s">
        <v>80</v>
      </c>
      <c r="AR535" s="68"/>
      <c r="AS535" s="68"/>
      <c r="AT535" s="68"/>
      <c r="AU535" s="74" t="s">
        <v>80</v>
      </c>
      <c r="AV535" s="74"/>
      <c r="AW535" s="74"/>
      <c r="AX535" s="74"/>
    </row>
    <row r="536" spans="1:50" ht="24" customHeight="1">
      <c r="A536" s="39">
        <v>3</v>
      </c>
      <c r="B536" s="39">
        <v>1</v>
      </c>
      <c r="C536" s="60" t="s">
        <v>368</v>
      </c>
      <c r="D536" s="60"/>
      <c r="E536" s="60"/>
      <c r="F536" s="60"/>
      <c r="G536" s="60"/>
      <c r="H536" s="60"/>
      <c r="I536" s="60"/>
      <c r="J536" s="60"/>
      <c r="K536" s="60"/>
      <c r="L536" s="60"/>
      <c r="M536" s="60" t="s">
        <v>351</v>
      </c>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110">
        <v>9</v>
      </c>
      <c r="AL536" s="111"/>
      <c r="AM536" s="111"/>
      <c r="AN536" s="111"/>
      <c r="AO536" s="111"/>
      <c r="AP536" s="111"/>
      <c r="AQ536" s="68" t="s">
        <v>80</v>
      </c>
      <c r="AR536" s="68"/>
      <c r="AS536" s="68"/>
      <c r="AT536" s="68"/>
      <c r="AU536" s="74" t="s">
        <v>80</v>
      </c>
      <c r="AV536" s="74"/>
      <c r="AW536" s="74"/>
      <c r="AX536" s="74"/>
    </row>
    <row r="537" spans="1:50" ht="24" customHeight="1">
      <c r="A537" s="39">
        <v>4</v>
      </c>
      <c r="B537" s="39">
        <v>1</v>
      </c>
      <c r="C537" s="60" t="s">
        <v>369</v>
      </c>
      <c r="D537" s="60"/>
      <c r="E537" s="60"/>
      <c r="F537" s="60"/>
      <c r="G537" s="60"/>
      <c r="H537" s="60"/>
      <c r="I537" s="60"/>
      <c r="J537" s="60"/>
      <c r="K537" s="60"/>
      <c r="L537" s="60"/>
      <c r="M537" s="60" t="s">
        <v>351</v>
      </c>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110">
        <v>8</v>
      </c>
      <c r="AL537" s="111"/>
      <c r="AM537" s="111"/>
      <c r="AN537" s="111"/>
      <c r="AO537" s="111"/>
      <c r="AP537" s="111"/>
      <c r="AQ537" s="68" t="s">
        <v>80</v>
      </c>
      <c r="AR537" s="68"/>
      <c r="AS537" s="68"/>
      <c r="AT537" s="68"/>
      <c r="AU537" s="74" t="s">
        <v>80</v>
      </c>
      <c r="AV537" s="74"/>
      <c r="AW537" s="74"/>
      <c r="AX537" s="74"/>
    </row>
    <row r="538" spans="1:50" ht="24" customHeight="1">
      <c r="A538" s="39">
        <v>5</v>
      </c>
      <c r="B538" s="39">
        <v>1</v>
      </c>
      <c r="C538" s="60" t="s">
        <v>370</v>
      </c>
      <c r="D538" s="60"/>
      <c r="E538" s="60"/>
      <c r="F538" s="60"/>
      <c r="G538" s="60"/>
      <c r="H538" s="60"/>
      <c r="I538" s="60"/>
      <c r="J538" s="60"/>
      <c r="K538" s="60"/>
      <c r="L538" s="60"/>
      <c r="M538" s="60" t="s">
        <v>351</v>
      </c>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110">
        <v>7</v>
      </c>
      <c r="AL538" s="111"/>
      <c r="AM538" s="111"/>
      <c r="AN538" s="111"/>
      <c r="AO538" s="111"/>
      <c r="AP538" s="111"/>
      <c r="AQ538" s="68" t="s">
        <v>80</v>
      </c>
      <c r="AR538" s="68"/>
      <c r="AS538" s="68"/>
      <c r="AT538" s="68"/>
      <c r="AU538" s="74" t="s">
        <v>80</v>
      </c>
      <c r="AV538" s="74"/>
      <c r="AW538" s="74"/>
      <c r="AX538" s="74"/>
    </row>
    <row r="539" spans="1:50" ht="24" customHeight="1">
      <c r="A539" s="39">
        <v>6</v>
      </c>
      <c r="B539" s="39">
        <v>1</v>
      </c>
      <c r="C539" s="60" t="s">
        <v>371</v>
      </c>
      <c r="D539" s="60"/>
      <c r="E539" s="60"/>
      <c r="F539" s="60"/>
      <c r="G539" s="60"/>
      <c r="H539" s="60"/>
      <c r="I539" s="60"/>
      <c r="J539" s="60"/>
      <c r="K539" s="60"/>
      <c r="L539" s="60"/>
      <c r="M539" s="60" t="s">
        <v>351</v>
      </c>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110">
        <v>4</v>
      </c>
      <c r="AL539" s="111"/>
      <c r="AM539" s="111"/>
      <c r="AN539" s="111"/>
      <c r="AO539" s="111"/>
      <c r="AP539" s="111"/>
      <c r="AQ539" s="68" t="s">
        <v>80</v>
      </c>
      <c r="AR539" s="68"/>
      <c r="AS539" s="68"/>
      <c r="AT539" s="68"/>
      <c r="AU539" s="74" t="s">
        <v>80</v>
      </c>
      <c r="AV539" s="74"/>
      <c r="AW539" s="74"/>
      <c r="AX539" s="74"/>
    </row>
    <row r="540" spans="1:50" ht="24" customHeight="1">
      <c r="A540" s="39">
        <v>7</v>
      </c>
      <c r="B540" s="39">
        <v>1</v>
      </c>
      <c r="C540" s="60" t="s">
        <v>372</v>
      </c>
      <c r="D540" s="60"/>
      <c r="E540" s="60"/>
      <c r="F540" s="60"/>
      <c r="G540" s="60"/>
      <c r="H540" s="60"/>
      <c r="I540" s="60"/>
      <c r="J540" s="60"/>
      <c r="K540" s="60"/>
      <c r="L540" s="60"/>
      <c r="M540" s="60" t="s">
        <v>351</v>
      </c>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51">
        <v>3.3</v>
      </c>
      <c r="AL540" s="52"/>
      <c r="AM540" s="52"/>
      <c r="AN540" s="52"/>
      <c r="AO540" s="52"/>
      <c r="AP540" s="52"/>
      <c r="AQ540" s="68" t="s">
        <v>80</v>
      </c>
      <c r="AR540" s="68"/>
      <c r="AS540" s="68"/>
      <c r="AT540" s="68"/>
      <c r="AU540" s="74" t="s">
        <v>80</v>
      </c>
      <c r="AV540" s="74"/>
      <c r="AW540" s="74"/>
      <c r="AX540" s="74"/>
    </row>
    <row r="541" spans="1:50" ht="24" customHeight="1">
      <c r="A541" s="39">
        <v>7</v>
      </c>
      <c r="B541" s="39">
        <v>1</v>
      </c>
      <c r="C541" s="60" t="s">
        <v>373</v>
      </c>
      <c r="D541" s="60"/>
      <c r="E541" s="60"/>
      <c r="F541" s="60"/>
      <c r="G541" s="60"/>
      <c r="H541" s="60"/>
      <c r="I541" s="60"/>
      <c r="J541" s="60"/>
      <c r="K541" s="60"/>
      <c r="L541" s="60"/>
      <c r="M541" s="60" t="s">
        <v>351</v>
      </c>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51">
        <v>3.3</v>
      </c>
      <c r="AL541" s="52"/>
      <c r="AM541" s="52"/>
      <c r="AN541" s="52"/>
      <c r="AO541" s="52"/>
      <c r="AP541" s="52"/>
      <c r="AQ541" s="68" t="s">
        <v>80</v>
      </c>
      <c r="AR541" s="68"/>
      <c r="AS541" s="68"/>
      <c r="AT541" s="68"/>
      <c r="AU541" s="74" t="s">
        <v>80</v>
      </c>
      <c r="AV541" s="74"/>
      <c r="AW541" s="74"/>
      <c r="AX541" s="74"/>
    </row>
    <row r="542" spans="1:50" ht="24" customHeight="1">
      <c r="A542" s="39">
        <v>9</v>
      </c>
      <c r="B542" s="39">
        <v>1</v>
      </c>
      <c r="C542" s="60" t="s">
        <v>374</v>
      </c>
      <c r="D542" s="60"/>
      <c r="E542" s="60"/>
      <c r="F542" s="60"/>
      <c r="G542" s="60"/>
      <c r="H542" s="60"/>
      <c r="I542" s="60"/>
      <c r="J542" s="60"/>
      <c r="K542" s="60"/>
      <c r="L542" s="60"/>
      <c r="M542" s="60" t="s">
        <v>351</v>
      </c>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51">
        <v>3</v>
      </c>
      <c r="AL542" s="52"/>
      <c r="AM542" s="52"/>
      <c r="AN542" s="52"/>
      <c r="AO542" s="52"/>
      <c r="AP542" s="52"/>
      <c r="AQ542" s="68" t="s">
        <v>80</v>
      </c>
      <c r="AR542" s="68"/>
      <c r="AS542" s="68"/>
      <c r="AT542" s="68"/>
      <c r="AU542" s="74" t="s">
        <v>80</v>
      </c>
      <c r="AV542" s="74"/>
      <c r="AW542" s="74"/>
      <c r="AX542" s="74"/>
    </row>
    <row r="543" spans="1:50" ht="24" customHeight="1">
      <c r="A543" s="39">
        <v>10</v>
      </c>
      <c r="B543" s="39">
        <v>1</v>
      </c>
      <c r="C543" s="60" t="s">
        <v>375</v>
      </c>
      <c r="D543" s="60"/>
      <c r="E543" s="60"/>
      <c r="F543" s="60"/>
      <c r="G543" s="60"/>
      <c r="H543" s="60"/>
      <c r="I543" s="60"/>
      <c r="J543" s="60"/>
      <c r="K543" s="60"/>
      <c r="L543" s="60"/>
      <c r="M543" s="60" t="s">
        <v>351</v>
      </c>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51">
        <v>2.8</v>
      </c>
      <c r="AL543" s="52"/>
      <c r="AM543" s="52"/>
      <c r="AN543" s="52"/>
      <c r="AO543" s="52"/>
      <c r="AP543" s="52"/>
      <c r="AQ543" s="68" t="s">
        <v>80</v>
      </c>
      <c r="AR543" s="68"/>
      <c r="AS543" s="68"/>
      <c r="AT543" s="68"/>
      <c r="AU543" s="74" t="s">
        <v>80</v>
      </c>
      <c r="AV543" s="74"/>
      <c r="AW543" s="74"/>
      <c r="AX543" s="74"/>
    </row>
    <row r="545" spans="1:50">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row>
    <row r="546" spans="1:50" ht="14.25">
      <c r="A546" s="31"/>
      <c r="B546" s="33" t="s">
        <v>236</v>
      </c>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row>
    <row r="547" spans="1:50">
      <c r="A547" s="31"/>
      <c r="B547" s="35" t="s">
        <v>376</v>
      </c>
      <c r="C547" s="35"/>
      <c r="D547" s="35" t="s">
        <v>377</v>
      </c>
      <c r="E547" s="34"/>
      <c r="F547" s="34"/>
      <c r="G547" s="34"/>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row>
    <row r="548" spans="1:50" ht="34.5" customHeight="1">
      <c r="A548" s="39"/>
      <c r="B548" s="39"/>
      <c r="C548" s="69" t="s">
        <v>239</v>
      </c>
      <c r="D548" s="69"/>
      <c r="E548" s="69"/>
      <c r="F548" s="69"/>
      <c r="G548" s="69"/>
      <c r="H548" s="69"/>
      <c r="I548" s="69"/>
      <c r="J548" s="69"/>
      <c r="K548" s="69"/>
      <c r="L548" s="69"/>
      <c r="M548" s="69" t="s">
        <v>240</v>
      </c>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c r="AK548" s="70" t="s">
        <v>241</v>
      </c>
      <c r="AL548" s="69"/>
      <c r="AM548" s="69"/>
      <c r="AN548" s="69"/>
      <c r="AO548" s="69"/>
      <c r="AP548" s="69"/>
      <c r="AQ548" s="69" t="s">
        <v>242</v>
      </c>
      <c r="AR548" s="69"/>
      <c r="AS548" s="69"/>
      <c r="AT548" s="69"/>
      <c r="AU548" s="71" t="s">
        <v>243</v>
      </c>
      <c r="AV548" s="72"/>
      <c r="AW548" s="72"/>
      <c r="AX548" s="73"/>
    </row>
    <row r="549" spans="1:50" ht="24" customHeight="1">
      <c r="A549" s="39">
        <v>1</v>
      </c>
      <c r="B549" s="39">
        <v>1</v>
      </c>
      <c r="C549" s="60" t="s">
        <v>377</v>
      </c>
      <c r="D549" s="60"/>
      <c r="E549" s="60"/>
      <c r="F549" s="60"/>
      <c r="G549" s="60"/>
      <c r="H549" s="60"/>
      <c r="I549" s="60"/>
      <c r="J549" s="60"/>
      <c r="K549" s="60"/>
      <c r="L549" s="60"/>
      <c r="M549" s="88" t="s">
        <v>378</v>
      </c>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90"/>
      <c r="AK549" s="62">
        <v>7063</v>
      </c>
      <c r="AL549" s="61"/>
      <c r="AM549" s="61"/>
      <c r="AN549" s="61"/>
      <c r="AO549" s="61"/>
      <c r="AP549" s="61"/>
      <c r="AQ549" s="68" t="s">
        <v>80</v>
      </c>
      <c r="AR549" s="68"/>
      <c r="AS549" s="68"/>
      <c r="AT549" s="68"/>
      <c r="AU549" s="74" t="s">
        <v>80</v>
      </c>
      <c r="AV549" s="74"/>
      <c r="AW549" s="74"/>
      <c r="AX549" s="74"/>
    </row>
    <row r="550" spans="1:50" ht="24" customHeight="1">
      <c r="A550" s="39">
        <v>2</v>
      </c>
      <c r="B550" s="39">
        <v>1</v>
      </c>
      <c r="C550" s="85"/>
      <c r="D550" s="86"/>
      <c r="E550" s="86"/>
      <c r="F550" s="86"/>
      <c r="G550" s="86"/>
      <c r="H550" s="86"/>
      <c r="I550" s="86"/>
      <c r="J550" s="86"/>
      <c r="K550" s="86"/>
      <c r="L550" s="87"/>
      <c r="M550" s="85"/>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7"/>
      <c r="AK550" s="91"/>
      <c r="AL550" s="92"/>
      <c r="AM550" s="92"/>
      <c r="AN550" s="92"/>
      <c r="AO550" s="92"/>
      <c r="AP550" s="92"/>
      <c r="AQ550" s="74"/>
      <c r="AR550" s="74"/>
      <c r="AS550" s="74"/>
      <c r="AT550" s="74"/>
      <c r="AU550" s="74"/>
      <c r="AV550" s="74"/>
      <c r="AW550" s="74"/>
      <c r="AX550" s="74"/>
    </row>
    <row r="551" spans="1:50" ht="24" customHeight="1">
      <c r="A551" s="39">
        <v>3</v>
      </c>
      <c r="B551" s="39">
        <v>1</v>
      </c>
      <c r="C551" s="85"/>
      <c r="D551" s="86"/>
      <c r="E551" s="86"/>
      <c r="F551" s="86"/>
      <c r="G551" s="86"/>
      <c r="H551" s="86"/>
      <c r="I551" s="86"/>
      <c r="J551" s="86"/>
      <c r="K551" s="86"/>
      <c r="L551" s="87"/>
      <c r="M551" s="85"/>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7"/>
      <c r="AK551" s="91"/>
      <c r="AL551" s="92"/>
      <c r="AM551" s="92"/>
      <c r="AN551" s="92"/>
      <c r="AO551" s="92"/>
      <c r="AP551" s="92"/>
      <c r="AQ551" s="74"/>
      <c r="AR551" s="74"/>
      <c r="AS551" s="74"/>
      <c r="AT551" s="74"/>
      <c r="AU551" s="74"/>
      <c r="AV551" s="74"/>
      <c r="AW551" s="74"/>
      <c r="AX551" s="74"/>
    </row>
    <row r="552" spans="1:50" ht="24" customHeight="1">
      <c r="A552" s="39">
        <v>4</v>
      </c>
      <c r="B552" s="39">
        <v>1</v>
      </c>
      <c r="C552" s="85"/>
      <c r="D552" s="86"/>
      <c r="E552" s="86"/>
      <c r="F552" s="86"/>
      <c r="G552" s="86"/>
      <c r="H552" s="86"/>
      <c r="I552" s="86"/>
      <c r="J552" s="86"/>
      <c r="K552" s="86"/>
      <c r="L552" s="87"/>
      <c r="M552" s="85"/>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7"/>
      <c r="AK552" s="91"/>
      <c r="AL552" s="92"/>
      <c r="AM552" s="92"/>
      <c r="AN552" s="92"/>
      <c r="AO552" s="92"/>
      <c r="AP552" s="92"/>
      <c r="AQ552" s="74"/>
      <c r="AR552" s="74"/>
      <c r="AS552" s="74"/>
      <c r="AT552" s="74"/>
      <c r="AU552" s="74"/>
      <c r="AV552" s="74"/>
      <c r="AW552" s="74"/>
      <c r="AX552" s="74"/>
    </row>
    <row r="553" spans="1:50" ht="24" customHeight="1">
      <c r="A553" s="39">
        <v>5</v>
      </c>
      <c r="B553" s="39">
        <v>1</v>
      </c>
      <c r="C553" s="85"/>
      <c r="D553" s="86"/>
      <c r="E553" s="86"/>
      <c r="F553" s="86"/>
      <c r="G553" s="86"/>
      <c r="H553" s="86"/>
      <c r="I553" s="86"/>
      <c r="J553" s="86"/>
      <c r="K553" s="86"/>
      <c r="L553" s="87"/>
      <c r="M553" s="85"/>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7"/>
      <c r="AK553" s="91"/>
      <c r="AL553" s="92"/>
      <c r="AM553" s="92"/>
      <c r="AN553" s="92"/>
      <c r="AO553" s="92"/>
      <c r="AP553" s="92"/>
      <c r="AQ553" s="74"/>
      <c r="AR553" s="74"/>
      <c r="AS553" s="74"/>
      <c r="AT553" s="74"/>
      <c r="AU553" s="74"/>
      <c r="AV553" s="74"/>
      <c r="AW553" s="74"/>
      <c r="AX553" s="74"/>
    </row>
    <row r="554" spans="1:50" ht="24" customHeight="1">
      <c r="A554" s="39">
        <v>6</v>
      </c>
      <c r="B554" s="39">
        <v>1</v>
      </c>
      <c r="C554" s="93"/>
      <c r="D554" s="94"/>
      <c r="E554" s="94"/>
      <c r="F554" s="94"/>
      <c r="G554" s="94"/>
      <c r="H554" s="94"/>
      <c r="I554" s="94"/>
      <c r="J554" s="94"/>
      <c r="K554" s="94"/>
      <c r="L554" s="95"/>
      <c r="M554" s="93"/>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5"/>
      <c r="AK554" s="102"/>
      <c r="AL554" s="103"/>
      <c r="AM554" s="103"/>
      <c r="AN554" s="103"/>
      <c r="AO554" s="103"/>
      <c r="AP554" s="103"/>
      <c r="AQ554" s="74"/>
      <c r="AR554" s="74"/>
      <c r="AS554" s="74"/>
      <c r="AT554" s="74"/>
      <c r="AU554" s="74"/>
      <c r="AV554" s="74"/>
      <c r="AW554" s="74"/>
      <c r="AX554" s="74"/>
    </row>
    <row r="555" spans="1:50" ht="24" customHeight="1">
      <c r="A555" s="39">
        <v>7</v>
      </c>
      <c r="B555" s="39">
        <v>1</v>
      </c>
      <c r="C555" s="85"/>
      <c r="D555" s="86"/>
      <c r="E555" s="86"/>
      <c r="F555" s="86"/>
      <c r="G555" s="86"/>
      <c r="H555" s="86"/>
      <c r="I555" s="86"/>
      <c r="J555" s="86"/>
      <c r="K555" s="86"/>
      <c r="L555" s="87"/>
      <c r="M555" s="85"/>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7"/>
      <c r="AK555" s="102"/>
      <c r="AL555" s="103"/>
      <c r="AM555" s="103"/>
      <c r="AN555" s="103"/>
      <c r="AO555" s="103"/>
      <c r="AP555" s="103"/>
      <c r="AQ555" s="74"/>
      <c r="AR555" s="74"/>
      <c r="AS555" s="74"/>
      <c r="AT555" s="74"/>
      <c r="AU555" s="74"/>
      <c r="AV555" s="74"/>
      <c r="AW555" s="74"/>
      <c r="AX555" s="74"/>
    </row>
    <row r="556" spans="1:50" ht="24" customHeight="1">
      <c r="A556" s="39">
        <v>8</v>
      </c>
      <c r="B556" s="39">
        <v>1</v>
      </c>
      <c r="C556" s="93"/>
      <c r="D556" s="94"/>
      <c r="E556" s="94"/>
      <c r="F556" s="94"/>
      <c r="G556" s="94"/>
      <c r="H556" s="94"/>
      <c r="I556" s="94"/>
      <c r="J556" s="94"/>
      <c r="K556" s="94"/>
      <c r="L556" s="95"/>
      <c r="M556" s="85"/>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7"/>
      <c r="AK556" s="91"/>
      <c r="AL556" s="92"/>
      <c r="AM556" s="92"/>
      <c r="AN556" s="92"/>
      <c r="AO556" s="92"/>
      <c r="AP556" s="92"/>
      <c r="AQ556" s="74"/>
      <c r="AR556" s="74"/>
      <c r="AS556" s="74"/>
      <c r="AT556" s="74"/>
      <c r="AU556" s="74"/>
      <c r="AV556" s="74"/>
      <c r="AW556" s="74"/>
      <c r="AX556" s="74"/>
    </row>
    <row r="557" spans="1:50" ht="24" customHeight="1">
      <c r="A557" s="39">
        <v>9</v>
      </c>
      <c r="B557" s="39">
        <v>1</v>
      </c>
      <c r="C557" s="93"/>
      <c r="D557" s="94"/>
      <c r="E557" s="94"/>
      <c r="F557" s="94"/>
      <c r="G557" s="94"/>
      <c r="H557" s="94"/>
      <c r="I557" s="94"/>
      <c r="J557" s="94"/>
      <c r="K557" s="94"/>
      <c r="L557" s="95"/>
      <c r="M557" s="93"/>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5"/>
      <c r="AK557" s="99"/>
      <c r="AL557" s="100"/>
      <c r="AM557" s="100"/>
      <c r="AN557" s="100"/>
      <c r="AO557" s="100"/>
      <c r="AP557" s="101"/>
      <c r="AQ557" s="74"/>
      <c r="AR557" s="74"/>
      <c r="AS557" s="74"/>
      <c r="AT557" s="74"/>
      <c r="AU557" s="74"/>
      <c r="AV557" s="74"/>
      <c r="AW557" s="74"/>
      <c r="AX557" s="74"/>
    </row>
    <row r="558" spans="1:50" ht="24" customHeight="1">
      <c r="A558" s="39">
        <v>10</v>
      </c>
      <c r="B558" s="39">
        <v>1</v>
      </c>
      <c r="C558" s="85"/>
      <c r="D558" s="86"/>
      <c r="E558" s="86"/>
      <c r="F558" s="86"/>
      <c r="G558" s="86"/>
      <c r="H558" s="86"/>
      <c r="I558" s="86"/>
      <c r="J558" s="86"/>
      <c r="K558" s="86"/>
      <c r="L558" s="87"/>
      <c r="M558" s="85"/>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7"/>
      <c r="AK558" s="99"/>
      <c r="AL558" s="100"/>
      <c r="AM558" s="100"/>
      <c r="AN558" s="100"/>
      <c r="AO558" s="100"/>
      <c r="AP558" s="101"/>
      <c r="AQ558" s="74"/>
      <c r="AR558" s="74"/>
      <c r="AS558" s="74"/>
      <c r="AT558" s="74"/>
      <c r="AU558" s="74"/>
      <c r="AV558" s="74"/>
      <c r="AW558" s="74"/>
      <c r="AX558" s="74"/>
    </row>
    <row r="559" spans="1:50">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row>
    <row r="560" spans="1:50">
      <c r="A560" s="31"/>
      <c r="B560" s="35" t="s">
        <v>379</v>
      </c>
      <c r="C560" s="36"/>
      <c r="D560" s="36" t="s">
        <v>324</v>
      </c>
      <c r="E560" s="34"/>
      <c r="F560" s="34"/>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row>
    <row r="561" spans="1:50" ht="34.5" customHeight="1">
      <c r="A561" s="39"/>
      <c r="B561" s="39"/>
      <c r="C561" s="69" t="s">
        <v>239</v>
      </c>
      <c r="D561" s="69"/>
      <c r="E561" s="69"/>
      <c r="F561" s="69"/>
      <c r="G561" s="69"/>
      <c r="H561" s="69"/>
      <c r="I561" s="69"/>
      <c r="J561" s="69"/>
      <c r="K561" s="69"/>
      <c r="L561" s="69"/>
      <c r="M561" s="69" t="s">
        <v>240</v>
      </c>
      <c r="N561" s="69"/>
      <c r="O561" s="69"/>
      <c r="P561" s="69"/>
      <c r="Q561" s="69"/>
      <c r="R561" s="69"/>
      <c r="S561" s="69"/>
      <c r="T561" s="69"/>
      <c r="U561" s="69"/>
      <c r="V561" s="69"/>
      <c r="W561" s="69"/>
      <c r="X561" s="69"/>
      <c r="Y561" s="69"/>
      <c r="Z561" s="69"/>
      <c r="AA561" s="69"/>
      <c r="AB561" s="69"/>
      <c r="AC561" s="69"/>
      <c r="AD561" s="69"/>
      <c r="AE561" s="69"/>
      <c r="AF561" s="69"/>
      <c r="AG561" s="69"/>
      <c r="AH561" s="69"/>
      <c r="AI561" s="69"/>
      <c r="AJ561" s="69"/>
      <c r="AK561" s="70" t="s">
        <v>241</v>
      </c>
      <c r="AL561" s="69"/>
      <c r="AM561" s="69"/>
      <c r="AN561" s="69"/>
      <c r="AO561" s="69"/>
      <c r="AP561" s="69"/>
      <c r="AQ561" s="69" t="s">
        <v>242</v>
      </c>
      <c r="AR561" s="69"/>
      <c r="AS561" s="69"/>
      <c r="AT561" s="69"/>
      <c r="AU561" s="71" t="s">
        <v>243</v>
      </c>
      <c r="AV561" s="72"/>
      <c r="AW561" s="72"/>
      <c r="AX561" s="73"/>
    </row>
    <row r="562" spans="1:50" ht="24" customHeight="1">
      <c r="A562" s="39">
        <v>1</v>
      </c>
      <c r="B562" s="39">
        <v>1</v>
      </c>
      <c r="C562" s="60" t="s">
        <v>324</v>
      </c>
      <c r="D562" s="60"/>
      <c r="E562" s="60"/>
      <c r="F562" s="60"/>
      <c r="G562" s="60"/>
      <c r="H562" s="60"/>
      <c r="I562" s="60"/>
      <c r="J562" s="60"/>
      <c r="K562" s="60"/>
      <c r="L562" s="60"/>
      <c r="M562" s="104" t="s">
        <v>380</v>
      </c>
      <c r="N562" s="105"/>
      <c r="O562" s="105"/>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6"/>
      <c r="AK562" s="62">
        <v>15421</v>
      </c>
      <c r="AL562" s="61"/>
      <c r="AM562" s="61"/>
      <c r="AN562" s="61"/>
      <c r="AO562" s="61"/>
      <c r="AP562" s="61"/>
      <c r="AQ562" s="68" t="s">
        <v>80</v>
      </c>
      <c r="AR562" s="68"/>
      <c r="AS562" s="68"/>
      <c r="AT562" s="68"/>
      <c r="AU562" s="74" t="s">
        <v>80</v>
      </c>
      <c r="AV562" s="74"/>
      <c r="AW562" s="74"/>
      <c r="AX562" s="74"/>
    </row>
    <row r="563" spans="1:50" ht="24" customHeight="1">
      <c r="A563" s="39">
        <v>2</v>
      </c>
      <c r="B563" s="39">
        <v>1</v>
      </c>
      <c r="C563" s="60"/>
      <c r="D563" s="60"/>
      <c r="E563" s="60"/>
      <c r="F563" s="60"/>
      <c r="G563" s="60"/>
      <c r="H563" s="60"/>
      <c r="I563" s="60"/>
      <c r="J563" s="60"/>
      <c r="K563" s="60"/>
      <c r="L563" s="60"/>
      <c r="M563" s="107"/>
      <c r="N563" s="108"/>
      <c r="O563" s="108"/>
      <c r="P563" s="108"/>
      <c r="Q563" s="108"/>
      <c r="R563" s="108"/>
      <c r="S563" s="108"/>
      <c r="T563" s="108"/>
      <c r="U563" s="108"/>
      <c r="V563" s="108"/>
      <c r="W563" s="108"/>
      <c r="X563" s="108"/>
      <c r="Y563" s="108"/>
      <c r="Z563" s="108"/>
      <c r="AA563" s="108"/>
      <c r="AB563" s="108"/>
      <c r="AC563" s="108"/>
      <c r="AD563" s="108"/>
      <c r="AE563" s="108"/>
      <c r="AF563" s="108"/>
      <c r="AG563" s="108"/>
      <c r="AH563" s="108"/>
      <c r="AI563" s="108"/>
      <c r="AJ563" s="109"/>
      <c r="AK563" s="62"/>
      <c r="AL563" s="61"/>
      <c r="AM563" s="61"/>
      <c r="AN563" s="61"/>
      <c r="AO563" s="61"/>
      <c r="AP563" s="61"/>
      <c r="AQ563" s="40"/>
      <c r="AR563" s="40"/>
      <c r="AS563" s="40"/>
      <c r="AT563" s="40"/>
      <c r="AU563" s="42"/>
      <c r="AV563" s="43"/>
      <c r="AW563" s="43"/>
      <c r="AX563" s="44"/>
    </row>
    <row r="564" spans="1:50" ht="24" customHeight="1">
      <c r="A564" s="39">
        <v>3</v>
      </c>
      <c r="B564" s="39">
        <v>1</v>
      </c>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1"/>
      <c r="AL564" s="40"/>
      <c r="AM564" s="40"/>
      <c r="AN564" s="40"/>
      <c r="AO564" s="40"/>
      <c r="AP564" s="40"/>
      <c r="AQ564" s="40"/>
      <c r="AR564" s="40"/>
      <c r="AS564" s="40"/>
      <c r="AT564" s="40"/>
      <c r="AU564" s="42"/>
      <c r="AV564" s="43"/>
      <c r="AW564" s="43"/>
      <c r="AX564" s="44"/>
    </row>
    <row r="565" spans="1:50" ht="24" customHeight="1">
      <c r="A565" s="39">
        <v>4</v>
      </c>
      <c r="B565" s="39">
        <v>1</v>
      </c>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1"/>
      <c r="AL565" s="40"/>
      <c r="AM565" s="40"/>
      <c r="AN565" s="40"/>
      <c r="AO565" s="40"/>
      <c r="AP565" s="40"/>
      <c r="AQ565" s="40"/>
      <c r="AR565" s="40"/>
      <c r="AS565" s="40"/>
      <c r="AT565" s="40"/>
      <c r="AU565" s="42"/>
      <c r="AV565" s="43"/>
      <c r="AW565" s="43"/>
      <c r="AX565" s="44"/>
    </row>
    <row r="566" spans="1:50" ht="24" customHeight="1">
      <c r="A566" s="39">
        <v>5</v>
      </c>
      <c r="B566" s="39">
        <v>1</v>
      </c>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1"/>
      <c r="AL566" s="40"/>
      <c r="AM566" s="40"/>
      <c r="AN566" s="40"/>
      <c r="AO566" s="40"/>
      <c r="AP566" s="40"/>
      <c r="AQ566" s="40"/>
      <c r="AR566" s="40"/>
      <c r="AS566" s="40"/>
      <c r="AT566" s="40"/>
      <c r="AU566" s="42"/>
      <c r="AV566" s="43"/>
      <c r="AW566" s="43"/>
      <c r="AX566" s="44"/>
    </row>
    <row r="567" spans="1:50" ht="24" customHeight="1">
      <c r="A567" s="39">
        <v>6</v>
      </c>
      <c r="B567" s="39">
        <v>1</v>
      </c>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1"/>
      <c r="AL567" s="40"/>
      <c r="AM567" s="40"/>
      <c r="AN567" s="40"/>
      <c r="AO567" s="40"/>
      <c r="AP567" s="40"/>
      <c r="AQ567" s="40"/>
      <c r="AR567" s="40"/>
      <c r="AS567" s="40"/>
      <c r="AT567" s="40"/>
      <c r="AU567" s="42"/>
      <c r="AV567" s="43"/>
      <c r="AW567" s="43"/>
      <c r="AX567" s="44"/>
    </row>
    <row r="568" spans="1:50" ht="24" customHeight="1">
      <c r="A568" s="39">
        <v>7</v>
      </c>
      <c r="B568" s="39">
        <v>1</v>
      </c>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1"/>
      <c r="AL568" s="40"/>
      <c r="AM568" s="40"/>
      <c r="AN568" s="40"/>
      <c r="AO568" s="40"/>
      <c r="AP568" s="40"/>
      <c r="AQ568" s="40"/>
      <c r="AR568" s="40"/>
      <c r="AS568" s="40"/>
      <c r="AT568" s="40"/>
      <c r="AU568" s="42"/>
      <c r="AV568" s="43"/>
      <c r="AW568" s="43"/>
      <c r="AX568" s="44"/>
    </row>
    <row r="569" spans="1:50" ht="24" customHeight="1">
      <c r="A569" s="39">
        <v>8</v>
      </c>
      <c r="B569" s="39">
        <v>1</v>
      </c>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1"/>
      <c r="AL569" s="40"/>
      <c r="AM569" s="40"/>
      <c r="AN569" s="40"/>
      <c r="AO569" s="40"/>
      <c r="AP569" s="40"/>
      <c r="AQ569" s="40"/>
      <c r="AR569" s="40"/>
      <c r="AS569" s="40"/>
      <c r="AT569" s="40"/>
      <c r="AU569" s="42"/>
      <c r="AV569" s="43"/>
      <c r="AW569" s="43"/>
      <c r="AX569" s="44"/>
    </row>
    <row r="570" spans="1:50" ht="24" customHeight="1">
      <c r="A570" s="39">
        <v>9</v>
      </c>
      <c r="B570" s="39">
        <v>1</v>
      </c>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1"/>
      <c r="AL570" s="40"/>
      <c r="AM570" s="40"/>
      <c r="AN570" s="40"/>
      <c r="AO570" s="40"/>
      <c r="AP570" s="40"/>
      <c r="AQ570" s="40"/>
      <c r="AR570" s="40"/>
      <c r="AS570" s="40"/>
      <c r="AT570" s="40"/>
      <c r="AU570" s="42"/>
      <c r="AV570" s="43"/>
      <c r="AW570" s="43"/>
      <c r="AX570" s="44"/>
    </row>
    <row r="571" spans="1:50" ht="24" customHeight="1">
      <c r="A571" s="39">
        <v>10</v>
      </c>
      <c r="B571" s="39">
        <v>1</v>
      </c>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1"/>
      <c r="AL571" s="40"/>
      <c r="AM571" s="40"/>
      <c r="AN571" s="40"/>
      <c r="AO571" s="40"/>
      <c r="AP571" s="40"/>
      <c r="AQ571" s="40"/>
      <c r="AR571" s="40"/>
      <c r="AS571" s="40"/>
      <c r="AT571" s="40"/>
      <c r="AU571" s="42"/>
      <c r="AV571" s="43"/>
      <c r="AW571" s="43"/>
      <c r="AX571" s="44"/>
    </row>
    <row r="572" spans="1:50">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row>
    <row r="573" spans="1:50">
      <c r="A573" s="31"/>
      <c r="B573" s="35" t="s">
        <v>381</v>
      </c>
      <c r="C573" s="35"/>
      <c r="D573" s="35" t="s">
        <v>382</v>
      </c>
      <c r="E573" s="34"/>
      <c r="F573" s="34"/>
      <c r="G573" s="34"/>
      <c r="H573" s="34"/>
      <c r="I573" s="34"/>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row>
    <row r="574" spans="1:50" ht="34.5" customHeight="1">
      <c r="A574" s="39"/>
      <c r="B574" s="39"/>
      <c r="C574" s="69" t="s">
        <v>239</v>
      </c>
      <c r="D574" s="69"/>
      <c r="E574" s="69"/>
      <c r="F574" s="69"/>
      <c r="G574" s="69"/>
      <c r="H574" s="69"/>
      <c r="I574" s="69"/>
      <c r="J574" s="69"/>
      <c r="K574" s="69"/>
      <c r="L574" s="69"/>
      <c r="M574" s="69" t="s">
        <v>240</v>
      </c>
      <c r="N574" s="69"/>
      <c r="O574" s="69"/>
      <c r="P574" s="69"/>
      <c r="Q574" s="69"/>
      <c r="R574" s="69"/>
      <c r="S574" s="69"/>
      <c r="T574" s="69"/>
      <c r="U574" s="69"/>
      <c r="V574" s="69"/>
      <c r="W574" s="69"/>
      <c r="X574" s="69"/>
      <c r="Y574" s="69"/>
      <c r="Z574" s="69"/>
      <c r="AA574" s="69"/>
      <c r="AB574" s="69"/>
      <c r="AC574" s="69"/>
      <c r="AD574" s="69"/>
      <c r="AE574" s="69"/>
      <c r="AF574" s="69"/>
      <c r="AG574" s="69"/>
      <c r="AH574" s="69"/>
      <c r="AI574" s="69"/>
      <c r="AJ574" s="69"/>
      <c r="AK574" s="70" t="s">
        <v>241</v>
      </c>
      <c r="AL574" s="69"/>
      <c r="AM574" s="69"/>
      <c r="AN574" s="69"/>
      <c r="AO574" s="69"/>
      <c r="AP574" s="69"/>
      <c r="AQ574" s="69" t="s">
        <v>242</v>
      </c>
      <c r="AR574" s="69"/>
      <c r="AS574" s="69"/>
      <c r="AT574" s="69"/>
      <c r="AU574" s="71" t="s">
        <v>243</v>
      </c>
      <c r="AV574" s="72"/>
      <c r="AW574" s="72"/>
      <c r="AX574" s="73"/>
    </row>
    <row r="575" spans="1:50" ht="24" customHeight="1">
      <c r="A575" s="39">
        <v>1</v>
      </c>
      <c r="B575" s="39">
        <v>1</v>
      </c>
      <c r="C575" s="60" t="s">
        <v>383</v>
      </c>
      <c r="D575" s="60"/>
      <c r="E575" s="60"/>
      <c r="F575" s="60"/>
      <c r="G575" s="60"/>
      <c r="H575" s="60"/>
      <c r="I575" s="60"/>
      <c r="J575" s="60"/>
      <c r="K575" s="60"/>
      <c r="L575" s="60"/>
      <c r="M575" s="60" t="s">
        <v>384</v>
      </c>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2">
        <v>5</v>
      </c>
      <c r="AL575" s="61"/>
      <c r="AM575" s="61"/>
      <c r="AN575" s="61"/>
      <c r="AO575" s="61"/>
      <c r="AP575" s="61"/>
      <c r="AQ575" s="68" t="s">
        <v>80</v>
      </c>
      <c r="AR575" s="68"/>
      <c r="AS575" s="68"/>
      <c r="AT575" s="68"/>
      <c r="AU575" s="74" t="s">
        <v>80</v>
      </c>
      <c r="AV575" s="74"/>
      <c r="AW575" s="74"/>
      <c r="AX575" s="74"/>
    </row>
    <row r="576" spans="1:50" ht="24" customHeight="1">
      <c r="A576" s="39">
        <v>2</v>
      </c>
      <c r="B576" s="39">
        <v>1</v>
      </c>
      <c r="C576" s="60" t="s">
        <v>385</v>
      </c>
      <c r="D576" s="60"/>
      <c r="E576" s="60"/>
      <c r="F576" s="60"/>
      <c r="G576" s="60"/>
      <c r="H576" s="60"/>
      <c r="I576" s="60"/>
      <c r="J576" s="60"/>
      <c r="K576" s="60"/>
      <c r="L576" s="60"/>
      <c r="M576" s="60" t="s">
        <v>384</v>
      </c>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51">
        <v>2.9</v>
      </c>
      <c r="AL576" s="52"/>
      <c r="AM576" s="52"/>
      <c r="AN576" s="52"/>
      <c r="AO576" s="52"/>
      <c r="AP576" s="52"/>
      <c r="AQ576" s="68" t="s">
        <v>80</v>
      </c>
      <c r="AR576" s="68"/>
      <c r="AS576" s="68"/>
      <c r="AT576" s="68"/>
      <c r="AU576" s="74" t="s">
        <v>80</v>
      </c>
      <c r="AV576" s="74"/>
      <c r="AW576" s="74"/>
      <c r="AX576" s="74"/>
    </row>
    <row r="577" spans="1:50" ht="24" customHeight="1">
      <c r="A577" s="39">
        <v>3</v>
      </c>
      <c r="B577" s="39">
        <v>1</v>
      </c>
      <c r="C577" s="60" t="s">
        <v>357</v>
      </c>
      <c r="D577" s="60"/>
      <c r="E577" s="60"/>
      <c r="F577" s="60"/>
      <c r="G577" s="60"/>
      <c r="H577" s="60"/>
      <c r="I577" s="60"/>
      <c r="J577" s="60"/>
      <c r="K577" s="60"/>
      <c r="L577" s="60"/>
      <c r="M577" s="60" t="s">
        <v>384</v>
      </c>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51">
        <v>2.7</v>
      </c>
      <c r="AL577" s="52"/>
      <c r="AM577" s="52"/>
      <c r="AN577" s="52"/>
      <c r="AO577" s="52"/>
      <c r="AP577" s="52"/>
      <c r="AQ577" s="68" t="s">
        <v>80</v>
      </c>
      <c r="AR577" s="68"/>
      <c r="AS577" s="68"/>
      <c r="AT577" s="68"/>
      <c r="AU577" s="74" t="s">
        <v>80</v>
      </c>
      <c r="AV577" s="74"/>
      <c r="AW577" s="74"/>
      <c r="AX577" s="74"/>
    </row>
    <row r="578" spans="1:50" ht="24" customHeight="1">
      <c r="A578" s="39">
        <v>4</v>
      </c>
      <c r="B578" s="39">
        <v>1</v>
      </c>
      <c r="C578" s="97"/>
      <c r="D578" s="60"/>
      <c r="E578" s="60"/>
      <c r="F578" s="60"/>
      <c r="G578" s="60"/>
      <c r="H578" s="60"/>
      <c r="I578" s="60"/>
      <c r="J578" s="60"/>
      <c r="K578" s="60"/>
      <c r="L578" s="60"/>
      <c r="M578" s="96"/>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2"/>
      <c r="AL578" s="61"/>
      <c r="AM578" s="61"/>
      <c r="AN578" s="61"/>
      <c r="AO578" s="61"/>
      <c r="AP578" s="61"/>
      <c r="AQ578" s="61"/>
      <c r="AR578" s="61"/>
      <c r="AS578" s="61"/>
      <c r="AT578" s="61"/>
      <c r="AU578" s="56"/>
      <c r="AV578" s="57"/>
      <c r="AW578" s="57"/>
      <c r="AX578" s="58"/>
    </row>
    <row r="579" spans="1:50" ht="24" customHeight="1">
      <c r="A579" s="39">
        <v>5</v>
      </c>
      <c r="B579" s="39">
        <v>1</v>
      </c>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2"/>
      <c r="AL579" s="61"/>
      <c r="AM579" s="61"/>
      <c r="AN579" s="61"/>
      <c r="AO579" s="61"/>
      <c r="AP579" s="61"/>
      <c r="AQ579" s="61"/>
      <c r="AR579" s="61"/>
      <c r="AS579" s="61"/>
      <c r="AT579" s="61"/>
      <c r="AU579" s="56"/>
      <c r="AV579" s="57"/>
      <c r="AW579" s="57"/>
      <c r="AX579" s="58"/>
    </row>
    <row r="580" spans="1:50" ht="24" customHeight="1">
      <c r="A580" s="39">
        <v>6</v>
      </c>
      <c r="B580" s="39">
        <v>1</v>
      </c>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2"/>
      <c r="AL580" s="61"/>
      <c r="AM580" s="61"/>
      <c r="AN580" s="61"/>
      <c r="AO580" s="61"/>
      <c r="AP580" s="61"/>
      <c r="AQ580" s="61"/>
      <c r="AR580" s="61"/>
      <c r="AS580" s="61"/>
      <c r="AT580" s="61"/>
      <c r="AU580" s="56"/>
      <c r="AV580" s="57"/>
      <c r="AW580" s="57"/>
      <c r="AX580" s="58"/>
    </row>
    <row r="581" spans="1:50" ht="24" customHeight="1">
      <c r="A581" s="39">
        <v>7</v>
      </c>
      <c r="B581" s="39">
        <v>1</v>
      </c>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2"/>
      <c r="AL581" s="61"/>
      <c r="AM581" s="61"/>
      <c r="AN581" s="61"/>
      <c r="AO581" s="61"/>
      <c r="AP581" s="61"/>
      <c r="AQ581" s="61"/>
      <c r="AR581" s="61"/>
      <c r="AS581" s="61"/>
      <c r="AT581" s="61"/>
      <c r="AU581" s="56"/>
      <c r="AV581" s="57"/>
      <c r="AW581" s="57"/>
      <c r="AX581" s="58"/>
    </row>
    <row r="582" spans="1:50" ht="24" customHeight="1">
      <c r="A582" s="39">
        <v>8</v>
      </c>
      <c r="B582" s="39">
        <v>1</v>
      </c>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2"/>
      <c r="AL582" s="61"/>
      <c r="AM582" s="61"/>
      <c r="AN582" s="61"/>
      <c r="AO582" s="61"/>
      <c r="AP582" s="61"/>
      <c r="AQ582" s="61"/>
      <c r="AR582" s="61"/>
      <c r="AS582" s="61"/>
      <c r="AT582" s="61"/>
      <c r="AU582" s="56"/>
      <c r="AV582" s="57"/>
      <c r="AW582" s="57"/>
      <c r="AX582" s="58"/>
    </row>
    <row r="583" spans="1:50" ht="24" customHeight="1">
      <c r="A583" s="39">
        <v>9</v>
      </c>
      <c r="B583" s="39">
        <v>1</v>
      </c>
      <c r="C583" s="96"/>
      <c r="D583" s="63"/>
      <c r="E583" s="63"/>
      <c r="F583" s="63"/>
      <c r="G583" s="63"/>
      <c r="H583" s="63"/>
      <c r="I583" s="63"/>
      <c r="J583" s="63"/>
      <c r="K583" s="63"/>
      <c r="L583" s="63"/>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2"/>
      <c r="AL583" s="61"/>
      <c r="AM583" s="61"/>
      <c r="AN583" s="61"/>
      <c r="AO583" s="61"/>
      <c r="AP583" s="61"/>
      <c r="AQ583" s="61"/>
      <c r="AR583" s="61"/>
      <c r="AS583" s="61"/>
      <c r="AT583" s="61"/>
      <c r="AU583" s="56"/>
      <c r="AV583" s="57"/>
      <c r="AW583" s="57"/>
      <c r="AX583" s="58"/>
    </row>
    <row r="584" spans="1:50">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row>
    <row r="585" spans="1:50">
      <c r="A585" s="31"/>
      <c r="B585" s="35" t="s">
        <v>386</v>
      </c>
      <c r="C585" s="35"/>
      <c r="D585" s="35" t="s">
        <v>387</v>
      </c>
      <c r="E585" s="34"/>
      <c r="F585" s="34"/>
      <c r="G585" s="34"/>
      <c r="H585" s="34"/>
      <c r="I585" s="34"/>
      <c r="J585" s="34"/>
      <c r="K585" s="34"/>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row>
    <row r="586" spans="1:50" ht="34.5" customHeight="1">
      <c r="A586" s="39"/>
      <c r="B586" s="39"/>
      <c r="C586" s="69" t="s">
        <v>239</v>
      </c>
      <c r="D586" s="69"/>
      <c r="E586" s="69"/>
      <c r="F586" s="69"/>
      <c r="G586" s="69"/>
      <c r="H586" s="69"/>
      <c r="I586" s="69"/>
      <c r="J586" s="69"/>
      <c r="K586" s="69"/>
      <c r="L586" s="69"/>
      <c r="M586" s="69" t="s">
        <v>240</v>
      </c>
      <c r="N586" s="69"/>
      <c r="O586" s="69"/>
      <c r="P586" s="69"/>
      <c r="Q586" s="69"/>
      <c r="R586" s="69"/>
      <c r="S586" s="69"/>
      <c r="T586" s="69"/>
      <c r="U586" s="69"/>
      <c r="V586" s="69"/>
      <c r="W586" s="69"/>
      <c r="X586" s="69"/>
      <c r="Y586" s="69"/>
      <c r="Z586" s="69"/>
      <c r="AA586" s="69"/>
      <c r="AB586" s="69"/>
      <c r="AC586" s="69"/>
      <c r="AD586" s="69"/>
      <c r="AE586" s="69"/>
      <c r="AF586" s="69"/>
      <c r="AG586" s="69"/>
      <c r="AH586" s="69"/>
      <c r="AI586" s="69"/>
      <c r="AJ586" s="69"/>
      <c r="AK586" s="70" t="s">
        <v>241</v>
      </c>
      <c r="AL586" s="69"/>
      <c r="AM586" s="69"/>
      <c r="AN586" s="69"/>
      <c r="AO586" s="69"/>
      <c r="AP586" s="69"/>
      <c r="AQ586" s="69" t="s">
        <v>242</v>
      </c>
      <c r="AR586" s="69"/>
      <c r="AS586" s="69"/>
      <c r="AT586" s="69"/>
      <c r="AU586" s="71" t="s">
        <v>243</v>
      </c>
      <c r="AV586" s="72"/>
      <c r="AW586" s="72"/>
      <c r="AX586" s="73"/>
    </row>
    <row r="587" spans="1:50" ht="24" customHeight="1">
      <c r="A587" s="39">
        <v>1</v>
      </c>
      <c r="B587" s="39">
        <v>1</v>
      </c>
      <c r="C587" s="60" t="s">
        <v>388</v>
      </c>
      <c r="D587" s="60"/>
      <c r="E587" s="60"/>
      <c r="F587" s="60"/>
      <c r="G587" s="60"/>
      <c r="H587" s="60"/>
      <c r="I587" s="60"/>
      <c r="J587" s="60"/>
      <c r="K587" s="60"/>
      <c r="L587" s="60"/>
      <c r="M587" s="60" t="s">
        <v>389</v>
      </c>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2">
        <v>3940</v>
      </c>
      <c r="AL587" s="61"/>
      <c r="AM587" s="61"/>
      <c r="AN587" s="61"/>
      <c r="AO587" s="61"/>
      <c r="AP587" s="61"/>
      <c r="AQ587" s="68" t="s">
        <v>80</v>
      </c>
      <c r="AR587" s="68"/>
      <c r="AS587" s="68"/>
      <c r="AT587" s="68"/>
      <c r="AU587" s="74" t="s">
        <v>80</v>
      </c>
      <c r="AV587" s="74"/>
      <c r="AW587" s="74"/>
      <c r="AX587" s="74"/>
    </row>
    <row r="588" spans="1:50" ht="24" customHeight="1">
      <c r="A588" s="39">
        <v>2</v>
      </c>
      <c r="B588" s="39">
        <v>1</v>
      </c>
      <c r="C588" s="60" t="s">
        <v>390</v>
      </c>
      <c r="D588" s="60"/>
      <c r="E588" s="60"/>
      <c r="F588" s="60"/>
      <c r="G588" s="60"/>
      <c r="H588" s="60"/>
      <c r="I588" s="60"/>
      <c r="J588" s="60"/>
      <c r="K588" s="60"/>
      <c r="L588" s="60"/>
      <c r="M588" s="60" t="s">
        <v>389</v>
      </c>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2">
        <v>2682</v>
      </c>
      <c r="AL588" s="61"/>
      <c r="AM588" s="61"/>
      <c r="AN588" s="61"/>
      <c r="AO588" s="61"/>
      <c r="AP588" s="61"/>
      <c r="AQ588" s="68" t="s">
        <v>80</v>
      </c>
      <c r="AR588" s="68"/>
      <c r="AS588" s="68"/>
      <c r="AT588" s="68"/>
      <c r="AU588" s="74" t="s">
        <v>80</v>
      </c>
      <c r="AV588" s="74"/>
      <c r="AW588" s="74"/>
      <c r="AX588" s="74"/>
    </row>
    <row r="589" spans="1:50" ht="24" customHeight="1">
      <c r="A589" s="39">
        <v>3</v>
      </c>
      <c r="B589" s="39">
        <v>1</v>
      </c>
      <c r="C589" s="60" t="s">
        <v>391</v>
      </c>
      <c r="D589" s="60"/>
      <c r="E589" s="60"/>
      <c r="F589" s="60"/>
      <c r="G589" s="60"/>
      <c r="H589" s="60"/>
      <c r="I589" s="60"/>
      <c r="J589" s="60"/>
      <c r="K589" s="60"/>
      <c r="L589" s="60"/>
      <c r="M589" s="60" t="s">
        <v>389</v>
      </c>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2">
        <v>1653</v>
      </c>
      <c r="AL589" s="61"/>
      <c r="AM589" s="61"/>
      <c r="AN589" s="61"/>
      <c r="AO589" s="61"/>
      <c r="AP589" s="61"/>
      <c r="AQ589" s="68" t="s">
        <v>80</v>
      </c>
      <c r="AR589" s="68"/>
      <c r="AS589" s="68"/>
      <c r="AT589" s="68"/>
      <c r="AU589" s="74" t="s">
        <v>80</v>
      </c>
      <c r="AV589" s="74"/>
      <c r="AW589" s="74"/>
      <c r="AX589" s="74"/>
    </row>
    <row r="590" spans="1:50" ht="24" customHeight="1">
      <c r="A590" s="39">
        <v>4</v>
      </c>
      <c r="B590" s="39">
        <v>1</v>
      </c>
      <c r="C590" s="60" t="s">
        <v>392</v>
      </c>
      <c r="D590" s="60"/>
      <c r="E590" s="60"/>
      <c r="F590" s="60"/>
      <c r="G590" s="60"/>
      <c r="H590" s="60"/>
      <c r="I590" s="60"/>
      <c r="J590" s="60"/>
      <c r="K590" s="60"/>
      <c r="L590" s="60"/>
      <c r="M590" s="60" t="s">
        <v>389</v>
      </c>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2">
        <v>1652</v>
      </c>
      <c r="AL590" s="61"/>
      <c r="AM590" s="61"/>
      <c r="AN590" s="61"/>
      <c r="AO590" s="61"/>
      <c r="AP590" s="61"/>
      <c r="AQ590" s="68" t="s">
        <v>80</v>
      </c>
      <c r="AR590" s="68"/>
      <c r="AS590" s="68"/>
      <c r="AT590" s="68"/>
      <c r="AU590" s="74" t="s">
        <v>80</v>
      </c>
      <c r="AV590" s="74"/>
      <c r="AW590" s="74"/>
      <c r="AX590" s="74"/>
    </row>
    <row r="591" spans="1:50" ht="24" customHeight="1">
      <c r="A591" s="39">
        <v>5</v>
      </c>
      <c r="B591" s="39">
        <v>1</v>
      </c>
      <c r="C591" s="60" t="s">
        <v>393</v>
      </c>
      <c r="D591" s="60"/>
      <c r="E591" s="60"/>
      <c r="F591" s="60"/>
      <c r="G591" s="60"/>
      <c r="H591" s="60"/>
      <c r="I591" s="60"/>
      <c r="J591" s="60"/>
      <c r="K591" s="60"/>
      <c r="L591" s="60"/>
      <c r="M591" s="60" t="s">
        <v>389</v>
      </c>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2">
        <v>1634</v>
      </c>
      <c r="AL591" s="61"/>
      <c r="AM591" s="61"/>
      <c r="AN591" s="61"/>
      <c r="AO591" s="61"/>
      <c r="AP591" s="61"/>
      <c r="AQ591" s="68" t="s">
        <v>80</v>
      </c>
      <c r="AR591" s="68"/>
      <c r="AS591" s="68"/>
      <c r="AT591" s="68"/>
      <c r="AU591" s="74" t="s">
        <v>80</v>
      </c>
      <c r="AV591" s="74"/>
      <c r="AW591" s="74"/>
      <c r="AX591" s="74"/>
    </row>
    <row r="592" spans="1:50" ht="24" customHeight="1">
      <c r="A592" s="39">
        <v>6</v>
      </c>
      <c r="B592" s="39">
        <v>1</v>
      </c>
      <c r="C592" s="60" t="s">
        <v>394</v>
      </c>
      <c r="D592" s="60"/>
      <c r="E592" s="60"/>
      <c r="F592" s="60"/>
      <c r="G592" s="60"/>
      <c r="H592" s="60"/>
      <c r="I592" s="60"/>
      <c r="J592" s="60"/>
      <c r="K592" s="60"/>
      <c r="L592" s="60"/>
      <c r="M592" s="60" t="s">
        <v>389</v>
      </c>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2">
        <v>1316</v>
      </c>
      <c r="AL592" s="61"/>
      <c r="AM592" s="61"/>
      <c r="AN592" s="61"/>
      <c r="AO592" s="61"/>
      <c r="AP592" s="61"/>
      <c r="AQ592" s="68" t="s">
        <v>80</v>
      </c>
      <c r="AR592" s="68"/>
      <c r="AS592" s="68"/>
      <c r="AT592" s="68"/>
      <c r="AU592" s="74" t="s">
        <v>80</v>
      </c>
      <c r="AV592" s="74"/>
      <c r="AW592" s="74"/>
      <c r="AX592" s="74"/>
    </row>
    <row r="593" spans="1:50" ht="24" customHeight="1">
      <c r="A593" s="39">
        <v>7</v>
      </c>
      <c r="B593" s="39">
        <v>1</v>
      </c>
      <c r="C593" s="60" t="s">
        <v>395</v>
      </c>
      <c r="D593" s="60"/>
      <c r="E593" s="60"/>
      <c r="F593" s="60"/>
      <c r="G593" s="60"/>
      <c r="H593" s="60"/>
      <c r="I593" s="60"/>
      <c r="J593" s="60"/>
      <c r="K593" s="60"/>
      <c r="L593" s="60"/>
      <c r="M593" s="60" t="s">
        <v>389</v>
      </c>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2">
        <v>1063</v>
      </c>
      <c r="AL593" s="61"/>
      <c r="AM593" s="61"/>
      <c r="AN593" s="61"/>
      <c r="AO593" s="61"/>
      <c r="AP593" s="61"/>
      <c r="AQ593" s="68" t="s">
        <v>80</v>
      </c>
      <c r="AR593" s="68"/>
      <c r="AS593" s="68"/>
      <c r="AT593" s="68"/>
      <c r="AU593" s="74" t="s">
        <v>80</v>
      </c>
      <c r="AV593" s="74"/>
      <c r="AW593" s="74"/>
      <c r="AX593" s="74"/>
    </row>
    <row r="594" spans="1:50" ht="24" customHeight="1">
      <c r="A594" s="39">
        <v>8</v>
      </c>
      <c r="B594" s="39">
        <v>1</v>
      </c>
      <c r="C594" s="60" t="s">
        <v>396</v>
      </c>
      <c r="D594" s="60"/>
      <c r="E594" s="60"/>
      <c r="F594" s="60"/>
      <c r="G594" s="60"/>
      <c r="H594" s="60"/>
      <c r="I594" s="60"/>
      <c r="J594" s="60"/>
      <c r="K594" s="60"/>
      <c r="L594" s="60"/>
      <c r="M594" s="60" t="s">
        <v>389</v>
      </c>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2">
        <v>1010</v>
      </c>
      <c r="AL594" s="61"/>
      <c r="AM594" s="61"/>
      <c r="AN594" s="61"/>
      <c r="AO594" s="61"/>
      <c r="AP594" s="61"/>
      <c r="AQ594" s="68" t="s">
        <v>80</v>
      </c>
      <c r="AR594" s="68"/>
      <c r="AS594" s="68"/>
      <c r="AT594" s="68"/>
      <c r="AU594" s="74" t="s">
        <v>80</v>
      </c>
      <c r="AV594" s="74"/>
      <c r="AW594" s="74"/>
      <c r="AX594" s="74"/>
    </row>
    <row r="595" spans="1:50" ht="24" customHeight="1">
      <c r="A595" s="39">
        <v>9</v>
      </c>
      <c r="B595" s="39">
        <v>1</v>
      </c>
      <c r="C595" s="60" t="s">
        <v>397</v>
      </c>
      <c r="D595" s="60"/>
      <c r="E595" s="60"/>
      <c r="F595" s="60"/>
      <c r="G595" s="60"/>
      <c r="H595" s="60"/>
      <c r="I595" s="60"/>
      <c r="J595" s="60"/>
      <c r="K595" s="60"/>
      <c r="L595" s="60"/>
      <c r="M595" s="60" t="s">
        <v>389</v>
      </c>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2">
        <v>734</v>
      </c>
      <c r="AL595" s="61"/>
      <c r="AM595" s="61"/>
      <c r="AN595" s="61"/>
      <c r="AO595" s="61"/>
      <c r="AP595" s="61"/>
      <c r="AQ595" s="68" t="s">
        <v>80</v>
      </c>
      <c r="AR595" s="68"/>
      <c r="AS595" s="68"/>
      <c r="AT595" s="68"/>
      <c r="AU595" s="74" t="s">
        <v>80</v>
      </c>
      <c r="AV595" s="74"/>
      <c r="AW595" s="74"/>
      <c r="AX595" s="74"/>
    </row>
    <row r="596" spans="1:50" ht="24" customHeight="1">
      <c r="A596" s="39">
        <v>10</v>
      </c>
      <c r="B596" s="39">
        <v>1</v>
      </c>
      <c r="C596" s="60" t="s">
        <v>398</v>
      </c>
      <c r="D596" s="60"/>
      <c r="E596" s="60"/>
      <c r="F596" s="60"/>
      <c r="G596" s="60"/>
      <c r="H596" s="60"/>
      <c r="I596" s="60"/>
      <c r="J596" s="60"/>
      <c r="K596" s="60"/>
      <c r="L596" s="60"/>
      <c r="M596" s="60" t="s">
        <v>389</v>
      </c>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2">
        <v>680</v>
      </c>
      <c r="AL596" s="61"/>
      <c r="AM596" s="61"/>
      <c r="AN596" s="61"/>
      <c r="AO596" s="61"/>
      <c r="AP596" s="61"/>
      <c r="AQ596" s="68" t="s">
        <v>80</v>
      </c>
      <c r="AR596" s="68"/>
      <c r="AS596" s="68"/>
      <c r="AT596" s="68"/>
      <c r="AU596" s="74" t="s">
        <v>80</v>
      </c>
      <c r="AV596" s="74"/>
      <c r="AW596" s="74"/>
      <c r="AX596" s="74"/>
    </row>
    <row r="598" spans="1:50">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row>
    <row r="599" spans="1:50" ht="14.25">
      <c r="A599" s="31"/>
      <c r="B599" s="33" t="s">
        <v>236</v>
      </c>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row>
    <row r="600" spans="1:50">
      <c r="A600" s="31"/>
      <c r="B600" s="35" t="s">
        <v>399</v>
      </c>
      <c r="C600" s="36"/>
      <c r="D600" s="36" t="s">
        <v>324</v>
      </c>
      <c r="E600" s="34"/>
      <c r="F600" s="34"/>
      <c r="G600" s="34"/>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row>
    <row r="601" spans="1:50" ht="34.5" customHeight="1">
      <c r="A601" s="39"/>
      <c r="B601" s="39"/>
      <c r="C601" s="69" t="s">
        <v>239</v>
      </c>
      <c r="D601" s="69"/>
      <c r="E601" s="69"/>
      <c r="F601" s="69"/>
      <c r="G601" s="69"/>
      <c r="H601" s="69"/>
      <c r="I601" s="69"/>
      <c r="J601" s="69"/>
      <c r="K601" s="69"/>
      <c r="L601" s="69"/>
      <c r="M601" s="69" t="s">
        <v>240</v>
      </c>
      <c r="N601" s="69"/>
      <c r="O601" s="69"/>
      <c r="P601" s="69"/>
      <c r="Q601" s="69"/>
      <c r="R601" s="69"/>
      <c r="S601" s="69"/>
      <c r="T601" s="69"/>
      <c r="U601" s="69"/>
      <c r="V601" s="69"/>
      <c r="W601" s="69"/>
      <c r="X601" s="69"/>
      <c r="Y601" s="69"/>
      <c r="Z601" s="69"/>
      <c r="AA601" s="69"/>
      <c r="AB601" s="69"/>
      <c r="AC601" s="69"/>
      <c r="AD601" s="69"/>
      <c r="AE601" s="69"/>
      <c r="AF601" s="69"/>
      <c r="AG601" s="69"/>
      <c r="AH601" s="69"/>
      <c r="AI601" s="69"/>
      <c r="AJ601" s="69"/>
      <c r="AK601" s="70" t="s">
        <v>241</v>
      </c>
      <c r="AL601" s="69"/>
      <c r="AM601" s="69"/>
      <c r="AN601" s="69"/>
      <c r="AO601" s="69"/>
      <c r="AP601" s="69"/>
      <c r="AQ601" s="69" t="s">
        <v>242</v>
      </c>
      <c r="AR601" s="69"/>
      <c r="AS601" s="69"/>
      <c r="AT601" s="69"/>
      <c r="AU601" s="71" t="s">
        <v>243</v>
      </c>
      <c r="AV601" s="72"/>
      <c r="AW601" s="72"/>
      <c r="AX601" s="73"/>
    </row>
    <row r="602" spans="1:50" ht="24" customHeight="1">
      <c r="A602" s="39">
        <v>1</v>
      </c>
      <c r="B602" s="39">
        <v>1</v>
      </c>
      <c r="C602" s="60" t="s">
        <v>324</v>
      </c>
      <c r="D602" s="60"/>
      <c r="E602" s="60"/>
      <c r="F602" s="60"/>
      <c r="G602" s="60"/>
      <c r="H602" s="60"/>
      <c r="I602" s="60"/>
      <c r="J602" s="60"/>
      <c r="K602" s="60"/>
      <c r="L602" s="60"/>
      <c r="M602" s="88" t="s">
        <v>400</v>
      </c>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90"/>
      <c r="AK602" s="62">
        <v>13375</v>
      </c>
      <c r="AL602" s="61"/>
      <c r="AM602" s="61"/>
      <c r="AN602" s="61"/>
      <c r="AO602" s="61"/>
      <c r="AP602" s="61"/>
      <c r="AQ602" s="68" t="s">
        <v>80</v>
      </c>
      <c r="AR602" s="68"/>
      <c r="AS602" s="68"/>
      <c r="AT602" s="68"/>
      <c r="AU602" s="74" t="s">
        <v>80</v>
      </c>
      <c r="AV602" s="74"/>
      <c r="AW602" s="74"/>
      <c r="AX602" s="74"/>
    </row>
    <row r="603" spans="1:50" ht="24" customHeight="1">
      <c r="A603" s="39">
        <v>2</v>
      </c>
      <c r="B603" s="39">
        <v>1</v>
      </c>
      <c r="C603" s="85"/>
      <c r="D603" s="86"/>
      <c r="E603" s="86"/>
      <c r="F603" s="86"/>
      <c r="G603" s="86"/>
      <c r="H603" s="86"/>
      <c r="I603" s="86"/>
      <c r="J603" s="86"/>
      <c r="K603" s="86"/>
      <c r="L603" s="87"/>
      <c r="M603" s="85"/>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7"/>
      <c r="AK603" s="91"/>
      <c r="AL603" s="92"/>
      <c r="AM603" s="92"/>
      <c r="AN603" s="92"/>
      <c r="AO603" s="92"/>
      <c r="AP603" s="92"/>
      <c r="AQ603" s="74"/>
      <c r="AR603" s="74"/>
      <c r="AS603" s="74"/>
      <c r="AT603" s="74"/>
      <c r="AU603" s="74"/>
      <c r="AV603" s="74"/>
      <c r="AW603" s="74"/>
      <c r="AX603" s="74"/>
    </row>
    <row r="604" spans="1:50" ht="24" customHeight="1">
      <c r="A604" s="39">
        <v>3</v>
      </c>
      <c r="B604" s="39">
        <v>1</v>
      </c>
      <c r="C604" s="85"/>
      <c r="D604" s="86"/>
      <c r="E604" s="86"/>
      <c r="F604" s="86"/>
      <c r="G604" s="86"/>
      <c r="H604" s="86"/>
      <c r="I604" s="86"/>
      <c r="J604" s="86"/>
      <c r="K604" s="86"/>
      <c r="L604" s="87"/>
      <c r="M604" s="85"/>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7"/>
      <c r="AK604" s="91"/>
      <c r="AL604" s="92"/>
      <c r="AM604" s="92"/>
      <c r="AN604" s="92"/>
      <c r="AO604" s="92"/>
      <c r="AP604" s="92"/>
      <c r="AQ604" s="74"/>
      <c r="AR604" s="74"/>
      <c r="AS604" s="74"/>
      <c r="AT604" s="74"/>
      <c r="AU604" s="74"/>
      <c r="AV604" s="74"/>
      <c r="AW604" s="74"/>
      <c r="AX604" s="74"/>
    </row>
    <row r="605" spans="1:50" ht="24" customHeight="1">
      <c r="A605" s="39">
        <v>4</v>
      </c>
      <c r="B605" s="39">
        <v>1</v>
      </c>
      <c r="C605" s="85"/>
      <c r="D605" s="86"/>
      <c r="E605" s="86"/>
      <c r="F605" s="86"/>
      <c r="G605" s="86"/>
      <c r="H605" s="86"/>
      <c r="I605" s="86"/>
      <c r="J605" s="86"/>
      <c r="K605" s="86"/>
      <c r="L605" s="87"/>
      <c r="M605" s="85"/>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7"/>
      <c r="AK605" s="91"/>
      <c r="AL605" s="92"/>
      <c r="AM605" s="92"/>
      <c r="AN605" s="92"/>
      <c r="AO605" s="92"/>
      <c r="AP605" s="92"/>
      <c r="AQ605" s="74"/>
      <c r="AR605" s="74"/>
      <c r="AS605" s="74"/>
      <c r="AT605" s="74"/>
      <c r="AU605" s="74"/>
      <c r="AV605" s="74"/>
      <c r="AW605" s="74"/>
      <c r="AX605" s="74"/>
    </row>
    <row r="606" spans="1:50" ht="24" customHeight="1">
      <c r="A606" s="39">
        <v>5</v>
      </c>
      <c r="B606" s="39">
        <v>1</v>
      </c>
      <c r="C606" s="85"/>
      <c r="D606" s="86"/>
      <c r="E606" s="86"/>
      <c r="F606" s="86"/>
      <c r="G606" s="86"/>
      <c r="H606" s="86"/>
      <c r="I606" s="86"/>
      <c r="J606" s="86"/>
      <c r="K606" s="86"/>
      <c r="L606" s="87"/>
      <c r="M606" s="85"/>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7"/>
      <c r="AK606" s="91"/>
      <c r="AL606" s="92"/>
      <c r="AM606" s="92"/>
      <c r="AN606" s="92"/>
      <c r="AO606" s="92"/>
      <c r="AP606" s="92"/>
      <c r="AQ606" s="74"/>
      <c r="AR606" s="74"/>
      <c r="AS606" s="74"/>
      <c r="AT606" s="74"/>
      <c r="AU606" s="74"/>
      <c r="AV606" s="74"/>
      <c r="AW606" s="74"/>
      <c r="AX606" s="74"/>
    </row>
    <row r="607" spans="1:50" ht="24" customHeight="1">
      <c r="A607" s="39">
        <v>6</v>
      </c>
      <c r="B607" s="39">
        <v>1</v>
      </c>
      <c r="C607" s="93"/>
      <c r="D607" s="94"/>
      <c r="E607" s="94"/>
      <c r="F607" s="94"/>
      <c r="G607" s="94"/>
      <c r="H607" s="94"/>
      <c r="I607" s="94"/>
      <c r="J607" s="94"/>
      <c r="K607" s="94"/>
      <c r="L607" s="95"/>
      <c r="M607" s="93"/>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5"/>
      <c r="AK607" s="102"/>
      <c r="AL607" s="103"/>
      <c r="AM607" s="103"/>
      <c r="AN607" s="103"/>
      <c r="AO607" s="103"/>
      <c r="AP607" s="103"/>
      <c r="AQ607" s="74"/>
      <c r="AR607" s="74"/>
      <c r="AS607" s="74"/>
      <c r="AT607" s="74"/>
      <c r="AU607" s="74"/>
      <c r="AV607" s="74"/>
      <c r="AW607" s="74"/>
      <c r="AX607" s="74"/>
    </row>
    <row r="608" spans="1:50" ht="24" customHeight="1">
      <c r="A608" s="39">
        <v>7</v>
      </c>
      <c r="B608" s="39">
        <v>1</v>
      </c>
      <c r="C608" s="85"/>
      <c r="D608" s="86"/>
      <c r="E608" s="86"/>
      <c r="F608" s="86"/>
      <c r="G608" s="86"/>
      <c r="H608" s="86"/>
      <c r="I608" s="86"/>
      <c r="J608" s="86"/>
      <c r="K608" s="86"/>
      <c r="L608" s="87"/>
      <c r="M608" s="85"/>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7"/>
      <c r="AK608" s="102"/>
      <c r="AL608" s="103"/>
      <c r="AM608" s="103"/>
      <c r="AN608" s="103"/>
      <c r="AO608" s="103"/>
      <c r="AP608" s="103"/>
      <c r="AQ608" s="74"/>
      <c r="AR608" s="74"/>
      <c r="AS608" s="74"/>
      <c r="AT608" s="74"/>
      <c r="AU608" s="74"/>
      <c r="AV608" s="74"/>
      <c r="AW608" s="74"/>
      <c r="AX608" s="74"/>
    </row>
    <row r="609" spans="1:50" ht="24" customHeight="1">
      <c r="A609" s="39">
        <v>8</v>
      </c>
      <c r="B609" s="39">
        <v>1</v>
      </c>
      <c r="C609" s="93"/>
      <c r="D609" s="94"/>
      <c r="E609" s="94"/>
      <c r="F609" s="94"/>
      <c r="G609" s="94"/>
      <c r="H609" s="94"/>
      <c r="I609" s="94"/>
      <c r="J609" s="94"/>
      <c r="K609" s="94"/>
      <c r="L609" s="95"/>
      <c r="M609" s="85"/>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7"/>
      <c r="AK609" s="91"/>
      <c r="AL609" s="92"/>
      <c r="AM609" s="92"/>
      <c r="AN609" s="92"/>
      <c r="AO609" s="92"/>
      <c r="AP609" s="92"/>
      <c r="AQ609" s="74"/>
      <c r="AR609" s="74"/>
      <c r="AS609" s="74"/>
      <c r="AT609" s="74"/>
      <c r="AU609" s="74"/>
      <c r="AV609" s="74"/>
      <c r="AW609" s="74"/>
      <c r="AX609" s="74"/>
    </row>
    <row r="610" spans="1:50" ht="24" customHeight="1">
      <c r="A610" s="39">
        <v>9</v>
      </c>
      <c r="B610" s="39">
        <v>1</v>
      </c>
      <c r="C610" s="93"/>
      <c r="D610" s="94"/>
      <c r="E610" s="94"/>
      <c r="F610" s="94"/>
      <c r="G610" s="94"/>
      <c r="H610" s="94"/>
      <c r="I610" s="94"/>
      <c r="J610" s="94"/>
      <c r="K610" s="94"/>
      <c r="L610" s="95"/>
      <c r="M610" s="93"/>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5"/>
      <c r="AK610" s="99"/>
      <c r="AL610" s="100"/>
      <c r="AM610" s="100"/>
      <c r="AN610" s="100"/>
      <c r="AO610" s="100"/>
      <c r="AP610" s="101"/>
      <c r="AQ610" s="74"/>
      <c r="AR610" s="74"/>
      <c r="AS610" s="74"/>
      <c r="AT610" s="74"/>
      <c r="AU610" s="74"/>
      <c r="AV610" s="74"/>
      <c r="AW610" s="74"/>
      <c r="AX610" s="74"/>
    </row>
    <row r="611" spans="1:50" ht="24" customHeight="1">
      <c r="A611" s="39">
        <v>10</v>
      </c>
      <c r="B611" s="39">
        <v>1</v>
      </c>
      <c r="C611" s="85"/>
      <c r="D611" s="86"/>
      <c r="E611" s="86"/>
      <c r="F611" s="86"/>
      <c r="G611" s="86"/>
      <c r="H611" s="86"/>
      <c r="I611" s="86"/>
      <c r="J611" s="86"/>
      <c r="K611" s="86"/>
      <c r="L611" s="87"/>
      <c r="M611" s="85"/>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7"/>
      <c r="AK611" s="99"/>
      <c r="AL611" s="100"/>
      <c r="AM611" s="100"/>
      <c r="AN611" s="100"/>
      <c r="AO611" s="100"/>
      <c r="AP611" s="101"/>
      <c r="AQ611" s="74"/>
      <c r="AR611" s="74"/>
      <c r="AS611" s="74"/>
      <c r="AT611" s="74"/>
      <c r="AU611" s="74"/>
      <c r="AV611" s="74"/>
      <c r="AW611" s="74"/>
      <c r="AX611" s="74"/>
    </row>
    <row r="612" spans="1:50">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row>
    <row r="613" spans="1:50">
      <c r="A613" s="31"/>
      <c r="B613" s="38" t="s">
        <v>401</v>
      </c>
      <c r="C613" s="35"/>
      <c r="D613" s="35" t="s">
        <v>402</v>
      </c>
      <c r="E613" s="34"/>
      <c r="F613" s="34"/>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row>
    <row r="614" spans="1:50" ht="34.5" customHeight="1">
      <c r="A614" s="39"/>
      <c r="B614" s="39"/>
      <c r="C614" s="69" t="s">
        <v>239</v>
      </c>
      <c r="D614" s="69"/>
      <c r="E614" s="69"/>
      <c r="F614" s="69"/>
      <c r="G614" s="69"/>
      <c r="H614" s="69"/>
      <c r="I614" s="69"/>
      <c r="J614" s="69"/>
      <c r="K614" s="69"/>
      <c r="L614" s="69"/>
      <c r="M614" s="69" t="s">
        <v>240</v>
      </c>
      <c r="N614" s="69"/>
      <c r="O614" s="69"/>
      <c r="P614" s="69"/>
      <c r="Q614" s="69"/>
      <c r="R614" s="69"/>
      <c r="S614" s="69"/>
      <c r="T614" s="69"/>
      <c r="U614" s="69"/>
      <c r="V614" s="69"/>
      <c r="W614" s="69"/>
      <c r="X614" s="69"/>
      <c r="Y614" s="69"/>
      <c r="Z614" s="69"/>
      <c r="AA614" s="69"/>
      <c r="AB614" s="69"/>
      <c r="AC614" s="69"/>
      <c r="AD614" s="69"/>
      <c r="AE614" s="69"/>
      <c r="AF614" s="69"/>
      <c r="AG614" s="69"/>
      <c r="AH614" s="69"/>
      <c r="AI614" s="69"/>
      <c r="AJ614" s="69"/>
      <c r="AK614" s="70" t="s">
        <v>241</v>
      </c>
      <c r="AL614" s="69"/>
      <c r="AM614" s="69"/>
      <c r="AN614" s="69"/>
      <c r="AO614" s="69"/>
      <c r="AP614" s="69"/>
      <c r="AQ614" s="69" t="s">
        <v>242</v>
      </c>
      <c r="AR614" s="69"/>
      <c r="AS614" s="69"/>
      <c r="AT614" s="69"/>
      <c r="AU614" s="71" t="s">
        <v>243</v>
      </c>
      <c r="AV614" s="72"/>
      <c r="AW614" s="72"/>
      <c r="AX614" s="73"/>
    </row>
    <row r="615" spans="1:50" ht="24" customHeight="1">
      <c r="A615" s="39">
        <v>1</v>
      </c>
      <c r="B615" s="39">
        <v>1</v>
      </c>
      <c r="C615" s="60" t="s">
        <v>403</v>
      </c>
      <c r="D615" s="60"/>
      <c r="E615" s="60"/>
      <c r="F615" s="60"/>
      <c r="G615" s="60"/>
      <c r="H615" s="60"/>
      <c r="I615" s="60"/>
      <c r="J615" s="60"/>
      <c r="K615" s="60"/>
      <c r="L615" s="60"/>
      <c r="M615" s="60" t="s">
        <v>404</v>
      </c>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2">
        <v>4</v>
      </c>
      <c r="AL615" s="61"/>
      <c r="AM615" s="61"/>
      <c r="AN615" s="61"/>
      <c r="AO615" s="61"/>
      <c r="AP615" s="61"/>
      <c r="AQ615" s="68" t="s">
        <v>80</v>
      </c>
      <c r="AR615" s="68"/>
      <c r="AS615" s="68"/>
      <c r="AT615" s="68"/>
      <c r="AU615" s="74" t="s">
        <v>80</v>
      </c>
      <c r="AV615" s="74"/>
      <c r="AW615" s="74"/>
      <c r="AX615" s="74"/>
    </row>
    <row r="616" spans="1:50" ht="24" customHeight="1">
      <c r="A616" s="39">
        <v>2</v>
      </c>
      <c r="B616" s="39">
        <v>1</v>
      </c>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1"/>
      <c r="AL616" s="40"/>
      <c r="AM616" s="40"/>
      <c r="AN616" s="40"/>
      <c r="AO616" s="40"/>
      <c r="AP616" s="40"/>
      <c r="AQ616" s="40"/>
      <c r="AR616" s="40"/>
      <c r="AS616" s="40"/>
      <c r="AT616" s="40"/>
      <c r="AU616" s="42"/>
      <c r="AV616" s="43"/>
      <c r="AW616" s="43"/>
      <c r="AX616" s="44"/>
    </row>
    <row r="617" spans="1:50" ht="24" customHeight="1">
      <c r="A617" s="39">
        <v>3</v>
      </c>
      <c r="B617" s="39">
        <v>1</v>
      </c>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1"/>
      <c r="AL617" s="40"/>
      <c r="AM617" s="40"/>
      <c r="AN617" s="40"/>
      <c r="AO617" s="40"/>
      <c r="AP617" s="40"/>
      <c r="AQ617" s="40"/>
      <c r="AR617" s="40"/>
      <c r="AS617" s="40"/>
      <c r="AT617" s="40"/>
      <c r="AU617" s="42"/>
      <c r="AV617" s="43"/>
      <c r="AW617" s="43"/>
      <c r="AX617" s="44"/>
    </row>
    <row r="618" spans="1:50" ht="24" customHeight="1">
      <c r="A618" s="39">
        <v>4</v>
      </c>
      <c r="B618" s="39">
        <v>1</v>
      </c>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1"/>
      <c r="AL618" s="40"/>
      <c r="AM618" s="40"/>
      <c r="AN618" s="40"/>
      <c r="AO618" s="40"/>
      <c r="AP618" s="40"/>
      <c r="AQ618" s="40"/>
      <c r="AR618" s="40"/>
      <c r="AS618" s="40"/>
      <c r="AT618" s="40"/>
      <c r="AU618" s="42"/>
      <c r="AV618" s="43"/>
      <c r="AW618" s="43"/>
      <c r="AX618" s="44"/>
    </row>
    <row r="619" spans="1:50" ht="24" customHeight="1">
      <c r="A619" s="39">
        <v>5</v>
      </c>
      <c r="B619" s="39">
        <v>1</v>
      </c>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1"/>
      <c r="AL619" s="40"/>
      <c r="AM619" s="40"/>
      <c r="AN619" s="40"/>
      <c r="AO619" s="40"/>
      <c r="AP619" s="40"/>
      <c r="AQ619" s="40"/>
      <c r="AR619" s="40"/>
      <c r="AS619" s="40"/>
      <c r="AT619" s="40"/>
      <c r="AU619" s="42"/>
      <c r="AV619" s="43"/>
      <c r="AW619" s="43"/>
      <c r="AX619" s="44"/>
    </row>
    <row r="620" spans="1:50" ht="24" customHeight="1">
      <c r="A620" s="39">
        <v>6</v>
      </c>
      <c r="B620" s="39">
        <v>1</v>
      </c>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1"/>
      <c r="AL620" s="40"/>
      <c r="AM620" s="40"/>
      <c r="AN620" s="40"/>
      <c r="AO620" s="40"/>
      <c r="AP620" s="40"/>
      <c r="AQ620" s="40"/>
      <c r="AR620" s="40"/>
      <c r="AS620" s="40"/>
      <c r="AT620" s="40"/>
      <c r="AU620" s="42"/>
      <c r="AV620" s="43"/>
      <c r="AW620" s="43"/>
      <c r="AX620" s="44"/>
    </row>
    <row r="621" spans="1:50" ht="24" customHeight="1">
      <c r="A621" s="39">
        <v>7</v>
      </c>
      <c r="B621" s="39">
        <v>1</v>
      </c>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1"/>
      <c r="AL621" s="40"/>
      <c r="AM621" s="40"/>
      <c r="AN621" s="40"/>
      <c r="AO621" s="40"/>
      <c r="AP621" s="40"/>
      <c r="AQ621" s="40"/>
      <c r="AR621" s="40"/>
      <c r="AS621" s="40"/>
      <c r="AT621" s="40"/>
      <c r="AU621" s="42"/>
      <c r="AV621" s="43"/>
      <c r="AW621" s="43"/>
      <c r="AX621" s="44"/>
    </row>
    <row r="622" spans="1:50" ht="24" customHeight="1">
      <c r="A622" s="39">
        <v>8</v>
      </c>
      <c r="B622" s="39">
        <v>1</v>
      </c>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1"/>
      <c r="AL622" s="40"/>
      <c r="AM622" s="40"/>
      <c r="AN622" s="40"/>
      <c r="AO622" s="40"/>
      <c r="AP622" s="40"/>
      <c r="AQ622" s="40"/>
      <c r="AR622" s="40"/>
      <c r="AS622" s="40"/>
      <c r="AT622" s="40"/>
      <c r="AU622" s="42"/>
      <c r="AV622" s="43"/>
      <c r="AW622" s="43"/>
      <c r="AX622" s="44"/>
    </row>
    <row r="623" spans="1:50" ht="24" customHeight="1">
      <c r="A623" s="39">
        <v>9</v>
      </c>
      <c r="B623" s="39">
        <v>1</v>
      </c>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1"/>
      <c r="AL623" s="40"/>
      <c r="AM623" s="40"/>
      <c r="AN623" s="40"/>
      <c r="AO623" s="40"/>
      <c r="AP623" s="40"/>
      <c r="AQ623" s="40"/>
      <c r="AR623" s="40"/>
      <c r="AS623" s="40"/>
      <c r="AT623" s="40"/>
      <c r="AU623" s="42"/>
      <c r="AV623" s="43"/>
      <c r="AW623" s="43"/>
      <c r="AX623" s="44"/>
    </row>
    <row r="624" spans="1:50" ht="24" customHeight="1">
      <c r="A624" s="39">
        <v>10</v>
      </c>
      <c r="B624" s="39">
        <v>1</v>
      </c>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1"/>
      <c r="AL624" s="40"/>
      <c r="AM624" s="40"/>
      <c r="AN624" s="40"/>
      <c r="AO624" s="40"/>
      <c r="AP624" s="40"/>
      <c r="AQ624" s="40"/>
      <c r="AR624" s="40"/>
      <c r="AS624" s="40"/>
      <c r="AT624" s="40"/>
      <c r="AU624" s="42"/>
      <c r="AV624" s="43"/>
      <c r="AW624" s="43"/>
      <c r="AX624" s="44"/>
    </row>
    <row r="625" spans="1:50">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row>
    <row r="626" spans="1:50">
      <c r="A626" s="31"/>
      <c r="B626" t="s">
        <v>405</v>
      </c>
      <c r="C626" s="35"/>
      <c r="D626" s="35" t="s">
        <v>406</v>
      </c>
      <c r="E626" s="34"/>
      <c r="F626" s="34"/>
      <c r="G626" s="34"/>
      <c r="H626" s="34"/>
      <c r="I626" s="34"/>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row>
    <row r="627" spans="1:50" ht="34.5" customHeight="1">
      <c r="A627" s="39"/>
      <c r="B627" s="39"/>
      <c r="C627" s="69" t="s">
        <v>239</v>
      </c>
      <c r="D627" s="69"/>
      <c r="E627" s="69"/>
      <c r="F627" s="69"/>
      <c r="G627" s="69"/>
      <c r="H627" s="69"/>
      <c r="I627" s="69"/>
      <c r="J627" s="69"/>
      <c r="K627" s="69"/>
      <c r="L627" s="69"/>
      <c r="M627" s="69" t="s">
        <v>240</v>
      </c>
      <c r="N627" s="69"/>
      <c r="O627" s="69"/>
      <c r="P627" s="69"/>
      <c r="Q627" s="69"/>
      <c r="R627" s="69"/>
      <c r="S627" s="69"/>
      <c r="T627" s="69"/>
      <c r="U627" s="69"/>
      <c r="V627" s="69"/>
      <c r="W627" s="69"/>
      <c r="X627" s="69"/>
      <c r="Y627" s="69"/>
      <c r="Z627" s="69"/>
      <c r="AA627" s="69"/>
      <c r="AB627" s="69"/>
      <c r="AC627" s="69"/>
      <c r="AD627" s="69"/>
      <c r="AE627" s="69"/>
      <c r="AF627" s="69"/>
      <c r="AG627" s="69"/>
      <c r="AH627" s="69"/>
      <c r="AI627" s="69"/>
      <c r="AJ627" s="69"/>
      <c r="AK627" s="70" t="s">
        <v>241</v>
      </c>
      <c r="AL627" s="69"/>
      <c r="AM627" s="69"/>
      <c r="AN627" s="69"/>
      <c r="AO627" s="69"/>
      <c r="AP627" s="69"/>
      <c r="AQ627" s="69" t="s">
        <v>242</v>
      </c>
      <c r="AR627" s="69"/>
      <c r="AS627" s="69"/>
      <c r="AT627" s="69"/>
      <c r="AU627" s="71" t="s">
        <v>243</v>
      </c>
      <c r="AV627" s="72"/>
      <c r="AW627" s="72"/>
      <c r="AX627" s="73"/>
    </row>
    <row r="628" spans="1:50" ht="24" customHeight="1">
      <c r="A628" s="39">
        <v>1</v>
      </c>
      <c r="B628" s="39">
        <v>1</v>
      </c>
      <c r="C628" s="98" t="s">
        <v>407</v>
      </c>
      <c r="D628" s="65"/>
      <c r="E628" s="65"/>
      <c r="F628" s="65"/>
      <c r="G628" s="65"/>
      <c r="H628" s="65"/>
      <c r="I628" s="65"/>
      <c r="J628" s="65"/>
      <c r="K628" s="65"/>
      <c r="L628" s="66"/>
      <c r="M628" s="60" t="s">
        <v>404</v>
      </c>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79">
        <v>6</v>
      </c>
      <c r="AL628" s="80"/>
      <c r="AM628" s="80"/>
      <c r="AN628" s="80"/>
      <c r="AO628" s="80"/>
      <c r="AP628" s="80"/>
      <c r="AQ628" s="68" t="s">
        <v>408</v>
      </c>
      <c r="AR628" s="68"/>
      <c r="AS628" s="68"/>
      <c r="AT628" s="68"/>
      <c r="AU628" s="74" t="s">
        <v>408</v>
      </c>
      <c r="AV628" s="74"/>
      <c r="AW628" s="74"/>
      <c r="AX628" s="74"/>
    </row>
    <row r="629" spans="1:50" ht="24" customHeight="1">
      <c r="A629" s="39">
        <v>2</v>
      </c>
      <c r="B629" s="39">
        <v>1</v>
      </c>
      <c r="C629" s="98" t="s">
        <v>409</v>
      </c>
      <c r="D629" s="65"/>
      <c r="E629" s="65"/>
      <c r="F629" s="65"/>
      <c r="G629" s="65"/>
      <c r="H629" s="65"/>
      <c r="I629" s="65"/>
      <c r="J629" s="65"/>
      <c r="K629" s="65"/>
      <c r="L629" s="66"/>
      <c r="M629" s="60" t="s">
        <v>404</v>
      </c>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51">
        <v>2.8</v>
      </c>
      <c r="AL629" s="52"/>
      <c r="AM629" s="52"/>
      <c r="AN629" s="52"/>
      <c r="AO629" s="52"/>
      <c r="AP629" s="52"/>
      <c r="AQ629" s="68" t="s">
        <v>408</v>
      </c>
      <c r="AR629" s="68"/>
      <c r="AS629" s="68"/>
      <c r="AT629" s="68"/>
      <c r="AU629" s="74" t="s">
        <v>408</v>
      </c>
      <c r="AV629" s="74"/>
      <c r="AW629" s="74"/>
      <c r="AX629" s="74"/>
    </row>
    <row r="630" spans="1:50" ht="24" customHeight="1">
      <c r="A630" s="39">
        <v>3</v>
      </c>
      <c r="B630" s="39">
        <v>1</v>
      </c>
      <c r="C630" s="60" t="s">
        <v>410</v>
      </c>
      <c r="D630" s="60"/>
      <c r="E630" s="60"/>
      <c r="F630" s="60"/>
      <c r="G630" s="60"/>
      <c r="H630" s="60"/>
      <c r="I630" s="60"/>
      <c r="J630" s="60"/>
      <c r="K630" s="60"/>
      <c r="L630" s="60"/>
      <c r="M630" s="60" t="s">
        <v>404</v>
      </c>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51">
        <v>2.6</v>
      </c>
      <c r="AL630" s="52"/>
      <c r="AM630" s="52"/>
      <c r="AN630" s="52"/>
      <c r="AO630" s="52"/>
      <c r="AP630" s="52"/>
      <c r="AQ630" s="68" t="s">
        <v>408</v>
      </c>
      <c r="AR630" s="68"/>
      <c r="AS630" s="68"/>
      <c r="AT630" s="68"/>
      <c r="AU630" s="74" t="s">
        <v>408</v>
      </c>
      <c r="AV630" s="74"/>
      <c r="AW630" s="74"/>
      <c r="AX630" s="74"/>
    </row>
    <row r="631" spans="1:50" ht="24" customHeight="1">
      <c r="A631" s="39">
        <v>4</v>
      </c>
      <c r="B631" s="39">
        <v>1</v>
      </c>
      <c r="C631" s="97"/>
      <c r="D631" s="60"/>
      <c r="E631" s="60"/>
      <c r="F631" s="60"/>
      <c r="G631" s="60"/>
      <c r="H631" s="60"/>
      <c r="I631" s="60"/>
      <c r="J631" s="60"/>
      <c r="K631" s="60"/>
      <c r="L631" s="60"/>
      <c r="M631" s="96"/>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2"/>
      <c r="AL631" s="61"/>
      <c r="AM631" s="61"/>
      <c r="AN631" s="61"/>
      <c r="AO631" s="61"/>
      <c r="AP631" s="61"/>
      <c r="AQ631" s="61"/>
      <c r="AR631" s="61"/>
      <c r="AS631" s="61"/>
      <c r="AT631" s="61"/>
      <c r="AU631" s="56"/>
      <c r="AV631" s="57"/>
      <c r="AW631" s="57"/>
      <c r="AX631" s="58"/>
    </row>
    <row r="632" spans="1:50" ht="24" customHeight="1">
      <c r="A632" s="39">
        <v>5</v>
      </c>
      <c r="B632" s="39">
        <v>1</v>
      </c>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2"/>
      <c r="AL632" s="61"/>
      <c r="AM632" s="61"/>
      <c r="AN632" s="61"/>
      <c r="AO632" s="61"/>
      <c r="AP632" s="61"/>
      <c r="AQ632" s="61"/>
      <c r="AR632" s="61"/>
      <c r="AS632" s="61"/>
      <c r="AT632" s="61"/>
      <c r="AU632" s="56"/>
      <c r="AV632" s="57"/>
      <c r="AW632" s="57"/>
      <c r="AX632" s="58"/>
    </row>
    <row r="633" spans="1:50" ht="24" customHeight="1">
      <c r="A633" s="39">
        <v>6</v>
      </c>
      <c r="B633" s="39">
        <v>1</v>
      </c>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2"/>
      <c r="AL633" s="61"/>
      <c r="AM633" s="61"/>
      <c r="AN633" s="61"/>
      <c r="AO633" s="61"/>
      <c r="AP633" s="61"/>
      <c r="AQ633" s="61"/>
      <c r="AR633" s="61"/>
      <c r="AS633" s="61"/>
      <c r="AT633" s="61"/>
      <c r="AU633" s="56"/>
      <c r="AV633" s="57"/>
      <c r="AW633" s="57"/>
      <c r="AX633" s="58"/>
    </row>
    <row r="634" spans="1:50" ht="24" customHeight="1">
      <c r="A634" s="39">
        <v>7</v>
      </c>
      <c r="B634" s="39">
        <v>1</v>
      </c>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2"/>
      <c r="AL634" s="61"/>
      <c r="AM634" s="61"/>
      <c r="AN634" s="61"/>
      <c r="AO634" s="61"/>
      <c r="AP634" s="61"/>
      <c r="AQ634" s="61"/>
      <c r="AR634" s="61"/>
      <c r="AS634" s="61"/>
      <c r="AT634" s="61"/>
      <c r="AU634" s="56"/>
      <c r="AV634" s="57"/>
      <c r="AW634" s="57"/>
      <c r="AX634" s="58"/>
    </row>
    <row r="635" spans="1:50" ht="24" customHeight="1">
      <c r="A635" s="39">
        <v>8</v>
      </c>
      <c r="B635" s="39">
        <v>1</v>
      </c>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2"/>
      <c r="AL635" s="61"/>
      <c r="AM635" s="61"/>
      <c r="AN635" s="61"/>
      <c r="AO635" s="61"/>
      <c r="AP635" s="61"/>
      <c r="AQ635" s="61"/>
      <c r="AR635" s="61"/>
      <c r="AS635" s="61"/>
      <c r="AT635" s="61"/>
      <c r="AU635" s="56"/>
      <c r="AV635" s="57"/>
      <c r="AW635" s="57"/>
      <c r="AX635" s="58"/>
    </row>
    <row r="636" spans="1:50" ht="24" customHeight="1">
      <c r="A636" s="39">
        <v>9</v>
      </c>
      <c r="B636" s="39">
        <v>1</v>
      </c>
      <c r="C636" s="96"/>
      <c r="D636" s="63"/>
      <c r="E636" s="63"/>
      <c r="F636" s="63"/>
      <c r="G636" s="63"/>
      <c r="H636" s="63"/>
      <c r="I636" s="63"/>
      <c r="J636" s="63"/>
      <c r="K636" s="63"/>
      <c r="L636" s="63"/>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2"/>
      <c r="AL636" s="61"/>
      <c r="AM636" s="61"/>
      <c r="AN636" s="61"/>
      <c r="AO636" s="61"/>
      <c r="AP636" s="61"/>
      <c r="AQ636" s="61"/>
      <c r="AR636" s="61"/>
      <c r="AS636" s="61"/>
      <c r="AT636" s="61"/>
      <c r="AU636" s="56"/>
      <c r="AV636" s="57"/>
      <c r="AW636" s="57"/>
      <c r="AX636" s="58"/>
    </row>
    <row r="637" spans="1:50" ht="24" customHeight="1">
      <c r="A637" s="39">
        <v>10</v>
      </c>
      <c r="B637" s="39">
        <v>1</v>
      </c>
      <c r="C637" s="64"/>
      <c r="D637" s="65"/>
      <c r="E637" s="65"/>
      <c r="F637" s="65"/>
      <c r="G637" s="65"/>
      <c r="H637" s="65"/>
      <c r="I637" s="65"/>
      <c r="J637" s="65"/>
      <c r="K637" s="65"/>
      <c r="L637" s="66"/>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2"/>
      <c r="AL637" s="61"/>
      <c r="AM637" s="61"/>
      <c r="AN637" s="61"/>
      <c r="AO637" s="61"/>
      <c r="AP637" s="61"/>
      <c r="AQ637" s="61"/>
      <c r="AR637" s="61"/>
      <c r="AS637" s="61"/>
      <c r="AT637" s="61"/>
      <c r="AU637" s="56"/>
      <c r="AV637" s="57"/>
      <c r="AW637" s="57"/>
      <c r="AX637" s="58"/>
    </row>
    <row r="638" spans="1:50">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row>
    <row r="639" spans="1:50">
      <c r="A639" s="31"/>
      <c r="B639" t="s">
        <v>411</v>
      </c>
      <c r="D639" t="s">
        <v>412</v>
      </c>
      <c r="E639" s="34"/>
      <c r="F639" s="34"/>
      <c r="G639" s="34"/>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row>
    <row r="640" spans="1:50" ht="34.5" customHeight="1">
      <c r="A640" s="39"/>
      <c r="B640" s="39"/>
      <c r="C640" s="69" t="s">
        <v>413</v>
      </c>
      <c r="D640" s="69"/>
      <c r="E640" s="69"/>
      <c r="F640" s="69"/>
      <c r="G640" s="69"/>
      <c r="H640" s="69"/>
      <c r="I640" s="69"/>
      <c r="J640" s="69"/>
      <c r="K640" s="69"/>
      <c r="L640" s="69"/>
      <c r="M640" s="69" t="s">
        <v>414</v>
      </c>
      <c r="N640" s="69"/>
      <c r="O640" s="69"/>
      <c r="P640" s="69"/>
      <c r="Q640" s="69"/>
      <c r="R640" s="69"/>
      <c r="S640" s="69"/>
      <c r="T640" s="69"/>
      <c r="U640" s="69"/>
      <c r="V640" s="69"/>
      <c r="W640" s="69"/>
      <c r="X640" s="69"/>
      <c r="Y640" s="69"/>
      <c r="Z640" s="69"/>
      <c r="AA640" s="69"/>
      <c r="AB640" s="69"/>
      <c r="AC640" s="69"/>
      <c r="AD640" s="69"/>
      <c r="AE640" s="69"/>
      <c r="AF640" s="69"/>
      <c r="AG640" s="69"/>
      <c r="AH640" s="69"/>
      <c r="AI640" s="69"/>
      <c r="AJ640" s="69"/>
      <c r="AK640" s="70" t="s">
        <v>415</v>
      </c>
      <c r="AL640" s="69"/>
      <c r="AM640" s="69"/>
      <c r="AN640" s="69"/>
      <c r="AO640" s="69"/>
      <c r="AP640" s="69"/>
      <c r="AQ640" s="69" t="s">
        <v>242</v>
      </c>
      <c r="AR640" s="69"/>
      <c r="AS640" s="69"/>
      <c r="AT640" s="69"/>
      <c r="AU640" s="71" t="s">
        <v>243</v>
      </c>
      <c r="AV640" s="72"/>
      <c r="AW640" s="72"/>
      <c r="AX640" s="73"/>
    </row>
    <row r="641" spans="1:50" ht="24" customHeight="1">
      <c r="A641" s="39">
        <v>1</v>
      </c>
      <c r="B641" s="39">
        <v>1</v>
      </c>
      <c r="C641" s="64" t="s">
        <v>324</v>
      </c>
      <c r="D641" s="65"/>
      <c r="E641" s="65"/>
      <c r="F641" s="65"/>
      <c r="G641" s="65"/>
      <c r="H641" s="65"/>
      <c r="I641" s="65"/>
      <c r="J641" s="65"/>
      <c r="K641" s="65"/>
      <c r="L641" s="66"/>
      <c r="M641" s="60" t="s">
        <v>416</v>
      </c>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2">
        <v>1</v>
      </c>
      <c r="AL641" s="61"/>
      <c r="AM641" s="61"/>
      <c r="AN641" s="61"/>
      <c r="AO641" s="61"/>
      <c r="AP641" s="61"/>
      <c r="AQ641" s="68" t="s">
        <v>408</v>
      </c>
      <c r="AR641" s="68"/>
      <c r="AS641" s="68"/>
      <c r="AT641" s="68"/>
      <c r="AU641" s="74" t="s">
        <v>408</v>
      </c>
      <c r="AV641" s="74"/>
      <c r="AW641" s="74"/>
      <c r="AX641" s="74"/>
    </row>
    <row r="642" spans="1:50" ht="24" customHeight="1">
      <c r="A642" s="39">
        <v>2</v>
      </c>
      <c r="B642" s="39">
        <v>1</v>
      </c>
      <c r="C642" s="63"/>
      <c r="D642" s="63"/>
      <c r="E642" s="63"/>
      <c r="F642" s="63"/>
      <c r="G642" s="63"/>
      <c r="H642" s="63"/>
      <c r="I642" s="63"/>
      <c r="J642" s="63"/>
      <c r="K642" s="63"/>
      <c r="L642" s="63"/>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2"/>
      <c r="AL642" s="61"/>
      <c r="AM642" s="61"/>
      <c r="AN642" s="61"/>
      <c r="AO642" s="61"/>
      <c r="AP642" s="61"/>
      <c r="AQ642" s="61"/>
      <c r="AR642" s="61"/>
      <c r="AS642" s="61"/>
      <c r="AT642" s="61"/>
      <c r="AU642" s="56"/>
      <c r="AV642" s="57"/>
      <c r="AW642" s="57"/>
      <c r="AX642" s="58"/>
    </row>
    <row r="643" spans="1:50" ht="24" customHeight="1">
      <c r="A643" s="39">
        <v>3</v>
      </c>
      <c r="B643" s="39">
        <v>1</v>
      </c>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2"/>
      <c r="AL643" s="61"/>
      <c r="AM643" s="61"/>
      <c r="AN643" s="61"/>
      <c r="AO643" s="61"/>
      <c r="AP643" s="61"/>
      <c r="AQ643" s="61"/>
      <c r="AR643" s="61"/>
      <c r="AS643" s="61"/>
      <c r="AT643" s="61"/>
      <c r="AU643" s="56"/>
      <c r="AV643" s="57"/>
      <c r="AW643" s="57"/>
      <c r="AX643" s="58"/>
    </row>
    <row r="644" spans="1:50" ht="24" customHeight="1">
      <c r="A644" s="39">
        <v>4</v>
      </c>
      <c r="B644" s="39">
        <v>1</v>
      </c>
      <c r="C644" s="59"/>
      <c r="D644" s="59"/>
      <c r="E644" s="59"/>
      <c r="F644" s="59"/>
      <c r="G644" s="59"/>
      <c r="H644" s="59"/>
      <c r="I644" s="59"/>
      <c r="J644" s="59"/>
      <c r="K644" s="59"/>
      <c r="L644" s="59"/>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51"/>
      <c r="AL644" s="52"/>
      <c r="AM644" s="52"/>
      <c r="AN644" s="52"/>
      <c r="AO644" s="52"/>
      <c r="AP644" s="52"/>
      <c r="AQ644" s="61"/>
      <c r="AR644" s="61"/>
      <c r="AS644" s="61"/>
      <c r="AT644" s="61"/>
      <c r="AU644" s="56"/>
      <c r="AV644" s="57"/>
      <c r="AW644" s="57"/>
      <c r="AX644" s="58"/>
    </row>
    <row r="645" spans="1:50" ht="24" customHeight="1">
      <c r="A645" s="39">
        <v>5</v>
      </c>
      <c r="B645" s="39">
        <v>1</v>
      </c>
      <c r="C645" s="45"/>
      <c r="D645" s="46"/>
      <c r="E645" s="46"/>
      <c r="F645" s="46"/>
      <c r="G645" s="46"/>
      <c r="H645" s="46"/>
      <c r="I645" s="46"/>
      <c r="J645" s="46"/>
      <c r="K645" s="46"/>
      <c r="L645" s="47"/>
      <c r="M645" s="48"/>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50"/>
      <c r="AK645" s="51"/>
      <c r="AL645" s="52"/>
      <c r="AM645" s="52"/>
      <c r="AN645" s="52"/>
      <c r="AO645" s="52"/>
      <c r="AP645" s="52"/>
      <c r="AQ645" s="53"/>
      <c r="AR645" s="54"/>
      <c r="AS645" s="54"/>
      <c r="AT645" s="55"/>
      <c r="AU645" s="56"/>
      <c r="AV645" s="57"/>
      <c r="AW645" s="57"/>
      <c r="AX645" s="58"/>
    </row>
    <row r="646" spans="1:50" ht="24" customHeight="1">
      <c r="A646" s="39">
        <v>6</v>
      </c>
      <c r="B646" s="39">
        <v>1</v>
      </c>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1"/>
      <c r="AL646" s="40"/>
      <c r="AM646" s="40"/>
      <c r="AN646" s="40"/>
      <c r="AO646" s="40"/>
      <c r="AP646" s="40"/>
      <c r="AQ646" s="40"/>
      <c r="AR646" s="40"/>
      <c r="AS646" s="40"/>
      <c r="AT646" s="40"/>
      <c r="AU646" s="42"/>
      <c r="AV646" s="43"/>
      <c r="AW646" s="43"/>
      <c r="AX646" s="44"/>
    </row>
    <row r="647" spans="1:50" ht="24" customHeight="1">
      <c r="A647" s="39">
        <v>7</v>
      </c>
      <c r="B647" s="39">
        <v>1</v>
      </c>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1"/>
      <c r="AL647" s="40"/>
      <c r="AM647" s="40"/>
      <c r="AN647" s="40"/>
      <c r="AO647" s="40"/>
      <c r="AP647" s="40"/>
      <c r="AQ647" s="40"/>
      <c r="AR647" s="40"/>
      <c r="AS647" s="40"/>
      <c r="AT647" s="40"/>
      <c r="AU647" s="42"/>
      <c r="AV647" s="43"/>
      <c r="AW647" s="43"/>
      <c r="AX647" s="44"/>
    </row>
    <row r="648" spans="1:50" ht="24" customHeight="1">
      <c r="A648" s="39">
        <v>8</v>
      </c>
      <c r="B648" s="39">
        <v>1</v>
      </c>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1"/>
      <c r="AL648" s="40"/>
      <c r="AM648" s="40"/>
      <c r="AN648" s="40"/>
      <c r="AO648" s="40"/>
      <c r="AP648" s="40"/>
      <c r="AQ648" s="40"/>
      <c r="AR648" s="40"/>
      <c r="AS648" s="40"/>
      <c r="AT648" s="40"/>
      <c r="AU648" s="42"/>
      <c r="AV648" s="43"/>
      <c r="AW648" s="43"/>
      <c r="AX648" s="44"/>
    </row>
    <row r="649" spans="1:50" ht="24" customHeight="1">
      <c r="A649" s="39">
        <v>9</v>
      </c>
      <c r="B649" s="39">
        <v>1</v>
      </c>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1"/>
      <c r="AL649" s="40"/>
      <c r="AM649" s="40"/>
      <c r="AN649" s="40"/>
      <c r="AO649" s="40"/>
      <c r="AP649" s="40"/>
      <c r="AQ649" s="40"/>
      <c r="AR649" s="40"/>
      <c r="AS649" s="40"/>
      <c r="AT649" s="40"/>
      <c r="AU649" s="42"/>
      <c r="AV649" s="43"/>
      <c r="AW649" s="43"/>
      <c r="AX649" s="44"/>
    </row>
    <row r="651" spans="1:50">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row>
    <row r="652" spans="1:50" ht="14.25">
      <c r="A652" s="31"/>
      <c r="B652" s="33" t="s">
        <v>417</v>
      </c>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row>
    <row r="653" spans="1:50">
      <c r="A653" s="31"/>
      <c r="B653" t="s">
        <v>418</v>
      </c>
      <c r="D653" t="s">
        <v>419</v>
      </c>
      <c r="E653" s="34"/>
      <c r="F653" s="34"/>
      <c r="G653" s="34"/>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row>
    <row r="654" spans="1:50" ht="34.5" customHeight="1">
      <c r="A654" s="39"/>
      <c r="B654" s="39"/>
      <c r="C654" s="69" t="s">
        <v>413</v>
      </c>
      <c r="D654" s="69"/>
      <c r="E654" s="69"/>
      <c r="F654" s="69"/>
      <c r="G654" s="69"/>
      <c r="H654" s="69"/>
      <c r="I654" s="69"/>
      <c r="J654" s="69"/>
      <c r="K654" s="69"/>
      <c r="L654" s="69"/>
      <c r="M654" s="69" t="s">
        <v>414</v>
      </c>
      <c r="N654" s="69"/>
      <c r="O654" s="69"/>
      <c r="P654" s="69"/>
      <c r="Q654" s="69"/>
      <c r="R654" s="69"/>
      <c r="S654" s="69"/>
      <c r="T654" s="69"/>
      <c r="U654" s="69"/>
      <c r="V654" s="69"/>
      <c r="W654" s="69"/>
      <c r="X654" s="69"/>
      <c r="Y654" s="69"/>
      <c r="Z654" s="69"/>
      <c r="AA654" s="69"/>
      <c r="AB654" s="69"/>
      <c r="AC654" s="69"/>
      <c r="AD654" s="69"/>
      <c r="AE654" s="69"/>
      <c r="AF654" s="69"/>
      <c r="AG654" s="69"/>
      <c r="AH654" s="69"/>
      <c r="AI654" s="69"/>
      <c r="AJ654" s="69"/>
      <c r="AK654" s="70" t="s">
        <v>415</v>
      </c>
      <c r="AL654" s="69"/>
      <c r="AM654" s="69"/>
      <c r="AN654" s="69"/>
      <c r="AO654" s="69"/>
      <c r="AP654" s="69"/>
      <c r="AQ654" s="69" t="s">
        <v>242</v>
      </c>
      <c r="AR654" s="69"/>
      <c r="AS654" s="69"/>
      <c r="AT654" s="69"/>
      <c r="AU654" s="71" t="s">
        <v>243</v>
      </c>
      <c r="AV654" s="72"/>
      <c r="AW654" s="72"/>
      <c r="AX654" s="73"/>
    </row>
    <row r="655" spans="1:50" ht="24" customHeight="1">
      <c r="A655" s="39">
        <v>1</v>
      </c>
      <c r="B655" s="39">
        <v>1</v>
      </c>
      <c r="C655" s="60" t="s">
        <v>383</v>
      </c>
      <c r="D655" s="60"/>
      <c r="E655" s="60"/>
      <c r="F655" s="60"/>
      <c r="G655" s="60"/>
      <c r="H655" s="60"/>
      <c r="I655" s="60"/>
      <c r="J655" s="60"/>
      <c r="K655" s="60"/>
      <c r="L655" s="60"/>
      <c r="M655" s="88" t="s">
        <v>225</v>
      </c>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90"/>
      <c r="AK655" s="62">
        <v>486</v>
      </c>
      <c r="AL655" s="61"/>
      <c r="AM655" s="61"/>
      <c r="AN655" s="61"/>
      <c r="AO655" s="61"/>
      <c r="AP655" s="61"/>
      <c r="AQ655" s="68" t="s">
        <v>408</v>
      </c>
      <c r="AR655" s="68"/>
      <c r="AS655" s="68"/>
      <c r="AT655" s="68"/>
      <c r="AU655" s="74" t="s">
        <v>408</v>
      </c>
      <c r="AV655" s="74"/>
      <c r="AW655" s="74"/>
      <c r="AX655" s="74"/>
    </row>
    <row r="656" spans="1:50" ht="24" customHeight="1">
      <c r="A656" s="39">
        <v>2</v>
      </c>
      <c r="B656" s="39">
        <v>1</v>
      </c>
      <c r="C656" s="85" t="s">
        <v>420</v>
      </c>
      <c r="D656" s="86"/>
      <c r="E656" s="86"/>
      <c r="F656" s="86"/>
      <c r="G656" s="86"/>
      <c r="H656" s="86"/>
      <c r="I656" s="86"/>
      <c r="J656" s="86"/>
      <c r="K656" s="86"/>
      <c r="L656" s="87"/>
      <c r="M656" s="88" t="s">
        <v>421</v>
      </c>
      <c r="N656" s="89"/>
      <c r="O656" s="89"/>
      <c r="P656" s="89"/>
      <c r="Q656" s="89"/>
      <c r="R656" s="89"/>
      <c r="S656" s="89"/>
      <c r="T656" s="89"/>
      <c r="U656" s="89"/>
      <c r="V656" s="89"/>
      <c r="W656" s="89"/>
      <c r="X656" s="89"/>
      <c r="Y656" s="89"/>
      <c r="Z656" s="89"/>
      <c r="AA656" s="89"/>
      <c r="AB656" s="89"/>
      <c r="AC656" s="89"/>
      <c r="AD656" s="89"/>
      <c r="AE656" s="89"/>
      <c r="AF656" s="89"/>
      <c r="AG656" s="89"/>
      <c r="AH656" s="89"/>
      <c r="AI656" s="89"/>
      <c r="AJ656" s="90"/>
      <c r="AK656" s="91">
        <v>230</v>
      </c>
      <c r="AL656" s="92"/>
      <c r="AM656" s="92"/>
      <c r="AN656" s="92"/>
      <c r="AO656" s="92"/>
      <c r="AP656" s="92"/>
      <c r="AQ656" s="68" t="s">
        <v>408</v>
      </c>
      <c r="AR656" s="68"/>
      <c r="AS656" s="68"/>
      <c r="AT656" s="68"/>
      <c r="AU656" s="74" t="s">
        <v>408</v>
      </c>
      <c r="AV656" s="74"/>
      <c r="AW656" s="74"/>
      <c r="AX656" s="74"/>
    </row>
    <row r="657" spans="1:50" ht="24" customHeight="1">
      <c r="A657" s="39">
        <v>3</v>
      </c>
      <c r="B657" s="39">
        <v>1</v>
      </c>
      <c r="C657" s="85" t="s">
        <v>422</v>
      </c>
      <c r="D657" s="86"/>
      <c r="E657" s="86"/>
      <c r="F657" s="86"/>
      <c r="G657" s="86"/>
      <c r="H657" s="86"/>
      <c r="I657" s="86"/>
      <c r="J657" s="86"/>
      <c r="K657" s="86"/>
      <c r="L657" s="87"/>
      <c r="M657" s="88" t="s">
        <v>423</v>
      </c>
      <c r="N657" s="89"/>
      <c r="O657" s="89"/>
      <c r="P657" s="89"/>
      <c r="Q657" s="89"/>
      <c r="R657" s="89"/>
      <c r="S657" s="89"/>
      <c r="T657" s="89"/>
      <c r="U657" s="89"/>
      <c r="V657" s="89"/>
      <c r="W657" s="89"/>
      <c r="X657" s="89"/>
      <c r="Y657" s="89"/>
      <c r="Z657" s="89"/>
      <c r="AA657" s="89"/>
      <c r="AB657" s="89"/>
      <c r="AC657" s="89"/>
      <c r="AD657" s="89"/>
      <c r="AE657" s="89"/>
      <c r="AF657" s="89"/>
      <c r="AG657" s="89"/>
      <c r="AH657" s="89"/>
      <c r="AI657" s="89"/>
      <c r="AJ657" s="90"/>
      <c r="AK657" s="91">
        <v>203</v>
      </c>
      <c r="AL657" s="92"/>
      <c r="AM657" s="92"/>
      <c r="AN657" s="92"/>
      <c r="AO657" s="92"/>
      <c r="AP657" s="92"/>
      <c r="AQ657" s="68" t="s">
        <v>408</v>
      </c>
      <c r="AR657" s="68"/>
      <c r="AS657" s="68"/>
      <c r="AT657" s="68"/>
      <c r="AU657" s="74" t="s">
        <v>408</v>
      </c>
      <c r="AV657" s="74"/>
      <c r="AW657" s="74"/>
      <c r="AX657" s="74"/>
    </row>
    <row r="658" spans="1:50" ht="24" customHeight="1">
      <c r="A658" s="39">
        <v>4</v>
      </c>
      <c r="B658" s="39">
        <v>1</v>
      </c>
      <c r="C658" s="85" t="s">
        <v>360</v>
      </c>
      <c r="D658" s="86"/>
      <c r="E658" s="86"/>
      <c r="F658" s="86"/>
      <c r="G658" s="86"/>
      <c r="H658" s="86"/>
      <c r="I658" s="86"/>
      <c r="J658" s="86"/>
      <c r="K658" s="86"/>
      <c r="L658" s="87"/>
      <c r="M658" s="88" t="s">
        <v>424</v>
      </c>
      <c r="N658" s="89"/>
      <c r="O658" s="89"/>
      <c r="P658" s="89"/>
      <c r="Q658" s="89"/>
      <c r="R658" s="89"/>
      <c r="S658" s="89"/>
      <c r="T658" s="89"/>
      <c r="U658" s="89"/>
      <c r="V658" s="89"/>
      <c r="W658" s="89"/>
      <c r="X658" s="89"/>
      <c r="Y658" s="89"/>
      <c r="Z658" s="89"/>
      <c r="AA658" s="89"/>
      <c r="AB658" s="89"/>
      <c r="AC658" s="89"/>
      <c r="AD658" s="89"/>
      <c r="AE658" s="89"/>
      <c r="AF658" s="89"/>
      <c r="AG658" s="89"/>
      <c r="AH658" s="89"/>
      <c r="AI658" s="89"/>
      <c r="AJ658" s="90"/>
      <c r="AK658" s="91">
        <v>199</v>
      </c>
      <c r="AL658" s="92"/>
      <c r="AM658" s="92"/>
      <c r="AN658" s="92"/>
      <c r="AO658" s="92"/>
      <c r="AP658" s="92"/>
      <c r="AQ658" s="68" t="s">
        <v>408</v>
      </c>
      <c r="AR658" s="68"/>
      <c r="AS658" s="68"/>
      <c r="AT658" s="68"/>
      <c r="AU658" s="74" t="s">
        <v>408</v>
      </c>
      <c r="AV658" s="74"/>
      <c r="AW658" s="74"/>
      <c r="AX658" s="74"/>
    </row>
    <row r="659" spans="1:50" ht="24" customHeight="1">
      <c r="A659" s="39">
        <v>5</v>
      </c>
      <c r="B659" s="39">
        <v>1</v>
      </c>
      <c r="C659" s="85" t="s">
        <v>425</v>
      </c>
      <c r="D659" s="86"/>
      <c r="E659" s="86"/>
      <c r="F659" s="86"/>
      <c r="G659" s="86"/>
      <c r="H659" s="86"/>
      <c r="I659" s="86"/>
      <c r="J659" s="86"/>
      <c r="K659" s="86"/>
      <c r="L659" s="87"/>
      <c r="M659" s="88" t="s">
        <v>421</v>
      </c>
      <c r="N659" s="89"/>
      <c r="O659" s="89"/>
      <c r="P659" s="89"/>
      <c r="Q659" s="89"/>
      <c r="R659" s="89"/>
      <c r="S659" s="89"/>
      <c r="T659" s="89"/>
      <c r="U659" s="89"/>
      <c r="V659" s="89"/>
      <c r="W659" s="89"/>
      <c r="X659" s="89"/>
      <c r="Y659" s="89"/>
      <c r="Z659" s="89"/>
      <c r="AA659" s="89"/>
      <c r="AB659" s="89"/>
      <c r="AC659" s="89"/>
      <c r="AD659" s="89"/>
      <c r="AE659" s="89"/>
      <c r="AF659" s="89"/>
      <c r="AG659" s="89"/>
      <c r="AH659" s="89"/>
      <c r="AI659" s="89"/>
      <c r="AJ659" s="90"/>
      <c r="AK659" s="91">
        <v>194</v>
      </c>
      <c r="AL659" s="92"/>
      <c r="AM659" s="92"/>
      <c r="AN659" s="92"/>
      <c r="AO659" s="92"/>
      <c r="AP659" s="92"/>
      <c r="AQ659" s="68" t="s">
        <v>408</v>
      </c>
      <c r="AR659" s="68"/>
      <c r="AS659" s="68"/>
      <c r="AT659" s="68"/>
      <c r="AU659" s="74" t="s">
        <v>408</v>
      </c>
      <c r="AV659" s="74"/>
      <c r="AW659" s="74"/>
      <c r="AX659" s="74"/>
    </row>
    <row r="660" spans="1:50" ht="24" customHeight="1">
      <c r="A660" s="39">
        <v>6</v>
      </c>
      <c r="B660" s="39">
        <v>1</v>
      </c>
      <c r="C660" s="93" t="s">
        <v>426</v>
      </c>
      <c r="D660" s="94"/>
      <c r="E660" s="94"/>
      <c r="F660" s="94"/>
      <c r="G660" s="94"/>
      <c r="H660" s="94"/>
      <c r="I660" s="94"/>
      <c r="J660" s="94"/>
      <c r="K660" s="94"/>
      <c r="L660" s="95"/>
      <c r="M660" s="93" t="s">
        <v>424</v>
      </c>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5"/>
      <c r="AK660" s="91">
        <v>170</v>
      </c>
      <c r="AL660" s="92"/>
      <c r="AM660" s="92"/>
      <c r="AN660" s="92"/>
      <c r="AO660" s="92"/>
      <c r="AP660" s="92"/>
      <c r="AQ660" s="68" t="s">
        <v>408</v>
      </c>
      <c r="AR660" s="68"/>
      <c r="AS660" s="68"/>
      <c r="AT660" s="68"/>
      <c r="AU660" s="74" t="s">
        <v>408</v>
      </c>
      <c r="AV660" s="74"/>
      <c r="AW660" s="74"/>
      <c r="AX660" s="74"/>
    </row>
    <row r="661" spans="1:50" ht="24" customHeight="1">
      <c r="A661" s="39">
        <v>7</v>
      </c>
      <c r="B661" s="39">
        <v>1</v>
      </c>
      <c r="C661" s="85" t="s">
        <v>427</v>
      </c>
      <c r="D661" s="86"/>
      <c r="E661" s="86"/>
      <c r="F661" s="86"/>
      <c r="G661" s="86"/>
      <c r="H661" s="86"/>
      <c r="I661" s="86"/>
      <c r="J661" s="86"/>
      <c r="K661" s="86"/>
      <c r="L661" s="87"/>
      <c r="M661" s="85" t="s">
        <v>428</v>
      </c>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7"/>
      <c r="AK661" s="91">
        <v>168</v>
      </c>
      <c r="AL661" s="92"/>
      <c r="AM661" s="92"/>
      <c r="AN661" s="92"/>
      <c r="AO661" s="92"/>
      <c r="AP661" s="92"/>
      <c r="AQ661" s="68" t="s">
        <v>408</v>
      </c>
      <c r="AR661" s="68"/>
      <c r="AS661" s="68"/>
      <c r="AT661" s="68"/>
      <c r="AU661" s="74" t="s">
        <v>408</v>
      </c>
      <c r="AV661" s="74"/>
      <c r="AW661" s="74"/>
      <c r="AX661" s="74"/>
    </row>
    <row r="662" spans="1:50" ht="24" customHeight="1">
      <c r="A662" s="39">
        <v>8</v>
      </c>
      <c r="B662" s="39">
        <v>1</v>
      </c>
      <c r="C662" s="93" t="s">
        <v>429</v>
      </c>
      <c r="D662" s="94"/>
      <c r="E662" s="94"/>
      <c r="F662" s="94"/>
      <c r="G662" s="94"/>
      <c r="H662" s="94"/>
      <c r="I662" s="94"/>
      <c r="J662" s="94"/>
      <c r="K662" s="94"/>
      <c r="L662" s="95"/>
      <c r="M662" s="85" t="s">
        <v>424</v>
      </c>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7"/>
      <c r="AK662" s="91">
        <v>154</v>
      </c>
      <c r="AL662" s="92"/>
      <c r="AM662" s="92"/>
      <c r="AN662" s="92"/>
      <c r="AO662" s="92"/>
      <c r="AP662" s="92"/>
      <c r="AQ662" s="68" t="s">
        <v>408</v>
      </c>
      <c r="AR662" s="68"/>
      <c r="AS662" s="68"/>
      <c r="AT662" s="68"/>
      <c r="AU662" s="74" t="s">
        <v>408</v>
      </c>
      <c r="AV662" s="74"/>
      <c r="AW662" s="74"/>
      <c r="AX662" s="74"/>
    </row>
    <row r="663" spans="1:50" ht="24" customHeight="1">
      <c r="A663" s="39">
        <v>9</v>
      </c>
      <c r="B663" s="39">
        <v>1</v>
      </c>
      <c r="C663" s="93" t="s">
        <v>430</v>
      </c>
      <c r="D663" s="94"/>
      <c r="E663" s="94"/>
      <c r="F663" s="94"/>
      <c r="G663" s="94"/>
      <c r="H663" s="94"/>
      <c r="I663" s="94"/>
      <c r="J663" s="94"/>
      <c r="K663" s="94"/>
      <c r="L663" s="95"/>
      <c r="M663" s="88" t="s">
        <v>421</v>
      </c>
      <c r="N663" s="89"/>
      <c r="O663" s="89"/>
      <c r="P663" s="89"/>
      <c r="Q663" s="89"/>
      <c r="R663" s="89"/>
      <c r="S663" s="89"/>
      <c r="T663" s="89"/>
      <c r="U663" s="89"/>
      <c r="V663" s="89"/>
      <c r="W663" s="89"/>
      <c r="X663" s="89"/>
      <c r="Y663" s="89"/>
      <c r="Z663" s="89"/>
      <c r="AA663" s="89"/>
      <c r="AB663" s="89"/>
      <c r="AC663" s="89"/>
      <c r="AD663" s="89"/>
      <c r="AE663" s="89"/>
      <c r="AF663" s="89"/>
      <c r="AG663" s="89"/>
      <c r="AH663" s="89"/>
      <c r="AI663" s="89"/>
      <c r="AJ663" s="90"/>
      <c r="AK663" s="91">
        <v>124</v>
      </c>
      <c r="AL663" s="92"/>
      <c r="AM663" s="92"/>
      <c r="AN663" s="92"/>
      <c r="AO663" s="92"/>
      <c r="AP663" s="92"/>
      <c r="AQ663" s="68" t="s">
        <v>408</v>
      </c>
      <c r="AR663" s="68"/>
      <c r="AS663" s="68"/>
      <c r="AT663" s="68"/>
      <c r="AU663" s="74" t="s">
        <v>408</v>
      </c>
      <c r="AV663" s="74"/>
      <c r="AW663" s="74"/>
      <c r="AX663" s="74"/>
    </row>
    <row r="664" spans="1:50" ht="24" customHeight="1">
      <c r="A664" s="39">
        <v>10</v>
      </c>
      <c r="B664" s="39">
        <v>1</v>
      </c>
      <c r="C664" s="85" t="s">
        <v>431</v>
      </c>
      <c r="D664" s="86"/>
      <c r="E664" s="86"/>
      <c r="F664" s="86"/>
      <c r="G664" s="86"/>
      <c r="H664" s="86"/>
      <c r="I664" s="86"/>
      <c r="J664" s="86"/>
      <c r="K664" s="86"/>
      <c r="L664" s="87"/>
      <c r="M664" s="88" t="s">
        <v>421</v>
      </c>
      <c r="N664" s="89"/>
      <c r="O664" s="89"/>
      <c r="P664" s="89"/>
      <c r="Q664" s="89"/>
      <c r="R664" s="89"/>
      <c r="S664" s="89"/>
      <c r="T664" s="89"/>
      <c r="U664" s="89"/>
      <c r="V664" s="89"/>
      <c r="W664" s="89"/>
      <c r="X664" s="89"/>
      <c r="Y664" s="89"/>
      <c r="Z664" s="89"/>
      <c r="AA664" s="89"/>
      <c r="AB664" s="89"/>
      <c r="AC664" s="89"/>
      <c r="AD664" s="89"/>
      <c r="AE664" s="89"/>
      <c r="AF664" s="89"/>
      <c r="AG664" s="89"/>
      <c r="AH664" s="89"/>
      <c r="AI664" s="89"/>
      <c r="AJ664" s="90"/>
      <c r="AK664" s="91">
        <v>94</v>
      </c>
      <c r="AL664" s="92"/>
      <c r="AM664" s="92"/>
      <c r="AN664" s="92"/>
      <c r="AO664" s="92"/>
      <c r="AP664" s="92"/>
      <c r="AQ664" s="68" t="s">
        <v>408</v>
      </c>
      <c r="AR664" s="68"/>
      <c r="AS664" s="68"/>
      <c r="AT664" s="68"/>
      <c r="AU664" s="74" t="s">
        <v>408</v>
      </c>
      <c r="AV664" s="74"/>
      <c r="AW664" s="74"/>
      <c r="AX664" s="74"/>
    </row>
    <row r="665" spans="1:50">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row>
    <row r="666" spans="1:50">
      <c r="A666" s="31"/>
      <c r="B666" t="s">
        <v>432</v>
      </c>
      <c r="D666" t="s">
        <v>412</v>
      </c>
      <c r="E666" s="34"/>
      <c r="F666" s="34"/>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row>
    <row r="667" spans="1:50" ht="34.5" customHeight="1">
      <c r="A667" s="39"/>
      <c r="B667" s="39"/>
      <c r="C667" s="69" t="s">
        <v>413</v>
      </c>
      <c r="D667" s="69"/>
      <c r="E667" s="69"/>
      <c r="F667" s="69"/>
      <c r="G667" s="69"/>
      <c r="H667" s="69"/>
      <c r="I667" s="69"/>
      <c r="J667" s="69"/>
      <c r="K667" s="69"/>
      <c r="L667" s="69"/>
      <c r="M667" s="69" t="s">
        <v>414</v>
      </c>
      <c r="N667" s="69"/>
      <c r="O667" s="69"/>
      <c r="P667" s="69"/>
      <c r="Q667" s="69"/>
      <c r="R667" s="69"/>
      <c r="S667" s="69"/>
      <c r="T667" s="69"/>
      <c r="U667" s="69"/>
      <c r="V667" s="69"/>
      <c r="W667" s="69"/>
      <c r="X667" s="69"/>
      <c r="Y667" s="69"/>
      <c r="Z667" s="69"/>
      <c r="AA667" s="69"/>
      <c r="AB667" s="69"/>
      <c r="AC667" s="69"/>
      <c r="AD667" s="69"/>
      <c r="AE667" s="69"/>
      <c r="AF667" s="69"/>
      <c r="AG667" s="69"/>
      <c r="AH667" s="69"/>
      <c r="AI667" s="69"/>
      <c r="AJ667" s="69"/>
      <c r="AK667" s="70" t="s">
        <v>415</v>
      </c>
      <c r="AL667" s="69"/>
      <c r="AM667" s="69"/>
      <c r="AN667" s="69"/>
      <c r="AO667" s="69"/>
      <c r="AP667" s="69"/>
      <c r="AQ667" s="69" t="s">
        <v>242</v>
      </c>
      <c r="AR667" s="69"/>
      <c r="AS667" s="69"/>
      <c r="AT667" s="69"/>
      <c r="AU667" s="71" t="s">
        <v>243</v>
      </c>
      <c r="AV667" s="72"/>
      <c r="AW667" s="72"/>
      <c r="AX667" s="73"/>
    </row>
    <row r="668" spans="1:50" ht="24" customHeight="1">
      <c r="A668" s="39">
        <v>1</v>
      </c>
      <c r="B668" s="39">
        <v>1</v>
      </c>
      <c r="C668" s="84" t="s">
        <v>324</v>
      </c>
      <c r="D668" s="84"/>
      <c r="E668" s="84"/>
      <c r="F668" s="84"/>
      <c r="G668" s="84"/>
      <c r="H668" s="84"/>
      <c r="I668" s="84"/>
      <c r="J668" s="84"/>
      <c r="K668" s="84"/>
      <c r="L668" s="84"/>
      <c r="M668" s="84" t="s">
        <v>433</v>
      </c>
      <c r="N668" s="84"/>
      <c r="O668" s="84"/>
      <c r="P668" s="84"/>
      <c r="Q668" s="84"/>
      <c r="R668" s="84"/>
      <c r="S668" s="84"/>
      <c r="T668" s="84"/>
      <c r="U668" s="84"/>
      <c r="V668" s="84"/>
      <c r="W668" s="84"/>
      <c r="X668" s="84"/>
      <c r="Y668" s="84"/>
      <c r="Z668" s="84"/>
      <c r="AA668" s="84"/>
      <c r="AB668" s="84"/>
      <c r="AC668" s="84"/>
      <c r="AD668" s="84"/>
      <c r="AE668" s="84"/>
      <c r="AF668" s="84"/>
      <c r="AG668" s="84"/>
      <c r="AH668" s="84"/>
      <c r="AI668" s="84"/>
      <c r="AJ668" s="84"/>
      <c r="AK668" s="62">
        <v>1</v>
      </c>
      <c r="AL668" s="61"/>
      <c r="AM668" s="61"/>
      <c r="AN668" s="61"/>
      <c r="AO668" s="61"/>
      <c r="AP668" s="61"/>
      <c r="AQ668" s="68" t="s">
        <v>408</v>
      </c>
      <c r="AR668" s="68"/>
      <c r="AS668" s="68"/>
      <c r="AT668" s="68"/>
      <c r="AU668" s="74" t="s">
        <v>408</v>
      </c>
      <c r="AV668" s="74"/>
      <c r="AW668" s="74"/>
      <c r="AX668" s="74"/>
    </row>
    <row r="669" spans="1:50" ht="24" customHeight="1">
      <c r="A669" s="39">
        <v>2</v>
      </c>
      <c r="B669" s="39">
        <v>1</v>
      </c>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1"/>
      <c r="AL669" s="40"/>
      <c r="AM669" s="40"/>
      <c r="AN669" s="40"/>
      <c r="AO669" s="40"/>
      <c r="AP669" s="40"/>
      <c r="AQ669" s="40"/>
      <c r="AR669" s="40"/>
      <c r="AS669" s="40"/>
      <c r="AT669" s="40"/>
      <c r="AU669" s="42"/>
      <c r="AV669" s="43"/>
      <c r="AW669" s="43"/>
      <c r="AX669" s="44"/>
    </row>
    <row r="670" spans="1:50" ht="24" customHeight="1">
      <c r="A670" s="39">
        <v>3</v>
      </c>
      <c r="B670" s="39">
        <v>1</v>
      </c>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1"/>
      <c r="AL670" s="40"/>
      <c r="AM670" s="40"/>
      <c r="AN670" s="40"/>
      <c r="AO670" s="40"/>
      <c r="AP670" s="40"/>
      <c r="AQ670" s="40"/>
      <c r="AR670" s="40"/>
      <c r="AS670" s="40"/>
      <c r="AT670" s="40"/>
      <c r="AU670" s="42"/>
      <c r="AV670" s="43"/>
      <c r="AW670" s="43"/>
      <c r="AX670" s="44"/>
    </row>
    <row r="671" spans="1:50" ht="24" customHeight="1">
      <c r="A671" s="39">
        <v>4</v>
      </c>
      <c r="B671" s="39">
        <v>1</v>
      </c>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1"/>
      <c r="AL671" s="40"/>
      <c r="AM671" s="40"/>
      <c r="AN671" s="40"/>
      <c r="AO671" s="40"/>
      <c r="AP671" s="40"/>
      <c r="AQ671" s="40"/>
      <c r="AR671" s="40"/>
      <c r="AS671" s="40"/>
      <c r="AT671" s="40"/>
      <c r="AU671" s="42"/>
      <c r="AV671" s="43"/>
      <c r="AW671" s="43"/>
      <c r="AX671" s="44"/>
    </row>
    <row r="672" spans="1:50" ht="24" customHeight="1">
      <c r="A672" s="39">
        <v>5</v>
      </c>
      <c r="B672" s="39">
        <v>1</v>
      </c>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1"/>
      <c r="AL672" s="40"/>
      <c r="AM672" s="40"/>
      <c r="AN672" s="40"/>
      <c r="AO672" s="40"/>
      <c r="AP672" s="40"/>
      <c r="AQ672" s="40"/>
      <c r="AR672" s="40"/>
      <c r="AS672" s="40"/>
      <c r="AT672" s="40"/>
      <c r="AU672" s="42"/>
      <c r="AV672" s="43"/>
      <c r="AW672" s="43"/>
      <c r="AX672" s="44"/>
    </row>
    <row r="673" spans="1:50" ht="24" customHeight="1">
      <c r="A673" s="39">
        <v>6</v>
      </c>
      <c r="B673" s="39">
        <v>1</v>
      </c>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1"/>
      <c r="AL673" s="40"/>
      <c r="AM673" s="40"/>
      <c r="AN673" s="40"/>
      <c r="AO673" s="40"/>
      <c r="AP673" s="40"/>
      <c r="AQ673" s="40"/>
      <c r="AR673" s="40"/>
      <c r="AS673" s="40"/>
      <c r="AT673" s="40"/>
      <c r="AU673" s="42"/>
      <c r="AV673" s="43"/>
      <c r="AW673" s="43"/>
      <c r="AX673" s="44"/>
    </row>
    <row r="674" spans="1:50" ht="24" customHeight="1">
      <c r="A674" s="39">
        <v>7</v>
      </c>
      <c r="B674" s="39">
        <v>1</v>
      </c>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1"/>
      <c r="AL674" s="40"/>
      <c r="AM674" s="40"/>
      <c r="AN674" s="40"/>
      <c r="AO674" s="40"/>
      <c r="AP674" s="40"/>
      <c r="AQ674" s="40"/>
      <c r="AR674" s="40"/>
      <c r="AS674" s="40"/>
      <c r="AT674" s="40"/>
      <c r="AU674" s="42"/>
      <c r="AV674" s="43"/>
      <c r="AW674" s="43"/>
      <c r="AX674" s="44"/>
    </row>
    <row r="675" spans="1:50" ht="24" customHeight="1">
      <c r="A675" s="39">
        <v>8</v>
      </c>
      <c r="B675" s="39">
        <v>1</v>
      </c>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1"/>
      <c r="AL675" s="40"/>
      <c r="AM675" s="40"/>
      <c r="AN675" s="40"/>
      <c r="AO675" s="40"/>
      <c r="AP675" s="40"/>
      <c r="AQ675" s="40"/>
      <c r="AR675" s="40"/>
      <c r="AS675" s="40"/>
      <c r="AT675" s="40"/>
      <c r="AU675" s="42"/>
      <c r="AV675" s="43"/>
      <c r="AW675" s="43"/>
      <c r="AX675" s="44"/>
    </row>
    <row r="676" spans="1:50" ht="24" customHeight="1">
      <c r="A676" s="39">
        <v>9</v>
      </c>
      <c r="B676" s="39">
        <v>1</v>
      </c>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1"/>
      <c r="AL676" s="40"/>
      <c r="AM676" s="40"/>
      <c r="AN676" s="40"/>
      <c r="AO676" s="40"/>
      <c r="AP676" s="40"/>
      <c r="AQ676" s="40"/>
      <c r="AR676" s="40"/>
      <c r="AS676" s="40"/>
      <c r="AT676" s="40"/>
      <c r="AU676" s="42"/>
      <c r="AV676" s="43"/>
      <c r="AW676" s="43"/>
      <c r="AX676" s="44"/>
    </row>
    <row r="677" spans="1:50" ht="24" customHeight="1">
      <c r="A677" s="39">
        <v>10</v>
      </c>
      <c r="B677" s="39">
        <v>1</v>
      </c>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1"/>
      <c r="AL677" s="40"/>
      <c r="AM677" s="40"/>
      <c r="AN677" s="40"/>
      <c r="AO677" s="40"/>
      <c r="AP677" s="40"/>
      <c r="AQ677" s="40"/>
      <c r="AR677" s="40"/>
      <c r="AS677" s="40"/>
      <c r="AT677" s="40"/>
      <c r="AU677" s="42"/>
      <c r="AV677" s="43"/>
      <c r="AW677" s="43"/>
      <c r="AX677" s="44"/>
    </row>
    <row r="678" spans="1:50">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row>
    <row r="679" spans="1:50">
      <c r="A679" s="31"/>
      <c r="B679" t="s">
        <v>434</v>
      </c>
      <c r="D679" t="s">
        <v>435</v>
      </c>
      <c r="E679" s="34"/>
      <c r="F679" s="34"/>
      <c r="G679" s="34"/>
      <c r="H679" s="34"/>
      <c r="I679" s="34"/>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row>
    <row r="680" spans="1:50" ht="34.5" customHeight="1">
      <c r="A680" s="39"/>
      <c r="B680" s="39"/>
      <c r="C680" s="69" t="s">
        <v>413</v>
      </c>
      <c r="D680" s="69"/>
      <c r="E680" s="69"/>
      <c r="F680" s="69"/>
      <c r="G680" s="69"/>
      <c r="H680" s="69"/>
      <c r="I680" s="69"/>
      <c r="J680" s="69"/>
      <c r="K680" s="69"/>
      <c r="L680" s="69"/>
      <c r="M680" s="69" t="s">
        <v>414</v>
      </c>
      <c r="N680" s="69"/>
      <c r="O680" s="69"/>
      <c r="P680" s="69"/>
      <c r="Q680" s="69"/>
      <c r="R680" s="69"/>
      <c r="S680" s="69"/>
      <c r="T680" s="69"/>
      <c r="U680" s="69"/>
      <c r="V680" s="69"/>
      <c r="W680" s="69"/>
      <c r="X680" s="69"/>
      <c r="Y680" s="69"/>
      <c r="Z680" s="69"/>
      <c r="AA680" s="69"/>
      <c r="AB680" s="69"/>
      <c r="AC680" s="69"/>
      <c r="AD680" s="69"/>
      <c r="AE680" s="69"/>
      <c r="AF680" s="69"/>
      <c r="AG680" s="69"/>
      <c r="AH680" s="69"/>
      <c r="AI680" s="69"/>
      <c r="AJ680" s="69"/>
      <c r="AK680" s="70" t="s">
        <v>415</v>
      </c>
      <c r="AL680" s="69"/>
      <c r="AM680" s="69"/>
      <c r="AN680" s="69"/>
      <c r="AO680" s="69"/>
      <c r="AP680" s="69"/>
      <c r="AQ680" s="69" t="s">
        <v>242</v>
      </c>
      <c r="AR680" s="69"/>
      <c r="AS680" s="69"/>
      <c r="AT680" s="69"/>
      <c r="AU680" s="71" t="s">
        <v>243</v>
      </c>
      <c r="AV680" s="72"/>
      <c r="AW680" s="72"/>
      <c r="AX680" s="73"/>
    </row>
    <row r="681" spans="1:50" ht="24" customHeight="1">
      <c r="A681" s="39">
        <v>1</v>
      </c>
      <c r="B681" s="39">
        <v>1</v>
      </c>
      <c r="C681" s="60" t="s">
        <v>436</v>
      </c>
      <c r="D681" s="60"/>
      <c r="E681" s="60"/>
      <c r="F681" s="60"/>
      <c r="G681" s="60"/>
      <c r="H681" s="60"/>
      <c r="I681" s="60"/>
      <c r="J681" s="60"/>
      <c r="K681" s="60"/>
      <c r="L681" s="60"/>
      <c r="M681" s="81" t="s">
        <v>437</v>
      </c>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3"/>
      <c r="AK681" s="79">
        <v>822</v>
      </c>
      <c r="AL681" s="80"/>
      <c r="AM681" s="80"/>
      <c r="AN681" s="80"/>
      <c r="AO681" s="80"/>
      <c r="AP681" s="80"/>
      <c r="AQ681" s="68" t="s">
        <v>408</v>
      </c>
      <c r="AR681" s="68"/>
      <c r="AS681" s="68"/>
      <c r="AT681" s="68"/>
      <c r="AU681" s="74" t="s">
        <v>408</v>
      </c>
      <c r="AV681" s="74"/>
      <c r="AW681" s="74"/>
      <c r="AX681" s="74"/>
    </row>
    <row r="682" spans="1:50" ht="24" customHeight="1">
      <c r="A682" s="39">
        <v>2</v>
      </c>
      <c r="B682" s="39">
        <v>1</v>
      </c>
      <c r="C682" s="60" t="s">
        <v>438</v>
      </c>
      <c r="D682" s="60"/>
      <c r="E682" s="60"/>
      <c r="F682" s="60"/>
      <c r="G682" s="60"/>
      <c r="H682" s="60"/>
      <c r="I682" s="60"/>
      <c r="J682" s="60"/>
      <c r="K682" s="60"/>
      <c r="L682" s="60"/>
      <c r="M682" s="78" t="s">
        <v>439</v>
      </c>
      <c r="N682" s="78"/>
      <c r="O682" s="78"/>
      <c r="P682" s="78"/>
      <c r="Q682" s="78"/>
      <c r="R682" s="78"/>
      <c r="S682" s="78"/>
      <c r="T682" s="78"/>
      <c r="U682" s="78"/>
      <c r="V682" s="78"/>
      <c r="W682" s="78"/>
      <c r="X682" s="78"/>
      <c r="Y682" s="78"/>
      <c r="Z682" s="78"/>
      <c r="AA682" s="78"/>
      <c r="AB682" s="78"/>
      <c r="AC682" s="78"/>
      <c r="AD682" s="78"/>
      <c r="AE682" s="78"/>
      <c r="AF682" s="78"/>
      <c r="AG682" s="78"/>
      <c r="AH682" s="78"/>
      <c r="AI682" s="78"/>
      <c r="AJ682" s="78"/>
      <c r="AK682" s="79">
        <v>415</v>
      </c>
      <c r="AL682" s="80"/>
      <c r="AM682" s="80"/>
      <c r="AN682" s="80"/>
      <c r="AO682" s="80"/>
      <c r="AP682" s="80"/>
      <c r="AQ682" s="68" t="s">
        <v>408</v>
      </c>
      <c r="AR682" s="68"/>
      <c r="AS682" s="68"/>
      <c r="AT682" s="68"/>
      <c r="AU682" s="74" t="s">
        <v>408</v>
      </c>
      <c r="AV682" s="74"/>
      <c r="AW682" s="74"/>
      <c r="AX682" s="74"/>
    </row>
    <row r="683" spans="1:50" ht="24" customHeight="1">
      <c r="A683" s="39">
        <v>3</v>
      </c>
      <c r="B683" s="39">
        <v>1</v>
      </c>
      <c r="C683" s="60" t="s">
        <v>440</v>
      </c>
      <c r="D683" s="60"/>
      <c r="E683" s="60"/>
      <c r="F683" s="60"/>
      <c r="G683" s="60"/>
      <c r="H683" s="60"/>
      <c r="I683" s="60"/>
      <c r="J683" s="60"/>
      <c r="K683" s="60"/>
      <c r="L683" s="60"/>
      <c r="M683" s="60" t="s">
        <v>441</v>
      </c>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79">
        <v>237</v>
      </c>
      <c r="AL683" s="80"/>
      <c r="AM683" s="80"/>
      <c r="AN683" s="80"/>
      <c r="AO683" s="80"/>
      <c r="AP683" s="80"/>
      <c r="AQ683" s="68" t="s">
        <v>408</v>
      </c>
      <c r="AR683" s="68"/>
      <c r="AS683" s="68"/>
      <c r="AT683" s="68"/>
      <c r="AU683" s="74" t="s">
        <v>408</v>
      </c>
      <c r="AV683" s="74"/>
      <c r="AW683" s="74"/>
      <c r="AX683" s="74"/>
    </row>
    <row r="684" spans="1:50" ht="24" customHeight="1">
      <c r="A684" s="39">
        <v>4</v>
      </c>
      <c r="B684" s="39">
        <v>1</v>
      </c>
      <c r="C684" s="60" t="s">
        <v>383</v>
      </c>
      <c r="D684" s="60"/>
      <c r="E684" s="60"/>
      <c r="F684" s="60"/>
      <c r="G684" s="60"/>
      <c r="H684" s="60"/>
      <c r="I684" s="60"/>
      <c r="J684" s="60"/>
      <c r="K684" s="60"/>
      <c r="L684" s="60"/>
      <c r="M684" s="78" t="s">
        <v>442</v>
      </c>
      <c r="N684" s="78"/>
      <c r="O684" s="78"/>
      <c r="P684" s="78"/>
      <c r="Q684" s="78"/>
      <c r="R684" s="78"/>
      <c r="S684" s="78"/>
      <c r="T684" s="78"/>
      <c r="U684" s="78"/>
      <c r="V684" s="78"/>
      <c r="W684" s="78"/>
      <c r="X684" s="78"/>
      <c r="Y684" s="78"/>
      <c r="Z684" s="78"/>
      <c r="AA684" s="78"/>
      <c r="AB684" s="78"/>
      <c r="AC684" s="78"/>
      <c r="AD684" s="78"/>
      <c r="AE684" s="78"/>
      <c r="AF684" s="78"/>
      <c r="AG684" s="78"/>
      <c r="AH684" s="78"/>
      <c r="AI684" s="78"/>
      <c r="AJ684" s="78"/>
      <c r="AK684" s="79">
        <v>132</v>
      </c>
      <c r="AL684" s="80"/>
      <c r="AM684" s="80"/>
      <c r="AN684" s="80"/>
      <c r="AO684" s="80"/>
      <c r="AP684" s="80"/>
      <c r="AQ684" s="68" t="s">
        <v>408</v>
      </c>
      <c r="AR684" s="68"/>
      <c r="AS684" s="68"/>
      <c r="AT684" s="68"/>
      <c r="AU684" s="74" t="s">
        <v>408</v>
      </c>
      <c r="AV684" s="74"/>
      <c r="AW684" s="74"/>
      <c r="AX684" s="74"/>
    </row>
    <row r="685" spans="1:50" ht="24" customHeight="1">
      <c r="A685" s="39">
        <v>5</v>
      </c>
      <c r="B685" s="39">
        <v>1</v>
      </c>
      <c r="C685" s="60" t="s">
        <v>443</v>
      </c>
      <c r="D685" s="60"/>
      <c r="E685" s="60"/>
      <c r="F685" s="60"/>
      <c r="G685" s="60"/>
      <c r="H685" s="60"/>
      <c r="I685" s="60"/>
      <c r="J685" s="60"/>
      <c r="K685" s="60"/>
      <c r="L685" s="60"/>
      <c r="M685" s="78" t="s">
        <v>444</v>
      </c>
      <c r="N685" s="78"/>
      <c r="O685" s="78"/>
      <c r="P685" s="78"/>
      <c r="Q685" s="78"/>
      <c r="R685" s="78"/>
      <c r="S685" s="78"/>
      <c r="T685" s="78"/>
      <c r="U685" s="78"/>
      <c r="V685" s="78"/>
      <c r="W685" s="78"/>
      <c r="X685" s="78"/>
      <c r="Y685" s="78"/>
      <c r="Z685" s="78"/>
      <c r="AA685" s="78"/>
      <c r="AB685" s="78"/>
      <c r="AC685" s="78"/>
      <c r="AD685" s="78"/>
      <c r="AE685" s="78"/>
      <c r="AF685" s="78"/>
      <c r="AG685" s="78"/>
      <c r="AH685" s="78"/>
      <c r="AI685" s="78"/>
      <c r="AJ685" s="78"/>
      <c r="AK685" s="62">
        <v>89</v>
      </c>
      <c r="AL685" s="61"/>
      <c r="AM685" s="61"/>
      <c r="AN685" s="61"/>
      <c r="AO685" s="61"/>
      <c r="AP685" s="61"/>
      <c r="AQ685" s="68" t="s">
        <v>408</v>
      </c>
      <c r="AR685" s="68"/>
      <c r="AS685" s="68"/>
      <c r="AT685" s="68"/>
      <c r="AU685" s="74" t="s">
        <v>408</v>
      </c>
      <c r="AV685" s="74"/>
      <c r="AW685" s="74"/>
      <c r="AX685" s="74"/>
    </row>
    <row r="686" spans="1:50" ht="24" customHeight="1">
      <c r="A686" s="39">
        <v>6</v>
      </c>
      <c r="B686" s="39">
        <v>1</v>
      </c>
      <c r="C686" s="60" t="s">
        <v>445</v>
      </c>
      <c r="D686" s="60"/>
      <c r="E686" s="60"/>
      <c r="F686" s="60"/>
      <c r="G686" s="60"/>
      <c r="H686" s="60"/>
      <c r="I686" s="60"/>
      <c r="J686" s="60"/>
      <c r="K686" s="60"/>
      <c r="L686" s="60"/>
      <c r="M686" s="78" t="s">
        <v>442</v>
      </c>
      <c r="N686" s="78"/>
      <c r="O686" s="78"/>
      <c r="P686" s="78"/>
      <c r="Q686" s="78"/>
      <c r="R686" s="78"/>
      <c r="S686" s="78"/>
      <c r="T686" s="78"/>
      <c r="U686" s="78"/>
      <c r="V686" s="78"/>
      <c r="W686" s="78"/>
      <c r="X686" s="78"/>
      <c r="Y686" s="78"/>
      <c r="Z686" s="78"/>
      <c r="AA686" s="78"/>
      <c r="AB686" s="78"/>
      <c r="AC686" s="78"/>
      <c r="AD686" s="78"/>
      <c r="AE686" s="78"/>
      <c r="AF686" s="78"/>
      <c r="AG686" s="78"/>
      <c r="AH686" s="78"/>
      <c r="AI686" s="78"/>
      <c r="AJ686" s="78"/>
      <c r="AK686" s="62">
        <v>63</v>
      </c>
      <c r="AL686" s="61"/>
      <c r="AM686" s="61"/>
      <c r="AN686" s="61"/>
      <c r="AO686" s="61"/>
      <c r="AP686" s="61"/>
      <c r="AQ686" s="68" t="s">
        <v>408</v>
      </c>
      <c r="AR686" s="68"/>
      <c r="AS686" s="68"/>
      <c r="AT686" s="68"/>
      <c r="AU686" s="74" t="s">
        <v>408</v>
      </c>
      <c r="AV686" s="74"/>
      <c r="AW686" s="74"/>
      <c r="AX686" s="74"/>
    </row>
    <row r="687" spans="1:50" ht="24" customHeight="1">
      <c r="A687" s="39">
        <v>7</v>
      </c>
      <c r="B687" s="39">
        <v>1</v>
      </c>
      <c r="C687" s="60" t="s">
        <v>446</v>
      </c>
      <c r="D687" s="60"/>
      <c r="E687" s="60"/>
      <c r="F687" s="60"/>
      <c r="G687" s="60"/>
      <c r="H687" s="60"/>
      <c r="I687" s="60"/>
      <c r="J687" s="60"/>
      <c r="K687" s="60"/>
      <c r="L687" s="60"/>
      <c r="M687" s="60" t="s">
        <v>447</v>
      </c>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75">
        <v>39</v>
      </c>
      <c r="AL687" s="76"/>
      <c r="AM687" s="76"/>
      <c r="AN687" s="76"/>
      <c r="AO687" s="76"/>
      <c r="AP687" s="77"/>
      <c r="AQ687" s="68" t="s">
        <v>408</v>
      </c>
      <c r="AR687" s="68"/>
      <c r="AS687" s="68"/>
      <c r="AT687" s="68"/>
      <c r="AU687" s="74" t="s">
        <v>408</v>
      </c>
      <c r="AV687" s="74"/>
      <c r="AW687" s="74"/>
      <c r="AX687" s="74"/>
    </row>
    <row r="688" spans="1:50" ht="24" customHeight="1">
      <c r="A688" s="39">
        <v>8</v>
      </c>
      <c r="B688" s="39">
        <v>1</v>
      </c>
      <c r="C688" s="48" t="s">
        <v>448</v>
      </c>
      <c r="D688" s="49"/>
      <c r="E688" s="49"/>
      <c r="F688" s="49"/>
      <c r="G688" s="49"/>
      <c r="H688" s="49"/>
      <c r="I688" s="49"/>
      <c r="J688" s="49"/>
      <c r="K688" s="49"/>
      <c r="L688" s="50"/>
      <c r="M688" s="48" t="s">
        <v>449</v>
      </c>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50"/>
      <c r="AK688" s="75">
        <v>21</v>
      </c>
      <c r="AL688" s="76"/>
      <c r="AM688" s="76"/>
      <c r="AN688" s="76"/>
      <c r="AO688" s="76"/>
      <c r="AP688" s="77"/>
      <c r="AQ688" s="68" t="s">
        <v>408</v>
      </c>
      <c r="AR688" s="68"/>
      <c r="AS688" s="68"/>
      <c r="AT688" s="68"/>
      <c r="AU688" s="74" t="s">
        <v>408</v>
      </c>
      <c r="AV688" s="74"/>
      <c r="AW688" s="74"/>
      <c r="AX688" s="74"/>
    </row>
    <row r="689" spans="1:50" ht="24" customHeight="1">
      <c r="A689" s="39">
        <v>9</v>
      </c>
      <c r="B689" s="39">
        <v>1</v>
      </c>
      <c r="C689" s="48" t="s">
        <v>450</v>
      </c>
      <c r="D689" s="49"/>
      <c r="E689" s="49"/>
      <c r="F689" s="49"/>
      <c r="G689" s="49"/>
      <c r="H689" s="49"/>
      <c r="I689" s="49"/>
      <c r="J689" s="49"/>
      <c r="K689" s="49"/>
      <c r="L689" s="50"/>
      <c r="M689" s="48" t="s">
        <v>451</v>
      </c>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50"/>
      <c r="AK689" s="75">
        <v>13</v>
      </c>
      <c r="AL689" s="76"/>
      <c r="AM689" s="76"/>
      <c r="AN689" s="76"/>
      <c r="AO689" s="76"/>
      <c r="AP689" s="77"/>
      <c r="AQ689" s="68" t="s">
        <v>408</v>
      </c>
      <c r="AR689" s="68"/>
      <c r="AS689" s="68"/>
      <c r="AT689" s="68"/>
      <c r="AU689" s="74" t="s">
        <v>408</v>
      </c>
      <c r="AV689" s="74"/>
      <c r="AW689" s="74"/>
      <c r="AX689" s="74"/>
    </row>
    <row r="690" spans="1:50" ht="24" customHeight="1">
      <c r="A690" s="39">
        <v>10</v>
      </c>
      <c r="B690" s="39">
        <v>1</v>
      </c>
      <c r="C690" s="64" t="s">
        <v>452</v>
      </c>
      <c r="D690" s="65"/>
      <c r="E690" s="65"/>
      <c r="F690" s="65"/>
      <c r="G690" s="65"/>
      <c r="H690" s="65"/>
      <c r="I690" s="65"/>
      <c r="J690" s="65"/>
      <c r="K690" s="65"/>
      <c r="L690" s="66"/>
      <c r="M690" s="48" t="s">
        <v>453</v>
      </c>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50"/>
      <c r="AK690" s="62">
        <v>10</v>
      </c>
      <c r="AL690" s="61"/>
      <c r="AM690" s="61"/>
      <c r="AN690" s="61"/>
      <c r="AO690" s="61"/>
      <c r="AP690" s="61"/>
      <c r="AQ690" s="68" t="s">
        <v>408</v>
      </c>
      <c r="AR690" s="68"/>
      <c r="AS690" s="68"/>
      <c r="AT690" s="68"/>
      <c r="AU690" s="74" t="s">
        <v>408</v>
      </c>
      <c r="AV690" s="74"/>
      <c r="AW690" s="74"/>
      <c r="AX690" s="74"/>
    </row>
    <row r="691" spans="1:50">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row>
    <row r="692" spans="1:50">
      <c r="A692" s="31"/>
      <c r="C692" s="37"/>
      <c r="D692" s="34"/>
      <c r="E692" s="34"/>
      <c r="F692" s="34"/>
      <c r="G692" s="34"/>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row>
    <row r="693" spans="1:50" ht="34.5" customHeight="1">
      <c r="A693" s="39"/>
      <c r="B693" s="39"/>
      <c r="C693" s="69" t="s">
        <v>413</v>
      </c>
      <c r="D693" s="69"/>
      <c r="E693" s="69"/>
      <c r="F693" s="69"/>
      <c r="G693" s="69"/>
      <c r="H693" s="69"/>
      <c r="I693" s="69"/>
      <c r="J693" s="69"/>
      <c r="K693" s="69"/>
      <c r="L693" s="69"/>
      <c r="M693" s="69" t="s">
        <v>414</v>
      </c>
      <c r="N693" s="69"/>
      <c r="O693" s="69"/>
      <c r="P693" s="69"/>
      <c r="Q693" s="69"/>
      <c r="R693" s="69"/>
      <c r="S693" s="69"/>
      <c r="T693" s="69"/>
      <c r="U693" s="69"/>
      <c r="V693" s="69"/>
      <c r="W693" s="69"/>
      <c r="X693" s="69"/>
      <c r="Y693" s="69"/>
      <c r="Z693" s="69"/>
      <c r="AA693" s="69"/>
      <c r="AB693" s="69"/>
      <c r="AC693" s="69"/>
      <c r="AD693" s="69"/>
      <c r="AE693" s="69"/>
      <c r="AF693" s="69"/>
      <c r="AG693" s="69"/>
      <c r="AH693" s="69"/>
      <c r="AI693" s="69"/>
      <c r="AJ693" s="69"/>
      <c r="AK693" s="70" t="s">
        <v>415</v>
      </c>
      <c r="AL693" s="69"/>
      <c r="AM693" s="69"/>
      <c r="AN693" s="69"/>
      <c r="AO693" s="69"/>
      <c r="AP693" s="69"/>
      <c r="AQ693" s="69" t="s">
        <v>242</v>
      </c>
      <c r="AR693" s="69"/>
      <c r="AS693" s="69"/>
      <c r="AT693" s="69"/>
      <c r="AU693" s="71" t="s">
        <v>243</v>
      </c>
      <c r="AV693" s="72"/>
      <c r="AW693" s="72"/>
      <c r="AX693" s="73"/>
    </row>
    <row r="694" spans="1:50" ht="24" customHeight="1">
      <c r="A694" s="39">
        <v>1</v>
      </c>
      <c r="B694" s="39">
        <v>1</v>
      </c>
      <c r="C694" s="64"/>
      <c r="D694" s="65"/>
      <c r="E694" s="65"/>
      <c r="F694" s="65"/>
      <c r="G694" s="65"/>
      <c r="H694" s="65"/>
      <c r="I694" s="65"/>
      <c r="J694" s="65"/>
      <c r="K694" s="65"/>
      <c r="L694" s="66"/>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2"/>
      <c r="AL694" s="61"/>
      <c r="AM694" s="61"/>
      <c r="AN694" s="61"/>
      <c r="AO694" s="61"/>
      <c r="AP694" s="61"/>
      <c r="AQ694" s="67"/>
      <c r="AR694" s="68"/>
      <c r="AS694" s="68"/>
      <c r="AT694" s="68"/>
      <c r="AU694" s="56"/>
      <c r="AV694" s="57"/>
      <c r="AW694" s="57"/>
      <c r="AX694" s="58"/>
    </row>
    <row r="695" spans="1:50" ht="24" customHeight="1">
      <c r="A695" s="39">
        <v>2</v>
      </c>
      <c r="B695" s="39">
        <v>1</v>
      </c>
      <c r="C695" s="63"/>
      <c r="D695" s="63"/>
      <c r="E695" s="63"/>
      <c r="F695" s="63"/>
      <c r="G695" s="63"/>
      <c r="H695" s="63"/>
      <c r="I695" s="63"/>
      <c r="J695" s="63"/>
      <c r="K695" s="63"/>
      <c r="L695" s="63"/>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2"/>
      <c r="AL695" s="61"/>
      <c r="AM695" s="61"/>
      <c r="AN695" s="61"/>
      <c r="AO695" s="61"/>
      <c r="AP695" s="61"/>
      <c r="AQ695" s="61"/>
      <c r="AR695" s="61"/>
      <c r="AS695" s="61"/>
      <c r="AT695" s="61"/>
      <c r="AU695" s="56"/>
      <c r="AV695" s="57"/>
      <c r="AW695" s="57"/>
      <c r="AX695" s="58"/>
    </row>
    <row r="696" spans="1:50" ht="24" customHeight="1">
      <c r="A696" s="39">
        <v>3</v>
      </c>
      <c r="B696" s="39">
        <v>1</v>
      </c>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2"/>
      <c r="AL696" s="61"/>
      <c r="AM696" s="61"/>
      <c r="AN696" s="61"/>
      <c r="AO696" s="61"/>
      <c r="AP696" s="61"/>
      <c r="AQ696" s="61"/>
      <c r="AR696" s="61"/>
      <c r="AS696" s="61"/>
      <c r="AT696" s="61"/>
      <c r="AU696" s="56"/>
      <c r="AV696" s="57"/>
      <c r="AW696" s="57"/>
      <c r="AX696" s="58"/>
    </row>
    <row r="697" spans="1:50" ht="24" customHeight="1">
      <c r="A697" s="39">
        <v>4</v>
      </c>
      <c r="B697" s="39">
        <v>1</v>
      </c>
      <c r="C697" s="59"/>
      <c r="D697" s="59"/>
      <c r="E697" s="59"/>
      <c r="F697" s="59"/>
      <c r="G697" s="59"/>
      <c r="H697" s="59"/>
      <c r="I697" s="59"/>
      <c r="J697" s="59"/>
      <c r="K697" s="59"/>
      <c r="L697" s="59"/>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51"/>
      <c r="AL697" s="52"/>
      <c r="AM697" s="52"/>
      <c r="AN697" s="52"/>
      <c r="AO697" s="52"/>
      <c r="AP697" s="52"/>
      <c r="AQ697" s="61"/>
      <c r="AR697" s="61"/>
      <c r="AS697" s="61"/>
      <c r="AT697" s="61"/>
      <c r="AU697" s="56"/>
      <c r="AV697" s="57"/>
      <c r="AW697" s="57"/>
      <c r="AX697" s="58"/>
    </row>
    <row r="698" spans="1:50" ht="24" customHeight="1">
      <c r="A698" s="39">
        <v>5</v>
      </c>
      <c r="B698" s="39">
        <v>1</v>
      </c>
      <c r="C698" s="45"/>
      <c r="D698" s="46"/>
      <c r="E698" s="46"/>
      <c r="F698" s="46"/>
      <c r="G698" s="46"/>
      <c r="H698" s="46"/>
      <c r="I698" s="46"/>
      <c r="J698" s="46"/>
      <c r="K698" s="46"/>
      <c r="L698" s="47"/>
      <c r="M698" s="48"/>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50"/>
      <c r="AK698" s="51"/>
      <c r="AL698" s="52"/>
      <c r="AM698" s="52"/>
      <c r="AN698" s="52"/>
      <c r="AO698" s="52"/>
      <c r="AP698" s="52"/>
      <c r="AQ698" s="53"/>
      <c r="AR698" s="54"/>
      <c r="AS698" s="54"/>
      <c r="AT698" s="55"/>
      <c r="AU698" s="56"/>
      <c r="AV698" s="57"/>
      <c r="AW698" s="57"/>
      <c r="AX698" s="58"/>
    </row>
    <row r="699" spans="1:50" ht="24" customHeight="1">
      <c r="A699" s="39">
        <v>6</v>
      </c>
      <c r="B699" s="39">
        <v>1</v>
      </c>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1"/>
      <c r="AL699" s="40"/>
      <c r="AM699" s="40"/>
      <c r="AN699" s="40"/>
      <c r="AO699" s="40"/>
      <c r="AP699" s="40"/>
      <c r="AQ699" s="40"/>
      <c r="AR699" s="40"/>
      <c r="AS699" s="40"/>
      <c r="AT699" s="40"/>
      <c r="AU699" s="42"/>
      <c r="AV699" s="43"/>
      <c r="AW699" s="43"/>
      <c r="AX699" s="44"/>
    </row>
    <row r="700" spans="1:50" ht="24" customHeight="1">
      <c r="A700" s="39">
        <v>7</v>
      </c>
      <c r="B700" s="39">
        <v>1</v>
      </c>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1"/>
      <c r="AL700" s="40"/>
      <c r="AM700" s="40"/>
      <c r="AN700" s="40"/>
      <c r="AO700" s="40"/>
      <c r="AP700" s="40"/>
      <c r="AQ700" s="40"/>
      <c r="AR700" s="40"/>
      <c r="AS700" s="40"/>
      <c r="AT700" s="40"/>
      <c r="AU700" s="42"/>
      <c r="AV700" s="43"/>
      <c r="AW700" s="43"/>
      <c r="AX700" s="44"/>
    </row>
    <row r="701" spans="1:50" ht="24" customHeight="1">
      <c r="A701" s="39">
        <v>8</v>
      </c>
      <c r="B701" s="39">
        <v>1</v>
      </c>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1"/>
      <c r="AL701" s="40"/>
      <c r="AM701" s="40"/>
      <c r="AN701" s="40"/>
      <c r="AO701" s="40"/>
      <c r="AP701" s="40"/>
      <c r="AQ701" s="40"/>
      <c r="AR701" s="40"/>
      <c r="AS701" s="40"/>
      <c r="AT701" s="40"/>
      <c r="AU701" s="42"/>
      <c r="AV701" s="43"/>
      <c r="AW701" s="43"/>
      <c r="AX701" s="44"/>
    </row>
    <row r="702" spans="1:50" ht="24" customHeight="1">
      <c r="A702" s="39">
        <v>9</v>
      </c>
      <c r="B702" s="39">
        <v>1</v>
      </c>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1"/>
      <c r="AL702" s="40"/>
      <c r="AM702" s="40"/>
      <c r="AN702" s="40"/>
      <c r="AO702" s="40"/>
      <c r="AP702" s="40"/>
      <c r="AQ702" s="40"/>
      <c r="AR702" s="40"/>
      <c r="AS702" s="40"/>
      <c r="AT702" s="40"/>
      <c r="AU702" s="42"/>
      <c r="AV702" s="43"/>
      <c r="AW702" s="43"/>
      <c r="AX702" s="44"/>
    </row>
  </sheetData>
  <mergeCells count="3304">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4:K154"/>
    <mergeCell ref="L154:X154"/>
    <mergeCell ref="Y154:AB154"/>
    <mergeCell ref="AC154:AG154"/>
    <mergeCell ref="AH154:AT154"/>
    <mergeCell ref="AU154:AX154"/>
    <mergeCell ref="AU152:AX152"/>
    <mergeCell ref="G153:K153"/>
    <mergeCell ref="L153:X153"/>
    <mergeCell ref="Y153:AB153"/>
    <mergeCell ref="AC153:AG153"/>
    <mergeCell ref="AH153:AT153"/>
    <mergeCell ref="AU153:AX153"/>
    <mergeCell ref="L151:X151"/>
    <mergeCell ref="Y151:AB151"/>
    <mergeCell ref="AC151:AG151"/>
    <mergeCell ref="AH151:AT151"/>
    <mergeCell ref="AU151:AX151"/>
    <mergeCell ref="G152:K152"/>
    <mergeCell ref="L152:X152"/>
    <mergeCell ref="Y152:AB152"/>
    <mergeCell ref="AC152:AG152"/>
    <mergeCell ref="AH152:AT152"/>
    <mergeCell ref="G151:K151"/>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4:K184"/>
    <mergeCell ref="L184:X184"/>
    <mergeCell ref="Y184:AB184"/>
    <mergeCell ref="AC184:AG184"/>
    <mergeCell ref="AH184:AT184"/>
    <mergeCell ref="AU184:AX184"/>
    <mergeCell ref="G182:AB182"/>
    <mergeCell ref="AC182:AX182"/>
    <mergeCell ref="G183:K183"/>
    <mergeCell ref="L183:X183"/>
    <mergeCell ref="Y183:AB183"/>
    <mergeCell ref="AC183:AG183"/>
    <mergeCell ref="AH183:AT183"/>
    <mergeCell ref="AU183:AX183"/>
    <mergeCell ref="G181:K181"/>
    <mergeCell ref="L181:X181"/>
    <mergeCell ref="Y181:AB181"/>
    <mergeCell ref="AC181:AG181"/>
    <mergeCell ref="AH181:AT181"/>
    <mergeCell ref="AU181:AX181"/>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A195:F238"/>
    <mergeCell ref="G195:AB195"/>
    <mergeCell ref="AC195:AX195"/>
    <mergeCell ref="G196:K196"/>
    <mergeCell ref="L196:X196"/>
    <mergeCell ref="Y196:AB196"/>
    <mergeCell ref="AC196:AG196"/>
    <mergeCell ref="AH196:AT196"/>
    <mergeCell ref="AU196:AX196"/>
    <mergeCell ref="G197:K197"/>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A149:F192"/>
    <mergeCell ref="G149:AB149"/>
    <mergeCell ref="AC149:AX149"/>
    <mergeCell ref="G150:K150"/>
    <mergeCell ref="L150:X150"/>
    <mergeCell ref="Y150:AB150"/>
    <mergeCell ref="AC150:AG150"/>
    <mergeCell ref="AH150:AT150"/>
    <mergeCell ref="AU150:AX150"/>
    <mergeCell ref="AU198:AX198"/>
    <mergeCell ref="G199:K199"/>
    <mergeCell ref="L199:X199"/>
    <mergeCell ref="Y199:AB199"/>
    <mergeCell ref="AC199:AG199"/>
    <mergeCell ref="AH199:AT199"/>
    <mergeCell ref="AU199:AX199"/>
    <mergeCell ref="L197:X197"/>
    <mergeCell ref="Y197:AB197"/>
    <mergeCell ref="AC197:AG197"/>
    <mergeCell ref="AH197:AT197"/>
    <mergeCell ref="AU197:AX197"/>
    <mergeCell ref="G198:K198"/>
    <mergeCell ref="L198:X198"/>
    <mergeCell ref="Y198:AB198"/>
    <mergeCell ref="AC198:AG198"/>
    <mergeCell ref="AH198:AT198"/>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6:AB206"/>
    <mergeCell ref="AC206:AX206"/>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AB228"/>
    <mergeCell ref="AC228:AX228"/>
    <mergeCell ref="G229:K229"/>
    <mergeCell ref="L229:X229"/>
    <mergeCell ref="Y229:AB229"/>
    <mergeCell ref="AC229:AG229"/>
    <mergeCell ref="AH229:AT229"/>
    <mergeCell ref="AU229:AX229"/>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AU244:AX244"/>
    <mergeCell ref="G245:K245"/>
    <mergeCell ref="L245:X245"/>
    <mergeCell ref="Y245:AB245"/>
    <mergeCell ref="AC245:AG245"/>
    <mergeCell ref="AH245:AT245"/>
    <mergeCell ref="AU245:AX245"/>
    <mergeCell ref="L243:X243"/>
    <mergeCell ref="Y243:AB243"/>
    <mergeCell ref="AC243:AG243"/>
    <mergeCell ref="AH243:AT243"/>
    <mergeCell ref="AU243:AX243"/>
    <mergeCell ref="G244:K244"/>
    <mergeCell ref="L244:X244"/>
    <mergeCell ref="Y244:AB244"/>
    <mergeCell ref="AC244:AG244"/>
    <mergeCell ref="AH244:AT244"/>
    <mergeCell ref="G243:K243"/>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2:AB252"/>
    <mergeCell ref="AC252:AX252"/>
    <mergeCell ref="G253:K253"/>
    <mergeCell ref="L253:X253"/>
    <mergeCell ref="Y253:AB253"/>
    <mergeCell ref="AC253:AG253"/>
    <mergeCell ref="AH253:AT253"/>
    <mergeCell ref="AU253:AX253"/>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65:K265"/>
    <mergeCell ref="L265:X265"/>
    <mergeCell ref="Y265:AB265"/>
    <mergeCell ref="AC265:AG265"/>
    <mergeCell ref="AH265:AT265"/>
    <mergeCell ref="AU265:AX265"/>
    <mergeCell ref="G263:AB263"/>
    <mergeCell ref="AC263:AX263"/>
    <mergeCell ref="G264:K264"/>
    <mergeCell ref="L264:X264"/>
    <mergeCell ref="Y264:AB264"/>
    <mergeCell ref="AC264:AG264"/>
    <mergeCell ref="AH264:AT264"/>
    <mergeCell ref="AU264:AX264"/>
    <mergeCell ref="G262:K262"/>
    <mergeCell ref="L262:X262"/>
    <mergeCell ref="Y262:AB262"/>
    <mergeCell ref="AC262:AG262"/>
    <mergeCell ref="AH262:AT262"/>
    <mergeCell ref="AU262:AX262"/>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74:AB274"/>
    <mergeCell ref="AC274:AX274"/>
    <mergeCell ref="G275:K275"/>
    <mergeCell ref="L275:X275"/>
    <mergeCell ref="Y275:AB275"/>
    <mergeCell ref="AC275:AG275"/>
    <mergeCell ref="AH275:AT275"/>
    <mergeCell ref="AU275:AX275"/>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G276:K276"/>
    <mergeCell ref="L276:X276"/>
    <mergeCell ref="Y276:AB276"/>
    <mergeCell ref="AC276:AG277"/>
    <mergeCell ref="AH276:AT277"/>
    <mergeCell ref="AU276:AX277"/>
    <mergeCell ref="G277:K277"/>
    <mergeCell ref="L277:X277"/>
    <mergeCell ref="Y277:AB277"/>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A287:F330"/>
    <mergeCell ref="G287:AB287"/>
    <mergeCell ref="AC287:AX287"/>
    <mergeCell ref="G288:K288"/>
    <mergeCell ref="L288:X288"/>
    <mergeCell ref="Y288:AB288"/>
    <mergeCell ref="AC288:AG288"/>
    <mergeCell ref="AH288:AT288"/>
    <mergeCell ref="AU288:AX288"/>
    <mergeCell ref="G289:K289"/>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A241:F284"/>
    <mergeCell ref="G241:AB241"/>
    <mergeCell ref="AC241:AX241"/>
    <mergeCell ref="G242:K242"/>
    <mergeCell ref="L242:X242"/>
    <mergeCell ref="Y242:AB242"/>
    <mergeCell ref="AC242:AG242"/>
    <mergeCell ref="AH242:AT242"/>
    <mergeCell ref="AU242:AX242"/>
    <mergeCell ref="AU290:AX290"/>
    <mergeCell ref="G291:K291"/>
    <mergeCell ref="L291:X291"/>
    <mergeCell ref="Y291:AB291"/>
    <mergeCell ref="AC291:AG291"/>
    <mergeCell ref="AH291:AT291"/>
    <mergeCell ref="AU291:AX291"/>
    <mergeCell ref="L289:X289"/>
    <mergeCell ref="Y289:AB289"/>
    <mergeCell ref="AC289:AG289"/>
    <mergeCell ref="AH289:AT289"/>
    <mergeCell ref="AU289:AX289"/>
    <mergeCell ref="G290:K290"/>
    <mergeCell ref="L290:X290"/>
    <mergeCell ref="Y290:AB290"/>
    <mergeCell ref="AC290:AG290"/>
    <mergeCell ref="AH290:AT290"/>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2:K292"/>
    <mergeCell ref="L292:X292"/>
    <mergeCell ref="Y292:AB292"/>
    <mergeCell ref="AC292:AG292"/>
    <mergeCell ref="AH292:AT292"/>
    <mergeCell ref="AU292:AX292"/>
    <mergeCell ref="G297:K297"/>
    <mergeCell ref="L297:X297"/>
    <mergeCell ref="Y297:AB297"/>
    <mergeCell ref="AC297:AG297"/>
    <mergeCell ref="AH297:AT297"/>
    <mergeCell ref="AU297:AX29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8:AB298"/>
    <mergeCell ref="AC298:AX298"/>
    <mergeCell ref="G299:K299"/>
    <mergeCell ref="L299:X299"/>
    <mergeCell ref="Y299:AB299"/>
    <mergeCell ref="AC299:AG299"/>
    <mergeCell ref="AH299:AT299"/>
    <mergeCell ref="AU299:AX299"/>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20:AB320"/>
    <mergeCell ref="AC320:AX320"/>
    <mergeCell ref="G321:K321"/>
    <mergeCell ref="L321:X321"/>
    <mergeCell ref="Y321:AB321"/>
    <mergeCell ref="AC321:AG321"/>
    <mergeCell ref="AH321:AT321"/>
    <mergeCell ref="AU321:AX321"/>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59:B359"/>
    <mergeCell ref="C359:L359"/>
    <mergeCell ref="M359:AJ359"/>
    <mergeCell ref="AK359:AP359"/>
    <mergeCell ref="AQ359:AT359"/>
    <mergeCell ref="AU359:AX359"/>
    <mergeCell ref="A366:B366"/>
    <mergeCell ref="C366:L366"/>
    <mergeCell ref="M366:AJ366"/>
    <mergeCell ref="AK366:AP366"/>
    <mergeCell ref="AQ366:AT366"/>
    <mergeCell ref="AU366:AX366"/>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9:B369"/>
    <mergeCell ref="C369:L370"/>
    <mergeCell ref="M369:AJ369"/>
    <mergeCell ref="AK369:AP369"/>
    <mergeCell ref="AQ369:AT369"/>
    <mergeCell ref="AU369:AX369"/>
    <mergeCell ref="A370:B370"/>
    <mergeCell ref="M370:AJ370"/>
    <mergeCell ref="AK370:AP370"/>
    <mergeCell ref="AQ370:AT370"/>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U370:AX370"/>
    <mergeCell ref="A371:B371"/>
    <mergeCell ref="C371:L371"/>
    <mergeCell ref="M371:AJ371"/>
    <mergeCell ref="AK371:AP371"/>
    <mergeCell ref="AQ371:AT371"/>
    <mergeCell ref="AU371:AX371"/>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399:B399"/>
    <mergeCell ref="C399:L399"/>
    <mergeCell ref="M399:AJ399"/>
    <mergeCell ref="AK399:AP399"/>
    <mergeCell ref="AQ399:AT399"/>
    <mergeCell ref="AU399:AX399"/>
    <mergeCell ref="A398:B398"/>
    <mergeCell ref="C398:L398"/>
    <mergeCell ref="M398:AJ398"/>
    <mergeCell ref="AK398:AP398"/>
    <mergeCell ref="AQ398:AT398"/>
    <mergeCell ref="AU398:AX39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95:B495"/>
    <mergeCell ref="C495:L495"/>
    <mergeCell ref="M495:AJ495"/>
    <mergeCell ref="AK495:AP495"/>
    <mergeCell ref="AQ495:AT495"/>
    <mergeCell ref="AU495:AX49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0:B530"/>
    <mergeCell ref="C530:L530"/>
    <mergeCell ref="M530:AJ530"/>
    <mergeCell ref="AK530:AP530"/>
    <mergeCell ref="AQ530:AT530"/>
    <mergeCell ref="AU530:AX530"/>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U563:AX563"/>
    <mergeCell ref="A564:B564"/>
    <mergeCell ref="C564:L564"/>
    <mergeCell ref="M564:AJ564"/>
    <mergeCell ref="AK564:AP564"/>
    <mergeCell ref="AQ564:AT564"/>
    <mergeCell ref="AU564:AX564"/>
    <mergeCell ref="A562:B562"/>
    <mergeCell ref="C562:L562"/>
    <mergeCell ref="M562:AJ563"/>
    <mergeCell ref="AK562:AP562"/>
    <mergeCell ref="AQ562:AT562"/>
    <mergeCell ref="AU562:AX562"/>
    <mergeCell ref="A563:B563"/>
    <mergeCell ref="C563:L563"/>
    <mergeCell ref="AK563:AP563"/>
    <mergeCell ref="AQ563:AT563"/>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1:B571"/>
    <mergeCell ref="C571:L571"/>
    <mergeCell ref="M571:AJ571"/>
    <mergeCell ref="AK571:AP571"/>
    <mergeCell ref="AQ571:AT571"/>
    <mergeCell ref="AU571:AX571"/>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86:B586"/>
    <mergeCell ref="C586:L586"/>
    <mergeCell ref="M586:AJ586"/>
    <mergeCell ref="AK586:AP586"/>
    <mergeCell ref="AQ586:AT586"/>
    <mergeCell ref="AU586:AX586"/>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596:B596"/>
    <mergeCell ref="C596:L596"/>
    <mergeCell ref="M596:AJ596"/>
    <mergeCell ref="AK596:AP596"/>
    <mergeCell ref="AQ596:AT596"/>
    <mergeCell ref="AU596:AX59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27:B627"/>
    <mergeCell ref="C627:L627"/>
    <mergeCell ref="M627:AJ627"/>
    <mergeCell ref="AK627:AP627"/>
    <mergeCell ref="AQ627:AT627"/>
    <mergeCell ref="AU627:AX627"/>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7:B637"/>
    <mergeCell ref="C637:L637"/>
    <mergeCell ref="M637:AJ637"/>
    <mergeCell ref="AK637:AP637"/>
    <mergeCell ref="AQ637:AT637"/>
    <mergeCell ref="AU637:AX637"/>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4:B654"/>
    <mergeCell ref="C654:L654"/>
    <mergeCell ref="M654:AJ654"/>
    <mergeCell ref="AK654:AP654"/>
    <mergeCell ref="AQ654:AT654"/>
    <mergeCell ref="AU654:AX654"/>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4:B664"/>
    <mergeCell ref="C664:L664"/>
    <mergeCell ref="M664:AJ664"/>
    <mergeCell ref="AK664:AP664"/>
    <mergeCell ref="AQ664:AT664"/>
    <mergeCell ref="AU664:AX664"/>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3:B693"/>
    <mergeCell ref="C693:L693"/>
    <mergeCell ref="M693:AJ693"/>
    <mergeCell ref="AK693:AP693"/>
    <mergeCell ref="AQ693:AT693"/>
    <mergeCell ref="AU693:AX693"/>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&amp;R事業番号389</oddHeader>
  </headerFooter>
  <rowBreaks count="8" manualBreakCount="8">
    <brk id="38" max="49" man="1"/>
    <brk id="69" max="49" man="1"/>
    <brk id="148" max="49" man="1"/>
    <brk id="194" max="49" man="1"/>
    <brk id="240" max="49" man="1"/>
    <brk id="286" max="49" man="1"/>
    <brk id="332" max="16383" man="1"/>
    <brk id="385" max="49" man="1"/>
  </rowBreaks>
  <drawing r:id="rId2"/>
  <legacyDrawing r:id="rId3"/>
</worksheet>
</file>

<file path=xl/worksheets/sheet2.xml><?xml version="1.0" encoding="utf-8"?>
<worksheet xmlns="http://schemas.openxmlformats.org/spreadsheetml/2006/main" xmlns:r="http://schemas.openxmlformats.org/officeDocument/2006/relationships">
  <dimension ref="A1:IS147"/>
  <sheetViews>
    <sheetView view="pageBreakPreview" zoomScale="110" zoomScaleNormal="80" zoomScaleSheetLayoutView="110" workbookViewId="0">
      <pane xSplit="6" ySplit="4" topLeftCell="G5" activePane="bottomRight" state="frozen"/>
      <selection pane="topRight" activeCell="M1" sqref="M1"/>
      <selection pane="bottomLeft" activeCell="A5" sqref="A5"/>
      <selection pane="bottomRight"/>
    </sheetView>
  </sheetViews>
  <sheetFormatPr defaultRowHeight="11.25"/>
  <cols>
    <col min="1" max="1" width="3.875" style="710" customWidth="1"/>
    <col min="2" max="2" width="3.125" style="710" customWidth="1"/>
    <col min="3" max="3" width="11.5" style="710" customWidth="1"/>
    <col min="4" max="6" width="9" style="710"/>
    <col min="7" max="7" width="3.75" style="710" customWidth="1"/>
    <col min="8" max="8" width="9" style="711" customWidth="1"/>
    <col min="9" max="9" width="9" style="710" customWidth="1"/>
    <col min="10" max="10" width="3.75" style="710" customWidth="1"/>
    <col min="11" max="11" width="9" style="710" collapsed="1"/>
    <col min="12" max="250" width="9" style="710"/>
    <col min="251" max="251" width="3.875" style="710" customWidth="1"/>
    <col min="252" max="252" width="3.125" style="710" customWidth="1"/>
    <col min="253" max="253" width="11.5" style="710" customWidth="1"/>
    <col min="254" max="16384" width="9" style="710"/>
  </cols>
  <sheetData>
    <row r="1" spans="1:12">
      <c r="A1" s="710" t="s">
        <v>588</v>
      </c>
    </row>
    <row r="3" spans="1:12">
      <c r="A3" s="710" t="s">
        <v>587</v>
      </c>
      <c r="H3" s="721" t="s">
        <v>586</v>
      </c>
      <c r="I3" s="721"/>
      <c r="K3" s="721" t="s">
        <v>585</v>
      </c>
      <c r="L3" s="721"/>
    </row>
    <row r="5" spans="1:12">
      <c r="A5" s="710" t="s">
        <v>584</v>
      </c>
      <c r="B5" s="710" t="s">
        <v>583</v>
      </c>
    </row>
    <row r="6" spans="1:12">
      <c r="B6" s="710" t="s">
        <v>527</v>
      </c>
      <c r="C6" s="716" t="s">
        <v>582</v>
      </c>
      <c r="D6" s="716"/>
      <c r="E6" s="716"/>
      <c r="F6" s="716"/>
      <c r="G6" s="714"/>
      <c r="H6" s="715"/>
      <c r="I6" s="714"/>
      <c r="J6" s="714"/>
    </row>
    <row r="7" spans="1:12">
      <c r="C7" s="716"/>
      <c r="D7" s="716"/>
      <c r="E7" s="716"/>
      <c r="F7" s="716"/>
      <c r="G7" s="714"/>
      <c r="H7" s="715"/>
      <c r="I7" s="714"/>
      <c r="J7" s="714"/>
    </row>
    <row r="8" spans="1:12">
      <c r="C8" s="710" t="s">
        <v>581</v>
      </c>
      <c r="D8" s="716" t="s">
        <v>580</v>
      </c>
      <c r="E8" s="716"/>
      <c r="F8" s="716"/>
      <c r="G8" s="714"/>
      <c r="H8" s="715"/>
      <c r="I8" s="714"/>
      <c r="J8" s="714"/>
    </row>
    <row r="9" spans="1:12">
      <c r="D9" s="716"/>
      <c r="E9" s="716"/>
      <c r="F9" s="716"/>
      <c r="G9" s="714"/>
      <c r="H9" s="715">
        <v>234</v>
      </c>
      <c r="I9" s="714" t="s">
        <v>460</v>
      </c>
      <c r="J9" s="714"/>
      <c r="K9" s="712" t="s">
        <v>528</v>
      </c>
      <c r="L9" s="710" t="s">
        <v>460</v>
      </c>
    </row>
    <row r="10" spans="1:12">
      <c r="D10" s="714"/>
      <c r="E10" s="714"/>
      <c r="F10" s="714"/>
      <c r="G10" s="714"/>
      <c r="H10" s="715"/>
      <c r="I10" s="714"/>
      <c r="J10" s="714"/>
    </row>
    <row r="11" spans="1:12">
      <c r="A11" s="710" t="s">
        <v>579</v>
      </c>
      <c r="B11" s="716" t="s">
        <v>578</v>
      </c>
      <c r="C11" s="716"/>
      <c r="D11" s="716"/>
      <c r="E11" s="716"/>
      <c r="F11" s="716"/>
      <c r="G11" s="714"/>
      <c r="H11" s="715"/>
      <c r="I11" s="714"/>
      <c r="J11" s="714"/>
    </row>
    <row r="12" spans="1:12">
      <c r="B12" s="716"/>
      <c r="C12" s="716"/>
      <c r="D12" s="716"/>
      <c r="E12" s="716"/>
      <c r="F12" s="716"/>
      <c r="G12" s="714"/>
      <c r="H12" s="715"/>
      <c r="I12" s="714"/>
      <c r="J12" s="714"/>
    </row>
    <row r="13" spans="1:12">
      <c r="B13" s="710" t="s">
        <v>527</v>
      </c>
      <c r="C13" s="716" t="s">
        <v>577</v>
      </c>
      <c r="D13" s="716"/>
      <c r="E13" s="716"/>
      <c r="F13" s="716"/>
      <c r="G13" s="714"/>
      <c r="H13" s="715"/>
      <c r="I13" s="714"/>
      <c r="J13" s="714"/>
    </row>
    <row r="14" spans="1:12">
      <c r="C14" s="716"/>
      <c r="D14" s="716"/>
      <c r="E14" s="716"/>
      <c r="F14" s="716"/>
      <c r="G14" s="714"/>
      <c r="H14" s="715"/>
      <c r="I14" s="714"/>
      <c r="J14" s="714"/>
    </row>
    <row r="15" spans="1:12">
      <c r="C15" s="710" t="s">
        <v>576</v>
      </c>
      <c r="D15" s="716" t="s">
        <v>575</v>
      </c>
      <c r="E15" s="716"/>
      <c r="F15" s="716"/>
      <c r="G15" s="714"/>
      <c r="H15" s="715"/>
      <c r="I15" s="714"/>
      <c r="J15" s="714"/>
    </row>
    <row r="16" spans="1:12">
      <c r="D16" s="716"/>
      <c r="E16" s="716"/>
      <c r="F16" s="716"/>
      <c r="G16" s="714"/>
      <c r="H16" s="715">
        <v>7012</v>
      </c>
      <c r="I16" s="714" t="s">
        <v>460</v>
      </c>
      <c r="J16" s="714"/>
      <c r="K16" s="712" t="s">
        <v>528</v>
      </c>
      <c r="L16" s="710" t="s">
        <v>460</v>
      </c>
    </row>
    <row r="17" spans="1:12">
      <c r="D17" s="714"/>
      <c r="E17" s="714"/>
      <c r="F17" s="714"/>
      <c r="G17" s="714"/>
      <c r="H17" s="715"/>
      <c r="I17" s="714"/>
      <c r="J17" s="714"/>
    </row>
    <row r="18" spans="1:12">
      <c r="A18" s="710" t="s">
        <v>574</v>
      </c>
      <c r="B18" s="710" t="s">
        <v>573</v>
      </c>
    </row>
    <row r="19" spans="1:12">
      <c r="B19" s="710" t="s">
        <v>551</v>
      </c>
      <c r="C19" s="710" t="s">
        <v>572</v>
      </c>
    </row>
    <row r="20" spans="1:12">
      <c r="C20" s="710" t="s">
        <v>548</v>
      </c>
      <c r="D20" s="710" t="s">
        <v>130</v>
      </c>
      <c r="H20" s="715">
        <v>471</v>
      </c>
      <c r="I20" s="714" t="s">
        <v>460</v>
      </c>
      <c r="K20" s="712" t="s">
        <v>528</v>
      </c>
      <c r="L20" s="710" t="s">
        <v>460</v>
      </c>
    </row>
    <row r="21" spans="1:12">
      <c r="C21" s="710" t="s">
        <v>548</v>
      </c>
      <c r="D21" s="710" t="s">
        <v>571</v>
      </c>
      <c r="H21" s="720">
        <v>0.1</v>
      </c>
      <c r="I21" s="714" t="s">
        <v>460</v>
      </c>
      <c r="K21" s="712" t="s">
        <v>528</v>
      </c>
      <c r="L21" s="710" t="s">
        <v>460</v>
      </c>
    </row>
    <row r="22" spans="1:12">
      <c r="B22" s="710" t="s">
        <v>551</v>
      </c>
      <c r="C22" s="710" t="s">
        <v>570</v>
      </c>
    </row>
    <row r="23" spans="1:12">
      <c r="C23" s="710" t="s">
        <v>548</v>
      </c>
      <c r="D23" s="710" t="s">
        <v>569</v>
      </c>
      <c r="H23" s="715">
        <v>3320</v>
      </c>
      <c r="I23" s="714" t="s">
        <v>460</v>
      </c>
      <c r="K23" s="712" t="s">
        <v>528</v>
      </c>
      <c r="L23" s="710" t="s">
        <v>460</v>
      </c>
    </row>
    <row r="24" spans="1:12">
      <c r="C24" s="710" t="s">
        <v>548</v>
      </c>
      <c r="D24" s="710" t="s">
        <v>568</v>
      </c>
      <c r="H24" s="720">
        <v>0.2</v>
      </c>
      <c r="I24" s="714" t="s">
        <v>460</v>
      </c>
      <c r="K24" s="712" t="s">
        <v>528</v>
      </c>
      <c r="L24" s="710" t="s">
        <v>460</v>
      </c>
    </row>
    <row r="25" spans="1:12">
      <c r="C25" s="710" t="s">
        <v>546</v>
      </c>
      <c r="D25" s="710" t="s">
        <v>198</v>
      </c>
      <c r="H25" s="715">
        <v>2689</v>
      </c>
      <c r="I25" s="714" t="s">
        <v>460</v>
      </c>
      <c r="K25" s="712" t="s">
        <v>528</v>
      </c>
      <c r="L25" s="710" t="s">
        <v>460</v>
      </c>
    </row>
    <row r="26" spans="1:12">
      <c r="B26" s="710" t="s">
        <v>551</v>
      </c>
      <c r="C26" s="710" t="s">
        <v>567</v>
      </c>
    </row>
    <row r="27" spans="1:12">
      <c r="C27" s="710" t="s">
        <v>548</v>
      </c>
      <c r="D27" s="710" t="s">
        <v>566</v>
      </c>
      <c r="H27" s="715">
        <v>43857</v>
      </c>
      <c r="I27" s="714" t="s">
        <v>460</v>
      </c>
      <c r="K27" s="712" t="s">
        <v>528</v>
      </c>
      <c r="L27" s="710" t="s">
        <v>460</v>
      </c>
    </row>
    <row r="28" spans="1:12">
      <c r="C28" s="710" t="s">
        <v>548</v>
      </c>
      <c r="D28" s="710" t="s">
        <v>565</v>
      </c>
      <c r="H28" s="715">
        <v>9174</v>
      </c>
      <c r="I28" s="714" t="s">
        <v>460</v>
      </c>
      <c r="K28" s="712" t="s">
        <v>528</v>
      </c>
      <c r="L28" s="710" t="s">
        <v>460</v>
      </c>
    </row>
    <row r="29" spans="1:12">
      <c r="C29" s="710" t="s">
        <v>548</v>
      </c>
      <c r="D29" s="710" t="s">
        <v>564</v>
      </c>
      <c r="H29" s="715">
        <v>5664</v>
      </c>
      <c r="I29" s="714" t="s">
        <v>460</v>
      </c>
      <c r="K29" s="712" t="s">
        <v>528</v>
      </c>
      <c r="L29" s="710" t="s">
        <v>460</v>
      </c>
    </row>
    <row r="30" spans="1:12">
      <c r="C30" s="710" t="s">
        <v>548</v>
      </c>
      <c r="D30" s="710" t="s">
        <v>563</v>
      </c>
      <c r="H30" s="715">
        <v>503</v>
      </c>
      <c r="I30" s="714" t="s">
        <v>460</v>
      </c>
      <c r="K30" s="712" t="s">
        <v>528</v>
      </c>
      <c r="L30" s="710" t="s">
        <v>460</v>
      </c>
    </row>
    <row r="31" spans="1:12">
      <c r="C31" s="710" t="s">
        <v>548</v>
      </c>
      <c r="D31" s="710" t="s">
        <v>562</v>
      </c>
      <c r="H31" s="715">
        <v>780</v>
      </c>
      <c r="I31" s="714" t="s">
        <v>460</v>
      </c>
      <c r="K31" s="712" t="s">
        <v>528</v>
      </c>
      <c r="L31" s="710" t="s">
        <v>460</v>
      </c>
    </row>
    <row r="32" spans="1:12">
      <c r="C32" s="710" t="s">
        <v>548</v>
      </c>
      <c r="D32" s="710" t="s">
        <v>547</v>
      </c>
      <c r="H32" s="715">
        <v>296</v>
      </c>
      <c r="I32" s="714" t="s">
        <v>460</v>
      </c>
      <c r="K32" s="712" t="s">
        <v>528</v>
      </c>
      <c r="L32" s="710" t="s">
        <v>460</v>
      </c>
    </row>
    <row r="33" spans="2:12">
      <c r="C33" s="710" t="s">
        <v>548</v>
      </c>
      <c r="D33" s="710" t="s">
        <v>561</v>
      </c>
      <c r="H33" s="715">
        <v>28</v>
      </c>
      <c r="I33" s="714" t="s">
        <v>460</v>
      </c>
      <c r="K33" s="712" t="s">
        <v>528</v>
      </c>
      <c r="L33" s="710" t="s">
        <v>460</v>
      </c>
    </row>
    <row r="34" spans="2:12">
      <c r="C34" s="710" t="s">
        <v>548</v>
      </c>
      <c r="D34" s="710" t="s">
        <v>560</v>
      </c>
      <c r="H34" s="715">
        <v>22</v>
      </c>
      <c r="I34" s="714" t="s">
        <v>460</v>
      </c>
      <c r="K34" s="712" t="s">
        <v>528</v>
      </c>
      <c r="L34" s="710" t="s">
        <v>460</v>
      </c>
    </row>
    <row r="35" spans="2:12">
      <c r="C35" s="710" t="s">
        <v>546</v>
      </c>
      <c r="D35" s="710" t="s">
        <v>559</v>
      </c>
      <c r="H35" s="715">
        <v>2336</v>
      </c>
      <c r="I35" s="714" t="s">
        <v>460</v>
      </c>
      <c r="K35" s="712" t="s">
        <v>528</v>
      </c>
      <c r="L35" s="710" t="s">
        <v>460</v>
      </c>
    </row>
    <row r="36" spans="2:12">
      <c r="C36" s="710" t="s">
        <v>546</v>
      </c>
      <c r="D36" s="710" t="s">
        <v>558</v>
      </c>
      <c r="H36" s="715">
        <v>340</v>
      </c>
      <c r="I36" s="714" t="s">
        <v>460</v>
      </c>
      <c r="K36" s="712" t="s">
        <v>528</v>
      </c>
      <c r="L36" s="710" t="s">
        <v>460</v>
      </c>
    </row>
    <row r="37" spans="2:12">
      <c r="B37" s="710" t="s">
        <v>551</v>
      </c>
      <c r="C37" s="710" t="s">
        <v>557</v>
      </c>
    </row>
    <row r="38" spans="2:12">
      <c r="C38" s="710" t="s">
        <v>548</v>
      </c>
      <c r="D38" s="710" t="s">
        <v>556</v>
      </c>
      <c r="H38" s="715">
        <v>4226</v>
      </c>
      <c r="I38" s="714" t="s">
        <v>460</v>
      </c>
      <c r="K38" s="712" t="s">
        <v>528</v>
      </c>
      <c r="L38" s="710" t="s">
        <v>460</v>
      </c>
    </row>
    <row r="39" spans="2:12">
      <c r="C39" s="710" t="s">
        <v>548</v>
      </c>
      <c r="D39" s="710" t="s">
        <v>555</v>
      </c>
      <c r="H39" s="715">
        <v>2489</v>
      </c>
      <c r="I39" s="714" t="s">
        <v>460</v>
      </c>
      <c r="K39" s="712" t="s">
        <v>528</v>
      </c>
      <c r="L39" s="710" t="s">
        <v>460</v>
      </c>
    </row>
    <row r="40" spans="2:12">
      <c r="C40" s="710" t="s">
        <v>548</v>
      </c>
      <c r="D40" s="710" t="s">
        <v>554</v>
      </c>
      <c r="H40" s="715">
        <v>3119</v>
      </c>
      <c r="I40" s="714" t="s">
        <v>460</v>
      </c>
      <c r="K40" s="712" t="s">
        <v>528</v>
      </c>
      <c r="L40" s="710" t="s">
        <v>460</v>
      </c>
    </row>
    <row r="41" spans="2:12">
      <c r="C41" s="710" t="s">
        <v>548</v>
      </c>
      <c r="D41" s="710" t="s">
        <v>547</v>
      </c>
      <c r="H41" s="715">
        <v>22</v>
      </c>
      <c r="I41" s="714" t="s">
        <v>460</v>
      </c>
      <c r="K41" s="712" t="s">
        <v>528</v>
      </c>
      <c r="L41" s="710" t="s">
        <v>460</v>
      </c>
    </row>
    <row r="42" spans="2:12">
      <c r="B42" s="710" t="s">
        <v>551</v>
      </c>
      <c r="C42" s="710" t="s">
        <v>553</v>
      </c>
    </row>
    <row r="43" spans="2:12">
      <c r="C43" s="710" t="s">
        <v>548</v>
      </c>
      <c r="D43" s="710" t="s">
        <v>552</v>
      </c>
      <c r="H43" s="715">
        <v>430</v>
      </c>
      <c r="I43" s="714" t="s">
        <v>460</v>
      </c>
      <c r="K43" s="712" t="s">
        <v>528</v>
      </c>
      <c r="L43" s="710" t="s">
        <v>460</v>
      </c>
    </row>
    <row r="44" spans="2:12">
      <c r="B44" s="710" t="s">
        <v>551</v>
      </c>
      <c r="C44" s="710" t="s">
        <v>550</v>
      </c>
    </row>
    <row r="45" spans="2:12">
      <c r="C45" s="710" t="s">
        <v>548</v>
      </c>
      <c r="D45" s="710" t="s">
        <v>549</v>
      </c>
      <c r="H45" s="715">
        <v>3674</v>
      </c>
      <c r="I45" s="714" t="s">
        <v>460</v>
      </c>
      <c r="K45" s="712" t="s">
        <v>528</v>
      </c>
      <c r="L45" s="710" t="s">
        <v>460</v>
      </c>
    </row>
    <row r="46" spans="2:12">
      <c r="C46" s="710" t="s">
        <v>548</v>
      </c>
      <c r="D46" s="710" t="s">
        <v>547</v>
      </c>
      <c r="H46" s="715">
        <v>2</v>
      </c>
      <c r="I46" s="714" t="s">
        <v>460</v>
      </c>
      <c r="K46" s="712" t="s">
        <v>528</v>
      </c>
      <c r="L46" s="710" t="s">
        <v>460</v>
      </c>
    </row>
    <row r="47" spans="2:12">
      <c r="C47" s="710" t="s">
        <v>546</v>
      </c>
      <c r="D47" s="710" t="s">
        <v>545</v>
      </c>
      <c r="H47" s="715">
        <v>108</v>
      </c>
      <c r="I47" s="714" t="s">
        <v>460</v>
      </c>
      <c r="K47" s="712" t="s">
        <v>528</v>
      </c>
      <c r="L47" s="710" t="s">
        <v>460</v>
      </c>
    </row>
    <row r="48" spans="2:12">
      <c r="B48" s="710" t="s">
        <v>533</v>
      </c>
      <c r="C48" s="710" t="s">
        <v>544</v>
      </c>
    </row>
    <row r="49" spans="2:12">
      <c r="C49" s="710" t="s">
        <v>530</v>
      </c>
      <c r="D49" s="710" t="s">
        <v>543</v>
      </c>
      <c r="H49" s="715">
        <v>92013</v>
      </c>
      <c r="I49" s="714" t="s">
        <v>460</v>
      </c>
      <c r="K49" s="712" t="s">
        <v>528</v>
      </c>
      <c r="L49" s="710" t="s">
        <v>460</v>
      </c>
    </row>
    <row r="50" spans="2:12">
      <c r="C50" s="710" t="s">
        <v>530</v>
      </c>
      <c r="D50" s="710" t="s">
        <v>529</v>
      </c>
      <c r="H50" s="715">
        <v>173</v>
      </c>
      <c r="I50" s="714" t="s">
        <v>460</v>
      </c>
      <c r="K50" s="712" t="s">
        <v>528</v>
      </c>
      <c r="L50" s="710" t="s">
        <v>460</v>
      </c>
    </row>
    <row r="51" spans="2:12">
      <c r="C51" s="710" t="s">
        <v>530</v>
      </c>
      <c r="D51" s="710" t="s">
        <v>542</v>
      </c>
      <c r="H51" s="715">
        <v>36</v>
      </c>
      <c r="I51" s="714" t="s">
        <v>460</v>
      </c>
      <c r="K51" s="712" t="s">
        <v>528</v>
      </c>
      <c r="L51" s="710" t="s">
        <v>460</v>
      </c>
    </row>
    <row r="52" spans="2:12">
      <c r="C52" s="710" t="s">
        <v>535</v>
      </c>
      <c r="D52" s="710" t="s">
        <v>541</v>
      </c>
      <c r="H52" s="715">
        <v>450</v>
      </c>
      <c r="I52" s="714" t="s">
        <v>460</v>
      </c>
      <c r="K52" s="712" t="s">
        <v>528</v>
      </c>
      <c r="L52" s="710" t="s">
        <v>460</v>
      </c>
    </row>
    <row r="53" spans="2:12">
      <c r="C53" s="710" t="s">
        <v>535</v>
      </c>
      <c r="D53" s="710" t="s">
        <v>540</v>
      </c>
      <c r="H53" s="715">
        <v>25</v>
      </c>
      <c r="I53" s="714" t="s">
        <v>460</v>
      </c>
      <c r="K53" s="712" t="s">
        <v>528</v>
      </c>
      <c r="L53" s="710" t="s">
        <v>460</v>
      </c>
    </row>
    <row r="54" spans="2:12">
      <c r="C54" s="710" t="s">
        <v>535</v>
      </c>
      <c r="D54" s="710" t="s">
        <v>539</v>
      </c>
      <c r="H54" s="715">
        <v>2604</v>
      </c>
      <c r="I54" s="714" t="s">
        <v>460</v>
      </c>
      <c r="K54" s="712" t="s">
        <v>528</v>
      </c>
      <c r="L54" s="710" t="s">
        <v>460</v>
      </c>
    </row>
    <row r="55" spans="2:12">
      <c r="B55" s="710" t="s">
        <v>533</v>
      </c>
      <c r="C55" s="710" t="s">
        <v>538</v>
      </c>
    </row>
    <row r="56" spans="2:12">
      <c r="C56" s="710" t="s">
        <v>530</v>
      </c>
      <c r="D56" s="710" t="s">
        <v>537</v>
      </c>
      <c r="H56" s="715">
        <v>5025</v>
      </c>
      <c r="I56" s="714" t="s">
        <v>460</v>
      </c>
      <c r="K56" s="712" t="s">
        <v>528</v>
      </c>
      <c r="L56" s="710" t="s">
        <v>460</v>
      </c>
    </row>
    <row r="57" spans="2:12">
      <c r="C57" s="710" t="s">
        <v>530</v>
      </c>
      <c r="D57" s="710" t="s">
        <v>536</v>
      </c>
      <c r="H57" s="715">
        <v>61054</v>
      </c>
      <c r="I57" s="714" t="s">
        <v>460</v>
      </c>
      <c r="K57" s="712" t="s">
        <v>528</v>
      </c>
      <c r="L57" s="710" t="s">
        <v>460</v>
      </c>
    </row>
    <row r="58" spans="2:12">
      <c r="C58" s="710" t="s">
        <v>530</v>
      </c>
      <c r="D58" s="710" t="s">
        <v>529</v>
      </c>
      <c r="H58" s="715">
        <v>243</v>
      </c>
      <c r="I58" s="714" t="s">
        <v>460</v>
      </c>
      <c r="K58" s="712" t="s">
        <v>528</v>
      </c>
      <c r="L58" s="710" t="s">
        <v>460</v>
      </c>
    </row>
    <row r="59" spans="2:12">
      <c r="C59" s="710" t="s">
        <v>535</v>
      </c>
      <c r="D59" s="710" t="s">
        <v>534</v>
      </c>
      <c r="H59" s="715">
        <v>3398</v>
      </c>
      <c r="I59" s="714" t="s">
        <v>460</v>
      </c>
      <c r="K59" s="712" t="s">
        <v>528</v>
      </c>
      <c r="L59" s="710" t="s">
        <v>460</v>
      </c>
    </row>
    <row r="60" spans="2:12">
      <c r="B60" s="710" t="s">
        <v>533</v>
      </c>
      <c r="C60" s="710" t="s">
        <v>532</v>
      </c>
    </row>
    <row r="61" spans="2:12">
      <c r="C61" s="710" t="s">
        <v>530</v>
      </c>
      <c r="D61" s="710" t="s">
        <v>531</v>
      </c>
      <c r="H61" s="715">
        <v>2950</v>
      </c>
      <c r="I61" s="714" t="s">
        <v>460</v>
      </c>
      <c r="K61" s="712" t="s">
        <v>528</v>
      </c>
      <c r="L61" s="710" t="s">
        <v>460</v>
      </c>
    </row>
    <row r="62" spans="2:12">
      <c r="C62" s="710" t="s">
        <v>530</v>
      </c>
      <c r="D62" s="710" t="s">
        <v>529</v>
      </c>
      <c r="H62" s="715">
        <v>3</v>
      </c>
      <c r="I62" s="714" t="s">
        <v>460</v>
      </c>
      <c r="K62" s="712" t="s">
        <v>528</v>
      </c>
      <c r="L62" s="710" t="s">
        <v>460</v>
      </c>
    </row>
    <row r="63" spans="2:12">
      <c r="B63" s="710" t="s">
        <v>527</v>
      </c>
      <c r="C63" s="710" t="s">
        <v>526</v>
      </c>
    </row>
    <row r="64" spans="2:12">
      <c r="C64" s="710" t="s">
        <v>522</v>
      </c>
      <c r="D64" s="710" t="s">
        <v>525</v>
      </c>
      <c r="H64" s="715">
        <v>13623</v>
      </c>
      <c r="I64" s="714" t="s">
        <v>460</v>
      </c>
      <c r="K64" s="712" t="s">
        <v>470</v>
      </c>
      <c r="L64" s="710" t="s">
        <v>460</v>
      </c>
    </row>
    <row r="65" spans="2:12">
      <c r="C65" s="710" t="s">
        <v>522</v>
      </c>
      <c r="D65" s="710" t="s">
        <v>524</v>
      </c>
      <c r="H65" s="715">
        <v>74</v>
      </c>
      <c r="I65" s="714" t="s">
        <v>460</v>
      </c>
      <c r="K65" s="712" t="s">
        <v>470</v>
      </c>
      <c r="L65" s="710" t="s">
        <v>460</v>
      </c>
    </row>
    <row r="66" spans="2:12">
      <c r="C66" s="710" t="s">
        <v>522</v>
      </c>
      <c r="D66" s="710" t="s">
        <v>523</v>
      </c>
      <c r="H66" s="715">
        <v>151</v>
      </c>
      <c r="I66" s="714" t="s">
        <v>460</v>
      </c>
      <c r="K66" s="712" t="s">
        <v>470</v>
      </c>
      <c r="L66" s="710" t="s">
        <v>460</v>
      </c>
    </row>
    <row r="67" spans="2:12">
      <c r="C67" s="710" t="s">
        <v>522</v>
      </c>
      <c r="D67" s="710" t="s">
        <v>521</v>
      </c>
      <c r="H67" s="715">
        <v>12</v>
      </c>
      <c r="I67" s="714" t="s">
        <v>460</v>
      </c>
      <c r="K67" s="712" t="s">
        <v>470</v>
      </c>
      <c r="L67" s="710" t="s">
        <v>460</v>
      </c>
    </row>
    <row r="68" spans="2:12">
      <c r="C68" s="710" t="s">
        <v>517</v>
      </c>
      <c r="D68" s="710" t="s">
        <v>520</v>
      </c>
      <c r="H68" s="715">
        <v>33</v>
      </c>
      <c r="I68" s="714" t="s">
        <v>460</v>
      </c>
      <c r="K68" s="712" t="s">
        <v>470</v>
      </c>
      <c r="L68" s="710" t="s">
        <v>460</v>
      </c>
    </row>
    <row r="69" spans="2:12">
      <c r="B69" s="710" t="s">
        <v>519</v>
      </c>
      <c r="C69" s="710" t="s">
        <v>518</v>
      </c>
    </row>
    <row r="70" spans="2:12">
      <c r="C70" s="710" t="s">
        <v>517</v>
      </c>
      <c r="D70" s="710" t="s">
        <v>516</v>
      </c>
      <c r="H70" s="715">
        <v>34</v>
      </c>
      <c r="I70" s="714" t="s">
        <v>460</v>
      </c>
      <c r="K70" s="712" t="s">
        <v>470</v>
      </c>
      <c r="L70" s="710" t="s">
        <v>460</v>
      </c>
    </row>
    <row r="71" spans="2:12">
      <c r="B71" s="710" t="s">
        <v>508</v>
      </c>
      <c r="C71" s="710" t="s">
        <v>515</v>
      </c>
    </row>
    <row r="72" spans="2:12">
      <c r="C72" s="710" t="s">
        <v>512</v>
      </c>
      <c r="D72" s="710" t="s">
        <v>514</v>
      </c>
      <c r="H72" s="715">
        <v>831</v>
      </c>
      <c r="I72" s="714" t="s">
        <v>460</v>
      </c>
      <c r="K72" s="712" t="s">
        <v>470</v>
      </c>
      <c r="L72" s="710" t="s">
        <v>460</v>
      </c>
    </row>
    <row r="73" spans="2:12">
      <c r="C73" s="710" t="s">
        <v>512</v>
      </c>
      <c r="D73" s="710" t="s">
        <v>513</v>
      </c>
      <c r="H73" s="715">
        <v>3</v>
      </c>
      <c r="I73" s="714" t="s">
        <v>460</v>
      </c>
      <c r="K73" s="712" t="s">
        <v>470</v>
      </c>
      <c r="L73" s="710" t="s">
        <v>460</v>
      </c>
    </row>
    <row r="74" spans="2:12">
      <c r="C74" s="710" t="s">
        <v>512</v>
      </c>
      <c r="D74" s="710" t="s">
        <v>511</v>
      </c>
      <c r="H74" s="715">
        <v>3</v>
      </c>
      <c r="I74" s="714" t="s">
        <v>460</v>
      </c>
      <c r="K74" s="712" t="s">
        <v>470</v>
      </c>
      <c r="L74" s="710" t="s">
        <v>460</v>
      </c>
    </row>
    <row r="75" spans="2:12">
      <c r="B75" s="710" t="s">
        <v>508</v>
      </c>
      <c r="C75" s="710" t="s">
        <v>510</v>
      </c>
    </row>
    <row r="76" spans="2:12">
      <c r="C76" s="710" t="s">
        <v>504</v>
      </c>
      <c r="D76" s="710" t="s">
        <v>509</v>
      </c>
      <c r="H76" s="715">
        <v>1878</v>
      </c>
      <c r="I76" s="714" t="s">
        <v>460</v>
      </c>
      <c r="K76" s="712" t="s">
        <v>470</v>
      </c>
      <c r="L76" s="710" t="s">
        <v>460</v>
      </c>
    </row>
    <row r="77" spans="2:12">
      <c r="C77" s="710" t="s">
        <v>504</v>
      </c>
      <c r="D77" s="710" t="s">
        <v>503</v>
      </c>
      <c r="H77" s="715">
        <v>5</v>
      </c>
      <c r="I77" s="714" t="s">
        <v>460</v>
      </c>
      <c r="K77" s="712" t="s">
        <v>470</v>
      </c>
      <c r="L77" s="710" t="s">
        <v>460</v>
      </c>
    </row>
    <row r="78" spans="2:12">
      <c r="B78" s="710" t="s">
        <v>508</v>
      </c>
      <c r="C78" s="710" t="s">
        <v>507</v>
      </c>
    </row>
    <row r="79" spans="2:12">
      <c r="C79" s="710" t="s">
        <v>504</v>
      </c>
      <c r="D79" s="710" t="s">
        <v>506</v>
      </c>
      <c r="H79" s="715">
        <v>10798</v>
      </c>
      <c r="I79" s="714" t="s">
        <v>460</v>
      </c>
      <c r="K79" s="712" t="s">
        <v>470</v>
      </c>
      <c r="L79" s="710" t="s">
        <v>460</v>
      </c>
    </row>
    <row r="80" spans="2:12">
      <c r="C80" s="710" t="s">
        <v>504</v>
      </c>
      <c r="D80" s="710" t="s">
        <v>505</v>
      </c>
      <c r="H80" s="715">
        <v>8339</v>
      </c>
      <c r="I80" s="714" t="s">
        <v>460</v>
      </c>
      <c r="K80" s="712" t="s">
        <v>470</v>
      </c>
      <c r="L80" s="710" t="s">
        <v>460</v>
      </c>
    </row>
    <row r="81" spans="2:12">
      <c r="C81" s="710" t="s">
        <v>504</v>
      </c>
      <c r="D81" s="710" t="s">
        <v>503</v>
      </c>
      <c r="H81" s="715">
        <v>54</v>
      </c>
      <c r="I81" s="714" t="s">
        <v>460</v>
      </c>
      <c r="K81" s="712" t="s">
        <v>470</v>
      </c>
      <c r="L81" s="710" t="s">
        <v>460</v>
      </c>
    </row>
    <row r="82" spans="2:12">
      <c r="B82" s="710" t="s">
        <v>496</v>
      </c>
      <c r="C82" s="710" t="s">
        <v>502</v>
      </c>
    </row>
    <row r="83" spans="2:12">
      <c r="C83" s="710" t="s">
        <v>501</v>
      </c>
      <c r="D83" s="710" t="s">
        <v>500</v>
      </c>
      <c r="H83" s="715">
        <v>2591</v>
      </c>
      <c r="I83" s="714" t="s">
        <v>460</v>
      </c>
      <c r="K83" s="712" t="s">
        <v>470</v>
      </c>
      <c r="L83" s="710" t="s">
        <v>460</v>
      </c>
    </row>
    <row r="84" spans="2:12">
      <c r="B84" s="710" t="s">
        <v>496</v>
      </c>
      <c r="C84" s="716" t="s">
        <v>499</v>
      </c>
      <c r="D84" s="716"/>
      <c r="E84" s="716"/>
      <c r="F84" s="716"/>
      <c r="G84" s="714"/>
      <c r="H84" s="715"/>
      <c r="I84" s="714"/>
      <c r="J84" s="714"/>
    </row>
    <row r="85" spans="2:12">
      <c r="C85" s="716"/>
      <c r="D85" s="716"/>
      <c r="E85" s="716"/>
      <c r="F85" s="716"/>
      <c r="G85" s="714"/>
      <c r="H85" s="715"/>
      <c r="I85" s="714"/>
      <c r="J85" s="714"/>
    </row>
    <row r="86" spans="2:12">
      <c r="C86" s="710" t="s">
        <v>497</v>
      </c>
      <c r="D86" s="710" t="s">
        <v>118</v>
      </c>
      <c r="H86" s="715">
        <v>920</v>
      </c>
      <c r="I86" s="714" t="s">
        <v>460</v>
      </c>
      <c r="K86" s="712" t="s">
        <v>470</v>
      </c>
      <c r="L86" s="710" t="s">
        <v>460</v>
      </c>
    </row>
    <row r="87" spans="2:12">
      <c r="C87" s="710" t="s">
        <v>497</v>
      </c>
      <c r="D87" s="710" t="s">
        <v>498</v>
      </c>
      <c r="H87" s="715">
        <v>1</v>
      </c>
      <c r="I87" s="714" t="s">
        <v>460</v>
      </c>
      <c r="K87" s="712" t="s">
        <v>470</v>
      </c>
      <c r="L87" s="710" t="s">
        <v>460</v>
      </c>
    </row>
    <row r="88" spans="2:12">
      <c r="C88" s="710" t="s">
        <v>497</v>
      </c>
      <c r="D88" s="710" t="s">
        <v>134</v>
      </c>
      <c r="H88" s="715">
        <v>12</v>
      </c>
      <c r="I88" s="714" t="s">
        <v>460</v>
      </c>
      <c r="K88" s="712" t="s">
        <v>470</v>
      </c>
      <c r="L88" s="710" t="s">
        <v>460</v>
      </c>
    </row>
    <row r="89" spans="2:12">
      <c r="B89" s="710" t="s">
        <v>496</v>
      </c>
      <c r="C89" s="710" t="s">
        <v>495</v>
      </c>
    </row>
    <row r="90" spans="2:12">
      <c r="C90" s="710" t="s">
        <v>494</v>
      </c>
      <c r="D90" s="710" t="s">
        <v>493</v>
      </c>
      <c r="H90" s="715">
        <v>1300</v>
      </c>
      <c r="I90" s="714" t="s">
        <v>460</v>
      </c>
      <c r="K90" s="712" t="s">
        <v>470</v>
      </c>
      <c r="L90" s="710" t="s">
        <v>460</v>
      </c>
    </row>
    <row r="91" spans="2:12">
      <c r="B91" s="710" t="s">
        <v>481</v>
      </c>
      <c r="C91" s="710" t="s">
        <v>492</v>
      </c>
    </row>
    <row r="92" spans="2:12">
      <c r="C92" s="710" t="s">
        <v>477</v>
      </c>
      <c r="D92" s="710" t="s">
        <v>491</v>
      </c>
      <c r="H92" s="715">
        <v>23208</v>
      </c>
      <c r="I92" s="714" t="s">
        <v>460</v>
      </c>
      <c r="K92" s="712" t="s">
        <v>470</v>
      </c>
      <c r="L92" s="710" t="s">
        <v>460</v>
      </c>
    </row>
    <row r="93" spans="2:12">
      <c r="C93" s="710" t="s">
        <v>477</v>
      </c>
      <c r="D93" s="710" t="s">
        <v>490</v>
      </c>
      <c r="H93" s="715">
        <v>1325</v>
      </c>
      <c r="I93" s="714" t="s">
        <v>460</v>
      </c>
      <c r="K93" s="712" t="s">
        <v>470</v>
      </c>
      <c r="L93" s="710" t="s">
        <v>460</v>
      </c>
    </row>
    <row r="94" spans="2:12">
      <c r="C94" s="710" t="s">
        <v>477</v>
      </c>
      <c r="D94" s="710" t="s">
        <v>145</v>
      </c>
      <c r="H94" s="715">
        <v>13407</v>
      </c>
      <c r="I94" s="714" t="s">
        <v>460</v>
      </c>
      <c r="K94" s="712" t="s">
        <v>470</v>
      </c>
      <c r="L94" s="710" t="s">
        <v>460</v>
      </c>
    </row>
    <row r="95" spans="2:12">
      <c r="C95" s="710" t="s">
        <v>477</v>
      </c>
      <c r="D95" s="710" t="s">
        <v>486</v>
      </c>
      <c r="H95" s="715">
        <v>138</v>
      </c>
      <c r="I95" s="714" t="s">
        <v>460</v>
      </c>
      <c r="K95" s="712" t="s">
        <v>470</v>
      </c>
      <c r="L95" s="710" t="s">
        <v>460</v>
      </c>
    </row>
    <row r="96" spans="2:12">
      <c r="C96" s="710" t="s">
        <v>477</v>
      </c>
      <c r="D96" s="716" t="s">
        <v>489</v>
      </c>
      <c r="E96" s="716"/>
      <c r="F96" s="716"/>
      <c r="G96" s="714"/>
      <c r="H96" s="715"/>
      <c r="I96" s="714"/>
      <c r="J96" s="714"/>
    </row>
    <row r="97" spans="2:12">
      <c r="D97" s="716"/>
      <c r="E97" s="716"/>
      <c r="F97" s="716"/>
      <c r="G97" s="714"/>
      <c r="H97" s="715">
        <v>37</v>
      </c>
      <c r="I97" s="714" t="s">
        <v>460</v>
      </c>
      <c r="J97" s="714"/>
      <c r="K97" s="712" t="s">
        <v>470</v>
      </c>
      <c r="L97" s="710" t="s">
        <v>460</v>
      </c>
    </row>
    <row r="98" spans="2:12">
      <c r="C98" s="710" t="s">
        <v>475</v>
      </c>
      <c r="D98" s="710" t="s">
        <v>168</v>
      </c>
      <c r="H98" s="715">
        <v>98</v>
      </c>
      <c r="I98" s="714" t="s">
        <v>460</v>
      </c>
      <c r="K98" s="712" t="s">
        <v>470</v>
      </c>
      <c r="L98" s="710" t="s">
        <v>460</v>
      </c>
    </row>
    <row r="99" spans="2:12">
      <c r="C99" s="710" t="s">
        <v>475</v>
      </c>
      <c r="D99" s="710" t="s">
        <v>170</v>
      </c>
      <c r="H99" s="715">
        <v>675</v>
      </c>
      <c r="I99" s="714" t="s">
        <v>460</v>
      </c>
      <c r="K99" s="712" t="s">
        <v>470</v>
      </c>
      <c r="L99" s="710" t="s">
        <v>460</v>
      </c>
    </row>
    <row r="100" spans="2:12">
      <c r="B100" s="710" t="s">
        <v>481</v>
      </c>
      <c r="C100" s="710" t="s">
        <v>488</v>
      </c>
    </row>
    <row r="101" spans="2:12" ht="11.25" customHeight="1">
      <c r="C101" s="710" t="s">
        <v>475</v>
      </c>
      <c r="D101" s="719" t="s">
        <v>174</v>
      </c>
      <c r="E101" s="719"/>
      <c r="F101" s="719"/>
      <c r="G101" s="717"/>
      <c r="H101" s="718">
        <v>12389</v>
      </c>
      <c r="I101" s="714" t="s">
        <v>460</v>
      </c>
      <c r="J101" s="717"/>
      <c r="K101" s="712" t="s">
        <v>470</v>
      </c>
      <c r="L101" s="710" t="s">
        <v>460</v>
      </c>
    </row>
    <row r="102" spans="2:12">
      <c r="B102" s="710" t="s">
        <v>481</v>
      </c>
      <c r="C102" s="710" t="s">
        <v>487</v>
      </c>
    </row>
    <row r="103" spans="2:12">
      <c r="C103" s="710" t="s">
        <v>477</v>
      </c>
      <c r="D103" s="710" t="s">
        <v>147</v>
      </c>
      <c r="H103" s="715">
        <v>3631</v>
      </c>
      <c r="I103" s="714" t="s">
        <v>460</v>
      </c>
      <c r="K103" s="712" t="s">
        <v>470</v>
      </c>
      <c r="L103" s="710" t="s">
        <v>460</v>
      </c>
    </row>
    <row r="104" spans="2:12">
      <c r="C104" s="710" t="s">
        <v>477</v>
      </c>
      <c r="D104" s="710" t="s">
        <v>486</v>
      </c>
      <c r="H104" s="715">
        <v>8</v>
      </c>
      <c r="I104" s="714" t="s">
        <v>460</v>
      </c>
      <c r="K104" s="712" t="s">
        <v>470</v>
      </c>
      <c r="L104" s="710" t="s">
        <v>460</v>
      </c>
    </row>
    <row r="105" spans="2:12">
      <c r="C105" s="710" t="s">
        <v>475</v>
      </c>
      <c r="D105" s="710" t="s">
        <v>485</v>
      </c>
      <c r="H105" s="715">
        <v>579</v>
      </c>
      <c r="I105" s="714" t="s">
        <v>460</v>
      </c>
      <c r="K105" s="712" t="s">
        <v>470</v>
      </c>
      <c r="L105" s="710" t="s">
        <v>460</v>
      </c>
    </row>
    <row r="106" spans="2:12">
      <c r="B106" s="710" t="s">
        <v>481</v>
      </c>
      <c r="C106" s="710" t="s">
        <v>484</v>
      </c>
    </row>
    <row r="107" spans="2:12">
      <c r="C107" s="710" t="s">
        <v>475</v>
      </c>
      <c r="D107" s="710" t="s">
        <v>483</v>
      </c>
      <c r="H107" s="715">
        <v>12935</v>
      </c>
      <c r="I107" s="714" t="s">
        <v>460</v>
      </c>
      <c r="K107" s="712" t="s">
        <v>470</v>
      </c>
      <c r="L107" s="710" t="s">
        <v>460</v>
      </c>
    </row>
    <row r="108" spans="2:12">
      <c r="B108" s="710" t="s">
        <v>481</v>
      </c>
      <c r="C108" s="710" t="s">
        <v>482</v>
      </c>
    </row>
    <row r="109" spans="2:12">
      <c r="C109" s="710" t="s">
        <v>475</v>
      </c>
      <c r="D109" s="710" t="s">
        <v>199</v>
      </c>
      <c r="H109" s="715">
        <v>5207</v>
      </c>
      <c r="I109" s="714" t="s">
        <v>460</v>
      </c>
      <c r="K109" s="712" t="s">
        <v>470</v>
      </c>
      <c r="L109" s="710" t="s">
        <v>460</v>
      </c>
    </row>
    <row r="110" spans="2:12">
      <c r="C110" s="710" t="s">
        <v>475</v>
      </c>
      <c r="D110" s="710" t="s">
        <v>200</v>
      </c>
      <c r="H110" s="715">
        <v>8</v>
      </c>
      <c r="I110" s="714" t="s">
        <v>460</v>
      </c>
      <c r="K110" s="712" t="s">
        <v>470</v>
      </c>
      <c r="L110" s="710" t="s">
        <v>460</v>
      </c>
    </row>
    <row r="111" spans="2:12">
      <c r="B111" s="710" t="s">
        <v>481</v>
      </c>
      <c r="C111" s="710" t="s">
        <v>480</v>
      </c>
    </row>
    <row r="112" spans="2:12">
      <c r="C112" s="710" t="s">
        <v>477</v>
      </c>
      <c r="D112" s="710" t="s">
        <v>479</v>
      </c>
      <c r="H112" s="715">
        <v>14175</v>
      </c>
      <c r="I112" s="714" t="s">
        <v>460</v>
      </c>
      <c r="K112" s="712" t="s">
        <v>470</v>
      </c>
      <c r="L112" s="710" t="s">
        <v>460</v>
      </c>
    </row>
    <row r="113" spans="1:12">
      <c r="C113" s="710" t="s">
        <v>477</v>
      </c>
      <c r="D113" s="710" t="s">
        <v>478</v>
      </c>
      <c r="H113" s="715">
        <v>18</v>
      </c>
      <c r="I113" s="714" t="s">
        <v>460</v>
      </c>
      <c r="K113" s="712" t="s">
        <v>470</v>
      </c>
      <c r="L113" s="710" t="s">
        <v>460</v>
      </c>
    </row>
    <row r="114" spans="1:12">
      <c r="C114" s="710" t="s">
        <v>477</v>
      </c>
      <c r="D114" s="710" t="s">
        <v>476</v>
      </c>
      <c r="H114" s="715">
        <v>37</v>
      </c>
      <c r="I114" s="714" t="s">
        <v>460</v>
      </c>
      <c r="K114" s="712" t="s">
        <v>470</v>
      </c>
      <c r="L114" s="710" t="s">
        <v>460</v>
      </c>
    </row>
    <row r="115" spans="1:12">
      <c r="C115" s="710" t="s">
        <v>475</v>
      </c>
      <c r="D115" s="710" t="s">
        <v>223</v>
      </c>
      <c r="H115" s="715">
        <v>8840</v>
      </c>
      <c r="I115" s="714" t="s">
        <v>460</v>
      </c>
      <c r="K115" s="712" t="s">
        <v>470</v>
      </c>
      <c r="L115" s="710" t="s">
        <v>460</v>
      </c>
    </row>
    <row r="116" spans="1:12">
      <c r="C116" s="710" t="s">
        <v>475</v>
      </c>
      <c r="D116" s="710" t="s">
        <v>474</v>
      </c>
      <c r="H116" s="715">
        <v>2</v>
      </c>
      <c r="I116" s="714" t="s">
        <v>460</v>
      </c>
      <c r="K116" s="712" t="s">
        <v>470</v>
      </c>
      <c r="L116" s="710" t="s">
        <v>460</v>
      </c>
    </row>
    <row r="117" spans="1:12">
      <c r="B117" s="710" t="s">
        <v>473</v>
      </c>
      <c r="C117" s="710" t="s">
        <v>472</v>
      </c>
    </row>
    <row r="118" spans="1:12">
      <c r="C118" s="710" t="s">
        <v>469</v>
      </c>
      <c r="D118" s="710" t="s">
        <v>471</v>
      </c>
      <c r="H118" s="715">
        <v>36627</v>
      </c>
      <c r="I118" s="714" t="s">
        <v>460</v>
      </c>
      <c r="K118" s="712" t="s">
        <v>470</v>
      </c>
      <c r="L118" s="710" t="s">
        <v>460</v>
      </c>
    </row>
    <row r="119" spans="1:12">
      <c r="C119" s="710" t="s">
        <v>469</v>
      </c>
      <c r="D119" s="710" t="s">
        <v>468</v>
      </c>
      <c r="H119" s="715">
        <v>37223</v>
      </c>
      <c r="I119" s="714" t="s">
        <v>460</v>
      </c>
      <c r="K119" s="712" t="s">
        <v>461</v>
      </c>
      <c r="L119" s="710" t="s">
        <v>460</v>
      </c>
    </row>
    <row r="121" spans="1:12">
      <c r="A121" s="710" t="s">
        <v>467</v>
      </c>
      <c r="B121" s="716" t="s">
        <v>466</v>
      </c>
      <c r="C121" s="716"/>
      <c r="D121" s="716"/>
      <c r="E121" s="716"/>
      <c r="F121" s="716"/>
      <c r="G121" s="714"/>
      <c r="H121" s="715"/>
      <c r="I121" s="714"/>
      <c r="J121" s="714"/>
    </row>
    <row r="122" spans="1:12">
      <c r="B122" s="716"/>
      <c r="C122" s="716"/>
      <c r="D122" s="716"/>
      <c r="E122" s="716"/>
      <c r="F122" s="716"/>
      <c r="G122" s="714"/>
      <c r="H122" s="715"/>
      <c r="I122" s="714"/>
      <c r="J122" s="714"/>
    </row>
    <row r="123" spans="1:12" ht="11.25" customHeight="1">
      <c r="B123" s="710" t="s">
        <v>465</v>
      </c>
      <c r="C123" s="716" t="s">
        <v>464</v>
      </c>
      <c r="D123" s="716"/>
      <c r="E123" s="716"/>
      <c r="F123" s="716"/>
      <c r="G123" s="714"/>
      <c r="H123" s="715"/>
      <c r="I123" s="714"/>
      <c r="J123" s="714"/>
    </row>
    <row r="124" spans="1:12">
      <c r="C124" s="716"/>
      <c r="D124" s="716"/>
      <c r="E124" s="716"/>
      <c r="F124" s="716"/>
      <c r="G124" s="714"/>
      <c r="H124" s="715"/>
      <c r="I124" s="714"/>
      <c r="J124" s="714"/>
    </row>
    <row r="125" spans="1:12">
      <c r="C125" s="716"/>
      <c r="D125" s="716"/>
      <c r="E125" s="716"/>
      <c r="F125" s="716"/>
      <c r="G125" s="714"/>
      <c r="H125" s="715"/>
      <c r="I125" s="714"/>
      <c r="J125" s="714"/>
    </row>
    <row r="126" spans="1:12">
      <c r="C126" s="710" t="s">
        <v>463</v>
      </c>
      <c r="D126" s="710" t="s">
        <v>462</v>
      </c>
      <c r="H126" s="715">
        <v>3855</v>
      </c>
      <c r="I126" s="714" t="s">
        <v>460</v>
      </c>
      <c r="K126" s="712" t="s">
        <v>461</v>
      </c>
      <c r="L126" s="710" t="s">
        <v>460</v>
      </c>
    </row>
    <row r="128" spans="1:12" hidden="1">
      <c r="A128" s="710" t="s">
        <v>459</v>
      </c>
      <c r="B128" s="710" t="s">
        <v>458</v>
      </c>
    </row>
    <row r="129" spans="2:10" hidden="1">
      <c r="B129" s="710" t="s">
        <v>457</v>
      </c>
      <c r="C129" s="716" t="s">
        <v>456</v>
      </c>
      <c r="D129" s="716"/>
      <c r="E129" s="716"/>
      <c r="F129" s="716"/>
      <c r="G129" s="714"/>
      <c r="H129" s="715"/>
      <c r="I129" s="714"/>
      <c r="J129" s="714"/>
    </row>
    <row r="130" spans="2:10" hidden="1">
      <c r="C130" s="716"/>
      <c r="D130" s="716"/>
      <c r="E130" s="716"/>
      <c r="F130" s="716"/>
      <c r="G130" s="714"/>
      <c r="H130" s="715"/>
      <c r="I130" s="714"/>
      <c r="J130" s="714"/>
    </row>
    <row r="131" spans="2:10" hidden="1">
      <c r="C131" s="710" t="s">
        <v>455</v>
      </c>
      <c r="D131" s="710" t="s">
        <v>454</v>
      </c>
    </row>
    <row r="132" spans="2:10" hidden="1"/>
    <row r="133" spans="2:10" hidden="1"/>
    <row r="134" spans="2:10">
      <c r="F134" s="713"/>
      <c r="G134" s="712"/>
      <c r="H134" s="715"/>
      <c r="I134" s="714"/>
      <c r="J134" s="712"/>
    </row>
    <row r="135" spans="2:10">
      <c r="F135" s="713"/>
    </row>
    <row r="136" spans="2:10">
      <c r="F136" s="713"/>
    </row>
    <row r="137" spans="2:10">
      <c r="F137" s="713"/>
      <c r="G137" s="712"/>
      <c r="I137" s="712"/>
      <c r="J137" s="712"/>
    </row>
    <row r="138" spans="2:10">
      <c r="F138" s="713"/>
      <c r="G138" s="712"/>
      <c r="I138" s="712"/>
      <c r="J138" s="712"/>
    </row>
    <row r="139" spans="2:10">
      <c r="F139" s="713"/>
      <c r="G139" s="712"/>
      <c r="I139" s="712"/>
      <c r="J139" s="712"/>
    </row>
    <row r="140" spans="2:10">
      <c r="E140" s="711"/>
      <c r="F140" s="711"/>
      <c r="G140" s="712"/>
      <c r="I140" s="712"/>
      <c r="J140" s="712"/>
    </row>
    <row r="141" spans="2:10">
      <c r="F141" s="713"/>
      <c r="G141" s="712"/>
      <c r="I141" s="712"/>
      <c r="J141" s="712"/>
    </row>
    <row r="142" spans="2:10">
      <c r="F142" s="713"/>
      <c r="G142" s="712"/>
      <c r="I142" s="712"/>
      <c r="J142" s="712"/>
    </row>
    <row r="143" spans="2:10">
      <c r="F143" s="713"/>
      <c r="G143" s="712"/>
      <c r="I143" s="712"/>
      <c r="J143" s="712"/>
    </row>
    <row r="144" spans="2:10">
      <c r="F144" s="713"/>
      <c r="G144" s="712"/>
      <c r="I144" s="712"/>
      <c r="J144" s="712"/>
    </row>
    <row r="145" spans="6:10">
      <c r="F145" s="713"/>
      <c r="G145" s="712"/>
      <c r="I145" s="712"/>
      <c r="J145" s="712"/>
    </row>
    <row r="146" spans="6:10">
      <c r="F146" s="713"/>
      <c r="G146" s="712"/>
      <c r="I146" s="712"/>
      <c r="J146" s="712"/>
    </row>
    <row r="147" spans="6:10">
      <c r="F147" s="711"/>
    </row>
  </sheetData>
  <mergeCells count="13">
    <mergeCell ref="C129:F130"/>
    <mergeCell ref="D15:F16"/>
    <mergeCell ref="C84:F85"/>
    <mergeCell ref="D96:F97"/>
    <mergeCell ref="D101:F101"/>
    <mergeCell ref="B121:F122"/>
    <mergeCell ref="C123:F125"/>
    <mergeCell ref="C13:F14"/>
    <mergeCell ref="H3:I3"/>
    <mergeCell ref="K3:L3"/>
    <mergeCell ref="C6:F7"/>
    <mergeCell ref="D8:F9"/>
    <mergeCell ref="B11:F12"/>
  </mergeCells>
  <phoneticPr fontId="2"/>
  <pageMargins left="0.70866141732283472" right="0.70866141732283472" top="0.74803149606299213" bottom="0.47244094488188981" header="0.31496062992125984" footer="0.31496062992125984"/>
  <pageSetup paperSize="9" orientation="portrait" blackAndWhite="1" r:id="rId1"/>
  <rowBreaks count="2" manualBreakCount="2">
    <brk id="73" max="14" man="1"/>
    <brk id="1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389</vt:lpstr>
      <vt:lpstr>389別紙</vt:lpstr>
      <vt:lpstr>'389'!Print_Area</vt:lpstr>
      <vt:lpstr>'389別紙'!Print_Area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2014-06-26T03:09:22Z</dcterms:created>
  <dcterms:modified xsi:type="dcterms:W3CDTF">2014-06-26T03:10:36Z</dcterms:modified>
</cp:coreProperties>
</file>