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2" sheetId="1" r:id="rId1"/>
  </sheets>
  <definedNames>
    <definedName name="_xlnm.Print_Area" localSheetId="0">'No152'!$A$1:$AX$234</definedName>
  </definedNames>
  <calcPr calcId="125725"/>
</workbook>
</file>

<file path=xl/calcChain.xml><?xml version="1.0" encoding="utf-8"?>
<calcChain xmlns="http://schemas.openxmlformats.org/spreadsheetml/2006/main">
  <c r="AU146" i="1"/>
  <c r="Y146"/>
  <c r="AU135"/>
  <c r="Y135"/>
  <c r="AU124"/>
  <c r="Y124"/>
  <c r="AU113"/>
  <c r="Y113"/>
  <c r="L34"/>
  <c r="L32"/>
  <c r="L37" s="1"/>
  <c r="W17"/>
  <c r="W19" s="1"/>
  <c r="P17"/>
  <c r="P19" s="1"/>
  <c r="AK12"/>
  <c r="AK17" s="1"/>
  <c r="AD12"/>
  <c r="AD17" s="1"/>
  <c r="AD19" s="1"/>
</calcChain>
</file>

<file path=xl/sharedStrings.xml><?xml version="1.0" encoding="utf-8"?>
<sst xmlns="http://schemas.openxmlformats.org/spreadsheetml/2006/main" count="362" uniqueCount="196">
  <si>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</si>
  <si>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</si>
  <si>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</si>
  <si>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</si>
  <si>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船舶の安全確保、海洋汚染の防止等に必要な経費</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</si>
  <si>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</si>
  <si>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</si>
  <si>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</si>
  <si>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</si>
  <si>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平成21年度～終了（予定）なし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</si>
  <si>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</si>
  <si>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検査測度課
総務課国際企画調整室
安全政策課
海洋・環境政策課</t>
    <phoneticPr fontId="2"/>
  </si>
  <si>
    <t>課長　園田　敏彦
室長　小林　健典
課長　加藤　光一
課長　大谷　雅実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</si>
  <si>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</si>
  <si>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</si>
  <si>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</si>
  <si>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</si>
  <si>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</si>
  <si>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船舶安全法第5条、第6条の2、第6条の4、
船舶法第4条、第9条、第21条の2、
トン数法第8条、他各法律関係法令</t>
    <phoneticPr fontId="2"/>
  </si>
  <si>
    <t>関係する計画、通知等</t>
    <phoneticPr fontId="2"/>
  </si>
  <si>
    <t>　</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</si>
  <si>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</si>
  <si>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海上交通は万一事故が発生した場合、人命救助の困難性、海洋汚染の発生、経済活動へのダメージ等大きな影響が引き起こされるため、船舶の検査・監査等を通じ安全確保等を図る。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</si>
  <si>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</si>
  <si>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</si>
  <si>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</si>
  <si>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</si>
  <si>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</si>
  <si>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</si>
  <si>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</si>
  <si>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</si>
  <si>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</si>
  <si>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</si>
  <si>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</si>
  <si>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</si>
  <si>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</si>
  <si>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</si>
  <si>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</si>
  <si>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</si>
  <si>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</si>
  <si>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</si>
  <si>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</si>
  <si>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</si>
  <si>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</si>
  <si>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</si>
  <si>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</si>
  <si>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</si>
  <si>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</si>
  <si>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法令</t>
    </r>
    <r>
      <rPr>
        <sz val="11"/>
        <rFont val="ＭＳ Ｐゴシック"/>
        <family val="3"/>
        <charset val="128"/>
      </rPr>
      <t>や国際条約等に基づく執行業務であり、定量的な成果目標及び成果実績（アウトカム）を定めて実施することは困難であるが、条約締約国会議等において、我が国の提案・意見等を適切に反映させる。</t>
    </r>
    <rPh sb="4" eb="6">
      <t>コクサイ</t>
    </rPh>
    <rPh sb="6" eb="8">
      <t>ジョウヤク</t>
    </rPh>
    <rPh sb="8" eb="9">
      <t>トウ</t>
    </rPh>
    <rPh sb="15" eb="17">
      <t>ギョウム</t>
    </rPh>
    <rPh sb="21" eb="24">
      <t>テイリョウテキ</t>
    </rPh>
    <rPh sb="53" eb="55">
      <t>コンナン</t>
    </rPh>
    <rPh sb="60" eb="62">
      <t>ジョウヤク</t>
    </rPh>
    <rPh sb="62" eb="65">
      <t>テイヤクコク</t>
    </rPh>
    <rPh sb="65" eb="67">
      <t>カイギ</t>
    </rPh>
    <rPh sb="67" eb="68">
      <t>トウ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</si>
  <si>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</si>
  <si>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</si>
  <si>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</si>
  <si>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</si>
  <si>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</si>
  <si>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</si>
  <si>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</si>
  <si>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</si>
  <si>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　法令</t>
    </r>
    <r>
      <rPr>
        <sz val="11"/>
        <rFont val="ＭＳ Ｐゴシック"/>
        <family val="3"/>
        <charset val="128"/>
      </rPr>
      <t>や国際条約等に基づく執行業務であり、定量的な活動指標及び活動実績（アウトプット）を定めて実施することは困難であるが、条約締約国会議等における議論の結果等を我が国の施策に反映させた。</t>
    </r>
    <rPh sb="73" eb="75">
      <t>ギロン</t>
    </rPh>
    <rPh sb="76" eb="78">
      <t>ケッカ</t>
    </rPh>
    <rPh sb="78" eb="79">
      <t>トウ</t>
    </rPh>
    <rPh sb="84" eb="86">
      <t>セサク</t>
    </rPh>
    <rPh sb="87" eb="89">
      <t>ハンエイ</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</si>
  <si>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</si>
  <si>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</si>
  <si>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</si>
  <si>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</si>
  <si>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</si>
  <si>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</si>
  <si>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</si>
  <si>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</si>
  <si>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</si>
  <si>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</si>
  <si>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</si>
  <si>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</si>
  <si>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</si>
  <si>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</si>
  <si>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</si>
  <si>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</si>
  <si>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</si>
  <si>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</si>
  <si>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</si>
  <si>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</si>
  <si>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</si>
  <si>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</si>
  <si>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</si>
  <si>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xml:space="preserve">　本事業は、我が国の船舶に対して、国内法令に基づくの検査、測度や日本籍船の登録等を実施するものであり、海上交通の安全確保、海洋汚染等の防止、テロ対策等のために、重要かつ優先度の高い事業である。
</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</si>
  <si>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</si>
  <si>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</si>
  <si>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</si>
  <si>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</si>
  <si>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本事業における支出先の選定は、原則競争入札を実施し、コストの削減に努めており、使途も事業目的に則し、真に必要なものに限定している。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</si>
  <si>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</si>
  <si>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</si>
  <si>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</si>
  <si>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</si>
  <si>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</si>
  <si>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</si>
  <si>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</si>
  <si>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本事業は、国内法令に基づき、我が国の船舶に対して、安全基準等への適合性を確認する唯一の事業であり、他の手法への代替性や類似性はない。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</si>
  <si>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</si>
  <si>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</si>
  <si>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</si>
  <si>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</si>
  <si>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</si>
  <si>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</si>
  <si>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</si>
  <si>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</si>
  <si>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2"/>
  </si>
  <si>
    <t>改善の
方向性</t>
    <rPh sb="0" eb="2">
      <t>カイゼン</t>
    </rPh>
    <rPh sb="4" eb="7">
      <t>ホウコウセイ</t>
    </rPh>
    <phoneticPr fontId="2"/>
  </si>
  <si>
    <t>本執行業務に必要な経費については、引き続き適正な支出に努める。
また、今後も支出先の使途の把握を通じ契約内容の点検・見直しを行う等効果的な執行に努める。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</si>
  <si>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</si>
  <si>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</si>
  <si>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</si>
  <si>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</si>
  <si>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</si>
  <si>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</si>
  <si>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</si>
  <si>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</si>
  <si>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</si>
  <si>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</si>
  <si>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</si>
  <si>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rPh sb="3" eb="4">
      <t>ドク</t>
    </rPh>
    <rPh sb="5" eb="7">
      <t>カイジョウ</t>
    </rPh>
    <rPh sb="7" eb="9">
      <t>ギジュツ</t>
    </rPh>
    <rPh sb="9" eb="11">
      <t>アンゼン</t>
    </rPh>
    <rPh sb="11" eb="14">
      <t>ケンキュウジョ</t>
    </rPh>
    <phoneticPr fontId="2"/>
  </si>
  <si>
    <t>E.（独）航海訓練所</t>
    <rPh sb="3" eb="4">
      <t>ドク</t>
    </rPh>
    <rPh sb="5" eb="7">
      <t>コウカイ</t>
    </rPh>
    <rPh sb="7" eb="10">
      <t>クンレンショ</t>
    </rPh>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</si>
  <si>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</si>
  <si>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</si>
  <si>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</si>
  <si>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事務経費等</t>
    <rPh sb="0" eb="2">
      <t>ジム</t>
    </rPh>
    <rPh sb="2" eb="4">
      <t>ケイヒ</t>
    </rPh>
    <rPh sb="4" eb="5">
      <t>トウ</t>
    </rPh>
    <phoneticPr fontId="2"/>
  </si>
  <si>
    <t>人件費</t>
    <rPh sb="0" eb="3">
      <t>ジンケンヒ</t>
    </rPh>
    <phoneticPr fontId="2"/>
  </si>
  <si>
    <t>技術的調査等</t>
    <rPh sb="0" eb="3">
      <t>ギジュツテキ</t>
    </rPh>
    <rPh sb="3" eb="5">
      <t>チョウサ</t>
    </rPh>
    <rPh sb="5" eb="6">
      <t>トウ</t>
    </rPh>
    <phoneticPr fontId="2"/>
  </si>
  <si>
    <t>交通費</t>
    <rPh sb="0" eb="3">
      <t>コウツウヒ</t>
    </rPh>
    <phoneticPr fontId="2"/>
  </si>
  <si>
    <t>現地調査費、会議出席費</t>
    <rPh sb="0" eb="2">
      <t>ゲンチ</t>
    </rPh>
    <rPh sb="2" eb="4">
      <t>チョウサ</t>
    </rPh>
    <rPh sb="4" eb="5">
      <t>ヒ</t>
    </rPh>
    <rPh sb="6" eb="8">
      <t>カイギ</t>
    </rPh>
    <rPh sb="8" eb="10">
      <t>シュッセキ</t>
    </rPh>
    <rPh sb="10" eb="11">
      <t>ヒ</t>
    </rPh>
    <phoneticPr fontId="2"/>
  </si>
  <si>
    <t>B.(一財)日本品質保証機構</t>
    <rPh sb="3" eb="4">
      <t>イチ</t>
    </rPh>
    <phoneticPr fontId="2"/>
  </si>
  <si>
    <t>F.</t>
    <phoneticPr fontId="2"/>
  </si>
  <si>
    <t>一般管理費</t>
    <rPh sb="0" eb="2">
      <t>イッパン</t>
    </rPh>
    <rPh sb="2" eb="5">
      <t>カンリヒ</t>
    </rPh>
    <phoneticPr fontId="2"/>
  </si>
  <si>
    <t>審査料</t>
    <rPh sb="0" eb="2">
      <t>シンサ</t>
    </rPh>
    <rPh sb="2" eb="3">
      <t>リョウ</t>
    </rPh>
    <phoneticPr fontId="2"/>
  </si>
  <si>
    <t>地方運輸局審査に係る交通費</t>
    <rPh sb="0" eb="2">
      <t>チホウ</t>
    </rPh>
    <rPh sb="2" eb="5">
      <t>ウンユキョク</t>
    </rPh>
    <rPh sb="5" eb="7">
      <t>シンサ</t>
    </rPh>
    <rPh sb="8" eb="9">
      <t>カカ</t>
    </rPh>
    <rPh sb="10" eb="13">
      <t>コウツウヒ</t>
    </rPh>
    <phoneticPr fontId="2"/>
  </si>
  <si>
    <t>C.（株）ヴィジブルインフォーメーションセンター</t>
    <phoneticPr fontId="2"/>
  </si>
  <si>
    <t>G.</t>
    <phoneticPr fontId="2"/>
  </si>
  <si>
    <t>システムの解析、改修</t>
    <rPh sb="5" eb="7">
      <t>カイセキ</t>
    </rPh>
    <rPh sb="8" eb="10">
      <t>カイシュウ</t>
    </rPh>
    <phoneticPr fontId="2"/>
  </si>
  <si>
    <t>D.関東運輸局</t>
    <rPh sb="2" eb="4">
      <t>カントウ</t>
    </rPh>
    <rPh sb="4" eb="7">
      <t>ウンユキョク</t>
    </rPh>
    <phoneticPr fontId="2"/>
  </si>
  <si>
    <t>H.</t>
    <phoneticPr fontId="2"/>
  </si>
  <si>
    <t>旅費</t>
    <rPh sb="0" eb="2">
      <t>リョヒ</t>
    </rPh>
    <phoneticPr fontId="2"/>
  </si>
  <si>
    <t>船舶検査のための旅費</t>
    <rPh sb="0" eb="2">
      <t>センパク</t>
    </rPh>
    <rPh sb="2" eb="4">
      <t>ケンサ</t>
    </rPh>
    <rPh sb="8" eb="10">
      <t>リョヒ</t>
    </rPh>
    <phoneticPr fontId="2"/>
  </si>
  <si>
    <t>備品、消耗品等船舶検査事務経費</t>
    <rPh sb="0" eb="2">
      <t>ビヒン</t>
    </rPh>
    <rPh sb="3" eb="6">
      <t>ショウモウヒン</t>
    </rPh>
    <rPh sb="6" eb="7">
      <t>トウ</t>
    </rPh>
    <rPh sb="7" eb="9">
      <t>センパク</t>
    </rPh>
    <rPh sb="9" eb="11">
      <t>ケンサ</t>
    </rPh>
    <rPh sb="11" eb="13">
      <t>ジム</t>
    </rPh>
    <rPh sb="13" eb="15">
      <t>ケイヒ</t>
    </rPh>
    <phoneticPr fontId="2"/>
  </si>
  <si>
    <t>支出先上位１０者リスト</t>
    <phoneticPr fontId="2"/>
  </si>
  <si>
    <r>
      <t>A.</t>
    </r>
    <r>
      <rPr>
        <sz val="11"/>
        <rFont val="ＭＳ Ｐゴシック"/>
        <family val="3"/>
        <charset val="128"/>
      </rPr>
      <t>独立行政法人</t>
    </r>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</si>
  <si>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</si>
  <si>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</si>
  <si>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</si>
  <si>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</si>
  <si>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</si>
  <si>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（独）海上技術安全研究所</t>
    <rPh sb="1" eb="2">
      <t>ドク</t>
    </rPh>
    <rPh sb="3" eb="5">
      <t>カイジョウ</t>
    </rPh>
    <rPh sb="5" eb="7">
      <t>ギジュツ</t>
    </rPh>
    <rPh sb="7" eb="9">
      <t>アンゼン</t>
    </rPh>
    <rPh sb="9" eb="12">
      <t>ケンキュウジョ</t>
    </rPh>
    <phoneticPr fontId="2"/>
  </si>
  <si>
    <t>放射性物質等の海上運送に係る安全評価に関する調査研究</t>
    <phoneticPr fontId="2"/>
  </si>
  <si>
    <t>固体ばら積み貨物の安全運送に関する調査研究</t>
    <phoneticPr fontId="2"/>
  </si>
  <si>
    <t>原子力災害環境影響評価システムの維持及び保守</t>
    <phoneticPr fontId="2"/>
  </si>
  <si>
    <r>
      <t>B.</t>
    </r>
    <r>
      <rPr>
        <sz val="11"/>
        <rFont val="ＭＳ Ｐゴシック"/>
        <family val="3"/>
        <charset val="128"/>
      </rPr>
      <t>公益法人</t>
    </r>
    <rPh sb="2" eb="4">
      <t>コウエキ</t>
    </rPh>
    <rPh sb="4" eb="6">
      <t>ホウジン</t>
    </rPh>
    <phoneticPr fontId="2"/>
  </si>
  <si>
    <t>支　出　先</t>
    <phoneticPr fontId="2"/>
  </si>
  <si>
    <t>業　務　概　要</t>
    <phoneticPr fontId="2"/>
  </si>
  <si>
    <t>支　出　額
（百万円）</t>
    <phoneticPr fontId="2"/>
  </si>
  <si>
    <r>
      <t>（</t>
    </r>
    <r>
      <rPr>
        <sz val="11"/>
        <rFont val="ＭＳ Ｐゴシック"/>
        <family val="3"/>
        <charset val="128"/>
      </rPr>
      <t>一財）日本品質保証機構</t>
    </r>
    <rPh sb="1" eb="2">
      <t>イチ</t>
    </rPh>
    <phoneticPr fontId="2"/>
  </si>
  <si>
    <r>
      <t>ＩＳＯ９００１認証に係る</t>
    </r>
    <r>
      <rPr>
        <sz val="11"/>
        <rFont val="ＭＳ Ｐゴシック"/>
        <family val="3"/>
        <charset val="128"/>
      </rPr>
      <t>定期審査</t>
    </r>
    <rPh sb="7" eb="9">
      <t>ニンショウ</t>
    </rPh>
    <rPh sb="10" eb="11">
      <t>カカ</t>
    </rPh>
    <rPh sb="12" eb="14">
      <t>テイキ</t>
    </rPh>
    <rPh sb="14" eb="16">
      <t>シンサ</t>
    </rPh>
    <phoneticPr fontId="2"/>
  </si>
  <si>
    <t>随意契約</t>
    <rPh sb="0" eb="2">
      <t>ズイイ</t>
    </rPh>
    <rPh sb="2" eb="4">
      <t>ケイヤク</t>
    </rPh>
    <phoneticPr fontId="2"/>
  </si>
  <si>
    <t>－</t>
    <phoneticPr fontId="2"/>
  </si>
  <si>
    <t>(一社)日本溶接協会</t>
    <phoneticPr fontId="2"/>
  </si>
  <si>
    <t>溶接研修の実施</t>
    <phoneticPr fontId="2"/>
  </si>
  <si>
    <t>(一財)日本非破壊検査協会</t>
    <phoneticPr fontId="2"/>
  </si>
  <si>
    <t>非破壊検査研修の実施</t>
    <phoneticPr fontId="2"/>
  </si>
  <si>
    <t>Ｃ.民間事業者</t>
    <rPh sb="2" eb="4">
      <t>ミンカン</t>
    </rPh>
    <rPh sb="4" eb="7">
      <t>ジギョウシャ</t>
    </rPh>
    <phoneticPr fontId="2"/>
  </si>
  <si>
    <t>(株)ヴィジブルインフォーメーションセンター</t>
    <rPh sb="0" eb="3">
      <t>カブ</t>
    </rPh>
    <phoneticPr fontId="2"/>
  </si>
  <si>
    <t>放射性物質海上輸送時の事故影響評価システムの改修</t>
    <phoneticPr fontId="2"/>
  </si>
  <si>
    <t>IT book(株)</t>
    <rPh sb="7" eb="10">
      <t>カブ</t>
    </rPh>
    <phoneticPr fontId="2"/>
  </si>
  <si>
    <t>船舶検査システムに求められる機能の調査検討</t>
    <phoneticPr fontId="2"/>
  </si>
  <si>
    <t>Napa Japan(株)</t>
    <rPh sb="10" eb="13">
      <t>カブ</t>
    </rPh>
    <phoneticPr fontId="2"/>
  </si>
  <si>
    <t>損傷時復原性計算プログラムライセンスの購入及び保守</t>
    <phoneticPr fontId="2"/>
  </si>
  <si>
    <t>Napa Japan(株)</t>
    <phoneticPr fontId="2"/>
  </si>
  <si>
    <t>損傷時復原性計算プログラム（Napaシステム）保守</t>
    <phoneticPr fontId="2"/>
  </si>
  <si>
    <t>(株)グローバルテクノロジーデザイン</t>
    <phoneticPr fontId="2"/>
  </si>
  <si>
    <t>船舶登録測度データベースシステムの保守・管理</t>
    <phoneticPr fontId="2"/>
  </si>
  <si>
    <t>(株)千代田テクノル</t>
    <phoneticPr fontId="2"/>
  </si>
  <si>
    <t>放射線測定器等の校正</t>
    <phoneticPr fontId="2"/>
  </si>
  <si>
    <t>(株)SHNet</t>
    <phoneticPr fontId="2"/>
  </si>
  <si>
    <t>型式承認申請書類の電子化</t>
    <phoneticPr fontId="2"/>
  </si>
  <si>
    <t>(株)ＤＭＩ</t>
    <phoneticPr fontId="2"/>
  </si>
  <si>
    <t>船舶測度に係る関係書類の電子化</t>
    <phoneticPr fontId="2"/>
  </si>
  <si>
    <t>Ｄ.地方運輸局</t>
    <rPh sb="2" eb="4">
      <t>チホウ</t>
    </rPh>
    <rPh sb="4" eb="7">
      <t>ウンユキョク</t>
    </rPh>
    <phoneticPr fontId="2"/>
  </si>
  <si>
    <t>関東運輸局</t>
    <rPh sb="0" eb="2">
      <t>カントウ</t>
    </rPh>
    <rPh sb="2" eb="4">
      <t>ウンユ</t>
    </rPh>
    <rPh sb="4" eb="5">
      <t>キョク</t>
    </rPh>
    <phoneticPr fontId="2"/>
  </si>
  <si>
    <t>船舶の安全運航、船舶からの海洋汚染を防止するため必要な事業者への指導及び監督</t>
    <rPh sb="0" eb="2">
      <t>センパク</t>
    </rPh>
    <rPh sb="3" eb="5">
      <t>アンゼン</t>
    </rPh>
    <rPh sb="5" eb="7">
      <t>ウンコウ</t>
    </rPh>
    <rPh sb="8" eb="10">
      <t>センパク</t>
    </rPh>
    <rPh sb="13" eb="15">
      <t>カイヨウ</t>
    </rPh>
    <rPh sb="15" eb="17">
      <t>オセン</t>
    </rPh>
    <rPh sb="18" eb="20">
      <t>ボウシ</t>
    </rPh>
    <rPh sb="24" eb="26">
      <t>ヒツヨウ</t>
    </rPh>
    <rPh sb="27" eb="30">
      <t>ジギョウシャ</t>
    </rPh>
    <rPh sb="32" eb="34">
      <t>シドウ</t>
    </rPh>
    <rPh sb="34" eb="35">
      <t>オヨ</t>
    </rPh>
    <rPh sb="36" eb="38">
      <t>カントク</t>
    </rPh>
    <phoneticPr fontId="2"/>
  </si>
  <si>
    <t>九州運輸局</t>
    <rPh sb="0" eb="2">
      <t>キュウシュウ</t>
    </rPh>
    <rPh sb="2" eb="4">
      <t>ウンユ</t>
    </rPh>
    <rPh sb="4" eb="5">
      <t>キョク</t>
    </rPh>
    <phoneticPr fontId="2"/>
  </si>
  <si>
    <t>中国運輸局</t>
    <rPh sb="0" eb="2">
      <t>チュウゴク</t>
    </rPh>
    <rPh sb="2" eb="4">
      <t>ウンユ</t>
    </rPh>
    <rPh sb="4" eb="5">
      <t>キョク</t>
    </rPh>
    <phoneticPr fontId="2"/>
  </si>
  <si>
    <t>四国運輸局</t>
    <phoneticPr fontId="2"/>
  </si>
  <si>
    <t>－</t>
    <phoneticPr fontId="2"/>
  </si>
  <si>
    <t>東北運輸局</t>
    <phoneticPr fontId="2"/>
  </si>
  <si>
    <t>北海道運輸局</t>
    <phoneticPr fontId="2"/>
  </si>
  <si>
    <t>神戸運輸局</t>
    <phoneticPr fontId="2"/>
  </si>
  <si>
    <t>近畿運輸局</t>
    <phoneticPr fontId="2"/>
  </si>
  <si>
    <t>中部運輸局</t>
    <phoneticPr fontId="2"/>
  </si>
  <si>
    <t>北陸信越運輸局</t>
    <phoneticPr fontId="2"/>
  </si>
  <si>
    <t>Ｅ.独立行政法人等</t>
    <rPh sb="2" eb="4">
      <t>ドクリツ</t>
    </rPh>
    <rPh sb="4" eb="6">
      <t>ギョウセイ</t>
    </rPh>
    <rPh sb="6" eb="8">
      <t>ホウジン</t>
    </rPh>
    <rPh sb="8" eb="9">
      <t>トウ</t>
    </rPh>
    <phoneticPr fontId="2"/>
  </si>
  <si>
    <t>(独)航海訓練所</t>
    <rPh sb="1" eb="2">
      <t>ドク</t>
    </rPh>
    <rPh sb="3" eb="5">
      <t>コウカイ</t>
    </rPh>
    <rPh sb="5" eb="8">
      <t>クンレンショ</t>
    </rPh>
    <phoneticPr fontId="2"/>
  </si>
  <si>
    <t>(株)千代田テクノル</t>
    <rPh sb="1" eb="2">
      <t>カブ</t>
    </rPh>
    <rPh sb="3" eb="6">
      <t>チヨダ</t>
    </rPh>
    <phoneticPr fontId="2"/>
  </si>
</sst>
</file>

<file path=xl/styles.xml><?xml version="1.0" encoding="utf-8"?>
<styleSheet xmlns="http://schemas.openxmlformats.org/spreadsheetml/2006/main">
  <numFmts count="9">
    <numFmt numFmtId="176" formatCode="000"/>
    <numFmt numFmtId="177" formatCode="#,##0;&quot;▲ &quot;#,##0"/>
    <numFmt numFmtId="178" formatCode="0.0%"/>
    <numFmt numFmtId="179" formatCode="#,##0_ "/>
    <numFmt numFmtId="180" formatCode="#,##0.0_ "/>
    <numFmt numFmtId="181" formatCode="0_ "/>
    <numFmt numFmtId="182" formatCode="0;__x0000_"/>
    <numFmt numFmtId="183" formatCode="0.0_ "/>
    <numFmt numFmtId="184" formatCode="0;_樀"/>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HG丸ｺﾞｼｯｸM-PRO"/>
      <family val="3"/>
      <charset val="128"/>
    </font>
    <font>
      <sz val="10"/>
      <name val="HG丸ｺﾞｼｯｸM-PRO"/>
      <family val="3"/>
      <charset val="128"/>
    </font>
    <font>
      <sz val="10"/>
      <color theme="1"/>
      <name val="ＤＦ平成ゴシック体W5"/>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8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4" xfId="3"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3" applyFont="1" applyFill="1" applyBorder="1" applyAlignment="1" applyProtection="1">
      <alignment horizontal="center" vertical="center" wrapText="1"/>
    </xf>
    <xf numFmtId="0" fontId="14" fillId="2" borderId="50" xfId="3" applyFont="1" applyFill="1" applyBorder="1" applyAlignment="1" applyProtection="1">
      <alignment horizontal="center" vertical="center" wrapText="1"/>
    </xf>
    <xf numFmtId="0" fontId="1"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178" fontId="1" fillId="0" borderId="50" xfId="2"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59" xfId="0" applyFont="1" applyFill="1"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0" borderId="6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50" xfId="0" applyFill="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2"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69" xfId="0" applyNumberFormat="1" applyFont="1" applyFill="1" applyBorder="1" applyAlignment="1">
      <alignment horizontal="center" vertical="center"/>
    </xf>
    <xf numFmtId="179" fontId="1" fillId="0" borderId="67"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180" fontId="1" fillId="0" borderId="33" xfId="0" applyNumberFormat="1" applyFont="1" applyFill="1" applyBorder="1" applyAlignment="1">
      <alignment horizontal="center" vertical="center"/>
    </xf>
    <xf numFmtId="180" fontId="1" fillId="0" borderId="34" xfId="0" applyNumberFormat="1" applyFont="1" applyFill="1" applyBorder="1" applyAlignment="1">
      <alignment horizontal="center" vertical="center"/>
    </xf>
    <xf numFmtId="180" fontId="1" fillId="0" borderId="35" xfId="0" applyNumberFormat="1" applyFont="1" applyFill="1" applyBorder="1" applyAlignment="1">
      <alignment horizontal="center" vertical="center"/>
    </xf>
    <xf numFmtId="0" fontId="0" fillId="0" borderId="71" xfId="0" applyFill="1" applyBorder="1" applyAlignment="1">
      <alignment horizontal="left"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0"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2" xfId="0" applyBorder="1" applyAlignment="1">
      <alignment horizontal="center" vertical="center"/>
    </xf>
    <xf numFmtId="0" fontId="1" fillId="0" borderId="103" xfId="0" applyFont="1" applyBorder="1" applyAlignment="1">
      <alignment horizontal="center" vertical="center"/>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0"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0"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20"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0"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wrapText="1"/>
    </xf>
    <xf numFmtId="0" fontId="0" fillId="0" borderId="121" xfId="0" applyFill="1" applyBorder="1" applyAlignment="1">
      <alignment vertical="center"/>
    </xf>
    <xf numFmtId="0" fontId="0" fillId="0" borderId="123" xfId="0"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5" xfId="0" applyFont="1" applyFill="1" applyBorder="1" applyAlignment="1">
      <alignment vertical="center"/>
    </xf>
    <xf numFmtId="0" fontId="12" fillId="0" borderId="126" xfId="0" applyFont="1" applyFill="1" applyBorder="1" applyAlignment="1">
      <alignment vertical="center" wrapText="1"/>
    </xf>
    <xf numFmtId="0" fontId="1" fillId="0" borderId="79" xfId="0" applyFont="1" applyFill="1" applyBorder="1" applyAlignment="1">
      <alignment vertical="center" wrapText="1"/>
    </xf>
    <xf numFmtId="0" fontId="1" fillId="0" borderId="124" xfId="0" applyFont="1" applyFill="1" applyBorder="1" applyAlignment="1">
      <alignment vertical="center" wrapText="1"/>
    </xf>
    <xf numFmtId="0" fontId="1" fillId="0" borderId="79" xfId="0" applyFont="1" applyFill="1" applyBorder="1" applyAlignment="1">
      <alignment vertical="center" textRotation="255"/>
    </xf>
    <xf numFmtId="0" fontId="1" fillId="0" borderId="125" xfId="0" applyFont="1" applyFill="1" applyBorder="1" applyAlignment="1">
      <alignment vertical="center" textRotation="255"/>
    </xf>
    <xf numFmtId="0" fontId="12" fillId="0" borderId="126"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4"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4"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13" fillId="0" borderId="132" xfId="4" applyFont="1" applyFill="1" applyBorder="1" applyAlignment="1" applyProtection="1">
      <alignment vertical="top"/>
    </xf>
    <xf numFmtId="0" fontId="13" fillId="0" borderId="130" xfId="4" applyFont="1" applyFill="1" applyBorder="1" applyAlignment="1" applyProtection="1">
      <alignment vertical="top"/>
    </xf>
    <xf numFmtId="0" fontId="13" fillId="0" borderId="133" xfId="4" applyFont="1" applyFill="1" applyBorder="1" applyAlignment="1" applyProtection="1">
      <alignment vertical="top"/>
    </xf>
    <xf numFmtId="0" fontId="13" fillId="0" borderId="31" xfId="4" applyFont="1" applyFill="1" applyBorder="1" applyAlignment="1" applyProtection="1">
      <alignment vertical="top"/>
    </xf>
    <xf numFmtId="0" fontId="13" fillId="0" borderId="0" xfId="4" applyFont="1" applyFill="1" applyBorder="1" applyAlignment="1" applyProtection="1">
      <alignment vertical="top"/>
    </xf>
    <xf numFmtId="0" fontId="13" fillId="0" borderId="65"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69" xfId="0" applyFill="1" applyBorder="1" applyAlignment="1">
      <alignment horizontal="lef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179" fontId="0" fillId="0" borderId="69" xfId="0" applyNumberFormat="1" applyFill="1" applyBorder="1" applyAlignment="1">
      <alignment horizontal="right" vertical="center"/>
    </xf>
    <xf numFmtId="179" fontId="0" fillId="0" borderId="67" xfId="0" applyNumberFormat="1" applyFill="1" applyBorder="1" applyAlignment="1">
      <alignment horizontal="right" vertical="center"/>
    </xf>
    <xf numFmtId="179" fontId="0" fillId="0" borderId="134" xfId="0" applyNumberForma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3" fillId="0" borderId="69"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69"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0" fillId="0" borderId="98"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3" xfId="0"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79" fontId="0" fillId="0" borderId="33" xfId="0" applyNumberFormat="1" applyFill="1" applyBorder="1" applyAlignment="1">
      <alignment horizontal="right" vertical="center"/>
    </xf>
    <xf numFmtId="179" fontId="0" fillId="0" borderId="34" xfId="0" applyNumberFormat="1" applyFill="1" applyBorder="1" applyAlignment="1">
      <alignment horizontal="right" vertical="center"/>
    </xf>
    <xf numFmtId="179" fontId="0" fillId="0" borderId="136" xfId="0" applyNumberFormat="1" applyFill="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8" xfId="0" applyBorder="1" applyAlignment="1">
      <alignment horizontal="center"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0" fillId="0" borderId="10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7" xfId="0" applyBorder="1" applyAlignment="1">
      <alignment horizontal="left" vertical="center"/>
    </xf>
    <xf numFmtId="0" fontId="0" fillId="0" borderId="68" xfId="0" applyBorder="1" applyAlignment="1">
      <alignment horizontal="left" vertical="center"/>
    </xf>
    <xf numFmtId="179" fontId="0" fillId="0" borderId="69" xfId="0" applyNumberFormat="1" applyBorder="1" applyAlignment="1">
      <alignment horizontal="right" vertical="center"/>
    </xf>
    <xf numFmtId="179" fontId="0" fillId="0" borderId="67" xfId="0" applyNumberFormat="1" applyBorder="1" applyAlignment="1">
      <alignment horizontal="right" vertical="center"/>
    </xf>
    <xf numFmtId="179" fontId="0" fillId="0" borderId="68" xfId="0" applyNumberForma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179" fontId="0" fillId="0" borderId="33" xfId="0" applyNumberFormat="1" applyBorder="1" applyAlignment="1">
      <alignment horizontal="right" vertical="center"/>
    </xf>
    <xf numFmtId="179" fontId="0" fillId="0" borderId="34" xfId="0" applyNumberFormat="1" applyBorder="1" applyAlignment="1">
      <alignment horizontal="right" vertical="center"/>
    </xf>
    <xf numFmtId="179" fontId="0" fillId="0" borderId="35" xfId="0" applyNumberFormat="1" applyBorder="1" applyAlignment="1">
      <alignment horizontal="right" vertical="center"/>
    </xf>
    <xf numFmtId="179" fontId="1" fillId="0" borderId="68"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28"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0"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78" fontId="1" fillId="0" borderId="15" xfId="0" applyNumberFormat="1" applyFont="1" applyBorder="1" applyAlignment="1">
      <alignment vertical="center"/>
    </xf>
    <xf numFmtId="178" fontId="1" fillId="0" borderId="12" xfId="0" applyNumberFormat="1" applyFont="1" applyBorder="1" applyAlignment="1">
      <alignment vertical="center"/>
    </xf>
    <xf numFmtId="178" fontId="1" fillId="0" borderId="16" xfId="0" applyNumberFormat="1" applyFont="1" applyBorder="1" applyAlignment="1">
      <alignment vertical="center"/>
    </xf>
    <xf numFmtId="178" fontId="0" fillId="0" borderId="0" xfId="0" applyNumberForma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ont="1" applyFill="1" applyBorder="1" applyAlignment="1">
      <alignment vertical="center"/>
    </xf>
    <xf numFmtId="181" fontId="0" fillId="0" borderId="50" xfId="0" applyNumberFormat="1" applyFont="1" applyFill="1" applyBorder="1" applyAlignment="1">
      <alignment vertical="center" wrapText="1"/>
    </xf>
    <xf numFmtId="181" fontId="0" fillId="0" borderId="50"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0" xfId="0" applyFont="1" applyFill="1" applyBorder="1" applyAlignment="1">
      <alignment vertical="center" wrapText="1"/>
    </xf>
    <xf numFmtId="0" fontId="13" fillId="0" borderId="50"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22" fillId="0" borderId="0" xfId="0" applyFont="1" applyBorder="1" applyAlignment="1">
      <alignment vertical="center" wrapText="1"/>
    </xf>
    <xf numFmtId="177" fontId="23" fillId="0" borderId="0" xfId="1" applyNumberFormat="1" applyFont="1" applyFill="1" applyBorder="1">
      <alignment vertical="center"/>
    </xf>
    <xf numFmtId="182" fontId="0" fillId="0" borderId="50" xfId="0" applyNumberFormat="1" applyFont="1" applyFill="1" applyBorder="1" applyAlignment="1">
      <alignment vertical="center" wrapText="1"/>
    </xf>
    <xf numFmtId="182" fontId="0" fillId="0" borderId="50" xfId="0" applyNumberFormat="1" applyFont="1" applyFill="1" applyBorder="1" applyAlignment="1">
      <alignment vertical="center"/>
    </xf>
    <xf numFmtId="178" fontId="0" fillId="0" borderId="15" xfId="2" applyNumberFormat="1" applyFont="1" applyFill="1" applyBorder="1" applyAlignment="1">
      <alignment vertical="center"/>
    </xf>
    <xf numFmtId="178" fontId="0" fillId="0" borderId="12" xfId="2" applyNumberFormat="1" applyFont="1" applyFill="1" applyBorder="1" applyAlignment="1">
      <alignment vertical="center"/>
    </xf>
    <xf numFmtId="178" fontId="0" fillId="0" borderId="16" xfId="2" applyNumberFormat="1" applyFont="1" applyFill="1" applyBorder="1" applyAlignment="1">
      <alignment vertical="center"/>
    </xf>
    <xf numFmtId="183" fontId="0" fillId="0" borderId="50" xfId="0" applyNumberFormat="1" applyFont="1" applyFill="1" applyBorder="1" applyAlignment="1">
      <alignment vertical="center" wrapText="1"/>
    </xf>
    <xf numFmtId="183" fontId="0" fillId="0" borderId="5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24" fillId="0" borderId="0" xfId="0" applyFont="1" applyFill="1">
      <alignment vertical="center"/>
    </xf>
    <xf numFmtId="184" fontId="0" fillId="0" borderId="50" xfId="0" applyNumberFormat="1" applyFont="1" applyFill="1" applyBorder="1" applyAlignment="1">
      <alignment vertical="center" wrapText="1"/>
    </xf>
    <xf numFmtId="184" fontId="0" fillId="0" borderId="50" xfId="0" applyNumberFormat="1" applyFont="1" applyFill="1" applyBorder="1" applyAlignment="1">
      <alignment vertical="center"/>
    </xf>
    <xf numFmtId="181" fontId="0" fillId="0" borderId="19" xfId="0" applyNumberFormat="1" applyBorder="1" applyAlignment="1">
      <alignment vertical="center"/>
    </xf>
    <xf numFmtId="0" fontId="25" fillId="0" borderId="50" xfId="0" applyFont="1" applyBorder="1" applyAlignment="1">
      <alignment vertical="center"/>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5" fillId="0" borderId="16" xfId="0" applyFont="1" applyBorder="1" applyAlignment="1">
      <alignment vertical="center" shrinkToFit="1"/>
    </xf>
    <xf numFmtId="181" fontId="25" fillId="0" borderId="50" xfId="0" applyNumberFormat="1" applyFont="1" applyBorder="1" applyAlignment="1">
      <alignment vertical="center" wrapText="1"/>
    </xf>
    <xf numFmtId="181" fontId="25" fillId="0" borderId="50" xfId="0" applyNumberFormat="1" applyFont="1" applyBorder="1" applyAlignment="1">
      <alignment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184" fontId="25" fillId="0" borderId="50" xfId="0" applyNumberFormat="1" applyFont="1" applyBorder="1" applyAlignment="1">
      <alignment vertical="center" wrapText="1"/>
    </xf>
    <xf numFmtId="184" fontId="25" fillId="0" borderId="50" xfId="0" applyNumberFormat="1" applyFont="1" applyBorder="1" applyAlignment="1">
      <alignment vertical="center"/>
    </xf>
  </cellXfs>
  <cellStyles count="8">
    <cellStyle name="パーセント" xfId="2" builtinId="5"/>
    <cellStyle name="パーセント 2" xfId="6"/>
    <cellStyle name="桁区切り" xfId="1" builtinId="6"/>
    <cellStyle name="桁区切り 2" xfId="7"/>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142875</xdr:colOff>
      <xdr:row>79</xdr:row>
      <xdr:rowOff>657225</xdr:rowOff>
    </xdr:from>
    <xdr:to>
      <xdr:col>43</xdr:col>
      <xdr:colOff>19050</xdr:colOff>
      <xdr:row>93</xdr:row>
      <xdr:rowOff>638175</xdr:rowOff>
    </xdr:to>
    <xdr:grpSp>
      <xdr:nvGrpSpPr>
        <xdr:cNvPr id="2" name="グループ化 30"/>
        <xdr:cNvGrpSpPr>
          <a:grpSpLocks/>
        </xdr:cNvGrpSpPr>
      </xdr:nvGrpSpPr>
      <xdr:grpSpPr bwMode="auto">
        <a:xfrm>
          <a:off x="2495550" y="31889700"/>
          <a:ext cx="5286375" cy="9182100"/>
          <a:chOff x="2161051" y="30942643"/>
          <a:chExt cx="5057085" cy="8689657"/>
        </a:xfrm>
      </xdr:grpSpPr>
      <xdr:sp macro="" textlink="">
        <xdr:nvSpPr>
          <xdr:cNvPr id="3" name="Text Box 5"/>
          <xdr:cNvSpPr txBox="1">
            <a:spLocks noChangeArrowheads="1"/>
          </xdr:cNvSpPr>
        </xdr:nvSpPr>
        <xdr:spPr bwMode="auto">
          <a:xfrm>
            <a:off x="2268123" y="30942643"/>
            <a:ext cx="1737858"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184</a:t>
            </a:r>
            <a:r>
              <a:rPr lang="ja-JP" altLang="en-US" sz="800">
                <a:solidFill>
                  <a:srgbClr val="000000"/>
                </a:solidFill>
                <a:latin typeface="+mj-ea"/>
              </a:rPr>
              <a:t>百万円</a:t>
            </a:r>
          </a:p>
        </xdr:txBody>
      </xdr:sp>
      <xdr:sp macro="" textlink="">
        <xdr:nvSpPr>
          <xdr:cNvPr id="4" name="AutoShape 18"/>
          <xdr:cNvSpPr>
            <a:spLocks noChangeArrowheads="1"/>
          </xdr:cNvSpPr>
        </xdr:nvSpPr>
        <xdr:spPr bwMode="auto">
          <a:xfrm>
            <a:off x="2161051" y="31681805"/>
            <a:ext cx="1968474"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5" name="Text Box 5"/>
          <xdr:cNvSpPr txBox="1">
            <a:spLocks noChangeArrowheads="1"/>
          </xdr:cNvSpPr>
        </xdr:nvSpPr>
        <xdr:spPr bwMode="auto">
          <a:xfrm>
            <a:off x="2161051" y="32691391"/>
            <a:ext cx="2075546" cy="6129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職員旅費、外国旅費、謝金等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en-US" altLang="ja-JP" sz="800">
              <a:solidFill>
                <a:srgbClr val="FF0000"/>
              </a:solidFill>
              <a:latin typeface="+mj-ea"/>
            </a:endParaRPr>
          </a:p>
        </xdr:txBody>
      </xdr:sp>
      <xdr:sp macro="" textlink="">
        <xdr:nvSpPr>
          <xdr:cNvPr id="6" name="Text Box 5"/>
          <xdr:cNvSpPr txBox="1">
            <a:spLocks noChangeArrowheads="1"/>
          </xdr:cNvSpPr>
        </xdr:nvSpPr>
        <xdr:spPr bwMode="auto">
          <a:xfrm>
            <a:off x="3322369" y="36378186"/>
            <a:ext cx="1721386"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(11</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123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rgbClr val="FF0000"/>
              </a:solidFill>
              <a:latin typeface="+mj-ea"/>
              <a:ea typeface="+mj-ea"/>
            </a:endParaRPr>
          </a:p>
        </xdr:txBody>
      </xdr:sp>
      <xdr:sp macro="" textlink="">
        <xdr:nvSpPr>
          <xdr:cNvPr id="7" name="AutoShape 15"/>
          <xdr:cNvSpPr>
            <a:spLocks noChangeArrowheads="1"/>
          </xdr:cNvSpPr>
        </xdr:nvSpPr>
        <xdr:spPr bwMode="auto">
          <a:xfrm>
            <a:off x="3322369" y="37027206"/>
            <a:ext cx="1721386"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sp macro="" textlink="">
        <xdr:nvSpPr>
          <xdr:cNvPr id="8" name="Text Box 5"/>
          <xdr:cNvSpPr txBox="1">
            <a:spLocks noChangeArrowheads="1"/>
          </xdr:cNvSpPr>
        </xdr:nvSpPr>
        <xdr:spPr bwMode="auto">
          <a:xfrm>
            <a:off x="5373206" y="36378186"/>
            <a:ext cx="1441352"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職員旅費、外国旅費等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99</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cxnSp macro="">
        <xdr:nvCxnSpPr>
          <xdr:cNvPr id="9" name="直線コネクタ 8"/>
          <xdr:cNvCxnSpPr/>
        </xdr:nvCxnSpPr>
        <xdr:spPr bwMode="auto">
          <a:xfrm>
            <a:off x="4030690" y="31222082"/>
            <a:ext cx="584777"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Line 6"/>
          <xdr:cNvSpPr>
            <a:spLocks noChangeShapeType="1"/>
          </xdr:cNvSpPr>
        </xdr:nvSpPr>
        <xdr:spPr bwMode="auto">
          <a:xfrm flipH="1">
            <a:off x="4605688" y="31231568"/>
            <a:ext cx="0" cy="5053446"/>
          </a:xfrm>
          <a:prstGeom prst="line">
            <a:avLst/>
          </a:prstGeom>
          <a:noFill/>
          <a:ln w="19050">
            <a:solidFill>
              <a:srgbClr val="000000"/>
            </a:solidFill>
            <a:round/>
            <a:headEnd/>
            <a:tailEnd type="arrow" w="med" len="med"/>
          </a:ln>
        </xdr:spPr>
      </xdr:sp>
      <xdr:sp macro="" textlink="">
        <xdr:nvSpPr>
          <xdr:cNvPr id="11" name="Text Box 5"/>
          <xdr:cNvSpPr txBox="1">
            <a:spLocks noChangeArrowheads="1"/>
          </xdr:cNvSpPr>
        </xdr:nvSpPr>
        <xdr:spPr bwMode="auto">
          <a:xfrm>
            <a:off x="2161051" y="33448581"/>
            <a:ext cx="2075546" cy="93747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8</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grpSp>
        <xdr:nvGrpSpPr>
          <xdr:cNvPr id="12" name="グループ化 37"/>
          <xdr:cNvGrpSpPr>
            <a:grpSpLocks/>
          </xdr:cNvGrpSpPr>
        </xdr:nvGrpSpPr>
        <xdr:grpSpPr bwMode="auto">
          <a:xfrm>
            <a:off x="4880181" y="31002968"/>
            <a:ext cx="2337955" cy="1381125"/>
            <a:chOff x="2143116" y="285720"/>
            <a:chExt cx="1643074" cy="1357323"/>
          </a:xfrm>
        </xdr:grpSpPr>
        <xdr:sp macro="" textlink="">
          <xdr:nvSpPr>
            <xdr:cNvPr id="29" name="Text Box 5"/>
            <xdr:cNvSpPr txBox="1">
              <a:spLocks noChangeArrowheads="1"/>
            </xdr:cNvSpPr>
          </xdr:nvSpPr>
          <xdr:spPr bwMode="auto">
            <a:xfrm>
              <a:off x="2287014" y="563069"/>
              <a:ext cx="1360256" cy="558106"/>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j-ea"/>
                  <a:ea typeface="+mj-ea"/>
                </a:rPr>
                <a:t>Ａ独立行政法人（３機関）</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百万円</a:t>
              </a:r>
            </a:p>
          </xdr:txBody>
        </xdr:sp>
        <xdr:sp macro="" textlink="">
          <xdr:nvSpPr>
            <xdr:cNvPr id="30" name="テキスト ボックス 16"/>
            <xdr:cNvSpPr txBox="1">
              <a:spLocks noChangeArrowheads="1"/>
            </xdr:cNvSpPr>
          </xdr:nvSpPr>
          <xdr:spPr bwMode="auto">
            <a:xfrm>
              <a:off x="2142306" y="288446"/>
              <a:ext cx="1643884"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31" name="AutoShape 15"/>
            <xdr:cNvSpPr>
              <a:spLocks noChangeArrowheads="1"/>
            </xdr:cNvSpPr>
          </xdr:nvSpPr>
          <xdr:spPr bwMode="auto">
            <a:xfrm>
              <a:off x="2287014" y="1200905"/>
              <a:ext cx="1290796" cy="442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船舶の安全運航、船舶からの海洋汚染を防止するために必要な調査等の実施</a:t>
              </a:r>
            </a:p>
          </xdr:txBody>
        </xdr:sp>
      </xdr:grpSp>
      <xdr:grpSp>
        <xdr:nvGrpSpPr>
          <xdr:cNvPr id="13" name="グループ化 38"/>
          <xdr:cNvGrpSpPr>
            <a:grpSpLocks/>
          </xdr:cNvGrpSpPr>
        </xdr:nvGrpSpPr>
        <xdr:grpSpPr bwMode="auto">
          <a:xfrm>
            <a:off x="5175456" y="34184318"/>
            <a:ext cx="2042680" cy="1452996"/>
            <a:chOff x="2571744" y="3143240"/>
            <a:chExt cx="1428760" cy="1500197"/>
          </a:xfrm>
        </xdr:grpSpPr>
        <xdr:sp macro="" textlink="">
          <xdr:nvSpPr>
            <xdr:cNvPr id="26" name="Text Box 5"/>
            <xdr:cNvSpPr txBox="1">
              <a:spLocks noChangeArrowheads="1"/>
            </xdr:cNvSpPr>
          </xdr:nvSpPr>
          <xdr:spPr bwMode="auto">
            <a:xfrm>
              <a:off x="2571799" y="3416679"/>
              <a:ext cx="1353813" cy="558420"/>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民間事業者（８社）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25</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a:p>
              <a:pPr algn="ctr" rtl="0">
                <a:defRPr sz="1000"/>
              </a:pPr>
              <a:endParaRPr lang="en-US" altLang="ja-JP" sz="800" b="0" i="0" u="none" strike="noStrike" baseline="0">
                <a:solidFill>
                  <a:sysClr val="windowText" lastClr="000000"/>
                </a:solidFill>
                <a:latin typeface="+mj-ea"/>
                <a:ea typeface="+mj-ea"/>
              </a:endParaRPr>
            </a:p>
          </xdr:txBody>
        </xdr:sp>
        <xdr:sp macro="" textlink="">
          <xdr:nvSpPr>
            <xdr:cNvPr id="27" name="テキスト ボックス 26"/>
            <xdr:cNvSpPr txBox="1">
              <a:spLocks noChangeArrowheads="1"/>
            </xdr:cNvSpPr>
          </xdr:nvSpPr>
          <xdr:spPr bwMode="auto">
            <a:xfrm>
              <a:off x="2606364" y="3146776"/>
              <a:ext cx="1296204" cy="2419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　、随意契約</a:t>
              </a:r>
              <a:r>
                <a:rPr lang="en-US" altLang="ja-JP" sz="800" b="0" i="0" u="none" strike="noStrike" baseline="0">
                  <a:solidFill>
                    <a:sysClr val="windowText" lastClr="000000"/>
                  </a:solidFill>
                  <a:latin typeface="+mj-ea"/>
                  <a:ea typeface="+mj-ea"/>
                </a:rPr>
                <a:t>】</a:t>
              </a:r>
            </a:p>
          </xdr:txBody>
        </xdr:sp>
        <xdr:sp macro="" textlink="">
          <xdr:nvSpPr>
            <xdr:cNvPr id="28" name="AutoShape 15"/>
            <xdr:cNvSpPr>
              <a:spLocks noChangeArrowheads="1"/>
            </xdr:cNvSpPr>
          </xdr:nvSpPr>
          <xdr:spPr bwMode="auto">
            <a:xfrm>
              <a:off x="2571799" y="4068169"/>
              <a:ext cx="1428705" cy="57703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船舶の安全運航、船舶からの海洋汚染を防止するために必要なデータベースシステムの開発等の実施</a:t>
              </a:r>
            </a:p>
          </xdr:txBody>
        </xdr:sp>
      </xdr:grpSp>
      <xdr:grpSp>
        <xdr:nvGrpSpPr>
          <xdr:cNvPr id="14" name="グループ化 39"/>
          <xdr:cNvGrpSpPr>
            <a:grpSpLocks/>
          </xdr:cNvGrpSpPr>
        </xdr:nvGrpSpPr>
        <xdr:grpSpPr bwMode="auto">
          <a:xfrm>
            <a:off x="5078475" y="32479343"/>
            <a:ext cx="2092036" cy="1447800"/>
            <a:chOff x="2214554" y="3571868"/>
            <a:chExt cx="1465802" cy="1500197"/>
          </a:xfrm>
        </xdr:grpSpPr>
        <xdr:sp macro="" textlink="">
          <xdr:nvSpPr>
            <xdr:cNvPr id="23" name="Text Box 5"/>
            <xdr:cNvSpPr txBox="1">
              <a:spLocks noChangeArrowheads="1"/>
            </xdr:cNvSpPr>
          </xdr:nvSpPr>
          <xdr:spPr bwMode="auto">
            <a:xfrm>
              <a:off x="2213310" y="3856973"/>
              <a:ext cx="1384998" cy="54174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B.</a:t>
              </a:r>
              <a:r>
                <a:rPr lang="ja-JP" altLang="en-US" sz="800" b="0" i="0" u="none" strike="noStrike" baseline="0">
                  <a:solidFill>
                    <a:sysClr val="windowText" lastClr="000000"/>
                  </a:solidFill>
                  <a:latin typeface="+mj-ea"/>
                  <a:ea typeface="+mj-ea"/>
                </a:rPr>
                <a:t>公益法人（３法人）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4" name="テキスト ボックス 16"/>
            <xdr:cNvSpPr txBox="1">
              <a:spLocks noChangeArrowheads="1"/>
            </xdr:cNvSpPr>
          </xdr:nvSpPr>
          <xdr:spPr bwMode="auto">
            <a:xfrm>
              <a:off x="2253706" y="3567421"/>
              <a:ext cx="1315748" cy="252191"/>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rPr>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2213310" y="4501460"/>
              <a:ext cx="1465790" cy="56976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ＩＳＯ９００１に基づく更新審査及び研修の実施</a:t>
              </a:r>
              <a:endParaRPr lang="ja-JP" altLang="ja-JP" sz="800">
                <a:solidFill>
                  <a:sysClr val="windowText" lastClr="000000"/>
                </a:solidFill>
                <a:latin typeface="+mj-ea"/>
                <a:ea typeface="+mj-ea"/>
              </a:endParaRPr>
            </a:p>
          </xdr:txBody>
        </xdr:sp>
      </xdr:grpSp>
      <xdr:sp macro="" textlink="">
        <xdr:nvSpPr>
          <xdr:cNvPr id="15" name="Text Box 5"/>
          <xdr:cNvSpPr txBox="1">
            <a:spLocks noChangeArrowheads="1"/>
          </xdr:cNvSpPr>
        </xdr:nvSpPr>
        <xdr:spPr bwMode="auto">
          <a:xfrm>
            <a:off x="5381442" y="37045234"/>
            <a:ext cx="1441352" cy="549864"/>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ea typeface="+mj-ea"/>
              </a:rPr>
              <a:t>24</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sp macro="" textlink="">
        <xdr:nvSpPr>
          <xdr:cNvPr id="16" name="Line 6"/>
          <xdr:cNvSpPr>
            <a:spLocks noChangeShapeType="1"/>
          </xdr:cNvSpPr>
        </xdr:nvSpPr>
        <xdr:spPr bwMode="auto">
          <a:xfrm flipV="1">
            <a:off x="4605688" y="32879393"/>
            <a:ext cx="453737" cy="0"/>
          </a:xfrm>
          <a:prstGeom prst="line">
            <a:avLst/>
          </a:prstGeom>
          <a:noFill/>
          <a:ln w="19050">
            <a:solidFill>
              <a:srgbClr val="000000"/>
            </a:solidFill>
            <a:round/>
            <a:headEnd/>
            <a:tailEnd type="arrow" w="med" len="med"/>
          </a:ln>
        </xdr:spPr>
      </xdr:sp>
      <xdr:sp macro="" textlink="">
        <xdr:nvSpPr>
          <xdr:cNvPr id="17" name="Line 6"/>
          <xdr:cNvSpPr>
            <a:spLocks noChangeShapeType="1"/>
          </xdr:cNvSpPr>
        </xdr:nvSpPr>
        <xdr:spPr bwMode="auto">
          <a:xfrm flipV="1">
            <a:off x="4605688" y="34755818"/>
            <a:ext cx="569768" cy="0"/>
          </a:xfrm>
          <a:prstGeom prst="line">
            <a:avLst/>
          </a:prstGeom>
          <a:noFill/>
          <a:ln w="19050">
            <a:solidFill>
              <a:srgbClr val="000000"/>
            </a:solidFill>
            <a:round/>
            <a:headEnd/>
            <a:tailEnd type="arrow" w="med" len="med"/>
          </a:ln>
        </xdr:spPr>
      </xdr:sp>
      <xdr:sp macro="" textlink="">
        <xdr:nvSpPr>
          <xdr:cNvPr id="18"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xdr:spPr>
      </xdr:sp>
      <xdr:sp macro="" textlink="">
        <xdr:nvSpPr>
          <xdr:cNvPr id="19" name="Text Box 5"/>
          <xdr:cNvSpPr txBox="1">
            <a:spLocks noChangeArrowheads="1"/>
          </xdr:cNvSpPr>
        </xdr:nvSpPr>
        <xdr:spPr bwMode="auto">
          <a:xfrm>
            <a:off x="3207060" y="38406373"/>
            <a:ext cx="2009656" cy="558878"/>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独立行政法人等（２社）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0.3</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20" name="テキスト ボックス 16"/>
          <xdr:cNvSpPr txBox="1">
            <a:spLocks noChangeArrowheads="1"/>
          </xdr:cNvSpPr>
        </xdr:nvSpPr>
        <xdr:spPr bwMode="auto">
          <a:xfrm>
            <a:off x="3207060" y="38190033"/>
            <a:ext cx="1902584"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a:t>
            </a:r>
            <a:r>
              <a:rPr lang="ja-JP" altLang="en-US" sz="800"/>
              <a:t>随意契約</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21" name="AutoShape 15"/>
          <xdr:cNvSpPr>
            <a:spLocks noChangeArrowheads="1"/>
          </xdr:cNvSpPr>
        </xdr:nvSpPr>
        <xdr:spPr bwMode="auto">
          <a:xfrm>
            <a:off x="3157643" y="39055393"/>
            <a:ext cx="2116728" cy="57690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船舶検査官実務研修の実施等</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22" name="Line 6"/>
          <xdr:cNvSpPr>
            <a:spLocks noChangeShapeType="1"/>
          </xdr:cNvSpPr>
        </xdr:nvSpPr>
        <xdr:spPr bwMode="auto">
          <a:xfrm>
            <a:off x="4194827" y="37612501"/>
            <a:ext cx="3820" cy="424290"/>
          </a:xfrm>
          <a:prstGeom prst="line">
            <a:avLst/>
          </a:prstGeom>
          <a:noFill/>
          <a:ln w="19050">
            <a:solidFill>
              <a:srgbClr val="000000"/>
            </a:solidFill>
            <a:round/>
            <a:headEnd/>
            <a:tailEnd type="arrow"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I234"/>
  <sheetViews>
    <sheetView tabSelected="1" view="pageLayout" topLeftCell="E1"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152</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6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9"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41.2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87.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21.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209</v>
      </c>
      <c r="Q12" s="82"/>
      <c r="R12" s="82"/>
      <c r="S12" s="82"/>
      <c r="T12" s="82"/>
      <c r="U12" s="82"/>
      <c r="V12" s="82"/>
      <c r="W12" s="82">
        <v>225</v>
      </c>
      <c r="X12" s="82"/>
      <c r="Y12" s="82"/>
      <c r="Z12" s="82"/>
      <c r="AA12" s="82"/>
      <c r="AB12" s="82"/>
      <c r="AC12" s="82"/>
      <c r="AD12" s="82">
        <f>70.545+145.664</f>
        <v>216.209</v>
      </c>
      <c r="AE12" s="82"/>
      <c r="AF12" s="82"/>
      <c r="AG12" s="82"/>
      <c r="AH12" s="82"/>
      <c r="AI12" s="82"/>
      <c r="AJ12" s="82"/>
      <c r="AK12" s="82">
        <f>71.984+135.553</f>
        <v>207.53699999999998</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89" t="s">
        <v>36</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89" t="s">
        <v>36</v>
      </c>
      <c r="Q14" s="90"/>
      <c r="R14" s="90"/>
      <c r="S14" s="90"/>
      <c r="T14" s="90"/>
      <c r="U14" s="90"/>
      <c r="V14" s="90"/>
      <c r="W14" s="89" t="s">
        <v>36</v>
      </c>
      <c r="X14" s="90"/>
      <c r="Y14" s="90"/>
      <c r="Z14" s="90"/>
      <c r="AA14" s="90"/>
      <c r="AB14" s="90"/>
      <c r="AC14" s="90"/>
      <c r="AD14" s="89" t="s">
        <v>36</v>
      </c>
      <c r="AE14" s="90"/>
      <c r="AF14" s="90"/>
      <c r="AG14" s="90"/>
      <c r="AH14" s="90"/>
      <c r="AI14" s="90"/>
      <c r="AJ14" s="90"/>
      <c r="AK14" s="89" t="s">
        <v>38</v>
      </c>
      <c r="AL14" s="90"/>
      <c r="AM14" s="90"/>
      <c r="AN14" s="90"/>
      <c r="AO14" s="90"/>
      <c r="AP14" s="90"/>
      <c r="AQ14" s="90"/>
      <c r="AR14" s="95"/>
      <c r="AS14" s="96"/>
      <c r="AT14" s="96"/>
      <c r="AU14" s="96"/>
      <c r="AV14" s="96"/>
      <c r="AW14" s="96"/>
      <c r="AX14" s="97"/>
    </row>
    <row r="15" spans="1:50" ht="21" customHeight="1">
      <c r="A15" s="74"/>
      <c r="B15" s="75"/>
      <c r="C15" s="75"/>
      <c r="D15" s="75"/>
      <c r="E15" s="75"/>
      <c r="F15" s="76"/>
      <c r="G15" s="84"/>
      <c r="H15" s="85"/>
      <c r="I15" s="86" t="s">
        <v>39</v>
      </c>
      <c r="J15" s="93"/>
      <c r="K15" s="93"/>
      <c r="L15" s="93"/>
      <c r="M15" s="93"/>
      <c r="N15" s="93"/>
      <c r="O15" s="94"/>
      <c r="P15" s="89" t="s">
        <v>38</v>
      </c>
      <c r="Q15" s="90"/>
      <c r="R15" s="90"/>
      <c r="S15" s="90"/>
      <c r="T15" s="90"/>
      <c r="U15" s="90"/>
      <c r="V15" s="90"/>
      <c r="W15" s="89" t="s">
        <v>38</v>
      </c>
      <c r="X15" s="90"/>
      <c r="Y15" s="90"/>
      <c r="Z15" s="90"/>
      <c r="AA15" s="90"/>
      <c r="AB15" s="90"/>
      <c r="AC15" s="90"/>
      <c r="AD15" s="89" t="s">
        <v>38</v>
      </c>
      <c r="AE15" s="90"/>
      <c r="AF15" s="90"/>
      <c r="AG15" s="90"/>
      <c r="AH15" s="90"/>
      <c r="AI15" s="90"/>
      <c r="AJ15" s="90"/>
      <c r="AK15" s="95"/>
      <c r="AL15" s="96"/>
      <c r="AM15" s="96"/>
      <c r="AN15" s="96"/>
      <c r="AO15" s="96"/>
      <c r="AP15" s="96"/>
      <c r="AQ15" s="98"/>
      <c r="AR15" s="99"/>
      <c r="AS15" s="100"/>
      <c r="AT15" s="100"/>
      <c r="AU15" s="100"/>
      <c r="AV15" s="100"/>
      <c r="AW15" s="100"/>
      <c r="AX15" s="101"/>
    </row>
    <row r="16" spans="1:50" ht="24.75" customHeight="1">
      <c r="A16" s="74"/>
      <c r="B16" s="75"/>
      <c r="C16" s="75"/>
      <c r="D16" s="75"/>
      <c r="E16" s="75"/>
      <c r="F16" s="76"/>
      <c r="G16" s="84"/>
      <c r="H16" s="85"/>
      <c r="I16" s="86" t="s">
        <v>40</v>
      </c>
      <c r="J16" s="87"/>
      <c r="K16" s="87"/>
      <c r="L16" s="87"/>
      <c r="M16" s="87"/>
      <c r="N16" s="87"/>
      <c r="O16" s="88"/>
      <c r="P16" s="89" t="s">
        <v>38</v>
      </c>
      <c r="Q16" s="90"/>
      <c r="R16" s="90"/>
      <c r="S16" s="90"/>
      <c r="T16" s="90"/>
      <c r="U16" s="90"/>
      <c r="V16" s="90"/>
      <c r="W16" s="89" t="s">
        <v>38</v>
      </c>
      <c r="X16" s="90"/>
      <c r="Y16" s="90"/>
      <c r="Z16" s="90"/>
      <c r="AA16" s="90"/>
      <c r="AB16" s="90"/>
      <c r="AC16" s="90"/>
      <c r="AD16" s="89" t="s">
        <v>38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41</v>
      </c>
      <c r="J17" s="105"/>
      <c r="K17" s="105"/>
      <c r="L17" s="105"/>
      <c r="M17" s="105"/>
      <c r="N17" s="105"/>
      <c r="O17" s="106"/>
      <c r="P17" s="107">
        <f>SUM(P12:V16)</f>
        <v>209</v>
      </c>
      <c r="Q17" s="107"/>
      <c r="R17" s="107"/>
      <c r="S17" s="107"/>
      <c r="T17" s="107"/>
      <c r="U17" s="107"/>
      <c r="V17" s="107"/>
      <c r="W17" s="107">
        <f>SUM(W12:AC16)</f>
        <v>225</v>
      </c>
      <c r="X17" s="107"/>
      <c r="Y17" s="107"/>
      <c r="Z17" s="107"/>
      <c r="AA17" s="107"/>
      <c r="AB17" s="107"/>
      <c r="AC17" s="107"/>
      <c r="AD17" s="107">
        <f>SUM(AD12:AJ16)</f>
        <v>216.209</v>
      </c>
      <c r="AE17" s="107"/>
      <c r="AF17" s="107"/>
      <c r="AG17" s="107"/>
      <c r="AH17" s="107"/>
      <c r="AI17" s="107"/>
      <c r="AJ17" s="107"/>
      <c r="AK17" s="107">
        <f>SUM(AK12:AQ16)</f>
        <v>207.53699999999998</v>
      </c>
      <c r="AL17" s="107"/>
      <c r="AM17" s="107"/>
      <c r="AN17" s="107"/>
      <c r="AO17" s="107"/>
      <c r="AP17" s="107"/>
      <c r="AQ17" s="107"/>
      <c r="AR17" s="107"/>
      <c r="AS17" s="107"/>
      <c r="AT17" s="107"/>
      <c r="AU17" s="107"/>
      <c r="AV17" s="107"/>
      <c r="AW17" s="107"/>
      <c r="AX17" s="108"/>
    </row>
    <row r="18" spans="1:55" ht="24.75" customHeight="1">
      <c r="A18" s="74"/>
      <c r="B18" s="75"/>
      <c r="C18" s="75"/>
      <c r="D18" s="75"/>
      <c r="E18" s="75"/>
      <c r="F18" s="76"/>
      <c r="G18" s="109" t="s">
        <v>42</v>
      </c>
      <c r="H18" s="110"/>
      <c r="I18" s="110"/>
      <c r="J18" s="110"/>
      <c r="K18" s="110"/>
      <c r="L18" s="110"/>
      <c r="M18" s="110"/>
      <c r="N18" s="110"/>
      <c r="O18" s="110"/>
      <c r="P18" s="111">
        <v>173</v>
      </c>
      <c r="Q18" s="111"/>
      <c r="R18" s="111"/>
      <c r="S18" s="111"/>
      <c r="T18" s="111"/>
      <c r="U18" s="111"/>
      <c r="V18" s="111"/>
      <c r="W18" s="111">
        <v>179</v>
      </c>
      <c r="X18" s="111"/>
      <c r="Y18" s="111"/>
      <c r="Z18" s="111"/>
      <c r="AA18" s="111"/>
      <c r="AB18" s="111"/>
      <c r="AC18" s="111"/>
      <c r="AD18" s="112">
        <v>183.96694299999999</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9" t="s">
        <v>43</v>
      </c>
      <c r="H19" s="110"/>
      <c r="I19" s="110"/>
      <c r="J19" s="110"/>
      <c r="K19" s="110"/>
      <c r="L19" s="110"/>
      <c r="M19" s="110"/>
      <c r="N19" s="110"/>
      <c r="O19" s="110"/>
      <c r="P19" s="118">
        <f>P18/P17</f>
        <v>0.82775119617224879</v>
      </c>
      <c r="Q19" s="118"/>
      <c r="R19" s="118"/>
      <c r="S19" s="118"/>
      <c r="T19" s="118"/>
      <c r="U19" s="118"/>
      <c r="V19" s="118"/>
      <c r="W19" s="118">
        <f>W18/W17</f>
        <v>0.79555555555555557</v>
      </c>
      <c r="X19" s="118"/>
      <c r="Y19" s="118"/>
      <c r="Z19" s="118"/>
      <c r="AA19" s="118"/>
      <c r="AB19" s="118"/>
      <c r="AC19" s="118"/>
      <c r="AD19" s="118">
        <f>AD18/AD17</f>
        <v>0.85087550934512435</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44</v>
      </c>
      <c r="B20" s="120"/>
      <c r="C20" s="120"/>
      <c r="D20" s="120"/>
      <c r="E20" s="120"/>
      <c r="F20" s="121"/>
      <c r="G20" s="122" t="s">
        <v>45</v>
      </c>
      <c r="H20" s="71"/>
      <c r="I20" s="71"/>
      <c r="J20" s="71"/>
      <c r="K20" s="71"/>
      <c r="L20" s="71"/>
      <c r="M20" s="71"/>
      <c r="N20" s="71"/>
      <c r="O20" s="71"/>
      <c r="P20" s="71"/>
      <c r="Q20" s="71"/>
      <c r="R20" s="71"/>
      <c r="S20" s="71"/>
      <c r="T20" s="71"/>
      <c r="U20" s="71"/>
      <c r="V20" s="71"/>
      <c r="W20" s="71"/>
      <c r="X20" s="72"/>
      <c r="Y20" s="123"/>
      <c r="Z20" s="124"/>
      <c r="AA20" s="125"/>
      <c r="AB20" s="126" t="s">
        <v>46</v>
      </c>
      <c r="AC20" s="71"/>
      <c r="AD20" s="72"/>
      <c r="AE20" s="127" t="s">
        <v>28</v>
      </c>
      <c r="AF20" s="128"/>
      <c r="AG20" s="128"/>
      <c r="AH20" s="128"/>
      <c r="AI20" s="128"/>
      <c r="AJ20" s="127" t="s">
        <v>29</v>
      </c>
      <c r="AK20" s="128"/>
      <c r="AL20" s="128"/>
      <c r="AM20" s="128"/>
      <c r="AN20" s="128"/>
      <c r="AO20" s="127" t="s">
        <v>30</v>
      </c>
      <c r="AP20" s="128"/>
      <c r="AQ20" s="128"/>
      <c r="AR20" s="128"/>
      <c r="AS20" s="128"/>
      <c r="AT20" s="129" t="s">
        <v>47</v>
      </c>
      <c r="AU20" s="128"/>
      <c r="AV20" s="128"/>
      <c r="AW20" s="128"/>
      <c r="AX20" s="130"/>
    </row>
    <row r="21" spans="1:55" ht="26.85" customHeight="1">
      <c r="A21" s="131"/>
      <c r="B21" s="120"/>
      <c r="C21" s="120"/>
      <c r="D21" s="120"/>
      <c r="E21" s="120"/>
      <c r="F21" s="121"/>
      <c r="G21" s="132" t="s">
        <v>48</v>
      </c>
      <c r="H21" s="133"/>
      <c r="I21" s="133"/>
      <c r="J21" s="133"/>
      <c r="K21" s="133"/>
      <c r="L21" s="133"/>
      <c r="M21" s="133"/>
      <c r="N21" s="133"/>
      <c r="O21" s="133"/>
      <c r="P21" s="133"/>
      <c r="Q21" s="133"/>
      <c r="R21" s="133"/>
      <c r="S21" s="133"/>
      <c r="T21" s="133"/>
      <c r="U21" s="133"/>
      <c r="V21" s="133"/>
      <c r="W21" s="133"/>
      <c r="X21" s="134"/>
      <c r="Y21" s="135" t="s">
        <v>49</v>
      </c>
      <c r="Z21" s="136"/>
      <c r="AA21" s="137"/>
      <c r="AB21" s="138" t="s">
        <v>50</v>
      </c>
      <c r="AC21" s="138"/>
      <c r="AD21" s="138"/>
      <c r="AE21" s="139" t="s">
        <v>50</v>
      </c>
      <c r="AF21" s="139"/>
      <c r="AG21" s="139"/>
      <c r="AH21" s="139"/>
      <c r="AI21" s="139"/>
      <c r="AJ21" s="139" t="s">
        <v>50</v>
      </c>
      <c r="AK21" s="139"/>
      <c r="AL21" s="139"/>
      <c r="AM21" s="139"/>
      <c r="AN21" s="139"/>
      <c r="AO21" s="139" t="s">
        <v>50</v>
      </c>
      <c r="AP21" s="139"/>
      <c r="AQ21" s="139"/>
      <c r="AR21" s="139"/>
      <c r="AS21" s="139"/>
      <c r="AT21" s="140"/>
      <c r="AU21" s="140"/>
      <c r="AV21" s="140"/>
      <c r="AW21" s="140"/>
      <c r="AX21" s="141"/>
    </row>
    <row r="22" spans="1:55"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0" t="s">
        <v>51</v>
      </c>
      <c r="Z22" s="71"/>
      <c r="AA22" s="72"/>
      <c r="AB22" s="138" t="s">
        <v>50</v>
      </c>
      <c r="AC22" s="138"/>
      <c r="AD22" s="138"/>
      <c r="AE22" s="139" t="s">
        <v>50</v>
      </c>
      <c r="AF22" s="139"/>
      <c r="AG22" s="139"/>
      <c r="AH22" s="139"/>
      <c r="AI22" s="139"/>
      <c r="AJ22" s="139" t="s">
        <v>50</v>
      </c>
      <c r="AK22" s="139"/>
      <c r="AL22" s="139"/>
      <c r="AM22" s="139"/>
      <c r="AN22" s="139"/>
      <c r="AO22" s="139" t="s">
        <v>50</v>
      </c>
      <c r="AP22" s="139"/>
      <c r="AQ22" s="139"/>
      <c r="AR22" s="139"/>
      <c r="AS22" s="139"/>
      <c r="AT22" s="139" t="s">
        <v>50</v>
      </c>
      <c r="AU22" s="139"/>
      <c r="AV22" s="139"/>
      <c r="AW22" s="139"/>
      <c r="AX22" s="148"/>
    </row>
    <row r="23" spans="1:55" ht="32.25" customHeight="1">
      <c r="A23" s="142"/>
      <c r="B23" s="143"/>
      <c r="C23" s="143"/>
      <c r="D23" s="143"/>
      <c r="E23" s="143"/>
      <c r="F23" s="144"/>
      <c r="G23" s="149"/>
      <c r="H23" s="150"/>
      <c r="I23" s="150"/>
      <c r="J23" s="150"/>
      <c r="K23" s="150"/>
      <c r="L23" s="150"/>
      <c r="M23" s="150"/>
      <c r="N23" s="150"/>
      <c r="O23" s="150"/>
      <c r="P23" s="150"/>
      <c r="Q23" s="150"/>
      <c r="R23" s="150"/>
      <c r="S23" s="150"/>
      <c r="T23" s="150"/>
      <c r="U23" s="150"/>
      <c r="V23" s="150"/>
      <c r="W23" s="150"/>
      <c r="X23" s="151"/>
      <c r="Y23" s="126" t="s">
        <v>52</v>
      </c>
      <c r="Z23" s="71"/>
      <c r="AA23" s="72"/>
      <c r="AB23" s="152" t="s">
        <v>53</v>
      </c>
      <c r="AC23" s="152"/>
      <c r="AD23" s="152"/>
      <c r="AE23" s="139" t="s">
        <v>50</v>
      </c>
      <c r="AF23" s="139"/>
      <c r="AG23" s="139"/>
      <c r="AH23" s="139"/>
      <c r="AI23" s="139"/>
      <c r="AJ23" s="139" t="s">
        <v>50</v>
      </c>
      <c r="AK23" s="139"/>
      <c r="AL23" s="139"/>
      <c r="AM23" s="139"/>
      <c r="AN23" s="139"/>
      <c r="AO23" s="139" t="s">
        <v>50</v>
      </c>
      <c r="AP23" s="139"/>
      <c r="AQ23" s="139"/>
      <c r="AR23" s="139"/>
      <c r="AS23" s="139"/>
      <c r="AT23" s="153"/>
      <c r="AU23" s="153"/>
      <c r="AV23" s="153"/>
      <c r="AW23" s="153"/>
      <c r="AX23" s="154"/>
    </row>
    <row r="24" spans="1:55" ht="31.7" customHeight="1">
      <c r="A24" s="155" t="s">
        <v>54</v>
      </c>
      <c r="B24" s="156"/>
      <c r="C24" s="156"/>
      <c r="D24" s="156"/>
      <c r="E24" s="156"/>
      <c r="F24" s="157"/>
      <c r="G24" s="122" t="s">
        <v>55</v>
      </c>
      <c r="H24" s="71"/>
      <c r="I24" s="71"/>
      <c r="J24" s="71"/>
      <c r="K24" s="71"/>
      <c r="L24" s="71"/>
      <c r="M24" s="71"/>
      <c r="N24" s="71"/>
      <c r="O24" s="71"/>
      <c r="P24" s="71"/>
      <c r="Q24" s="71"/>
      <c r="R24" s="71"/>
      <c r="S24" s="71"/>
      <c r="T24" s="71"/>
      <c r="U24" s="71"/>
      <c r="V24" s="71"/>
      <c r="W24" s="71"/>
      <c r="X24" s="72"/>
      <c r="Y24" s="123"/>
      <c r="Z24" s="124"/>
      <c r="AA24" s="125"/>
      <c r="AB24" s="126" t="s">
        <v>46</v>
      </c>
      <c r="AC24" s="71"/>
      <c r="AD24" s="72"/>
      <c r="AE24" s="127" t="s">
        <v>28</v>
      </c>
      <c r="AF24" s="128"/>
      <c r="AG24" s="128"/>
      <c r="AH24" s="128"/>
      <c r="AI24" s="128"/>
      <c r="AJ24" s="127" t="s">
        <v>29</v>
      </c>
      <c r="AK24" s="128"/>
      <c r="AL24" s="128"/>
      <c r="AM24" s="128"/>
      <c r="AN24" s="128"/>
      <c r="AO24" s="127" t="s">
        <v>30</v>
      </c>
      <c r="AP24" s="128"/>
      <c r="AQ24" s="128"/>
      <c r="AR24" s="128"/>
      <c r="AS24" s="128"/>
      <c r="AT24" s="158" t="s">
        <v>56</v>
      </c>
      <c r="AU24" s="159"/>
      <c r="AV24" s="159"/>
      <c r="AW24" s="159"/>
      <c r="AX24" s="160"/>
    </row>
    <row r="25" spans="1:55" ht="39.950000000000003" customHeight="1">
      <c r="A25" s="161"/>
      <c r="B25" s="162"/>
      <c r="C25" s="162"/>
      <c r="D25" s="162"/>
      <c r="E25" s="162"/>
      <c r="F25" s="163"/>
      <c r="G25" s="132" t="s">
        <v>57</v>
      </c>
      <c r="H25" s="133"/>
      <c r="I25" s="133"/>
      <c r="J25" s="133"/>
      <c r="K25" s="133"/>
      <c r="L25" s="133"/>
      <c r="M25" s="133"/>
      <c r="N25" s="133"/>
      <c r="O25" s="133"/>
      <c r="P25" s="133"/>
      <c r="Q25" s="133"/>
      <c r="R25" s="133"/>
      <c r="S25" s="133"/>
      <c r="T25" s="133"/>
      <c r="U25" s="133"/>
      <c r="V25" s="133"/>
      <c r="W25" s="133"/>
      <c r="X25" s="134"/>
      <c r="Y25" s="164" t="s">
        <v>58</v>
      </c>
      <c r="Z25" s="165"/>
      <c r="AA25" s="166"/>
      <c r="AB25" s="138" t="s">
        <v>50</v>
      </c>
      <c r="AC25" s="138"/>
      <c r="AD25" s="138"/>
      <c r="AE25" s="167" t="s">
        <v>50</v>
      </c>
      <c r="AF25" s="111"/>
      <c r="AG25" s="111"/>
      <c r="AH25" s="111"/>
      <c r="AI25" s="111"/>
      <c r="AJ25" s="167" t="s">
        <v>50</v>
      </c>
      <c r="AK25" s="111"/>
      <c r="AL25" s="111"/>
      <c r="AM25" s="111"/>
      <c r="AN25" s="111"/>
      <c r="AO25" s="167" t="s">
        <v>50</v>
      </c>
      <c r="AP25" s="111"/>
      <c r="AQ25" s="111"/>
      <c r="AR25" s="111"/>
      <c r="AS25" s="111"/>
      <c r="AT25" s="139" t="s">
        <v>50</v>
      </c>
      <c r="AU25" s="139"/>
      <c r="AV25" s="139"/>
      <c r="AW25" s="139"/>
      <c r="AX25" s="148"/>
      <c r="AY25" s="168"/>
      <c r="AZ25" s="169"/>
      <c r="BA25" s="169"/>
      <c r="BB25" s="169"/>
      <c r="BC25" s="169"/>
    </row>
    <row r="26" spans="1:55" ht="32.25" customHeight="1">
      <c r="A26" s="170"/>
      <c r="B26" s="171"/>
      <c r="C26" s="171"/>
      <c r="D26" s="171"/>
      <c r="E26" s="171"/>
      <c r="F26" s="172"/>
      <c r="G26" s="149"/>
      <c r="H26" s="150"/>
      <c r="I26" s="150"/>
      <c r="J26" s="150"/>
      <c r="K26" s="150"/>
      <c r="L26" s="150"/>
      <c r="M26" s="150"/>
      <c r="N26" s="150"/>
      <c r="O26" s="150"/>
      <c r="P26" s="150"/>
      <c r="Q26" s="150"/>
      <c r="R26" s="150"/>
      <c r="S26" s="150"/>
      <c r="T26" s="150"/>
      <c r="U26" s="150"/>
      <c r="V26" s="150"/>
      <c r="W26" s="150"/>
      <c r="X26" s="151"/>
      <c r="Y26" s="173" t="s">
        <v>59</v>
      </c>
      <c r="Z26" s="174"/>
      <c r="AA26" s="175"/>
      <c r="AB26" s="138" t="s">
        <v>50</v>
      </c>
      <c r="AC26" s="138"/>
      <c r="AD26" s="138"/>
      <c r="AE26" s="167" t="s">
        <v>50</v>
      </c>
      <c r="AF26" s="111"/>
      <c r="AG26" s="111"/>
      <c r="AH26" s="111"/>
      <c r="AI26" s="111"/>
      <c r="AJ26" s="167" t="s">
        <v>50</v>
      </c>
      <c r="AK26" s="111"/>
      <c r="AL26" s="111"/>
      <c r="AM26" s="111"/>
      <c r="AN26" s="111"/>
      <c r="AO26" s="167" t="s">
        <v>50</v>
      </c>
      <c r="AP26" s="111"/>
      <c r="AQ26" s="111"/>
      <c r="AR26" s="111"/>
      <c r="AS26" s="111"/>
      <c r="AT26" s="139" t="s">
        <v>50</v>
      </c>
      <c r="AU26" s="139"/>
      <c r="AV26" s="139"/>
      <c r="AW26" s="139"/>
      <c r="AX26" s="148"/>
    </row>
    <row r="27" spans="1:55" ht="32.25" customHeight="1">
      <c r="A27" s="155" t="s">
        <v>60</v>
      </c>
      <c r="B27" s="176"/>
      <c r="C27" s="176"/>
      <c r="D27" s="176"/>
      <c r="E27" s="176"/>
      <c r="F27" s="177"/>
      <c r="G27" s="178" t="s">
        <v>61</v>
      </c>
      <c r="H27" s="71"/>
      <c r="I27" s="71"/>
      <c r="J27" s="71"/>
      <c r="K27" s="71"/>
      <c r="L27" s="71"/>
      <c r="M27" s="71"/>
      <c r="N27" s="71"/>
      <c r="O27" s="71"/>
      <c r="P27" s="71"/>
      <c r="Q27" s="71"/>
      <c r="R27" s="71"/>
      <c r="S27" s="71"/>
      <c r="T27" s="71"/>
      <c r="U27" s="71"/>
      <c r="V27" s="71"/>
      <c r="W27" s="71"/>
      <c r="X27" s="72"/>
      <c r="Y27" s="179"/>
      <c r="Z27" s="180"/>
      <c r="AA27" s="181"/>
      <c r="AB27" s="126" t="s">
        <v>46</v>
      </c>
      <c r="AC27" s="71"/>
      <c r="AD27" s="72"/>
      <c r="AE27" s="70" t="s">
        <v>28</v>
      </c>
      <c r="AF27" s="71"/>
      <c r="AG27" s="71"/>
      <c r="AH27" s="71"/>
      <c r="AI27" s="72"/>
      <c r="AJ27" s="70" t="s">
        <v>29</v>
      </c>
      <c r="AK27" s="71"/>
      <c r="AL27" s="71"/>
      <c r="AM27" s="71"/>
      <c r="AN27" s="72"/>
      <c r="AO27" s="70" t="s">
        <v>30</v>
      </c>
      <c r="AP27" s="71"/>
      <c r="AQ27" s="71"/>
      <c r="AR27" s="71"/>
      <c r="AS27" s="72"/>
      <c r="AT27" s="158" t="s">
        <v>62</v>
      </c>
      <c r="AU27" s="159"/>
      <c r="AV27" s="159"/>
      <c r="AW27" s="159"/>
      <c r="AX27" s="160"/>
    </row>
    <row r="28" spans="1:55" ht="36" customHeight="1">
      <c r="A28" s="182"/>
      <c r="B28" s="183"/>
      <c r="C28" s="183"/>
      <c r="D28" s="183"/>
      <c r="E28" s="183"/>
      <c r="F28" s="184"/>
      <c r="G28" s="185" t="s">
        <v>63</v>
      </c>
      <c r="H28" s="185"/>
      <c r="I28" s="185"/>
      <c r="J28" s="185"/>
      <c r="K28" s="185"/>
      <c r="L28" s="185"/>
      <c r="M28" s="185"/>
      <c r="N28" s="185"/>
      <c r="O28" s="185"/>
      <c r="P28" s="185"/>
      <c r="Q28" s="185"/>
      <c r="R28" s="185"/>
      <c r="S28" s="185"/>
      <c r="T28" s="185"/>
      <c r="U28" s="185"/>
      <c r="V28" s="185"/>
      <c r="W28" s="185"/>
      <c r="X28" s="185"/>
      <c r="Y28" s="186" t="s">
        <v>60</v>
      </c>
      <c r="Z28" s="187"/>
      <c r="AA28" s="188"/>
      <c r="AB28" s="138" t="s">
        <v>50</v>
      </c>
      <c r="AC28" s="138"/>
      <c r="AD28" s="138"/>
      <c r="AE28" s="167" t="s">
        <v>50</v>
      </c>
      <c r="AF28" s="111"/>
      <c r="AG28" s="111"/>
      <c r="AH28" s="111"/>
      <c r="AI28" s="111"/>
      <c r="AJ28" s="167" t="s">
        <v>50</v>
      </c>
      <c r="AK28" s="111"/>
      <c r="AL28" s="111"/>
      <c r="AM28" s="111"/>
      <c r="AN28" s="111"/>
      <c r="AO28" s="167" t="s">
        <v>50</v>
      </c>
      <c r="AP28" s="111"/>
      <c r="AQ28" s="111"/>
      <c r="AR28" s="111"/>
      <c r="AS28" s="111"/>
      <c r="AT28" s="139" t="s">
        <v>50</v>
      </c>
      <c r="AU28" s="139"/>
      <c r="AV28" s="139"/>
      <c r="AW28" s="139"/>
      <c r="AX28" s="148"/>
    </row>
    <row r="29" spans="1:55" ht="36" customHeight="1">
      <c r="A29" s="189"/>
      <c r="B29" s="190"/>
      <c r="C29" s="190"/>
      <c r="D29" s="190"/>
      <c r="E29" s="190"/>
      <c r="F29" s="191"/>
      <c r="G29" s="192"/>
      <c r="H29" s="192"/>
      <c r="I29" s="192"/>
      <c r="J29" s="192"/>
      <c r="K29" s="192"/>
      <c r="L29" s="192"/>
      <c r="M29" s="192"/>
      <c r="N29" s="192"/>
      <c r="O29" s="192"/>
      <c r="P29" s="192"/>
      <c r="Q29" s="192"/>
      <c r="R29" s="192"/>
      <c r="S29" s="192"/>
      <c r="T29" s="192"/>
      <c r="U29" s="192"/>
      <c r="V29" s="192"/>
      <c r="W29" s="192"/>
      <c r="X29" s="192"/>
      <c r="Y29" s="193" t="s">
        <v>64</v>
      </c>
      <c r="Z29" s="174"/>
      <c r="AA29" s="175"/>
      <c r="AB29" s="194" t="s">
        <v>65</v>
      </c>
      <c r="AC29" s="195"/>
      <c r="AD29" s="196"/>
      <c r="AE29" s="167" t="s">
        <v>50</v>
      </c>
      <c r="AF29" s="111"/>
      <c r="AG29" s="111"/>
      <c r="AH29" s="111"/>
      <c r="AI29" s="111"/>
      <c r="AJ29" s="167" t="s">
        <v>50</v>
      </c>
      <c r="AK29" s="111"/>
      <c r="AL29" s="111"/>
      <c r="AM29" s="111"/>
      <c r="AN29" s="111"/>
      <c r="AO29" s="167" t="s">
        <v>50</v>
      </c>
      <c r="AP29" s="111"/>
      <c r="AQ29" s="111"/>
      <c r="AR29" s="111"/>
      <c r="AS29" s="111"/>
      <c r="AT29" s="139" t="s">
        <v>50</v>
      </c>
      <c r="AU29" s="139"/>
      <c r="AV29" s="139"/>
      <c r="AW29" s="139"/>
      <c r="AX29" s="148"/>
    </row>
    <row r="30" spans="1:55" ht="23.1" customHeight="1">
      <c r="A30" s="197" t="s">
        <v>66</v>
      </c>
      <c r="B30" s="198"/>
      <c r="C30" s="199" t="s">
        <v>67</v>
      </c>
      <c r="D30" s="200"/>
      <c r="E30" s="200"/>
      <c r="F30" s="200"/>
      <c r="G30" s="200"/>
      <c r="H30" s="200"/>
      <c r="I30" s="200"/>
      <c r="J30" s="200"/>
      <c r="K30" s="201"/>
      <c r="L30" s="202" t="s">
        <v>68</v>
      </c>
      <c r="M30" s="202"/>
      <c r="N30" s="202"/>
      <c r="O30" s="202"/>
      <c r="P30" s="202"/>
      <c r="Q30" s="202"/>
      <c r="R30" s="203" t="s">
        <v>32</v>
      </c>
      <c r="S30" s="204"/>
      <c r="T30" s="204"/>
      <c r="U30" s="204"/>
      <c r="V30" s="204"/>
      <c r="W30" s="204"/>
      <c r="X30" s="205" t="s">
        <v>69</v>
      </c>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6"/>
    </row>
    <row r="31" spans="1:55" ht="23.1" customHeight="1">
      <c r="A31" s="207"/>
      <c r="B31" s="208"/>
      <c r="C31" s="209" t="s">
        <v>70</v>
      </c>
      <c r="D31" s="210"/>
      <c r="E31" s="210"/>
      <c r="F31" s="210"/>
      <c r="G31" s="210"/>
      <c r="H31" s="210"/>
      <c r="I31" s="210"/>
      <c r="J31" s="210"/>
      <c r="K31" s="211"/>
      <c r="L31" s="212">
        <v>0.92500000000000004</v>
      </c>
      <c r="M31" s="213"/>
      <c r="N31" s="213"/>
      <c r="O31" s="213"/>
      <c r="P31" s="213"/>
      <c r="Q31" s="214"/>
      <c r="R31" s="215"/>
      <c r="S31" s="215"/>
      <c r="T31" s="215"/>
      <c r="U31" s="215"/>
      <c r="V31" s="215"/>
      <c r="W31" s="215"/>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5" ht="23.1" customHeight="1">
      <c r="A32" s="207"/>
      <c r="B32" s="208"/>
      <c r="C32" s="219" t="s">
        <v>71</v>
      </c>
      <c r="D32" s="220"/>
      <c r="E32" s="220"/>
      <c r="F32" s="220"/>
      <c r="G32" s="220"/>
      <c r="H32" s="220"/>
      <c r="I32" s="220"/>
      <c r="J32" s="220"/>
      <c r="K32" s="221"/>
      <c r="L32" s="222">
        <f>14.866+109.381</f>
        <v>124.247</v>
      </c>
      <c r="M32" s="223"/>
      <c r="N32" s="223"/>
      <c r="O32" s="223"/>
      <c r="P32" s="223"/>
      <c r="Q32" s="224"/>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07"/>
      <c r="B33" s="208"/>
      <c r="C33" s="219" t="s">
        <v>72</v>
      </c>
      <c r="D33" s="220"/>
      <c r="E33" s="220"/>
      <c r="F33" s="220"/>
      <c r="G33" s="220"/>
      <c r="H33" s="220"/>
      <c r="I33" s="220"/>
      <c r="J33" s="220"/>
      <c r="K33" s="221"/>
      <c r="L33" s="229">
        <v>0.309</v>
      </c>
      <c r="M33" s="230"/>
      <c r="N33" s="230"/>
      <c r="O33" s="230"/>
      <c r="P33" s="230"/>
      <c r="Q33" s="231"/>
      <c r="R33" s="225"/>
      <c r="S33" s="225"/>
      <c r="T33" s="225"/>
      <c r="U33" s="225"/>
      <c r="V33" s="225"/>
      <c r="W33" s="225"/>
      <c r="X33" s="232"/>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07"/>
      <c r="B34" s="208"/>
      <c r="C34" s="233" t="s">
        <v>73</v>
      </c>
      <c r="D34" s="234"/>
      <c r="E34" s="234"/>
      <c r="F34" s="234"/>
      <c r="G34" s="234"/>
      <c r="H34" s="234"/>
      <c r="I34" s="234"/>
      <c r="J34" s="234"/>
      <c r="K34" s="235"/>
      <c r="L34" s="222">
        <f>55.884+26.172</f>
        <v>82.055999999999997</v>
      </c>
      <c r="M34" s="223"/>
      <c r="N34" s="223"/>
      <c r="O34" s="223"/>
      <c r="P34" s="223"/>
      <c r="Q34" s="224"/>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07"/>
      <c r="B35" s="208"/>
      <c r="C35" s="236"/>
      <c r="D35" s="220"/>
      <c r="E35" s="220"/>
      <c r="F35" s="220"/>
      <c r="G35" s="220"/>
      <c r="H35" s="220"/>
      <c r="I35" s="220"/>
      <c r="J35" s="220"/>
      <c r="K35" s="221"/>
      <c r="L35" s="237"/>
      <c r="M35" s="237"/>
      <c r="N35" s="237"/>
      <c r="O35" s="237"/>
      <c r="P35" s="237"/>
      <c r="Q35" s="237"/>
      <c r="R35" s="225"/>
      <c r="S35" s="225"/>
      <c r="T35" s="225"/>
      <c r="U35" s="225"/>
      <c r="V35" s="225"/>
      <c r="W35" s="22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1" customHeight="1">
      <c r="A36" s="207"/>
      <c r="B36" s="208"/>
      <c r="C36" s="238"/>
      <c r="D36" s="239"/>
      <c r="E36" s="239"/>
      <c r="F36" s="239"/>
      <c r="G36" s="239"/>
      <c r="H36" s="239"/>
      <c r="I36" s="239"/>
      <c r="J36" s="239"/>
      <c r="K36" s="240"/>
      <c r="L36" s="241"/>
      <c r="M36" s="242"/>
      <c r="N36" s="242"/>
      <c r="O36" s="242"/>
      <c r="P36" s="242"/>
      <c r="Q36" s="243"/>
      <c r="R36" s="244"/>
      <c r="S36" s="245"/>
      <c r="T36" s="245"/>
      <c r="U36" s="245"/>
      <c r="V36" s="245"/>
      <c r="W36" s="246"/>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 customHeight="1" thickBot="1">
      <c r="A37" s="247"/>
      <c r="B37" s="248"/>
      <c r="C37" s="249" t="s">
        <v>41</v>
      </c>
      <c r="D37" s="250"/>
      <c r="E37" s="250"/>
      <c r="F37" s="250"/>
      <c r="G37" s="250"/>
      <c r="H37" s="250"/>
      <c r="I37" s="250"/>
      <c r="J37" s="250"/>
      <c r="K37" s="251"/>
      <c r="L37" s="252">
        <f>SUM(L31:Q36)</f>
        <v>207.53699999999998</v>
      </c>
      <c r="M37" s="253"/>
      <c r="N37" s="253"/>
      <c r="O37" s="253"/>
      <c r="P37" s="253"/>
      <c r="Q37" s="254"/>
      <c r="R37" s="255"/>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74</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75</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76</v>
      </c>
      <c r="AE40" s="273"/>
      <c r="AF40" s="273"/>
      <c r="AG40" s="275" t="s">
        <v>77</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78</v>
      </c>
      <c r="B41" s="278"/>
      <c r="C41" s="279" t="s">
        <v>79</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80</v>
      </c>
      <c r="AE41" s="283"/>
      <c r="AF41" s="283"/>
      <c r="AG41" s="284" t="s">
        <v>81</v>
      </c>
      <c r="AH41" s="285"/>
      <c r="AI41" s="285"/>
      <c r="AJ41" s="285"/>
      <c r="AK41" s="285"/>
      <c r="AL41" s="285"/>
      <c r="AM41" s="285"/>
      <c r="AN41" s="285"/>
      <c r="AO41" s="285"/>
      <c r="AP41" s="285"/>
      <c r="AQ41" s="285"/>
      <c r="AR41" s="285"/>
      <c r="AS41" s="285"/>
      <c r="AT41" s="285"/>
      <c r="AU41" s="285"/>
      <c r="AV41" s="285"/>
      <c r="AW41" s="285"/>
      <c r="AX41" s="286"/>
    </row>
    <row r="42" spans="1:50" ht="26.25" customHeight="1">
      <c r="A42" s="287"/>
      <c r="B42" s="288"/>
      <c r="C42" s="289" t="s">
        <v>82</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80</v>
      </c>
      <c r="AE42" s="293"/>
      <c r="AF42" s="293"/>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97"/>
      <c r="B43" s="298"/>
      <c r="C43" s="299" t="s">
        <v>83</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2" t="s">
        <v>80</v>
      </c>
      <c r="AE43" s="303"/>
      <c r="AF43" s="303"/>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307" t="s">
        <v>84</v>
      </c>
      <c r="B44" s="308"/>
      <c r="C44" s="309" t="s">
        <v>85</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80</v>
      </c>
      <c r="AE44" s="312"/>
      <c r="AF44" s="312"/>
      <c r="AG44" s="313" t="s">
        <v>86</v>
      </c>
      <c r="AH44" s="314"/>
      <c r="AI44" s="314"/>
      <c r="AJ44" s="314"/>
      <c r="AK44" s="314"/>
      <c r="AL44" s="314"/>
      <c r="AM44" s="314"/>
      <c r="AN44" s="314"/>
      <c r="AO44" s="314"/>
      <c r="AP44" s="314"/>
      <c r="AQ44" s="314"/>
      <c r="AR44" s="314"/>
      <c r="AS44" s="314"/>
      <c r="AT44" s="314"/>
      <c r="AU44" s="314"/>
      <c r="AV44" s="314"/>
      <c r="AW44" s="314"/>
      <c r="AX44" s="315"/>
    </row>
    <row r="45" spans="1:50" ht="26.25" customHeight="1">
      <c r="A45" s="287"/>
      <c r="B45" s="288"/>
      <c r="C45" s="316" t="s">
        <v>87</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50</v>
      </c>
      <c r="AE45" s="293"/>
      <c r="AF45" s="293"/>
      <c r="AG45" s="317"/>
      <c r="AH45" s="318"/>
      <c r="AI45" s="318"/>
      <c r="AJ45" s="318"/>
      <c r="AK45" s="318"/>
      <c r="AL45" s="318"/>
      <c r="AM45" s="318"/>
      <c r="AN45" s="318"/>
      <c r="AO45" s="318"/>
      <c r="AP45" s="318"/>
      <c r="AQ45" s="318"/>
      <c r="AR45" s="318"/>
      <c r="AS45" s="318"/>
      <c r="AT45" s="318"/>
      <c r="AU45" s="318"/>
      <c r="AV45" s="318"/>
      <c r="AW45" s="318"/>
      <c r="AX45" s="319"/>
    </row>
    <row r="46" spans="1:50" ht="26.25" customHeight="1">
      <c r="A46" s="287"/>
      <c r="B46" s="288"/>
      <c r="C46" s="316" t="s">
        <v>88</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80</v>
      </c>
      <c r="AE46" s="293"/>
      <c r="AF46" s="293"/>
      <c r="AG46" s="317"/>
      <c r="AH46" s="318"/>
      <c r="AI46" s="318"/>
      <c r="AJ46" s="318"/>
      <c r="AK46" s="318"/>
      <c r="AL46" s="318"/>
      <c r="AM46" s="318"/>
      <c r="AN46" s="318"/>
      <c r="AO46" s="318"/>
      <c r="AP46" s="318"/>
      <c r="AQ46" s="318"/>
      <c r="AR46" s="318"/>
      <c r="AS46" s="318"/>
      <c r="AT46" s="318"/>
      <c r="AU46" s="318"/>
      <c r="AV46" s="318"/>
      <c r="AW46" s="318"/>
      <c r="AX46" s="319"/>
    </row>
    <row r="47" spans="1:50" ht="26.25" customHeight="1">
      <c r="A47" s="287"/>
      <c r="B47" s="288"/>
      <c r="C47" s="316" t="s">
        <v>89</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80</v>
      </c>
      <c r="AE47" s="293"/>
      <c r="AF47" s="293"/>
      <c r="AG47" s="317"/>
      <c r="AH47" s="318"/>
      <c r="AI47" s="318"/>
      <c r="AJ47" s="318"/>
      <c r="AK47" s="318"/>
      <c r="AL47" s="318"/>
      <c r="AM47" s="318"/>
      <c r="AN47" s="318"/>
      <c r="AO47" s="318"/>
      <c r="AP47" s="318"/>
      <c r="AQ47" s="318"/>
      <c r="AR47" s="318"/>
      <c r="AS47" s="318"/>
      <c r="AT47" s="318"/>
      <c r="AU47" s="318"/>
      <c r="AV47" s="318"/>
      <c r="AW47" s="318"/>
      <c r="AX47" s="319"/>
    </row>
    <row r="48" spans="1:50" ht="26.25" customHeight="1">
      <c r="A48" s="287"/>
      <c r="B48" s="288"/>
      <c r="C48" s="316" t="s">
        <v>90</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20"/>
      <c r="AD48" s="292" t="s">
        <v>80</v>
      </c>
      <c r="AE48" s="293"/>
      <c r="AF48" s="293"/>
      <c r="AG48" s="317"/>
      <c r="AH48" s="318"/>
      <c r="AI48" s="318"/>
      <c r="AJ48" s="318"/>
      <c r="AK48" s="318"/>
      <c r="AL48" s="318"/>
      <c r="AM48" s="318"/>
      <c r="AN48" s="318"/>
      <c r="AO48" s="318"/>
      <c r="AP48" s="318"/>
      <c r="AQ48" s="318"/>
      <c r="AR48" s="318"/>
      <c r="AS48" s="318"/>
      <c r="AT48" s="318"/>
      <c r="AU48" s="318"/>
      <c r="AV48" s="318"/>
      <c r="AW48" s="318"/>
      <c r="AX48" s="319"/>
    </row>
    <row r="49" spans="1:51" ht="26.25" customHeight="1">
      <c r="A49" s="287"/>
      <c r="B49" s="288"/>
      <c r="C49" s="321" t="s">
        <v>91</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02" t="s">
        <v>50</v>
      </c>
      <c r="AE49" s="303"/>
      <c r="AF49" s="303"/>
      <c r="AG49" s="323"/>
      <c r="AH49" s="324"/>
      <c r="AI49" s="324"/>
      <c r="AJ49" s="324"/>
      <c r="AK49" s="324"/>
      <c r="AL49" s="324"/>
      <c r="AM49" s="324"/>
      <c r="AN49" s="324"/>
      <c r="AO49" s="324"/>
      <c r="AP49" s="324"/>
      <c r="AQ49" s="324"/>
      <c r="AR49" s="324"/>
      <c r="AS49" s="324"/>
      <c r="AT49" s="324"/>
      <c r="AU49" s="324"/>
      <c r="AV49" s="324"/>
      <c r="AW49" s="324"/>
      <c r="AX49" s="325"/>
    </row>
    <row r="50" spans="1:51" ht="30" customHeight="1">
      <c r="A50" s="307" t="s">
        <v>92</v>
      </c>
      <c r="B50" s="308"/>
      <c r="C50" s="326" t="s">
        <v>93</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1" t="s">
        <v>80</v>
      </c>
      <c r="AE50" s="312"/>
      <c r="AF50" s="312"/>
      <c r="AG50" s="313" t="s">
        <v>94</v>
      </c>
      <c r="AH50" s="314"/>
      <c r="AI50" s="314"/>
      <c r="AJ50" s="314"/>
      <c r="AK50" s="314"/>
      <c r="AL50" s="314"/>
      <c r="AM50" s="314"/>
      <c r="AN50" s="314"/>
      <c r="AO50" s="314"/>
      <c r="AP50" s="314"/>
      <c r="AQ50" s="314"/>
      <c r="AR50" s="314"/>
      <c r="AS50" s="314"/>
      <c r="AT50" s="314"/>
      <c r="AU50" s="314"/>
      <c r="AV50" s="314"/>
      <c r="AW50" s="314"/>
      <c r="AX50" s="315"/>
    </row>
    <row r="51" spans="1:51" ht="26.25" customHeight="1">
      <c r="A51" s="287"/>
      <c r="B51" s="288"/>
      <c r="C51" s="316" t="s">
        <v>95</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80</v>
      </c>
      <c r="AE51" s="293"/>
      <c r="AF51" s="293"/>
      <c r="AG51" s="317"/>
      <c r="AH51" s="318"/>
      <c r="AI51" s="318"/>
      <c r="AJ51" s="318"/>
      <c r="AK51" s="318"/>
      <c r="AL51" s="318"/>
      <c r="AM51" s="318"/>
      <c r="AN51" s="318"/>
      <c r="AO51" s="318"/>
      <c r="AP51" s="318"/>
      <c r="AQ51" s="318"/>
      <c r="AR51" s="318"/>
      <c r="AS51" s="318"/>
      <c r="AT51" s="318"/>
      <c r="AU51" s="318"/>
      <c r="AV51" s="318"/>
      <c r="AW51" s="318"/>
      <c r="AX51" s="319"/>
    </row>
    <row r="52" spans="1:51" ht="26.25" customHeight="1">
      <c r="A52" s="287"/>
      <c r="B52" s="288"/>
      <c r="C52" s="316" t="s">
        <v>96</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329" t="s">
        <v>80</v>
      </c>
      <c r="AE52" s="330"/>
      <c r="AF52" s="330"/>
      <c r="AG52" s="323"/>
      <c r="AH52" s="324"/>
      <c r="AI52" s="324"/>
      <c r="AJ52" s="324"/>
      <c r="AK52" s="324"/>
      <c r="AL52" s="324"/>
      <c r="AM52" s="324"/>
      <c r="AN52" s="324"/>
      <c r="AO52" s="324"/>
      <c r="AP52" s="324"/>
      <c r="AQ52" s="324"/>
      <c r="AR52" s="324"/>
      <c r="AS52" s="324"/>
      <c r="AT52" s="324"/>
      <c r="AU52" s="324"/>
      <c r="AV52" s="324"/>
      <c r="AW52" s="324"/>
      <c r="AX52" s="325"/>
    </row>
    <row r="53" spans="1:51" ht="33.6" customHeight="1">
      <c r="A53" s="307" t="s">
        <v>97</v>
      </c>
      <c r="B53" s="308"/>
      <c r="C53" s="331" t="s">
        <v>98</v>
      </c>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10"/>
      <c r="AD53" s="311" t="s">
        <v>50</v>
      </c>
      <c r="AE53" s="312"/>
      <c r="AF53" s="312"/>
      <c r="AG53" s="216"/>
      <c r="AH53" s="333"/>
      <c r="AI53" s="333"/>
      <c r="AJ53" s="333"/>
      <c r="AK53" s="333"/>
      <c r="AL53" s="333"/>
      <c r="AM53" s="333"/>
      <c r="AN53" s="333"/>
      <c r="AO53" s="333"/>
      <c r="AP53" s="333"/>
      <c r="AQ53" s="333"/>
      <c r="AR53" s="333"/>
      <c r="AS53" s="333"/>
      <c r="AT53" s="333"/>
      <c r="AU53" s="333"/>
      <c r="AV53" s="333"/>
      <c r="AW53" s="333"/>
      <c r="AX53" s="334"/>
    </row>
    <row r="54" spans="1:51" ht="15.75" customHeight="1">
      <c r="A54" s="287"/>
      <c r="B54" s="288"/>
      <c r="C54" s="335" t="s">
        <v>0</v>
      </c>
      <c r="D54" s="336"/>
      <c r="E54" s="336"/>
      <c r="F54" s="336"/>
      <c r="G54" s="337" t="s">
        <v>99</v>
      </c>
      <c r="H54" s="338"/>
      <c r="I54" s="338"/>
      <c r="J54" s="338"/>
      <c r="K54" s="338"/>
      <c r="L54" s="338"/>
      <c r="M54" s="338"/>
      <c r="N54" s="338"/>
      <c r="O54" s="338"/>
      <c r="P54" s="338"/>
      <c r="Q54" s="338"/>
      <c r="R54" s="338"/>
      <c r="S54" s="339"/>
      <c r="T54" s="340" t="s">
        <v>100</v>
      </c>
      <c r="U54" s="341"/>
      <c r="V54" s="341"/>
      <c r="W54" s="341"/>
      <c r="X54" s="341"/>
      <c r="Y54" s="341"/>
      <c r="Z54" s="341"/>
      <c r="AA54" s="341"/>
      <c r="AB54" s="341"/>
      <c r="AC54" s="341"/>
      <c r="AD54" s="341"/>
      <c r="AE54" s="341"/>
      <c r="AF54" s="341"/>
      <c r="AG54" s="294"/>
      <c r="AH54" s="295"/>
      <c r="AI54" s="295"/>
      <c r="AJ54" s="295"/>
      <c r="AK54" s="295"/>
      <c r="AL54" s="295"/>
      <c r="AM54" s="295"/>
      <c r="AN54" s="295"/>
      <c r="AO54" s="295"/>
      <c r="AP54" s="295"/>
      <c r="AQ54" s="295"/>
      <c r="AR54" s="295"/>
      <c r="AS54" s="295"/>
      <c r="AT54" s="295"/>
      <c r="AU54" s="295"/>
      <c r="AV54" s="295"/>
      <c r="AW54" s="295"/>
      <c r="AX54" s="296"/>
    </row>
    <row r="55" spans="1:51" ht="26.25" customHeight="1">
      <c r="A55" s="287"/>
      <c r="B55" s="288"/>
      <c r="C55" s="342"/>
      <c r="D55" s="343"/>
      <c r="E55" s="343"/>
      <c r="F55" s="343"/>
      <c r="G55" s="344"/>
      <c r="H55" s="291"/>
      <c r="I55" s="291"/>
      <c r="J55" s="291"/>
      <c r="K55" s="291"/>
      <c r="L55" s="291"/>
      <c r="M55" s="291"/>
      <c r="N55" s="291"/>
      <c r="O55" s="291"/>
      <c r="P55" s="291"/>
      <c r="Q55" s="291"/>
      <c r="R55" s="291"/>
      <c r="S55" s="345"/>
      <c r="T55" s="346"/>
      <c r="U55" s="291"/>
      <c r="V55" s="291"/>
      <c r="W55" s="291"/>
      <c r="X55" s="291"/>
      <c r="Y55" s="291"/>
      <c r="Z55" s="291"/>
      <c r="AA55" s="291"/>
      <c r="AB55" s="291"/>
      <c r="AC55" s="291"/>
      <c r="AD55" s="291"/>
      <c r="AE55" s="291"/>
      <c r="AF55" s="291"/>
      <c r="AG55" s="294"/>
      <c r="AH55" s="295"/>
      <c r="AI55" s="295"/>
      <c r="AJ55" s="295"/>
      <c r="AK55" s="295"/>
      <c r="AL55" s="295"/>
      <c r="AM55" s="295"/>
      <c r="AN55" s="295"/>
      <c r="AO55" s="295"/>
      <c r="AP55" s="295"/>
      <c r="AQ55" s="295"/>
      <c r="AR55" s="295"/>
      <c r="AS55" s="295"/>
      <c r="AT55" s="295"/>
      <c r="AU55" s="295"/>
      <c r="AV55" s="295"/>
      <c r="AW55" s="295"/>
      <c r="AX55" s="296"/>
    </row>
    <row r="56" spans="1:51" ht="26.25" customHeight="1">
      <c r="A56" s="297"/>
      <c r="B56" s="298"/>
      <c r="C56" s="347"/>
      <c r="D56" s="348"/>
      <c r="E56" s="348"/>
      <c r="F56" s="348"/>
      <c r="G56" s="349"/>
      <c r="H56" s="322"/>
      <c r="I56" s="322"/>
      <c r="J56" s="322"/>
      <c r="K56" s="322"/>
      <c r="L56" s="322"/>
      <c r="M56" s="322"/>
      <c r="N56" s="322"/>
      <c r="O56" s="322"/>
      <c r="P56" s="322"/>
      <c r="Q56" s="322"/>
      <c r="R56" s="322"/>
      <c r="S56" s="350"/>
      <c r="T56" s="351"/>
      <c r="U56" s="352"/>
      <c r="V56" s="352"/>
      <c r="W56" s="352"/>
      <c r="X56" s="352"/>
      <c r="Y56" s="352"/>
      <c r="Z56" s="352"/>
      <c r="AA56" s="352"/>
      <c r="AB56" s="352"/>
      <c r="AC56" s="352"/>
      <c r="AD56" s="352"/>
      <c r="AE56" s="352"/>
      <c r="AF56" s="352"/>
      <c r="AG56" s="304"/>
      <c r="AH56" s="305"/>
      <c r="AI56" s="305"/>
      <c r="AJ56" s="305"/>
      <c r="AK56" s="305"/>
      <c r="AL56" s="305"/>
      <c r="AM56" s="305"/>
      <c r="AN56" s="305"/>
      <c r="AO56" s="305"/>
      <c r="AP56" s="305"/>
      <c r="AQ56" s="305"/>
      <c r="AR56" s="305"/>
      <c r="AS56" s="305"/>
      <c r="AT56" s="305"/>
      <c r="AU56" s="305"/>
      <c r="AV56" s="305"/>
      <c r="AW56" s="305"/>
      <c r="AX56" s="306"/>
    </row>
    <row r="57" spans="1:51" ht="57" customHeight="1">
      <c r="A57" s="307" t="s">
        <v>101</v>
      </c>
      <c r="B57" s="353"/>
      <c r="C57" s="354" t="s">
        <v>102</v>
      </c>
      <c r="D57" s="355"/>
      <c r="E57" s="355"/>
      <c r="F57" s="356"/>
      <c r="G57" s="357" t="s">
        <v>103</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66.75" customHeight="1" thickBot="1">
      <c r="A58" s="360"/>
      <c r="B58" s="361"/>
      <c r="C58" s="362" t="s">
        <v>104</v>
      </c>
      <c r="D58" s="363"/>
      <c r="E58" s="363"/>
      <c r="F58" s="364"/>
      <c r="G58" s="365" t="s">
        <v>105</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1" ht="21" customHeight="1">
      <c r="A59" s="368" t="s">
        <v>106</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107</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c r="B62" s="372"/>
      <c r="C62" s="372"/>
      <c r="D62" s="372"/>
      <c r="E62" s="378"/>
      <c r="F62" s="379"/>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1" ht="21" customHeight="1">
      <c r="A63" s="374" t="s">
        <v>108</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77"/>
      <c r="B64" s="382"/>
      <c r="C64" s="382"/>
      <c r="D64" s="382"/>
      <c r="E64" s="383"/>
      <c r="F64" s="384"/>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c r="AY64" s="387"/>
    </row>
    <row r="65" spans="1:50" ht="21" customHeight="1">
      <c r="A65" s="388" t="s">
        <v>109</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99.9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c r="A67" s="394" t="s">
        <v>110</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111</v>
      </c>
      <c r="D68" s="400"/>
      <c r="E68" s="400"/>
      <c r="F68" s="400"/>
      <c r="G68" s="400"/>
      <c r="H68" s="400"/>
      <c r="I68" s="400"/>
      <c r="J68" s="401"/>
      <c r="K68" s="402">
        <v>315</v>
      </c>
      <c r="L68" s="402"/>
      <c r="M68" s="402"/>
      <c r="N68" s="402"/>
      <c r="O68" s="402"/>
      <c r="P68" s="402"/>
      <c r="Q68" s="402"/>
      <c r="R68" s="402"/>
      <c r="S68" s="399" t="s">
        <v>112</v>
      </c>
      <c r="T68" s="400"/>
      <c r="U68" s="400"/>
      <c r="V68" s="400"/>
      <c r="W68" s="400"/>
      <c r="X68" s="400"/>
      <c r="Y68" s="400"/>
      <c r="Z68" s="401"/>
      <c r="AA68" s="403">
        <v>326</v>
      </c>
      <c r="AB68" s="402"/>
      <c r="AC68" s="402"/>
      <c r="AD68" s="402"/>
      <c r="AE68" s="402"/>
      <c r="AF68" s="402"/>
      <c r="AG68" s="402"/>
      <c r="AH68" s="402"/>
      <c r="AI68" s="399" t="s">
        <v>113</v>
      </c>
      <c r="AJ68" s="404"/>
      <c r="AK68" s="404"/>
      <c r="AL68" s="404"/>
      <c r="AM68" s="404"/>
      <c r="AN68" s="404"/>
      <c r="AO68" s="404"/>
      <c r="AP68" s="405"/>
      <c r="AQ68" s="406">
        <v>159</v>
      </c>
      <c r="AR68" s="406"/>
      <c r="AS68" s="406"/>
      <c r="AT68" s="406"/>
      <c r="AU68" s="406"/>
      <c r="AV68" s="406"/>
      <c r="AW68" s="406"/>
      <c r="AX68" s="407"/>
    </row>
    <row r="69" spans="1:50" ht="0.95" customHeight="1" thickBot="1">
      <c r="A69" s="408"/>
      <c r="B69" s="409"/>
      <c r="C69" s="410"/>
      <c r="D69" s="410"/>
      <c r="E69" s="410"/>
      <c r="F69" s="410"/>
      <c r="G69" s="410"/>
      <c r="H69" s="410"/>
      <c r="I69" s="410"/>
      <c r="J69" s="410"/>
      <c r="K69" s="409"/>
      <c r="L69" s="409"/>
      <c r="M69" s="409"/>
      <c r="N69" s="409"/>
      <c r="O69" s="409"/>
      <c r="P69" s="409"/>
      <c r="Q69" s="409"/>
      <c r="R69" s="409"/>
      <c r="S69" s="410"/>
      <c r="T69" s="410"/>
      <c r="U69" s="410"/>
      <c r="V69" s="410"/>
      <c r="W69" s="410"/>
      <c r="X69" s="410"/>
      <c r="Y69" s="410"/>
      <c r="Z69" s="410"/>
      <c r="AA69" s="409"/>
      <c r="AB69" s="409"/>
      <c r="AC69" s="409"/>
      <c r="AD69" s="409"/>
      <c r="AE69" s="409"/>
      <c r="AF69" s="409"/>
      <c r="AG69" s="409"/>
      <c r="AH69" s="409"/>
      <c r="AI69" s="410"/>
      <c r="AJ69" s="410"/>
      <c r="AK69" s="410"/>
      <c r="AL69" s="410"/>
      <c r="AM69" s="410"/>
      <c r="AN69" s="410"/>
      <c r="AO69" s="410"/>
      <c r="AP69" s="410"/>
      <c r="AQ69" s="409"/>
      <c r="AR69" s="409"/>
      <c r="AS69" s="409"/>
      <c r="AT69" s="409"/>
      <c r="AU69" s="409"/>
      <c r="AV69" s="409"/>
      <c r="AW69" s="409"/>
      <c r="AX69" s="411"/>
    </row>
    <row r="70" spans="1:50" ht="23.65" customHeight="1">
      <c r="A70" s="412" t="s">
        <v>114</v>
      </c>
      <c r="B70" s="413"/>
      <c r="C70" s="413"/>
      <c r="D70" s="413"/>
      <c r="E70" s="413"/>
      <c r="F70" s="414"/>
      <c r="G70" s="415" t="s">
        <v>115</v>
      </c>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7"/>
    </row>
    <row r="71" spans="1:50" ht="38.65" customHeight="1">
      <c r="A71" s="74"/>
      <c r="B71" s="75"/>
      <c r="C71" s="75"/>
      <c r="D71" s="75"/>
      <c r="E71" s="75"/>
      <c r="F71" s="76"/>
      <c r="G71" s="418"/>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20"/>
    </row>
    <row r="72" spans="1:50" ht="41.25" hidden="1" customHeight="1">
      <c r="A72" s="74"/>
      <c r="B72" s="75"/>
      <c r="C72" s="75"/>
      <c r="D72" s="75"/>
      <c r="E72" s="75"/>
      <c r="F72" s="76"/>
      <c r="G72" s="418"/>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20"/>
    </row>
    <row r="73" spans="1:50" ht="52.35" hidden="1" customHeight="1">
      <c r="A73" s="74"/>
      <c r="B73" s="75"/>
      <c r="C73" s="75"/>
      <c r="D73" s="75"/>
      <c r="E73" s="75"/>
      <c r="F73" s="76"/>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0" ht="52.35" hidden="1" customHeight="1">
      <c r="A74" s="74"/>
      <c r="B74" s="75"/>
      <c r="C74" s="75"/>
      <c r="D74" s="75"/>
      <c r="E74" s="75"/>
      <c r="F74" s="76"/>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0" ht="52.35" hidden="1" customHeight="1">
      <c r="A75" s="74"/>
      <c r="B75" s="75"/>
      <c r="C75" s="75"/>
      <c r="D75" s="75"/>
      <c r="E75" s="75"/>
      <c r="F75" s="76"/>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0" ht="52.35" hidden="1" customHeight="1">
      <c r="A76" s="74"/>
      <c r="B76" s="75"/>
      <c r="C76" s="75"/>
      <c r="D76" s="75"/>
      <c r="E76" s="75"/>
      <c r="F76" s="76"/>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0" ht="52.35" hidden="1" customHeight="1">
      <c r="A77" s="74"/>
      <c r="B77" s="75"/>
      <c r="C77" s="75"/>
      <c r="D77" s="75"/>
      <c r="E77" s="75"/>
      <c r="F77" s="76"/>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0" ht="52.35" hidden="1" customHeight="1">
      <c r="A78" s="74"/>
      <c r="B78" s="75"/>
      <c r="C78" s="75"/>
      <c r="D78" s="75"/>
      <c r="E78" s="75"/>
      <c r="F78" s="76"/>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0" ht="41.25" customHeight="1">
      <c r="A79" s="74"/>
      <c r="B79" s="75"/>
      <c r="C79" s="75"/>
      <c r="D79" s="75"/>
      <c r="E79" s="75"/>
      <c r="F79" s="76"/>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0" ht="52.5" customHeight="1">
      <c r="A80" s="74"/>
      <c r="B80" s="75"/>
      <c r="C80" s="75"/>
      <c r="D80" s="75"/>
      <c r="E80" s="75"/>
      <c r="F80" s="76"/>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52.5" customHeight="1">
      <c r="A81" s="74"/>
      <c r="B81" s="75"/>
      <c r="C81" s="75"/>
      <c r="D81" s="75"/>
      <c r="E81" s="75"/>
      <c r="F81" s="76"/>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74"/>
      <c r="B82" s="75"/>
      <c r="C82" s="75"/>
      <c r="D82" s="75"/>
      <c r="E82" s="75"/>
      <c r="F82" s="76"/>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52.5" customHeight="1">
      <c r="A83" s="74"/>
      <c r="B83" s="75"/>
      <c r="C83" s="75"/>
      <c r="D83" s="75"/>
      <c r="E83" s="75"/>
      <c r="F83" s="76"/>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52.5" customHeight="1">
      <c r="A84" s="74"/>
      <c r="B84" s="75"/>
      <c r="C84" s="75"/>
      <c r="D84" s="75"/>
      <c r="E84" s="75"/>
      <c r="F84" s="76"/>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74"/>
      <c r="B85" s="75"/>
      <c r="C85" s="75"/>
      <c r="D85" s="75"/>
      <c r="E85" s="75"/>
      <c r="F85" s="76"/>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74"/>
      <c r="B86" s="75"/>
      <c r="C86" s="75"/>
      <c r="D86" s="75"/>
      <c r="E86" s="75"/>
      <c r="F86" s="76"/>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74"/>
      <c r="B87" s="75"/>
      <c r="C87" s="75"/>
      <c r="D87" s="75"/>
      <c r="E87" s="75"/>
      <c r="F87" s="76"/>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74"/>
      <c r="B88" s="75"/>
      <c r="C88" s="75"/>
      <c r="D88" s="75"/>
      <c r="E88" s="75"/>
      <c r="F88" s="76"/>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42.6" customHeight="1">
      <c r="A89" s="74"/>
      <c r="B89" s="75"/>
      <c r="C89" s="75"/>
      <c r="D89" s="75"/>
      <c r="E89" s="75"/>
      <c r="F89" s="76"/>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74"/>
      <c r="B90" s="75"/>
      <c r="C90" s="75"/>
      <c r="D90" s="75"/>
      <c r="E90" s="75"/>
      <c r="F90" s="76"/>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52.5" customHeight="1">
      <c r="A91" s="74"/>
      <c r="B91" s="75"/>
      <c r="C91" s="75"/>
      <c r="D91" s="75"/>
      <c r="E91" s="75"/>
      <c r="F91" s="76"/>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74"/>
      <c r="B92" s="75"/>
      <c r="C92" s="75"/>
      <c r="D92" s="75"/>
      <c r="E92" s="75"/>
      <c r="F92" s="76"/>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74"/>
      <c r="B93" s="75"/>
      <c r="C93" s="75"/>
      <c r="D93" s="75"/>
      <c r="E93" s="75"/>
      <c r="F93" s="76"/>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74"/>
      <c r="B94" s="75"/>
      <c r="C94" s="75"/>
      <c r="D94" s="75"/>
      <c r="E94" s="75"/>
      <c r="F94" s="76"/>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52.5" customHeight="1">
      <c r="A95" s="74"/>
      <c r="B95" s="75"/>
      <c r="C95" s="75"/>
      <c r="D95" s="75"/>
      <c r="E95" s="75"/>
      <c r="F95" s="76"/>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74"/>
      <c r="B96" s="75"/>
      <c r="C96" s="75"/>
      <c r="D96" s="75"/>
      <c r="E96" s="75"/>
      <c r="F96" s="76"/>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74"/>
      <c r="B97" s="75"/>
      <c r="C97" s="75"/>
      <c r="D97" s="75"/>
      <c r="E97" s="75"/>
      <c r="F97" s="76"/>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74"/>
      <c r="B98" s="75"/>
      <c r="C98" s="75"/>
      <c r="D98" s="75"/>
      <c r="E98" s="75"/>
      <c r="F98" s="76"/>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47.85" customHeight="1">
      <c r="A99" s="74"/>
      <c r="B99" s="75"/>
      <c r="C99" s="75"/>
      <c r="D99" s="75"/>
      <c r="E99" s="75"/>
      <c r="F99" s="76"/>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18.399999999999999" customHeight="1">
      <c r="A100" s="74"/>
      <c r="B100" s="75"/>
      <c r="C100" s="75"/>
      <c r="D100" s="75"/>
      <c r="E100" s="75"/>
      <c r="F100" s="76"/>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27.75" customHeight="1" thickBot="1">
      <c r="A101" s="421"/>
      <c r="B101" s="422"/>
      <c r="C101" s="422"/>
      <c r="D101" s="422"/>
      <c r="E101" s="422"/>
      <c r="F101" s="423"/>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0.95" customHeight="1" thickBot="1">
      <c r="A102" s="424"/>
      <c r="B102" s="424"/>
      <c r="C102" s="424"/>
      <c r="D102" s="424"/>
      <c r="E102" s="424"/>
      <c r="F102" s="424"/>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c r="AH102" s="425"/>
      <c r="AI102" s="425"/>
      <c r="AJ102" s="425"/>
      <c r="AK102" s="425"/>
      <c r="AL102" s="425"/>
      <c r="AM102" s="425"/>
      <c r="AN102" s="425"/>
      <c r="AO102" s="425"/>
      <c r="AP102" s="425"/>
      <c r="AQ102" s="425"/>
      <c r="AR102" s="425"/>
      <c r="AS102" s="425"/>
      <c r="AT102" s="425"/>
      <c r="AU102" s="425"/>
      <c r="AV102" s="425"/>
      <c r="AW102" s="425"/>
      <c r="AX102" s="425"/>
    </row>
    <row r="103" spans="1:50" ht="30" customHeight="1">
      <c r="A103" s="426" t="s">
        <v>116</v>
      </c>
      <c r="B103" s="427"/>
      <c r="C103" s="427"/>
      <c r="D103" s="427"/>
      <c r="E103" s="427"/>
      <c r="F103" s="428"/>
      <c r="G103" s="429" t="s">
        <v>117</v>
      </c>
      <c r="H103" s="430"/>
      <c r="I103" s="430"/>
      <c r="J103" s="430"/>
      <c r="K103" s="430"/>
      <c r="L103" s="430"/>
      <c r="M103" s="430"/>
      <c r="N103" s="430"/>
      <c r="O103" s="430"/>
      <c r="P103" s="430"/>
      <c r="Q103" s="430"/>
      <c r="R103" s="430"/>
      <c r="S103" s="430"/>
      <c r="T103" s="430"/>
      <c r="U103" s="430"/>
      <c r="V103" s="430"/>
      <c r="W103" s="430"/>
      <c r="X103" s="430"/>
      <c r="Y103" s="430"/>
      <c r="Z103" s="430"/>
      <c r="AA103" s="430"/>
      <c r="AB103" s="431"/>
      <c r="AC103" s="429" t="s">
        <v>118</v>
      </c>
      <c r="AD103" s="430"/>
      <c r="AE103" s="430"/>
      <c r="AF103" s="430"/>
      <c r="AG103" s="430"/>
      <c r="AH103" s="430"/>
      <c r="AI103" s="430"/>
      <c r="AJ103" s="430"/>
      <c r="AK103" s="430"/>
      <c r="AL103" s="430"/>
      <c r="AM103" s="430"/>
      <c r="AN103" s="430"/>
      <c r="AO103" s="430"/>
      <c r="AP103" s="430"/>
      <c r="AQ103" s="430"/>
      <c r="AR103" s="430"/>
      <c r="AS103" s="430"/>
      <c r="AT103" s="430"/>
      <c r="AU103" s="430"/>
      <c r="AV103" s="430"/>
      <c r="AW103" s="430"/>
      <c r="AX103" s="432"/>
    </row>
    <row r="104" spans="1:50" ht="24.75" customHeight="1">
      <c r="A104" s="161"/>
      <c r="B104" s="162"/>
      <c r="C104" s="162"/>
      <c r="D104" s="162"/>
      <c r="E104" s="162"/>
      <c r="F104" s="163"/>
      <c r="G104" s="433" t="s">
        <v>67</v>
      </c>
      <c r="H104" s="434"/>
      <c r="I104" s="434"/>
      <c r="J104" s="434"/>
      <c r="K104" s="434"/>
      <c r="L104" s="435" t="s">
        <v>119</v>
      </c>
      <c r="M104" s="51"/>
      <c r="N104" s="51"/>
      <c r="O104" s="51"/>
      <c r="P104" s="51"/>
      <c r="Q104" s="51"/>
      <c r="R104" s="51"/>
      <c r="S104" s="51"/>
      <c r="T104" s="51"/>
      <c r="U104" s="51"/>
      <c r="V104" s="51"/>
      <c r="W104" s="51"/>
      <c r="X104" s="52"/>
      <c r="Y104" s="436" t="s">
        <v>120</v>
      </c>
      <c r="Z104" s="437"/>
      <c r="AA104" s="437"/>
      <c r="AB104" s="438"/>
      <c r="AC104" s="433" t="s">
        <v>67</v>
      </c>
      <c r="AD104" s="434"/>
      <c r="AE104" s="434"/>
      <c r="AF104" s="434"/>
      <c r="AG104" s="434"/>
      <c r="AH104" s="435" t="s">
        <v>119</v>
      </c>
      <c r="AI104" s="51"/>
      <c r="AJ104" s="51"/>
      <c r="AK104" s="51"/>
      <c r="AL104" s="51"/>
      <c r="AM104" s="51"/>
      <c r="AN104" s="51"/>
      <c r="AO104" s="51"/>
      <c r="AP104" s="51"/>
      <c r="AQ104" s="51"/>
      <c r="AR104" s="51"/>
      <c r="AS104" s="51"/>
      <c r="AT104" s="52"/>
      <c r="AU104" s="436" t="s">
        <v>120</v>
      </c>
      <c r="AV104" s="437"/>
      <c r="AW104" s="437"/>
      <c r="AX104" s="439"/>
    </row>
    <row r="105" spans="1:50" ht="24.75" customHeight="1">
      <c r="A105" s="161"/>
      <c r="B105" s="162"/>
      <c r="C105" s="162"/>
      <c r="D105" s="162"/>
      <c r="E105" s="162"/>
      <c r="F105" s="163"/>
      <c r="G105" s="440" t="s">
        <v>121</v>
      </c>
      <c r="H105" s="441"/>
      <c r="I105" s="441"/>
      <c r="J105" s="441"/>
      <c r="K105" s="442"/>
      <c r="L105" s="443" t="s">
        <v>122</v>
      </c>
      <c r="M105" s="444"/>
      <c r="N105" s="444"/>
      <c r="O105" s="444"/>
      <c r="P105" s="444"/>
      <c r="Q105" s="444"/>
      <c r="R105" s="444"/>
      <c r="S105" s="444"/>
      <c r="T105" s="444"/>
      <c r="U105" s="444"/>
      <c r="V105" s="444"/>
      <c r="W105" s="444"/>
      <c r="X105" s="445"/>
      <c r="Y105" s="446">
        <v>3.1</v>
      </c>
      <c r="Z105" s="447"/>
      <c r="AA105" s="447"/>
      <c r="AB105" s="448"/>
      <c r="AC105" s="449"/>
      <c r="AD105" s="312"/>
      <c r="AE105" s="312"/>
      <c r="AF105" s="312"/>
      <c r="AG105" s="450"/>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c r="A106" s="161"/>
      <c r="B106" s="162"/>
      <c r="C106" s="162"/>
      <c r="D106" s="162"/>
      <c r="E106" s="162"/>
      <c r="F106" s="163"/>
      <c r="G106" s="457" t="s">
        <v>123</v>
      </c>
      <c r="H106" s="458"/>
      <c r="I106" s="458"/>
      <c r="J106" s="458"/>
      <c r="K106" s="459"/>
      <c r="L106" s="460" t="s">
        <v>124</v>
      </c>
      <c r="M106" s="461"/>
      <c r="N106" s="461"/>
      <c r="O106" s="461"/>
      <c r="P106" s="461"/>
      <c r="Q106" s="461"/>
      <c r="R106" s="461"/>
      <c r="S106" s="461"/>
      <c r="T106" s="461"/>
      <c r="U106" s="461"/>
      <c r="V106" s="461"/>
      <c r="W106" s="461"/>
      <c r="X106" s="462"/>
      <c r="Y106" s="463">
        <v>2.8</v>
      </c>
      <c r="Z106" s="464"/>
      <c r="AA106" s="464"/>
      <c r="AB106" s="465"/>
      <c r="AC106" s="466"/>
      <c r="AD106" s="293"/>
      <c r="AE106" s="293"/>
      <c r="AF106" s="293"/>
      <c r="AG106" s="467"/>
      <c r="AH106" s="468"/>
      <c r="AI106" s="469"/>
      <c r="AJ106" s="469"/>
      <c r="AK106" s="469"/>
      <c r="AL106" s="469"/>
      <c r="AM106" s="469"/>
      <c r="AN106" s="469"/>
      <c r="AO106" s="469"/>
      <c r="AP106" s="469"/>
      <c r="AQ106" s="469"/>
      <c r="AR106" s="469"/>
      <c r="AS106" s="469"/>
      <c r="AT106" s="470"/>
      <c r="AU106" s="471"/>
      <c r="AV106" s="472"/>
      <c r="AW106" s="472"/>
      <c r="AX106" s="473"/>
    </row>
    <row r="107" spans="1:50" ht="24.75" customHeight="1">
      <c r="A107" s="161"/>
      <c r="B107" s="162"/>
      <c r="C107" s="162"/>
      <c r="D107" s="162"/>
      <c r="E107" s="162"/>
      <c r="F107" s="163"/>
      <c r="G107" s="474" t="s">
        <v>125</v>
      </c>
      <c r="H107" s="293"/>
      <c r="I107" s="293"/>
      <c r="J107" s="293"/>
      <c r="K107" s="467"/>
      <c r="L107" s="468" t="s">
        <v>126</v>
      </c>
      <c r="M107" s="469"/>
      <c r="N107" s="469"/>
      <c r="O107" s="469"/>
      <c r="P107" s="469"/>
      <c r="Q107" s="469"/>
      <c r="R107" s="469"/>
      <c r="S107" s="469"/>
      <c r="T107" s="469"/>
      <c r="U107" s="469"/>
      <c r="V107" s="469"/>
      <c r="W107" s="469"/>
      <c r="X107" s="470"/>
      <c r="Y107" s="471">
        <v>1.8</v>
      </c>
      <c r="Z107" s="472"/>
      <c r="AA107" s="472"/>
      <c r="AB107" s="475"/>
      <c r="AC107" s="466"/>
      <c r="AD107" s="293"/>
      <c r="AE107" s="293"/>
      <c r="AF107" s="293"/>
      <c r="AG107" s="467"/>
      <c r="AH107" s="468"/>
      <c r="AI107" s="469"/>
      <c r="AJ107" s="469"/>
      <c r="AK107" s="469"/>
      <c r="AL107" s="469"/>
      <c r="AM107" s="469"/>
      <c r="AN107" s="469"/>
      <c r="AO107" s="469"/>
      <c r="AP107" s="469"/>
      <c r="AQ107" s="469"/>
      <c r="AR107" s="469"/>
      <c r="AS107" s="469"/>
      <c r="AT107" s="470"/>
      <c r="AU107" s="471"/>
      <c r="AV107" s="472"/>
      <c r="AW107" s="472"/>
      <c r="AX107" s="473"/>
    </row>
    <row r="108" spans="1:50" ht="24.75" customHeight="1">
      <c r="A108" s="161"/>
      <c r="B108" s="162"/>
      <c r="C108" s="162"/>
      <c r="D108" s="162"/>
      <c r="E108" s="162"/>
      <c r="F108" s="163"/>
      <c r="G108" s="466"/>
      <c r="H108" s="293"/>
      <c r="I108" s="293"/>
      <c r="J108" s="293"/>
      <c r="K108" s="467"/>
      <c r="L108" s="468"/>
      <c r="M108" s="469"/>
      <c r="N108" s="469"/>
      <c r="O108" s="469"/>
      <c r="P108" s="469"/>
      <c r="Q108" s="469"/>
      <c r="R108" s="469"/>
      <c r="S108" s="469"/>
      <c r="T108" s="469"/>
      <c r="U108" s="469"/>
      <c r="V108" s="469"/>
      <c r="W108" s="469"/>
      <c r="X108" s="470"/>
      <c r="Y108" s="471"/>
      <c r="Z108" s="472"/>
      <c r="AA108" s="472"/>
      <c r="AB108" s="475"/>
      <c r="AC108" s="466"/>
      <c r="AD108" s="293"/>
      <c r="AE108" s="293"/>
      <c r="AF108" s="293"/>
      <c r="AG108" s="467"/>
      <c r="AH108" s="468"/>
      <c r="AI108" s="469"/>
      <c r="AJ108" s="469"/>
      <c r="AK108" s="469"/>
      <c r="AL108" s="469"/>
      <c r="AM108" s="469"/>
      <c r="AN108" s="469"/>
      <c r="AO108" s="469"/>
      <c r="AP108" s="469"/>
      <c r="AQ108" s="469"/>
      <c r="AR108" s="469"/>
      <c r="AS108" s="469"/>
      <c r="AT108" s="470"/>
      <c r="AU108" s="471"/>
      <c r="AV108" s="472"/>
      <c r="AW108" s="472"/>
      <c r="AX108" s="473"/>
    </row>
    <row r="109" spans="1:50" ht="24.75" customHeight="1">
      <c r="A109" s="161"/>
      <c r="B109" s="162"/>
      <c r="C109" s="162"/>
      <c r="D109" s="162"/>
      <c r="E109" s="162"/>
      <c r="F109" s="163"/>
      <c r="G109" s="466"/>
      <c r="H109" s="293"/>
      <c r="I109" s="293"/>
      <c r="J109" s="293"/>
      <c r="K109" s="467"/>
      <c r="L109" s="468"/>
      <c r="M109" s="469"/>
      <c r="N109" s="469"/>
      <c r="O109" s="469"/>
      <c r="P109" s="469"/>
      <c r="Q109" s="469"/>
      <c r="R109" s="469"/>
      <c r="S109" s="469"/>
      <c r="T109" s="469"/>
      <c r="U109" s="469"/>
      <c r="V109" s="469"/>
      <c r="W109" s="469"/>
      <c r="X109" s="470"/>
      <c r="Y109" s="471"/>
      <c r="Z109" s="472"/>
      <c r="AA109" s="472"/>
      <c r="AB109" s="472"/>
      <c r="AC109" s="466"/>
      <c r="AD109" s="293"/>
      <c r="AE109" s="293"/>
      <c r="AF109" s="293"/>
      <c r="AG109" s="467"/>
      <c r="AH109" s="468"/>
      <c r="AI109" s="469"/>
      <c r="AJ109" s="469"/>
      <c r="AK109" s="469"/>
      <c r="AL109" s="469"/>
      <c r="AM109" s="469"/>
      <c r="AN109" s="469"/>
      <c r="AO109" s="469"/>
      <c r="AP109" s="469"/>
      <c r="AQ109" s="469"/>
      <c r="AR109" s="469"/>
      <c r="AS109" s="469"/>
      <c r="AT109" s="470"/>
      <c r="AU109" s="471"/>
      <c r="AV109" s="472"/>
      <c r="AW109" s="472"/>
      <c r="AX109" s="473"/>
    </row>
    <row r="110" spans="1:50" ht="24.75" customHeight="1">
      <c r="A110" s="161"/>
      <c r="B110" s="162"/>
      <c r="C110" s="162"/>
      <c r="D110" s="162"/>
      <c r="E110" s="162"/>
      <c r="F110" s="163"/>
      <c r="G110" s="466"/>
      <c r="H110" s="293"/>
      <c r="I110" s="293"/>
      <c r="J110" s="293"/>
      <c r="K110" s="467"/>
      <c r="L110" s="468"/>
      <c r="M110" s="469"/>
      <c r="N110" s="469"/>
      <c r="O110" s="469"/>
      <c r="P110" s="469"/>
      <c r="Q110" s="469"/>
      <c r="R110" s="469"/>
      <c r="S110" s="469"/>
      <c r="T110" s="469"/>
      <c r="U110" s="469"/>
      <c r="V110" s="469"/>
      <c r="W110" s="469"/>
      <c r="X110" s="470"/>
      <c r="Y110" s="471"/>
      <c r="Z110" s="472"/>
      <c r="AA110" s="472"/>
      <c r="AB110" s="472"/>
      <c r="AC110" s="466"/>
      <c r="AD110" s="293"/>
      <c r="AE110" s="293"/>
      <c r="AF110" s="293"/>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c r="A111" s="161"/>
      <c r="B111" s="162"/>
      <c r="C111" s="162"/>
      <c r="D111" s="162"/>
      <c r="E111" s="162"/>
      <c r="F111" s="163"/>
      <c r="G111" s="466"/>
      <c r="H111" s="293"/>
      <c r="I111" s="293"/>
      <c r="J111" s="293"/>
      <c r="K111" s="467"/>
      <c r="L111" s="468"/>
      <c r="M111" s="469"/>
      <c r="N111" s="469"/>
      <c r="O111" s="469"/>
      <c r="P111" s="469"/>
      <c r="Q111" s="469"/>
      <c r="R111" s="469"/>
      <c r="S111" s="469"/>
      <c r="T111" s="469"/>
      <c r="U111" s="469"/>
      <c r="V111" s="469"/>
      <c r="W111" s="469"/>
      <c r="X111" s="470"/>
      <c r="Y111" s="471"/>
      <c r="Z111" s="472"/>
      <c r="AA111" s="472"/>
      <c r="AB111" s="472"/>
      <c r="AC111" s="466"/>
      <c r="AD111" s="293"/>
      <c r="AE111" s="293"/>
      <c r="AF111" s="293"/>
      <c r="AG111" s="467"/>
      <c r="AH111" s="468"/>
      <c r="AI111" s="469"/>
      <c r="AJ111" s="469"/>
      <c r="AK111" s="469"/>
      <c r="AL111" s="469"/>
      <c r="AM111" s="469"/>
      <c r="AN111" s="469"/>
      <c r="AO111" s="469"/>
      <c r="AP111" s="469"/>
      <c r="AQ111" s="469"/>
      <c r="AR111" s="469"/>
      <c r="AS111" s="469"/>
      <c r="AT111" s="470"/>
      <c r="AU111" s="471"/>
      <c r="AV111" s="472"/>
      <c r="AW111" s="472"/>
      <c r="AX111" s="473"/>
    </row>
    <row r="112" spans="1:50" ht="24.75" customHeight="1">
      <c r="A112" s="161"/>
      <c r="B112" s="162"/>
      <c r="C112" s="162"/>
      <c r="D112" s="162"/>
      <c r="E112" s="162"/>
      <c r="F112" s="163"/>
      <c r="G112" s="476"/>
      <c r="H112" s="303"/>
      <c r="I112" s="303"/>
      <c r="J112" s="303"/>
      <c r="K112" s="477"/>
      <c r="L112" s="478"/>
      <c r="M112" s="479"/>
      <c r="N112" s="479"/>
      <c r="O112" s="479"/>
      <c r="P112" s="479"/>
      <c r="Q112" s="479"/>
      <c r="R112" s="479"/>
      <c r="S112" s="479"/>
      <c r="T112" s="479"/>
      <c r="U112" s="479"/>
      <c r="V112" s="479"/>
      <c r="W112" s="479"/>
      <c r="X112" s="480"/>
      <c r="Y112" s="481"/>
      <c r="Z112" s="482"/>
      <c r="AA112" s="482"/>
      <c r="AB112" s="482"/>
      <c r="AC112" s="476"/>
      <c r="AD112" s="303"/>
      <c r="AE112" s="303"/>
      <c r="AF112" s="303"/>
      <c r="AG112" s="477"/>
      <c r="AH112" s="478"/>
      <c r="AI112" s="479"/>
      <c r="AJ112" s="479"/>
      <c r="AK112" s="479"/>
      <c r="AL112" s="479"/>
      <c r="AM112" s="479"/>
      <c r="AN112" s="479"/>
      <c r="AO112" s="479"/>
      <c r="AP112" s="479"/>
      <c r="AQ112" s="479"/>
      <c r="AR112" s="479"/>
      <c r="AS112" s="479"/>
      <c r="AT112" s="480"/>
      <c r="AU112" s="481"/>
      <c r="AV112" s="482"/>
      <c r="AW112" s="482"/>
      <c r="AX112" s="483"/>
    </row>
    <row r="113" spans="1:50" ht="24.75" customHeight="1">
      <c r="A113" s="161"/>
      <c r="B113" s="162"/>
      <c r="C113" s="162"/>
      <c r="D113" s="162"/>
      <c r="E113" s="162"/>
      <c r="F113" s="163"/>
      <c r="G113" s="484" t="s">
        <v>41</v>
      </c>
      <c r="H113" s="51"/>
      <c r="I113" s="51"/>
      <c r="J113" s="51"/>
      <c r="K113" s="51"/>
      <c r="L113" s="485"/>
      <c r="M113" s="124"/>
      <c r="N113" s="124"/>
      <c r="O113" s="124"/>
      <c r="P113" s="124"/>
      <c r="Q113" s="124"/>
      <c r="R113" s="124"/>
      <c r="S113" s="124"/>
      <c r="T113" s="124"/>
      <c r="U113" s="124"/>
      <c r="V113" s="124"/>
      <c r="W113" s="124"/>
      <c r="X113" s="125"/>
      <c r="Y113" s="486">
        <f>SUM(Y105:AB112)</f>
        <v>7.7</v>
      </c>
      <c r="Z113" s="487"/>
      <c r="AA113" s="487"/>
      <c r="AB113" s="488"/>
      <c r="AC113" s="484" t="s">
        <v>41</v>
      </c>
      <c r="AD113" s="51"/>
      <c r="AE113" s="51"/>
      <c r="AF113" s="51"/>
      <c r="AG113" s="51"/>
      <c r="AH113" s="485"/>
      <c r="AI113" s="124"/>
      <c r="AJ113" s="124"/>
      <c r="AK113" s="124"/>
      <c r="AL113" s="124"/>
      <c r="AM113" s="124"/>
      <c r="AN113" s="124"/>
      <c r="AO113" s="124"/>
      <c r="AP113" s="124"/>
      <c r="AQ113" s="124"/>
      <c r="AR113" s="124"/>
      <c r="AS113" s="124"/>
      <c r="AT113" s="125"/>
      <c r="AU113" s="486">
        <f>SUM(AU105:AX112)</f>
        <v>0</v>
      </c>
      <c r="AV113" s="487"/>
      <c r="AW113" s="487"/>
      <c r="AX113" s="489"/>
    </row>
    <row r="114" spans="1:50" ht="30" customHeight="1">
      <c r="A114" s="161"/>
      <c r="B114" s="162"/>
      <c r="C114" s="162"/>
      <c r="D114" s="162"/>
      <c r="E114" s="162"/>
      <c r="F114" s="163"/>
      <c r="G114" s="490" t="s">
        <v>127</v>
      </c>
      <c r="H114" s="491"/>
      <c r="I114" s="491"/>
      <c r="J114" s="491"/>
      <c r="K114" s="491"/>
      <c r="L114" s="491"/>
      <c r="M114" s="491"/>
      <c r="N114" s="491"/>
      <c r="O114" s="491"/>
      <c r="P114" s="491"/>
      <c r="Q114" s="491"/>
      <c r="R114" s="491"/>
      <c r="S114" s="491"/>
      <c r="T114" s="491"/>
      <c r="U114" s="491"/>
      <c r="V114" s="491"/>
      <c r="W114" s="491"/>
      <c r="X114" s="491"/>
      <c r="Y114" s="491"/>
      <c r="Z114" s="491"/>
      <c r="AA114" s="491"/>
      <c r="AB114" s="492"/>
      <c r="AC114" s="490" t="s">
        <v>128</v>
      </c>
      <c r="AD114" s="491"/>
      <c r="AE114" s="491"/>
      <c r="AF114" s="491"/>
      <c r="AG114" s="491"/>
      <c r="AH114" s="491"/>
      <c r="AI114" s="491"/>
      <c r="AJ114" s="491"/>
      <c r="AK114" s="491"/>
      <c r="AL114" s="491"/>
      <c r="AM114" s="491"/>
      <c r="AN114" s="491"/>
      <c r="AO114" s="491"/>
      <c r="AP114" s="491"/>
      <c r="AQ114" s="491"/>
      <c r="AR114" s="491"/>
      <c r="AS114" s="491"/>
      <c r="AT114" s="491"/>
      <c r="AU114" s="491"/>
      <c r="AV114" s="491"/>
      <c r="AW114" s="491"/>
      <c r="AX114" s="493"/>
    </row>
    <row r="115" spans="1:50" ht="25.5" customHeight="1">
      <c r="A115" s="161"/>
      <c r="B115" s="162"/>
      <c r="C115" s="162"/>
      <c r="D115" s="162"/>
      <c r="E115" s="162"/>
      <c r="F115" s="163"/>
      <c r="G115" s="433" t="s">
        <v>67</v>
      </c>
      <c r="H115" s="434"/>
      <c r="I115" s="434"/>
      <c r="J115" s="434"/>
      <c r="K115" s="434"/>
      <c r="L115" s="435" t="s">
        <v>119</v>
      </c>
      <c r="M115" s="51"/>
      <c r="N115" s="51"/>
      <c r="O115" s="51"/>
      <c r="P115" s="51"/>
      <c r="Q115" s="51"/>
      <c r="R115" s="51"/>
      <c r="S115" s="51"/>
      <c r="T115" s="51"/>
      <c r="U115" s="51"/>
      <c r="V115" s="51"/>
      <c r="W115" s="51"/>
      <c r="X115" s="52"/>
      <c r="Y115" s="436" t="s">
        <v>120</v>
      </c>
      <c r="Z115" s="437"/>
      <c r="AA115" s="437"/>
      <c r="AB115" s="438"/>
      <c r="AC115" s="433" t="s">
        <v>67</v>
      </c>
      <c r="AD115" s="434"/>
      <c r="AE115" s="434"/>
      <c r="AF115" s="434"/>
      <c r="AG115" s="434"/>
      <c r="AH115" s="435" t="s">
        <v>119</v>
      </c>
      <c r="AI115" s="51"/>
      <c r="AJ115" s="51"/>
      <c r="AK115" s="51"/>
      <c r="AL115" s="51"/>
      <c r="AM115" s="51"/>
      <c r="AN115" s="51"/>
      <c r="AO115" s="51"/>
      <c r="AP115" s="51"/>
      <c r="AQ115" s="51"/>
      <c r="AR115" s="51"/>
      <c r="AS115" s="51"/>
      <c r="AT115" s="52"/>
      <c r="AU115" s="436" t="s">
        <v>120</v>
      </c>
      <c r="AV115" s="437"/>
      <c r="AW115" s="437"/>
      <c r="AX115" s="439"/>
    </row>
    <row r="116" spans="1:50" ht="24.75" customHeight="1">
      <c r="A116" s="161"/>
      <c r="B116" s="162"/>
      <c r="C116" s="162"/>
      <c r="D116" s="162"/>
      <c r="E116" s="162"/>
      <c r="F116" s="163"/>
      <c r="G116" s="494" t="s">
        <v>129</v>
      </c>
      <c r="H116" s="495"/>
      <c r="I116" s="495"/>
      <c r="J116" s="495"/>
      <c r="K116" s="496"/>
      <c r="L116" s="451" t="s">
        <v>130</v>
      </c>
      <c r="M116" s="497"/>
      <c r="N116" s="497"/>
      <c r="O116" s="497"/>
      <c r="P116" s="497"/>
      <c r="Q116" s="497"/>
      <c r="R116" s="497"/>
      <c r="S116" s="497"/>
      <c r="T116" s="497"/>
      <c r="U116" s="497"/>
      <c r="V116" s="497"/>
      <c r="W116" s="497"/>
      <c r="X116" s="498"/>
      <c r="Y116" s="499">
        <v>0.55000000000000004</v>
      </c>
      <c r="Z116" s="500"/>
      <c r="AA116" s="500"/>
      <c r="AB116" s="501"/>
      <c r="AC116" s="449"/>
      <c r="AD116" s="312"/>
      <c r="AE116" s="312"/>
      <c r="AF116" s="312"/>
      <c r="AG116" s="450"/>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c r="A117" s="161"/>
      <c r="B117" s="162"/>
      <c r="C117" s="162"/>
      <c r="D117" s="162"/>
      <c r="E117" s="162"/>
      <c r="F117" s="163"/>
      <c r="G117" s="474" t="s">
        <v>125</v>
      </c>
      <c r="H117" s="502"/>
      <c r="I117" s="502"/>
      <c r="J117" s="502"/>
      <c r="K117" s="503"/>
      <c r="L117" s="468" t="s">
        <v>131</v>
      </c>
      <c r="M117" s="504"/>
      <c r="N117" s="504"/>
      <c r="O117" s="504"/>
      <c r="P117" s="504"/>
      <c r="Q117" s="504"/>
      <c r="R117" s="504"/>
      <c r="S117" s="504"/>
      <c r="T117" s="504"/>
      <c r="U117" s="504"/>
      <c r="V117" s="504"/>
      <c r="W117" s="504"/>
      <c r="X117" s="505"/>
      <c r="Y117" s="506">
        <v>0.4</v>
      </c>
      <c r="Z117" s="507"/>
      <c r="AA117" s="507"/>
      <c r="AB117" s="508"/>
      <c r="AC117" s="466"/>
      <c r="AD117" s="293"/>
      <c r="AE117" s="293"/>
      <c r="AF117" s="293"/>
      <c r="AG117" s="467"/>
      <c r="AH117" s="468"/>
      <c r="AI117" s="469"/>
      <c r="AJ117" s="469"/>
      <c r="AK117" s="469"/>
      <c r="AL117" s="469"/>
      <c r="AM117" s="469"/>
      <c r="AN117" s="469"/>
      <c r="AO117" s="469"/>
      <c r="AP117" s="469"/>
      <c r="AQ117" s="469"/>
      <c r="AR117" s="469"/>
      <c r="AS117" s="469"/>
      <c r="AT117" s="470"/>
      <c r="AU117" s="471"/>
      <c r="AV117" s="472"/>
      <c r="AW117" s="472"/>
      <c r="AX117" s="473"/>
    </row>
    <row r="118" spans="1:50" ht="24.75" customHeight="1">
      <c r="A118" s="161"/>
      <c r="B118" s="162"/>
      <c r="C118" s="162"/>
      <c r="D118" s="162"/>
      <c r="E118" s="162"/>
      <c r="F118" s="163"/>
      <c r="G118" s="466"/>
      <c r="H118" s="293"/>
      <c r="I118" s="293"/>
      <c r="J118" s="293"/>
      <c r="K118" s="467"/>
      <c r="L118" s="468"/>
      <c r="M118" s="469"/>
      <c r="N118" s="469"/>
      <c r="O118" s="469"/>
      <c r="P118" s="469"/>
      <c r="Q118" s="469"/>
      <c r="R118" s="469"/>
      <c r="S118" s="469"/>
      <c r="T118" s="469"/>
      <c r="U118" s="469"/>
      <c r="V118" s="469"/>
      <c r="W118" s="469"/>
      <c r="X118" s="470"/>
      <c r="Y118" s="471"/>
      <c r="Z118" s="472"/>
      <c r="AA118" s="472"/>
      <c r="AB118" s="475"/>
      <c r="AC118" s="466"/>
      <c r="AD118" s="293"/>
      <c r="AE118" s="293"/>
      <c r="AF118" s="293"/>
      <c r="AG118" s="467"/>
      <c r="AH118" s="468"/>
      <c r="AI118" s="469"/>
      <c r="AJ118" s="469"/>
      <c r="AK118" s="469"/>
      <c r="AL118" s="469"/>
      <c r="AM118" s="469"/>
      <c r="AN118" s="469"/>
      <c r="AO118" s="469"/>
      <c r="AP118" s="469"/>
      <c r="AQ118" s="469"/>
      <c r="AR118" s="469"/>
      <c r="AS118" s="469"/>
      <c r="AT118" s="470"/>
      <c r="AU118" s="471"/>
      <c r="AV118" s="472"/>
      <c r="AW118" s="472"/>
      <c r="AX118" s="473"/>
    </row>
    <row r="119" spans="1:50" ht="24.75" customHeight="1">
      <c r="A119" s="161"/>
      <c r="B119" s="162"/>
      <c r="C119" s="162"/>
      <c r="D119" s="162"/>
      <c r="E119" s="162"/>
      <c r="F119" s="163"/>
      <c r="G119" s="466"/>
      <c r="H119" s="293"/>
      <c r="I119" s="293"/>
      <c r="J119" s="293"/>
      <c r="K119" s="467"/>
      <c r="L119" s="468"/>
      <c r="M119" s="469"/>
      <c r="N119" s="469"/>
      <c r="O119" s="469"/>
      <c r="P119" s="469"/>
      <c r="Q119" s="469"/>
      <c r="R119" s="469"/>
      <c r="S119" s="469"/>
      <c r="T119" s="469"/>
      <c r="U119" s="469"/>
      <c r="V119" s="469"/>
      <c r="W119" s="469"/>
      <c r="X119" s="470"/>
      <c r="Y119" s="471"/>
      <c r="Z119" s="472"/>
      <c r="AA119" s="472"/>
      <c r="AB119" s="475"/>
      <c r="AC119" s="466"/>
      <c r="AD119" s="293"/>
      <c r="AE119" s="293"/>
      <c r="AF119" s="293"/>
      <c r="AG119" s="467"/>
      <c r="AH119" s="468"/>
      <c r="AI119" s="469"/>
      <c r="AJ119" s="469"/>
      <c r="AK119" s="469"/>
      <c r="AL119" s="469"/>
      <c r="AM119" s="469"/>
      <c r="AN119" s="469"/>
      <c r="AO119" s="469"/>
      <c r="AP119" s="469"/>
      <c r="AQ119" s="469"/>
      <c r="AR119" s="469"/>
      <c r="AS119" s="469"/>
      <c r="AT119" s="470"/>
      <c r="AU119" s="471"/>
      <c r="AV119" s="472"/>
      <c r="AW119" s="472"/>
      <c r="AX119" s="473"/>
    </row>
    <row r="120" spans="1:50" ht="24.75" customHeight="1">
      <c r="A120" s="161"/>
      <c r="B120" s="162"/>
      <c r="C120" s="162"/>
      <c r="D120" s="162"/>
      <c r="E120" s="162"/>
      <c r="F120" s="163"/>
      <c r="G120" s="466"/>
      <c r="H120" s="293"/>
      <c r="I120" s="293"/>
      <c r="J120" s="293"/>
      <c r="K120" s="467"/>
      <c r="L120" s="468"/>
      <c r="M120" s="469"/>
      <c r="N120" s="469"/>
      <c r="O120" s="469"/>
      <c r="P120" s="469"/>
      <c r="Q120" s="469"/>
      <c r="R120" s="469"/>
      <c r="S120" s="469"/>
      <c r="T120" s="469"/>
      <c r="U120" s="469"/>
      <c r="V120" s="469"/>
      <c r="W120" s="469"/>
      <c r="X120" s="470"/>
      <c r="Y120" s="471"/>
      <c r="Z120" s="472"/>
      <c r="AA120" s="472"/>
      <c r="AB120" s="472"/>
      <c r="AC120" s="466"/>
      <c r="AD120" s="293"/>
      <c r="AE120" s="293"/>
      <c r="AF120" s="293"/>
      <c r="AG120" s="467"/>
      <c r="AH120" s="468"/>
      <c r="AI120" s="469"/>
      <c r="AJ120" s="469"/>
      <c r="AK120" s="469"/>
      <c r="AL120" s="469"/>
      <c r="AM120" s="469"/>
      <c r="AN120" s="469"/>
      <c r="AO120" s="469"/>
      <c r="AP120" s="469"/>
      <c r="AQ120" s="469"/>
      <c r="AR120" s="469"/>
      <c r="AS120" s="469"/>
      <c r="AT120" s="470"/>
      <c r="AU120" s="471"/>
      <c r="AV120" s="472"/>
      <c r="AW120" s="472"/>
      <c r="AX120" s="473"/>
    </row>
    <row r="121" spans="1:50" ht="24.75" customHeight="1">
      <c r="A121" s="161"/>
      <c r="B121" s="162"/>
      <c r="C121" s="162"/>
      <c r="D121" s="162"/>
      <c r="E121" s="162"/>
      <c r="F121" s="163"/>
      <c r="G121" s="466"/>
      <c r="H121" s="293"/>
      <c r="I121" s="293"/>
      <c r="J121" s="293"/>
      <c r="K121" s="467"/>
      <c r="L121" s="468"/>
      <c r="M121" s="469"/>
      <c r="N121" s="469"/>
      <c r="O121" s="469"/>
      <c r="P121" s="469"/>
      <c r="Q121" s="469"/>
      <c r="R121" s="469"/>
      <c r="S121" s="469"/>
      <c r="T121" s="469"/>
      <c r="U121" s="469"/>
      <c r="V121" s="469"/>
      <c r="W121" s="469"/>
      <c r="X121" s="470"/>
      <c r="Y121" s="471"/>
      <c r="Z121" s="472"/>
      <c r="AA121" s="472"/>
      <c r="AB121" s="472"/>
      <c r="AC121" s="466"/>
      <c r="AD121" s="293"/>
      <c r="AE121" s="293"/>
      <c r="AF121" s="293"/>
      <c r="AG121" s="467"/>
      <c r="AH121" s="468"/>
      <c r="AI121" s="469"/>
      <c r="AJ121" s="469"/>
      <c r="AK121" s="469"/>
      <c r="AL121" s="469"/>
      <c r="AM121" s="469"/>
      <c r="AN121" s="469"/>
      <c r="AO121" s="469"/>
      <c r="AP121" s="469"/>
      <c r="AQ121" s="469"/>
      <c r="AR121" s="469"/>
      <c r="AS121" s="469"/>
      <c r="AT121" s="470"/>
      <c r="AU121" s="471"/>
      <c r="AV121" s="472"/>
      <c r="AW121" s="472"/>
      <c r="AX121" s="473"/>
    </row>
    <row r="122" spans="1:50" ht="24.75" customHeight="1">
      <c r="A122" s="161"/>
      <c r="B122" s="162"/>
      <c r="C122" s="162"/>
      <c r="D122" s="162"/>
      <c r="E122" s="162"/>
      <c r="F122" s="163"/>
      <c r="G122" s="466"/>
      <c r="H122" s="293"/>
      <c r="I122" s="293"/>
      <c r="J122" s="293"/>
      <c r="K122" s="467"/>
      <c r="L122" s="468"/>
      <c r="M122" s="469"/>
      <c r="N122" s="469"/>
      <c r="O122" s="469"/>
      <c r="P122" s="469"/>
      <c r="Q122" s="469"/>
      <c r="R122" s="469"/>
      <c r="S122" s="469"/>
      <c r="T122" s="469"/>
      <c r="U122" s="469"/>
      <c r="V122" s="469"/>
      <c r="W122" s="469"/>
      <c r="X122" s="470"/>
      <c r="Y122" s="471"/>
      <c r="Z122" s="472"/>
      <c r="AA122" s="472"/>
      <c r="AB122" s="472"/>
      <c r="AC122" s="466"/>
      <c r="AD122" s="293"/>
      <c r="AE122" s="293"/>
      <c r="AF122" s="293"/>
      <c r="AG122" s="467"/>
      <c r="AH122" s="468"/>
      <c r="AI122" s="469"/>
      <c r="AJ122" s="469"/>
      <c r="AK122" s="469"/>
      <c r="AL122" s="469"/>
      <c r="AM122" s="469"/>
      <c r="AN122" s="469"/>
      <c r="AO122" s="469"/>
      <c r="AP122" s="469"/>
      <c r="AQ122" s="469"/>
      <c r="AR122" s="469"/>
      <c r="AS122" s="469"/>
      <c r="AT122" s="470"/>
      <c r="AU122" s="471"/>
      <c r="AV122" s="472"/>
      <c r="AW122" s="472"/>
      <c r="AX122" s="473"/>
    </row>
    <row r="123" spans="1:50" ht="24.75" customHeight="1">
      <c r="A123" s="161"/>
      <c r="B123" s="162"/>
      <c r="C123" s="162"/>
      <c r="D123" s="162"/>
      <c r="E123" s="162"/>
      <c r="F123" s="163"/>
      <c r="G123" s="476"/>
      <c r="H123" s="303"/>
      <c r="I123" s="303"/>
      <c r="J123" s="303"/>
      <c r="K123" s="477"/>
      <c r="L123" s="478"/>
      <c r="M123" s="479"/>
      <c r="N123" s="479"/>
      <c r="O123" s="479"/>
      <c r="P123" s="479"/>
      <c r="Q123" s="479"/>
      <c r="R123" s="479"/>
      <c r="S123" s="479"/>
      <c r="T123" s="479"/>
      <c r="U123" s="479"/>
      <c r="V123" s="479"/>
      <c r="W123" s="479"/>
      <c r="X123" s="480"/>
      <c r="Y123" s="481"/>
      <c r="Z123" s="482"/>
      <c r="AA123" s="482"/>
      <c r="AB123" s="482"/>
      <c r="AC123" s="476"/>
      <c r="AD123" s="303"/>
      <c r="AE123" s="303"/>
      <c r="AF123" s="303"/>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61"/>
      <c r="B124" s="162"/>
      <c r="C124" s="162"/>
      <c r="D124" s="162"/>
      <c r="E124" s="162"/>
      <c r="F124" s="163"/>
      <c r="G124" s="484" t="s">
        <v>41</v>
      </c>
      <c r="H124" s="51"/>
      <c r="I124" s="51"/>
      <c r="J124" s="51"/>
      <c r="K124" s="51"/>
      <c r="L124" s="485"/>
      <c r="M124" s="124"/>
      <c r="N124" s="124"/>
      <c r="O124" s="124"/>
      <c r="P124" s="124"/>
      <c r="Q124" s="124"/>
      <c r="R124" s="124"/>
      <c r="S124" s="124"/>
      <c r="T124" s="124"/>
      <c r="U124" s="124"/>
      <c r="V124" s="124"/>
      <c r="W124" s="124"/>
      <c r="X124" s="125"/>
      <c r="Y124" s="486">
        <f>SUM(Y116:AB123)</f>
        <v>0.95000000000000007</v>
      </c>
      <c r="Z124" s="487"/>
      <c r="AA124" s="487"/>
      <c r="AB124" s="488"/>
      <c r="AC124" s="484" t="s">
        <v>41</v>
      </c>
      <c r="AD124" s="51"/>
      <c r="AE124" s="51"/>
      <c r="AF124" s="51"/>
      <c r="AG124" s="51"/>
      <c r="AH124" s="485"/>
      <c r="AI124" s="124"/>
      <c r="AJ124" s="124"/>
      <c r="AK124" s="124"/>
      <c r="AL124" s="124"/>
      <c r="AM124" s="124"/>
      <c r="AN124" s="124"/>
      <c r="AO124" s="124"/>
      <c r="AP124" s="124"/>
      <c r="AQ124" s="124"/>
      <c r="AR124" s="124"/>
      <c r="AS124" s="124"/>
      <c r="AT124" s="125"/>
      <c r="AU124" s="486">
        <f>SUM(AU116:AX123)</f>
        <v>0</v>
      </c>
      <c r="AV124" s="487"/>
      <c r="AW124" s="487"/>
      <c r="AX124" s="489"/>
    </row>
    <row r="125" spans="1:50" ht="30" customHeight="1">
      <c r="A125" s="161"/>
      <c r="B125" s="162"/>
      <c r="C125" s="162"/>
      <c r="D125" s="162"/>
      <c r="E125" s="162"/>
      <c r="F125" s="163"/>
      <c r="G125" s="490" t="s">
        <v>132</v>
      </c>
      <c r="H125" s="491"/>
      <c r="I125" s="491"/>
      <c r="J125" s="491"/>
      <c r="K125" s="491"/>
      <c r="L125" s="491"/>
      <c r="M125" s="491"/>
      <c r="N125" s="491"/>
      <c r="O125" s="491"/>
      <c r="P125" s="491"/>
      <c r="Q125" s="491"/>
      <c r="R125" s="491"/>
      <c r="S125" s="491"/>
      <c r="T125" s="491"/>
      <c r="U125" s="491"/>
      <c r="V125" s="491"/>
      <c r="W125" s="491"/>
      <c r="X125" s="491"/>
      <c r="Y125" s="491"/>
      <c r="Z125" s="491"/>
      <c r="AA125" s="491"/>
      <c r="AB125" s="492"/>
      <c r="AC125" s="490" t="s">
        <v>133</v>
      </c>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3"/>
    </row>
    <row r="126" spans="1:50" ht="24.75" customHeight="1">
      <c r="A126" s="161"/>
      <c r="B126" s="162"/>
      <c r="C126" s="162"/>
      <c r="D126" s="162"/>
      <c r="E126" s="162"/>
      <c r="F126" s="163"/>
      <c r="G126" s="433" t="s">
        <v>67</v>
      </c>
      <c r="H126" s="434"/>
      <c r="I126" s="434"/>
      <c r="J126" s="434"/>
      <c r="K126" s="434"/>
      <c r="L126" s="435" t="s">
        <v>119</v>
      </c>
      <c r="M126" s="51"/>
      <c r="N126" s="51"/>
      <c r="O126" s="51"/>
      <c r="P126" s="51"/>
      <c r="Q126" s="51"/>
      <c r="R126" s="51"/>
      <c r="S126" s="51"/>
      <c r="T126" s="51"/>
      <c r="U126" s="51"/>
      <c r="V126" s="51"/>
      <c r="W126" s="51"/>
      <c r="X126" s="52"/>
      <c r="Y126" s="436" t="s">
        <v>120</v>
      </c>
      <c r="Z126" s="437"/>
      <c r="AA126" s="437"/>
      <c r="AB126" s="438"/>
      <c r="AC126" s="433" t="s">
        <v>67</v>
      </c>
      <c r="AD126" s="434"/>
      <c r="AE126" s="434"/>
      <c r="AF126" s="434"/>
      <c r="AG126" s="434"/>
      <c r="AH126" s="435" t="s">
        <v>119</v>
      </c>
      <c r="AI126" s="51"/>
      <c r="AJ126" s="51"/>
      <c r="AK126" s="51"/>
      <c r="AL126" s="51"/>
      <c r="AM126" s="51"/>
      <c r="AN126" s="51"/>
      <c r="AO126" s="51"/>
      <c r="AP126" s="51"/>
      <c r="AQ126" s="51"/>
      <c r="AR126" s="51"/>
      <c r="AS126" s="51"/>
      <c r="AT126" s="52"/>
      <c r="AU126" s="436" t="s">
        <v>120</v>
      </c>
      <c r="AV126" s="437"/>
      <c r="AW126" s="437"/>
      <c r="AX126" s="439"/>
    </row>
    <row r="127" spans="1:50" ht="24.75" customHeight="1">
      <c r="A127" s="161"/>
      <c r="B127" s="162"/>
      <c r="C127" s="162"/>
      <c r="D127" s="162"/>
      <c r="E127" s="162"/>
      <c r="F127" s="163"/>
      <c r="G127" s="494" t="s">
        <v>123</v>
      </c>
      <c r="H127" s="312"/>
      <c r="I127" s="312"/>
      <c r="J127" s="312"/>
      <c r="K127" s="450"/>
      <c r="L127" s="451" t="s">
        <v>134</v>
      </c>
      <c r="M127" s="452"/>
      <c r="N127" s="452"/>
      <c r="O127" s="452"/>
      <c r="P127" s="452"/>
      <c r="Q127" s="452"/>
      <c r="R127" s="452"/>
      <c r="S127" s="452"/>
      <c r="T127" s="452"/>
      <c r="U127" s="452"/>
      <c r="V127" s="452"/>
      <c r="W127" s="452"/>
      <c r="X127" s="453"/>
      <c r="Y127" s="454">
        <v>6.5</v>
      </c>
      <c r="Z127" s="455"/>
      <c r="AA127" s="455"/>
      <c r="AB127" s="509"/>
      <c r="AC127" s="449"/>
      <c r="AD127" s="312"/>
      <c r="AE127" s="312"/>
      <c r="AF127" s="312"/>
      <c r="AG127" s="450"/>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c r="A128" s="161"/>
      <c r="B128" s="162"/>
      <c r="C128" s="162"/>
      <c r="D128" s="162"/>
      <c r="E128" s="162"/>
      <c r="F128" s="163"/>
      <c r="G128" s="474" t="s">
        <v>121</v>
      </c>
      <c r="H128" s="293"/>
      <c r="I128" s="293"/>
      <c r="J128" s="293"/>
      <c r="K128" s="467"/>
      <c r="L128" s="468" t="s">
        <v>122</v>
      </c>
      <c r="M128" s="469"/>
      <c r="N128" s="469"/>
      <c r="O128" s="469"/>
      <c r="P128" s="469"/>
      <c r="Q128" s="469"/>
      <c r="R128" s="469"/>
      <c r="S128" s="469"/>
      <c r="T128" s="469"/>
      <c r="U128" s="469"/>
      <c r="V128" s="469"/>
      <c r="W128" s="469"/>
      <c r="X128" s="470"/>
      <c r="Y128" s="471">
        <v>1.9</v>
      </c>
      <c r="Z128" s="472"/>
      <c r="AA128" s="472"/>
      <c r="AB128" s="475"/>
      <c r="AC128" s="466"/>
      <c r="AD128" s="293"/>
      <c r="AE128" s="293"/>
      <c r="AF128" s="293"/>
      <c r="AG128" s="467"/>
      <c r="AH128" s="468"/>
      <c r="AI128" s="469"/>
      <c r="AJ128" s="469"/>
      <c r="AK128" s="469"/>
      <c r="AL128" s="469"/>
      <c r="AM128" s="469"/>
      <c r="AN128" s="469"/>
      <c r="AO128" s="469"/>
      <c r="AP128" s="469"/>
      <c r="AQ128" s="469"/>
      <c r="AR128" s="469"/>
      <c r="AS128" s="469"/>
      <c r="AT128" s="470"/>
      <c r="AU128" s="471"/>
      <c r="AV128" s="472"/>
      <c r="AW128" s="472"/>
      <c r="AX128" s="473"/>
    </row>
    <row r="129" spans="1:50" ht="24.75" customHeight="1">
      <c r="A129" s="161"/>
      <c r="B129" s="162"/>
      <c r="C129" s="162"/>
      <c r="D129" s="162"/>
      <c r="E129" s="162"/>
      <c r="F129" s="163"/>
      <c r="G129" s="466"/>
      <c r="H129" s="293"/>
      <c r="I129" s="293"/>
      <c r="J129" s="293"/>
      <c r="K129" s="467"/>
      <c r="L129" s="468"/>
      <c r="M129" s="469"/>
      <c r="N129" s="469"/>
      <c r="O129" s="469"/>
      <c r="P129" s="469"/>
      <c r="Q129" s="469"/>
      <c r="R129" s="469"/>
      <c r="S129" s="469"/>
      <c r="T129" s="469"/>
      <c r="U129" s="469"/>
      <c r="V129" s="469"/>
      <c r="W129" s="469"/>
      <c r="X129" s="470"/>
      <c r="Y129" s="471"/>
      <c r="Z129" s="472"/>
      <c r="AA129" s="472"/>
      <c r="AB129" s="475"/>
      <c r="AC129" s="466"/>
      <c r="AD129" s="293"/>
      <c r="AE129" s="293"/>
      <c r="AF129" s="293"/>
      <c r="AG129" s="467"/>
      <c r="AH129" s="468"/>
      <c r="AI129" s="469"/>
      <c r="AJ129" s="469"/>
      <c r="AK129" s="469"/>
      <c r="AL129" s="469"/>
      <c r="AM129" s="469"/>
      <c r="AN129" s="469"/>
      <c r="AO129" s="469"/>
      <c r="AP129" s="469"/>
      <c r="AQ129" s="469"/>
      <c r="AR129" s="469"/>
      <c r="AS129" s="469"/>
      <c r="AT129" s="470"/>
      <c r="AU129" s="471"/>
      <c r="AV129" s="472"/>
      <c r="AW129" s="472"/>
      <c r="AX129" s="473"/>
    </row>
    <row r="130" spans="1:50" ht="24.75" customHeight="1">
      <c r="A130" s="161"/>
      <c r="B130" s="162"/>
      <c r="C130" s="162"/>
      <c r="D130" s="162"/>
      <c r="E130" s="162"/>
      <c r="F130" s="163"/>
      <c r="G130" s="466"/>
      <c r="H130" s="293"/>
      <c r="I130" s="293"/>
      <c r="J130" s="293"/>
      <c r="K130" s="467"/>
      <c r="L130" s="468"/>
      <c r="M130" s="469"/>
      <c r="N130" s="469"/>
      <c r="O130" s="469"/>
      <c r="P130" s="469"/>
      <c r="Q130" s="469"/>
      <c r="R130" s="469"/>
      <c r="S130" s="469"/>
      <c r="T130" s="469"/>
      <c r="U130" s="469"/>
      <c r="V130" s="469"/>
      <c r="W130" s="469"/>
      <c r="X130" s="470"/>
      <c r="Y130" s="471"/>
      <c r="Z130" s="472"/>
      <c r="AA130" s="472"/>
      <c r="AB130" s="475"/>
      <c r="AC130" s="466"/>
      <c r="AD130" s="293"/>
      <c r="AE130" s="293"/>
      <c r="AF130" s="293"/>
      <c r="AG130" s="467"/>
      <c r="AH130" s="468"/>
      <c r="AI130" s="469"/>
      <c r="AJ130" s="469"/>
      <c r="AK130" s="469"/>
      <c r="AL130" s="469"/>
      <c r="AM130" s="469"/>
      <c r="AN130" s="469"/>
      <c r="AO130" s="469"/>
      <c r="AP130" s="469"/>
      <c r="AQ130" s="469"/>
      <c r="AR130" s="469"/>
      <c r="AS130" s="469"/>
      <c r="AT130" s="470"/>
      <c r="AU130" s="471"/>
      <c r="AV130" s="472"/>
      <c r="AW130" s="472"/>
      <c r="AX130" s="473"/>
    </row>
    <row r="131" spans="1:50" ht="24.75" customHeight="1">
      <c r="A131" s="161"/>
      <c r="B131" s="162"/>
      <c r="C131" s="162"/>
      <c r="D131" s="162"/>
      <c r="E131" s="162"/>
      <c r="F131" s="163"/>
      <c r="G131" s="466"/>
      <c r="H131" s="293"/>
      <c r="I131" s="293"/>
      <c r="J131" s="293"/>
      <c r="K131" s="467"/>
      <c r="L131" s="468"/>
      <c r="M131" s="469"/>
      <c r="N131" s="469"/>
      <c r="O131" s="469"/>
      <c r="P131" s="469"/>
      <c r="Q131" s="469"/>
      <c r="R131" s="469"/>
      <c r="S131" s="469"/>
      <c r="T131" s="469"/>
      <c r="U131" s="469"/>
      <c r="V131" s="469"/>
      <c r="W131" s="469"/>
      <c r="X131" s="470"/>
      <c r="Y131" s="471"/>
      <c r="Z131" s="472"/>
      <c r="AA131" s="472"/>
      <c r="AB131" s="472"/>
      <c r="AC131" s="466"/>
      <c r="AD131" s="293"/>
      <c r="AE131" s="293"/>
      <c r="AF131" s="293"/>
      <c r="AG131" s="467"/>
      <c r="AH131" s="468"/>
      <c r="AI131" s="469"/>
      <c r="AJ131" s="469"/>
      <c r="AK131" s="469"/>
      <c r="AL131" s="469"/>
      <c r="AM131" s="469"/>
      <c r="AN131" s="469"/>
      <c r="AO131" s="469"/>
      <c r="AP131" s="469"/>
      <c r="AQ131" s="469"/>
      <c r="AR131" s="469"/>
      <c r="AS131" s="469"/>
      <c r="AT131" s="470"/>
      <c r="AU131" s="471"/>
      <c r="AV131" s="472"/>
      <c r="AW131" s="472"/>
      <c r="AX131" s="473"/>
    </row>
    <row r="132" spans="1:50" ht="24.75" customHeight="1">
      <c r="A132" s="161"/>
      <c r="B132" s="162"/>
      <c r="C132" s="162"/>
      <c r="D132" s="162"/>
      <c r="E132" s="162"/>
      <c r="F132" s="163"/>
      <c r="G132" s="466"/>
      <c r="H132" s="293"/>
      <c r="I132" s="293"/>
      <c r="J132" s="293"/>
      <c r="K132" s="467"/>
      <c r="L132" s="468"/>
      <c r="M132" s="469"/>
      <c r="N132" s="469"/>
      <c r="O132" s="469"/>
      <c r="P132" s="469"/>
      <c r="Q132" s="469"/>
      <c r="R132" s="469"/>
      <c r="S132" s="469"/>
      <c r="T132" s="469"/>
      <c r="U132" s="469"/>
      <c r="V132" s="469"/>
      <c r="W132" s="469"/>
      <c r="X132" s="470"/>
      <c r="Y132" s="471"/>
      <c r="Z132" s="472"/>
      <c r="AA132" s="472"/>
      <c r="AB132" s="472"/>
      <c r="AC132" s="466"/>
      <c r="AD132" s="293"/>
      <c r="AE132" s="293"/>
      <c r="AF132" s="293"/>
      <c r="AG132" s="467"/>
      <c r="AH132" s="468"/>
      <c r="AI132" s="469"/>
      <c r="AJ132" s="469"/>
      <c r="AK132" s="469"/>
      <c r="AL132" s="469"/>
      <c r="AM132" s="469"/>
      <c r="AN132" s="469"/>
      <c r="AO132" s="469"/>
      <c r="AP132" s="469"/>
      <c r="AQ132" s="469"/>
      <c r="AR132" s="469"/>
      <c r="AS132" s="469"/>
      <c r="AT132" s="470"/>
      <c r="AU132" s="471"/>
      <c r="AV132" s="472"/>
      <c r="AW132" s="472"/>
      <c r="AX132" s="473"/>
    </row>
    <row r="133" spans="1:50" ht="24.75" customHeight="1">
      <c r="A133" s="161"/>
      <c r="B133" s="162"/>
      <c r="C133" s="162"/>
      <c r="D133" s="162"/>
      <c r="E133" s="162"/>
      <c r="F133" s="163"/>
      <c r="G133" s="466"/>
      <c r="H133" s="293"/>
      <c r="I133" s="293"/>
      <c r="J133" s="293"/>
      <c r="K133" s="467"/>
      <c r="L133" s="468"/>
      <c r="M133" s="469"/>
      <c r="N133" s="469"/>
      <c r="O133" s="469"/>
      <c r="P133" s="469"/>
      <c r="Q133" s="469"/>
      <c r="R133" s="469"/>
      <c r="S133" s="469"/>
      <c r="T133" s="469"/>
      <c r="U133" s="469"/>
      <c r="V133" s="469"/>
      <c r="W133" s="469"/>
      <c r="X133" s="470"/>
      <c r="Y133" s="471"/>
      <c r="Z133" s="472"/>
      <c r="AA133" s="472"/>
      <c r="AB133" s="472"/>
      <c r="AC133" s="466"/>
      <c r="AD133" s="293"/>
      <c r="AE133" s="293"/>
      <c r="AF133" s="293"/>
      <c r="AG133" s="467"/>
      <c r="AH133" s="468"/>
      <c r="AI133" s="469"/>
      <c r="AJ133" s="469"/>
      <c r="AK133" s="469"/>
      <c r="AL133" s="469"/>
      <c r="AM133" s="469"/>
      <c r="AN133" s="469"/>
      <c r="AO133" s="469"/>
      <c r="AP133" s="469"/>
      <c r="AQ133" s="469"/>
      <c r="AR133" s="469"/>
      <c r="AS133" s="469"/>
      <c r="AT133" s="470"/>
      <c r="AU133" s="471"/>
      <c r="AV133" s="472"/>
      <c r="AW133" s="472"/>
      <c r="AX133" s="473"/>
    </row>
    <row r="134" spans="1:50" ht="24.75" customHeight="1">
      <c r="A134" s="161"/>
      <c r="B134" s="162"/>
      <c r="C134" s="162"/>
      <c r="D134" s="162"/>
      <c r="E134" s="162"/>
      <c r="F134" s="163"/>
      <c r="G134" s="476"/>
      <c r="H134" s="303"/>
      <c r="I134" s="303"/>
      <c r="J134" s="303"/>
      <c r="K134" s="477"/>
      <c r="L134" s="478"/>
      <c r="M134" s="479"/>
      <c r="N134" s="479"/>
      <c r="O134" s="479"/>
      <c r="P134" s="479"/>
      <c r="Q134" s="479"/>
      <c r="R134" s="479"/>
      <c r="S134" s="479"/>
      <c r="T134" s="479"/>
      <c r="U134" s="479"/>
      <c r="V134" s="479"/>
      <c r="W134" s="479"/>
      <c r="X134" s="480"/>
      <c r="Y134" s="481"/>
      <c r="Z134" s="482"/>
      <c r="AA134" s="482"/>
      <c r="AB134" s="482"/>
      <c r="AC134" s="476"/>
      <c r="AD134" s="303"/>
      <c r="AE134" s="303"/>
      <c r="AF134" s="303"/>
      <c r="AG134" s="477"/>
      <c r="AH134" s="478"/>
      <c r="AI134" s="479"/>
      <c r="AJ134" s="479"/>
      <c r="AK134" s="479"/>
      <c r="AL134" s="479"/>
      <c r="AM134" s="479"/>
      <c r="AN134" s="479"/>
      <c r="AO134" s="479"/>
      <c r="AP134" s="479"/>
      <c r="AQ134" s="479"/>
      <c r="AR134" s="479"/>
      <c r="AS134" s="479"/>
      <c r="AT134" s="480"/>
      <c r="AU134" s="481"/>
      <c r="AV134" s="482"/>
      <c r="AW134" s="482"/>
      <c r="AX134" s="483"/>
    </row>
    <row r="135" spans="1:50" ht="24.75" customHeight="1">
      <c r="A135" s="161"/>
      <c r="B135" s="162"/>
      <c r="C135" s="162"/>
      <c r="D135" s="162"/>
      <c r="E135" s="162"/>
      <c r="F135" s="163"/>
      <c r="G135" s="484" t="s">
        <v>41</v>
      </c>
      <c r="H135" s="51"/>
      <c r="I135" s="51"/>
      <c r="J135" s="51"/>
      <c r="K135" s="51"/>
      <c r="L135" s="485"/>
      <c r="M135" s="124"/>
      <c r="N135" s="124"/>
      <c r="O135" s="124"/>
      <c r="P135" s="124"/>
      <c r="Q135" s="124"/>
      <c r="R135" s="124"/>
      <c r="S135" s="124"/>
      <c r="T135" s="124"/>
      <c r="U135" s="124"/>
      <c r="V135" s="124"/>
      <c r="W135" s="124"/>
      <c r="X135" s="125"/>
      <c r="Y135" s="486">
        <f>SUM(Y127:AB134)</f>
        <v>8.4</v>
      </c>
      <c r="Z135" s="487"/>
      <c r="AA135" s="487"/>
      <c r="AB135" s="488"/>
      <c r="AC135" s="484" t="s">
        <v>41</v>
      </c>
      <c r="AD135" s="51"/>
      <c r="AE135" s="51"/>
      <c r="AF135" s="51"/>
      <c r="AG135" s="51"/>
      <c r="AH135" s="485"/>
      <c r="AI135" s="124"/>
      <c r="AJ135" s="124"/>
      <c r="AK135" s="124"/>
      <c r="AL135" s="124"/>
      <c r="AM135" s="124"/>
      <c r="AN135" s="124"/>
      <c r="AO135" s="124"/>
      <c r="AP135" s="124"/>
      <c r="AQ135" s="124"/>
      <c r="AR135" s="124"/>
      <c r="AS135" s="124"/>
      <c r="AT135" s="125"/>
      <c r="AU135" s="486">
        <f>SUM(AU127:AX134)</f>
        <v>0</v>
      </c>
      <c r="AV135" s="487"/>
      <c r="AW135" s="487"/>
      <c r="AX135" s="489"/>
    </row>
    <row r="136" spans="1:50" ht="30" customHeight="1">
      <c r="A136" s="161"/>
      <c r="B136" s="162"/>
      <c r="C136" s="162"/>
      <c r="D136" s="162"/>
      <c r="E136" s="162"/>
      <c r="F136" s="163"/>
      <c r="G136" s="490" t="s">
        <v>135</v>
      </c>
      <c r="H136" s="491"/>
      <c r="I136" s="491"/>
      <c r="J136" s="491"/>
      <c r="K136" s="491"/>
      <c r="L136" s="491"/>
      <c r="M136" s="491"/>
      <c r="N136" s="491"/>
      <c r="O136" s="491"/>
      <c r="P136" s="491"/>
      <c r="Q136" s="491"/>
      <c r="R136" s="491"/>
      <c r="S136" s="491"/>
      <c r="T136" s="491"/>
      <c r="U136" s="491"/>
      <c r="V136" s="491"/>
      <c r="W136" s="491"/>
      <c r="X136" s="491"/>
      <c r="Y136" s="491"/>
      <c r="Z136" s="491"/>
      <c r="AA136" s="491"/>
      <c r="AB136" s="492"/>
      <c r="AC136" s="490" t="s">
        <v>136</v>
      </c>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3"/>
    </row>
    <row r="137" spans="1:50" ht="24.75" customHeight="1">
      <c r="A137" s="161"/>
      <c r="B137" s="162"/>
      <c r="C137" s="162"/>
      <c r="D137" s="162"/>
      <c r="E137" s="162"/>
      <c r="F137" s="163"/>
      <c r="G137" s="433" t="s">
        <v>67</v>
      </c>
      <c r="H137" s="434"/>
      <c r="I137" s="434"/>
      <c r="J137" s="434"/>
      <c r="K137" s="434"/>
      <c r="L137" s="435" t="s">
        <v>119</v>
      </c>
      <c r="M137" s="51"/>
      <c r="N137" s="51"/>
      <c r="O137" s="51"/>
      <c r="P137" s="51"/>
      <c r="Q137" s="51"/>
      <c r="R137" s="51"/>
      <c r="S137" s="51"/>
      <c r="T137" s="51"/>
      <c r="U137" s="51"/>
      <c r="V137" s="51"/>
      <c r="W137" s="51"/>
      <c r="X137" s="52"/>
      <c r="Y137" s="436" t="s">
        <v>120</v>
      </c>
      <c r="Z137" s="437"/>
      <c r="AA137" s="437"/>
      <c r="AB137" s="438"/>
      <c r="AC137" s="433" t="s">
        <v>67</v>
      </c>
      <c r="AD137" s="434"/>
      <c r="AE137" s="434"/>
      <c r="AF137" s="434"/>
      <c r="AG137" s="434"/>
      <c r="AH137" s="435" t="s">
        <v>119</v>
      </c>
      <c r="AI137" s="51"/>
      <c r="AJ137" s="51"/>
      <c r="AK137" s="51"/>
      <c r="AL137" s="51"/>
      <c r="AM137" s="51"/>
      <c r="AN137" s="51"/>
      <c r="AO137" s="51"/>
      <c r="AP137" s="51"/>
      <c r="AQ137" s="51"/>
      <c r="AR137" s="51"/>
      <c r="AS137" s="51"/>
      <c r="AT137" s="52"/>
      <c r="AU137" s="436" t="s">
        <v>120</v>
      </c>
      <c r="AV137" s="437"/>
      <c r="AW137" s="437"/>
      <c r="AX137" s="439"/>
    </row>
    <row r="138" spans="1:50" ht="24.75" customHeight="1">
      <c r="A138" s="161"/>
      <c r="B138" s="162"/>
      <c r="C138" s="162"/>
      <c r="D138" s="162"/>
      <c r="E138" s="162"/>
      <c r="F138" s="163"/>
      <c r="G138" s="494" t="s">
        <v>137</v>
      </c>
      <c r="H138" s="495"/>
      <c r="I138" s="495"/>
      <c r="J138" s="495"/>
      <c r="K138" s="496"/>
      <c r="L138" s="451" t="s">
        <v>138</v>
      </c>
      <c r="M138" s="497"/>
      <c r="N138" s="497"/>
      <c r="O138" s="497"/>
      <c r="P138" s="497"/>
      <c r="Q138" s="497"/>
      <c r="R138" s="497"/>
      <c r="S138" s="497"/>
      <c r="T138" s="497"/>
      <c r="U138" s="497"/>
      <c r="V138" s="497"/>
      <c r="W138" s="497"/>
      <c r="X138" s="498"/>
      <c r="Y138" s="454">
        <v>35.548000000000002</v>
      </c>
      <c r="Z138" s="455"/>
      <c r="AA138" s="455"/>
      <c r="AB138" s="509"/>
      <c r="AC138" s="449"/>
      <c r="AD138" s="312"/>
      <c r="AE138" s="312"/>
      <c r="AF138" s="312"/>
      <c r="AG138" s="450"/>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c r="A139" s="161"/>
      <c r="B139" s="162"/>
      <c r="C139" s="162"/>
      <c r="D139" s="162"/>
      <c r="E139" s="162"/>
      <c r="F139" s="163"/>
      <c r="G139" s="474" t="s">
        <v>121</v>
      </c>
      <c r="H139" s="502"/>
      <c r="I139" s="502"/>
      <c r="J139" s="502"/>
      <c r="K139" s="503"/>
      <c r="L139" s="468" t="s">
        <v>139</v>
      </c>
      <c r="M139" s="504"/>
      <c r="N139" s="504"/>
      <c r="O139" s="504"/>
      <c r="P139" s="504"/>
      <c r="Q139" s="504"/>
      <c r="R139" s="504"/>
      <c r="S139" s="504"/>
      <c r="T139" s="504"/>
      <c r="U139" s="504"/>
      <c r="V139" s="504"/>
      <c r="W139" s="504"/>
      <c r="X139" s="505"/>
      <c r="Y139" s="471">
        <v>3.77</v>
      </c>
      <c r="Z139" s="472"/>
      <c r="AA139" s="472"/>
      <c r="AB139" s="475"/>
      <c r="AC139" s="466"/>
      <c r="AD139" s="293"/>
      <c r="AE139" s="293"/>
      <c r="AF139" s="293"/>
      <c r="AG139" s="467"/>
      <c r="AH139" s="468"/>
      <c r="AI139" s="469"/>
      <c r="AJ139" s="469"/>
      <c r="AK139" s="469"/>
      <c r="AL139" s="469"/>
      <c r="AM139" s="469"/>
      <c r="AN139" s="469"/>
      <c r="AO139" s="469"/>
      <c r="AP139" s="469"/>
      <c r="AQ139" s="469"/>
      <c r="AR139" s="469"/>
      <c r="AS139" s="469"/>
      <c r="AT139" s="470"/>
      <c r="AU139" s="471"/>
      <c r="AV139" s="472"/>
      <c r="AW139" s="472"/>
      <c r="AX139" s="473"/>
    </row>
    <row r="140" spans="1:50" ht="24.75" customHeight="1">
      <c r="A140" s="161"/>
      <c r="B140" s="162"/>
      <c r="C140" s="162"/>
      <c r="D140" s="162"/>
      <c r="E140" s="162"/>
      <c r="F140" s="163"/>
      <c r="G140" s="466"/>
      <c r="H140" s="293"/>
      <c r="I140" s="293"/>
      <c r="J140" s="293"/>
      <c r="K140" s="467"/>
      <c r="L140" s="468"/>
      <c r="M140" s="469"/>
      <c r="N140" s="469"/>
      <c r="O140" s="469"/>
      <c r="P140" s="469"/>
      <c r="Q140" s="469"/>
      <c r="R140" s="469"/>
      <c r="S140" s="469"/>
      <c r="T140" s="469"/>
      <c r="U140" s="469"/>
      <c r="V140" s="469"/>
      <c r="W140" s="469"/>
      <c r="X140" s="470"/>
      <c r="Y140" s="471"/>
      <c r="Z140" s="472"/>
      <c r="AA140" s="472"/>
      <c r="AB140" s="475"/>
      <c r="AC140" s="466"/>
      <c r="AD140" s="293"/>
      <c r="AE140" s="293"/>
      <c r="AF140" s="293"/>
      <c r="AG140" s="467"/>
      <c r="AH140" s="468"/>
      <c r="AI140" s="469"/>
      <c r="AJ140" s="469"/>
      <c r="AK140" s="469"/>
      <c r="AL140" s="469"/>
      <c r="AM140" s="469"/>
      <c r="AN140" s="469"/>
      <c r="AO140" s="469"/>
      <c r="AP140" s="469"/>
      <c r="AQ140" s="469"/>
      <c r="AR140" s="469"/>
      <c r="AS140" s="469"/>
      <c r="AT140" s="470"/>
      <c r="AU140" s="471"/>
      <c r="AV140" s="472"/>
      <c r="AW140" s="472"/>
      <c r="AX140" s="473"/>
    </row>
    <row r="141" spans="1:50" ht="24.75" customHeight="1">
      <c r="A141" s="161"/>
      <c r="B141" s="162"/>
      <c r="C141" s="162"/>
      <c r="D141" s="162"/>
      <c r="E141" s="162"/>
      <c r="F141" s="163"/>
      <c r="G141" s="466"/>
      <c r="H141" s="293"/>
      <c r="I141" s="293"/>
      <c r="J141" s="293"/>
      <c r="K141" s="467"/>
      <c r="L141" s="468"/>
      <c r="M141" s="469"/>
      <c r="N141" s="469"/>
      <c r="O141" s="469"/>
      <c r="P141" s="469"/>
      <c r="Q141" s="469"/>
      <c r="R141" s="469"/>
      <c r="S141" s="469"/>
      <c r="T141" s="469"/>
      <c r="U141" s="469"/>
      <c r="V141" s="469"/>
      <c r="W141" s="469"/>
      <c r="X141" s="470"/>
      <c r="Y141" s="471"/>
      <c r="Z141" s="472"/>
      <c r="AA141" s="472"/>
      <c r="AB141" s="475"/>
      <c r="AC141" s="466"/>
      <c r="AD141" s="293"/>
      <c r="AE141" s="293"/>
      <c r="AF141" s="293"/>
      <c r="AG141" s="467"/>
      <c r="AH141" s="468"/>
      <c r="AI141" s="469"/>
      <c r="AJ141" s="469"/>
      <c r="AK141" s="469"/>
      <c r="AL141" s="469"/>
      <c r="AM141" s="469"/>
      <c r="AN141" s="469"/>
      <c r="AO141" s="469"/>
      <c r="AP141" s="469"/>
      <c r="AQ141" s="469"/>
      <c r="AR141" s="469"/>
      <c r="AS141" s="469"/>
      <c r="AT141" s="470"/>
      <c r="AU141" s="471"/>
      <c r="AV141" s="472"/>
      <c r="AW141" s="472"/>
      <c r="AX141" s="473"/>
    </row>
    <row r="142" spans="1:50" ht="24.75" customHeight="1">
      <c r="A142" s="161"/>
      <c r="B142" s="162"/>
      <c r="C142" s="162"/>
      <c r="D142" s="162"/>
      <c r="E142" s="162"/>
      <c r="F142" s="163"/>
      <c r="G142" s="466"/>
      <c r="H142" s="293"/>
      <c r="I142" s="293"/>
      <c r="J142" s="293"/>
      <c r="K142" s="467"/>
      <c r="L142" s="468"/>
      <c r="M142" s="469"/>
      <c r="N142" s="469"/>
      <c r="O142" s="469"/>
      <c r="P142" s="469"/>
      <c r="Q142" s="469"/>
      <c r="R142" s="469"/>
      <c r="S142" s="469"/>
      <c r="T142" s="469"/>
      <c r="U142" s="469"/>
      <c r="V142" s="469"/>
      <c r="W142" s="469"/>
      <c r="X142" s="470"/>
      <c r="Y142" s="471"/>
      <c r="Z142" s="472"/>
      <c r="AA142" s="472"/>
      <c r="AB142" s="472"/>
      <c r="AC142" s="466"/>
      <c r="AD142" s="293"/>
      <c r="AE142" s="293"/>
      <c r="AF142" s="293"/>
      <c r="AG142" s="467"/>
      <c r="AH142" s="468"/>
      <c r="AI142" s="469"/>
      <c r="AJ142" s="469"/>
      <c r="AK142" s="469"/>
      <c r="AL142" s="469"/>
      <c r="AM142" s="469"/>
      <c r="AN142" s="469"/>
      <c r="AO142" s="469"/>
      <c r="AP142" s="469"/>
      <c r="AQ142" s="469"/>
      <c r="AR142" s="469"/>
      <c r="AS142" s="469"/>
      <c r="AT142" s="470"/>
      <c r="AU142" s="471"/>
      <c r="AV142" s="472"/>
      <c r="AW142" s="472"/>
      <c r="AX142" s="473"/>
    </row>
    <row r="143" spans="1:50" ht="24.75" customHeight="1">
      <c r="A143" s="161"/>
      <c r="B143" s="162"/>
      <c r="C143" s="162"/>
      <c r="D143" s="162"/>
      <c r="E143" s="162"/>
      <c r="F143" s="163"/>
      <c r="G143" s="466"/>
      <c r="H143" s="293"/>
      <c r="I143" s="293"/>
      <c r="J143" s="293"/>
      <c r="K143" s="467"/>
      <c r="L143" s="468"/>
      <c r="M143" s="469"/>
      <c r="N143" s="469"/>
      <c r="O143" s="469"/>
      <c r="P143" s="469"/>
      <c r="Q143" s="469"/>
      <c r="R143" s="469"/>
      <c r="S143" s="469"/>
      <c r="T143" s="469"/>
      <c r="U143" s="469"/>
      <c r="V143" s="469"/>
      <c r="W143" s="469"/>
      <c r="X143" s="470"/>
      <c r="Y143" s="471"/>
      <c r="Z143" s="472"/>
      <c r="AA143" s="472"/>
      <c r="AB143" s="472"/>
      <c r="AC143" s="466"/>
      <c r="AD143" s="293"/>
      <c r="AE143" s="293"/>
      <c r="AF143" s="293"/>
      <c r="AG143" s="467"/>
      <c r="AH143" s="468"/>
      <c r="AI143" s="469"/>
      <c r="AJ143" s="469"/>
      <c r="AK143" s="469"/>
      <c r="AL143" s="469"/>
      <c r="AM143" s="469"/>
      <c r="AN143" s="469"/>
      <c r="AO143" s="469"/>
      <c r="AP143" s="469"/>
      <c r="AQ143" s="469"/>
      <c r="AR143" s="469"/>
      <c r="AS143" s="469"/>
      <c r="AT143" s="470"/>
      <c r="AU143" s="471"/>
      <c r="AV143" s="472"/>
      <c r="AW143" s="472"/>
      <c r="AX143" s="473"/>
    </row>
    <row r="144" spans="1:50" ht="24.75" customHeight="1">
      <c r="A144" s="161"/>
      <c r="B144" s="162"/>
      <c r="C144" s="162"/>
      <c r="D144" s="162"/>
      <c r="E144" s="162"/>
      <c r="F144" s="163"/>
      <c r="G144" s="466"/>
      <c r="H144" s="293"/>
      <c r="I144" s="293"/>
      <c r="J144" s="293"/>
      <c r="K144" s="467"/>
      <c r="L144" s="468"/>
      <c r="M144" s="469"/>
      <c r="N144" s="469"/>
      <c r="O144" s="469"/>
      <c r="P144" s="469"/>
      <c r="Q144" s="469"/>
      <c r="R144" s="469"/>
      <c r="S144" s="469"/>
      <c r="T144" s="469"/>
      <c r="U144" s="469"/>
      <c r="V144" s="469"/>
      <c r="W144" s="469"/>
      <c r="X144" s="470"/>
      <c r="Y144" s="471"/>
      <c r="Z144" s="472"/>
      <c r="AA144" s="472"/>
      <c r="AB144" s="472"/>
      <c r="AC144" s="466"/>
      <c r="AD144" s="293"/>
      <c r="AE144" s="293"/>
      <c r="AF144" s="293"/>
      <c r="AG144" s="467"/>
      <c r="AH144" s="468"/>
      <c r="AI144" s="469"/>
      <c r="AJ144" s="469"/>
      <c r="AK144" s="469"/>
      <c r="AL144" s="469"/>
      <c r="AM144" s="469"/>
      <c r="AN144" s="469"/>
      <c r="AO144" s="469"/>
      <c r="AP144" s="469"/>
      <c r="AQ144" s="469"/>
      <c r="AR144" s="469"/>
      <c r="AS144" s="469"/>
      <c r="AT144" s="470"/>
      <c r="AU144" s="471"/>
      <c r="AV144" s="472"/>
      <c r="AW144" s="472"/>
      <c r="AX144" s="473"/>
    </row>
    <row r="145" spans="1:52" ht="24.75" customHeight="1">
      <c r="A145" s="161"/>
      <c r="B145" s="162"/>
      <c r="C145" s="162"/>
      <c r="D145" s="162"/>
      <c r="E145" s="162"/>
      <c r="F145" s="163"/>
      <c r="G145" s="476"/>
      <c r="H145" s="303"/>
      <c r="I145" s="303"/>
      <c r="J145" s="303"/>
      <c r="K145" s="477"/>
      <c r="L145" s="478"/>
      <c r="M145" s="479"/>
      <c r="N145" s="479"/>
      <c r="O145" s="479"/>
      <c r="P145" s="479"/>
      <c r="Q145" s="479"/>
      <c r="R145" s="479"/>
      <c r="S145" s="479"/>
      <c r="T145" s="479"/>
      <c r="U145" s="479"/>
      <c r="V145" s="479"/>
      <c r="W145" s="479"/>
      <c r="X145" s="480"/>
      <c r="Y145" s="481"/>
      <c r="Z145" s="482"/>
      <c r="AA145" s="482"/>
      <c r="AB145" s="482"/>
      <c r="AC145" s="476"/>
      <c r="AD145" s="303"/>
      <c r="AE145" s="303"/>
      <c r="AF145" s="303"/>
      <c r="AG145" s="477"/>
      <c r="AH145" s="478"/>
      <c r="AI145" s="479"/>
      <c r="AJ145" s="479"/>
      <c r="AK145" s="479"/>
      <c r="AL145" s="479"/>
      <c r="AM145" s="479"/>
      <c r="AN145" s="479"/>
      <c r="AO145" s="479"/>
      <c r="AP145" s="479"/>
      <c r="AQ145" s="479"/>
      <c r="AR145" s="479"/>
      <c r="AS145" s="479"/>
      <c r="AT145" s="480"/>
      <c r="AU145" s="481"/>
      <c r="AV145" s="482"/>
      <c r="AW145" s="482"/>
      <c r="AX145" s="483"/>
    </row>
    <row r="146" spans="1:52" ht="24.75" customHeight="1" thickBot="1">
      <c r="A146" s="510"/>
      <c r="B146" s="511"/>
      <c r="C146" s="511"/>
      <c r="D146" s="511"/>
      <c r="E146" s="511"/>
      <c r="F146" s="512"/>
      <c r="G146" s="513" t="s">
        <v>41</v>
      </c>
      <c r="H146" s="400"/>
      <c r="I146" s="400"/>
      <c r="J146" s="400"/>
      <c r="K146" s="400"/>
      <c r="L146" s="514"/>
      <c r="M146" s="515"/>
      <c r="N146" s="515"/>
      <c r="O146" s="515"/>
      <c r="P146" s="515"/>
      <c r="Q146" s="515"/>
      <c r="R146" s="515"/>
      <c r="S146" s="515"/>
      <c r="T146" s="515"/>
      <c r="U146" s="515"/>
      <c r="V146" s="515"/>
      <c r="W146" s="515"/>
      <c r="X146" s="516"/>
      <c r="Y146" s="517">
        <f>SUM(Y138:AB145)</f>
        <v>39.318000000000005</v>
      </c>
      <c r="Z146" s="518"/>
      <c r="AA146" s="518"/>
      <c r="AB146" s="519"/>
      <c r="AC146" s="513" t="s">
        <v>41</v>
      </c>
      <c r="AD146" s="400"/>
      <c r="AE146" s="400"/>
      <c r="AF146" s="400"/>
      <c r="AG146" s="400"/>
      <c r="AH146" s="514"/>
      <c r="AI146" s="515"/>
      <c r="AJ146" s="515"/>
      <c r="AK146" s="515"/>
      <c r="AL146" s="515"/>
      <c r="AM146" s="515"/>
      <c r="AN146" s="515"/>
      <c r="AO146" s="515"/>
      <c r="AP146" s="515"/>
      <c r="AQ146" s="515"/>
      <c r="AR146" s="515"/>
      <c r="AS146" s="515"/>
      <c r="AT146" s="516"/>
      <c r="AU146" s="517">
        <f>SUM(AU138:AX145)</f>
        <v>0</v>
      </c>
      <c r="AV146" s="518"/>
      <c r="AW146" s="518"/>
      <c r="AX146" s="520"/>
    </row>
    <row r="147" spans="1:52" ht="24.75" customHeight="1">
      <c r="A147" s="521"/>
      <c r="B147" s="521"/>
      <c r="C147" s="521"/>
      <c r="D147" s="521"/>
      <c r="E147" s="521"/>
      <c r="F147" s="521"/>
      <c r="G147" s="522"/>
      <c r="H147" s="522"/>
      <c r="I147" s="522"/>
      <c r="J147" s="522"/>
      <c r="K147" s="522"/>
      <c r="L147" s="523"/>
      <c r="M147" s="522"/>
      <c r="N147" s="522"/>
      <c r="O147" s="522"/>
      <c r="P147" s="522"/>
      <c r="Q147" s="522"/>
      <c r="R147" s="522"/>
      <c r="S147" s="522"/>
      <c r="T147" s="522"/>
      <c r="U147" s="522"/>
      <c r="V147" s="522"/>
      <c r="W147" s="522"/>
      <c r="X147" s="522"/>
      <c r="Y147" s="524"/>
      <c r="Z147" s="524"/>
      <c r="AA147" s="524"/>
      <c r="AB147" s="524"/>
      <c r="AC147" s="522"/>
      <c r="AD147" s="522"/>
      <c r="AE147" s="522"/>
      <c r="AF147" s="522"/>
      <c r="AG147" s="522"/>
      <c r="AH147" s="523"/>
      <c r="AI147" s="522"/>
      <c r="AJ147" s="522"/>
      <c r="AK147" s="522"/>
      <c r="AL147" s="522"/>
      <c r="AM147" s="522"/>
      <c r="AN147" s="522"/>
      <c r="AO147" s="522"/>
      <c r="AP147" s="522"/>
      <c r="AQ147" s="522"/>
      <c r="AR147" s="522"/>
      <c r="AS147" s="522"/>
      <c r="AT147" s="522"/>
      <c r="AU147" s="524"/>
      <c r="AV147" s="524"/>
      <c r="AW147" s="524"/>
      <c r="AX147" s="524"/>
    </row>
    <row r="148" spans="1:5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row>
    <row r="149" spans="1:5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0" spans="1:52" ht="14.25">
      <c r="A150" s="525"/>
      <c r="B150" s="526" t="s">
        <v>140</v>
      </c>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row>
    <row r="151" spans="1:52">
      <c r="A151" s="527"/>
      <c r="B151" s="527" t="s">
        <v>141</v>
      </c>
      <c r="C151" s="528"/>
      <c r="D151" s="528"/>
      <c r="E151" s="528"/>
      <c r="F151" s="528"/>
      <c r="G151" s="528"/>
      <c r="H151" s="527"/>
      <c r="I151" s="527"/>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row>
    <row r="152" spans="1:52" ht="34.5" customHeight="1">
      <c r="A152" s="529"/>
      <c r="B152" s="529"/>
      <c r="C152" s="128" t="s">
        <v>142</v>
      </c>
      <c r="D152" s="128"/>
      <c r="E152" s="128"/>
      <c r="F152" s="128"/>
      <c r="G152" s="128"/>
      <c r="H152" s="128"/>
      <c r="I152" s="128"/>
      <c r="J152" s="128"/>
      <c r="K152" s="128"/>
      <c r="L152" s="128"/>
      <c r="M152" s="128" t="s">
        <v>143</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30" t="s">
        <v>144</v>
      </c>
      <c r="AL152" s="128"/>
      <c r="AM152" s="128"/>
      <c r="AN152" s="128"/>
      <c r="AO152" s="128"/>
      <c r="AP152" s="128"/>
      <c r="AQ152" s="128" t="s">
        <v>145</v>
      </c>
      <c r="AR152" s="128"/>
      <c r="AS152" s="128"/>
      <c r="AT152" s="128"/>
      <c r="AU152" s="126" t="s">
        <v>146</v>
      </c>
      <c r="AV152" s="71"/>
      <c r="AW152" s="71"/>
      <c r="AX152" s="531"/>
    </row>
    <row r="153" spans="1:52" ht="24" customHeight="1">
      <c r="A153" s="529">
        <v>1</v>
      </c>
      <c r="B153" s="529">
        <v>1</v>
      </c>
      <c r="C153" s="532" t="s">
        <v>147</v>
      </c>
      <c r="D153" s="533"/>
      <c r="E153" s="533"/>
      <c r="F153" s="533"/>
      <c r="G153" s="533"/>
      <c r="H153" s="533"/>
      <c r="I153" s="533"/>
      <c r="J153" s="533"/>
      <c r="K153" s="533"/>
      <c r="L153" s="533"/>
      <c r="M153" s="532" t="s">
        <v>148</v>
      </c>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4">
        <v>7.7610000000000001</v>
      </c>
      <c r="AL153" s="535"/>
      <c r="AM153" s="535"/>
      <c r="AN153" s="535"/>
      <c r="AO153" s="535"/>
      <c r="AP153" s="535"/>
      <c r="AQ153" s="533">
        <v>1</v>
      </c>
      <c r="AR153" s="533"/>
      <c r="AS153" s="533"/>
      <c r="AT153" s="533"/>
      <c r="AU153" s="536">
        <v>0.85</v>
      </c>
      <c r="AV153" s="537"/>
      <c r="AW153" s="537"/>
      <c r="AX153" s="538"/>
    </row>
    <row r="154" spans="1:52" ht="24" customHeight="1">
      <c r="A154" s="529">
        <v>2</v>
      </c>
      <c r="B154" s="529">
        <v>1</v>
      </c>
      <c r="C154" s="532" t="s">
        <v>147</v>
      </c>
      <c r="D154" s="533"/>
      <c r="E154" s="533"/>
      <c r="F154" s="533"/>
      <c r="G154" s="533"/>
      <c r="H154" s="533"/>
      <c r="I154" s="533"/>
      <c r="J154" s="533"/>
      <c r="K154" s="533"/>
      <c r="L154" s="533"/>
      <c r="M154" s="532" t="s">
        <v>149</v>
      </c>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4">
        <v>2.1640000000000001</v>
      </c>
      <c r="AL154" s="535"/>
      <c r="AM154" s="535"/>
      <c r="AN154" s="535"/>
      <c r="AO154" s="535"/>
      <c r="AP154" s="535"/>
      <c r="AQ154" s="533">
        <v>1</v>
      </c>
      <c r="AR154" s="533"/>
      <c r="AS154" s="533"/>
      <c r="AT154" s="533"/>
      <c r="AU154" s="536">
        <v>0.94599999999999995</v>
      </c>
      <c r="AV154" s="537"/>
      <c r="AW154" s="537"/>
      <c r="AX154" s="538"/>
    </row>
    <row r="155" spans="1:52" ht="24" customHeight="1">
      <c r="A155" s="529">
        <v>3</v>
      </c>
      <c r="B155" s="529">
        <v>1</v>
      </c>
      <c r="C155" s="532" t="s">
        <v>147</v>
      </c>
      <c r="D155" s="533"/>
      <c r="E155" s="533"/>
      <c r="F155" s="533"/>
      <c r="G155" s="533"/>
      <c r="H155" s="533"/>
      <c r="I155" s="533"/>
      <c r="J155" s="533"/>
      <c r="K155" s="533"/>
      <c r="L155" s="533"/>
      <c r="M155" s="532" t="s">
        <v>150</v>
      </c>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3"/>
      <c r="AK155" s="534">
        <v>1.956</v>
      </c>
      <c r="AL155" s="535"/>
      <c r="AM155" s="535"/>
      <c r="AN155" s="535"/>
      <c r="AO155" s="535"/>
      <c r="AP155" s="535"/>
      <c r="AQ155" s="533">
        <v>1</v>
      </c>
      <c r="AR155" s="533"/>
      <c r="AS155" s="533"/>
      <c r="AT155" s="533"/>
      <c r="AU155" s="536">
        <v>0.93700000000000006</v>
      </c>
      <c r="AV155" s="537"/>
      <c r="AW155" s="537"/>
      <c r="AX155" s="538"/>
      <c r="AY155" s="539"/>
      <c r="AZ155" s="539"/>
    </row>
    <row r="156" spans="1:52" ht="24" customHeight="1">
      <c r="A156" s="529">
        <v>4</v>
      </c>
      <c r="B156" s="529">
        <v>1</v>
      </c>
      <c r="C156" s="533"/>
      <c r="D156" s="533"/>
      <c r="E156" s="533"/>
      <c r="F156" s="533"/>
      <c r="G156" s="533"/>
      <c r="H156" s="533"/>
      <c r="I156" s="533"/>
      <c r="J156" s="533"/>
      <c r="K156" s="533"/>
      <c r="L156" s="533"/>
      <c r="M156" s="533"/>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40"/>
      <c r="AL156" s="533"/>
      <c r="AM156" s="533"/>
      <c r="AN156" s="533"/>
      <c r="AO156" s="533"/>
      <c r="AP156" s="533"/>
      <c r="AQ156" s="533"/>
      <c r="AR156" s="533"/>
      <c r="AS156" s="533"/>
      <c r="AT156" s="533"/>
      <c r="AU156" s="541"/>
      <c r="AV156" s="542"/>
      <c r="AW156" s="542"/>
      <c r="AX156" s="531"/>
    </row>
    <row r="157" spans="1:52" ht="24" customHeight="1">
      <c r="A157" s="529">
        <v>5</v>
      </c>
      <c r="B157" s="529">
        <v>1</v>
      </c>
      <c r="C157" s="533"/>
      <c r="D157" s="533"/>
      <c r="E157" s="533"/>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40"/>
      <c r="AL157" s="533"/>
      <c r="AM157" s="533"/>
      <c r="AN157" s="533"/>
      <c r="AO157" s="533"/>
      <c r="AP157" s="533"/>
      <c r="AQ157" s="533"/>
      <c r="AR157" s="533"/>
      <c r="AS157" s="533"/>
      <c r="AT157" s="533"/>
      <c r="AU157" s="541"/>
      <c r="AV157" s="542"/>
      <c r="AW157" s="542"/>
      <c r="AX157" s="531"/>
    </row>
    <row r="158" spans="1:52" ht="24" customHeight="1">
      <c r="A158" s="529">
        <v>6</v>
      </c>
      <c r="B158" s="529">
        <v>1</v>
      </c>
      <c r="C158" s="533"/>
      <c r="D158" s="533"/>
      <c r="E158" s="533"/>
      <c r="F158" s="533"/>
      <c r="G158" s="533"/>
      <c r="H158" s="533"/>
      <c r="I158" s="533"/>
      <c r="J158" s="533"/>
      <c r="K158" s="533"/>
      <c r="L158" s="533"/>
      <c r="M158" s="533"/>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40"/>
      <c r="AL158" s="533"/>
      <c r="AM158" s="533"/>
      <c r="AN158" s="533"/>
      <c r="AO158" s="533"/>
      <c r="AP158" s="533"/>
      <c r="AQ158" s="533"/>
      <c r="AR158" s="533"/>
      <c r="AS158" s="533"/>
      <c r="AT158" s="533"/>
      <c r="AU158" s="541"/>
      <c r="AV158" s="542"/>
      <c r="AW158" s="542"/>
      <c r="AX158" s="531"/>
    </row>
    <row r="159" spans="1:52" ht="24" customHeight="1">
      <c r="A159" s="529">
        <v>7</v>
      </c>
      <c r="B159" s="529">
        <v>1</v>
      </c>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40"/>
      <c r="AL159" s="533"/>
      <c r="AM159" s="533"/>
      <c r="AN159" s="533"/>
      <c r="AO159" s="533"/>
      <c r="AP159" s="533"/>
      <c r="AQ159" s="533"/>
      <c r="AR159" s="533"/>
      <c r="AS159" s="533"/>
      <c r="AT159" s="533"/>
      <c r="AU159" s="541"/>
      <c r="AV159" s="542"/>
      <c r="AW159" s="542"/>
      <c r="AX159" s="531"/>
    </row>
    <row r="160" spans="1:52" ht="24" customHeight="1">
      <c r="A160" s="529">
        <v>8</v>
      </c>
      <c r="B160" s="529">
        <v>1</v>
      </c>
      <c r="C160" s="533"/>
      <c r="D160" s="533"/>
      <c r="E160" s="533"/>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40"/>
      <c r="AL160" s="533"/>
      <c r="AM160" s="533"/>
      <c r="AN160" s="533"/>
      <c r="AO160" s="533"/>
      <c r="AP160" s="533"/>
      <c r="AQ160" s="533"/>
      <c r="AR160" s="533"/>
      <c r="AS160" s="533"/>
      <c r="AT160" s="533"/>
      <c r="AU160" s="541"/>
      <c r="AV160" s="542"/>
      <c r="AW160" s="542"/>
      <c r="AX160" s="531"/>
    </row>
    <row r="161" spans="1:50" ht="24" customHeight="1">
      <c r="A161" s="529">
        <v>9</v>
      </c>
      <c r="B161" s="529">
        <v>1</v>
      </c>
      <c r="C161" s="533"/>
      <c r="D161" s="533"/>
      <c r="E161" s="533"/>
      <c r="F161" s="533"/>
      <c r="G161" s="533"/>
      <c r="H161" s="533"/>
      <c r="I161" s="533"/>
      <c r="J161" s="533"/>
      <c r="K161" s="533"/>
      <c r="L161" s="533"/>
      <c r="M161" s="533"/>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40"/>
      <c r="AL161" s="533"/>
      <c r="AM161" s="533"/>
      <c r="AN161" s="533"/>
      <c r="AO161" s="533"/>
      <c r="AP161" s="533"/>
      <c r="AQ161" s="533"/>
      <c r="AR161" s="533"/>
      <c r="AS161" s="533"/>
      <c r="AT161" s="533"/>
      <c r="AU161" s="541"/>
      <c r="AV161" s="542"/>
      <c r="AW161" s="542"/>
      <c r="AX161" s="531"/>
    </row>
    <row r="162" spans="1:50" ht="24" customHeight="1">
      <c r="A162" s="529">
        <v>10</v>
      </c>
      <c r="B162" s="529">
        <v>1</v>
      </c>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40"/>
      <c r="AL162" s="533"/>
      <c r="AM162" s="533"/>
      <c r="AN162" s="533"/>
      <c r="AO162" s="533"/>
      <c r="AP162" s="533"/>
      <c r="AQ162" s="533"/>
      <c r="AR162" s="533"/>
      <c r="AS162" s="533"/>
      <c r="AT162" s="533"/>
      <c r="AU162" s="541"/>
      <c r="AV162" s="542"/>
      <c r="AW162" s="542"/>
      <c r="AX162" s="531"/>
    </row>
    <row r="163" spans="1:50">
      <c r="A163" s="525"/>
      <c r="B163" s="525"/>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c r="AL163" s="525"/>
      <c r="AM163" s="525"/>
      <c r="AN163" s="525"/>
      <c r="AO163" s="525"/>
      <c r="AP163" s="525"/>
      <c r="AQ163" s="525"/>
      <c r="AR163" s="525"/>
      <c r="AS163" s="525"/>
      <c r="AT163" s="525"/>
      <c r="AU163" s="525"/>
      <c r="AV163" s="525"/>
      <c r="AW163" s="525"/>
      <c r="AX163" s="525"/>
    </row>
    <row r="164" spans="1:50">
      <c r="A164" s="525"/>
      <c r="B164" s="527" t="s">
        <v>151</v>
      </c>
      <c r="C164" s="528"/>
      <c r="D164" s="528"/>
      <c r="E164" s="528"/>
      <c r="F164" s="528"/>
      <c r="G164" s="527"/>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525"/>
    </row>
    <row r="165" spans="1:50" ht="34.5" customHeight="1">
      <c r="A165" s="529"/>
      <c r="B165" s="529"/>
      <c r="C165" s="128" t="s">
        <v>152</v>
      </c>
      <c r="D165" s="128"/>
      <c r="E165" s="128"/>
      <c r="F165" s="128"/>
      <c r="G165" s="128"/>
      <c r="H165" s="128"/>
      <c r="I165" s="128"/>
      <c r="J165" s="128"/>
      <c r="K165" s="128"/>
      <c r="L165" s="128"/>
      <c r="M165" s="128" t="s">
        <v>153</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30" t="s">
        <v>154</v>
      </c>
      <c r="AL165" s="128"/>
      <c r="AM165" s="128"/>
      <c r="AN165" s="128"/>
      <c r="AO165" s="128"/>
      <c r="AP165" s="128"/>
      <c r="AQ165" s="128" t="s">
        <v>145</v>
      </c>
      <c r="AR165" s="128"/>
      <c r="AS165" s="128"/>
      <c r="AT165" s="128"/>
      <c r="AU165" s="126" t="s">
        <v>146</v>
      </c>
      <c r="AV165" s="71"/>
      <c r="AW165" s="71"/>
      <c r="AX165" s="531"/>
    </row>
    <row r="166" spans="1:50" ht="24" customHeight="1">
      <c r="A166" s="529">
        <v>1</v>
      </c>
      <c r="B166" s="529">
        <v>1</v>
      </c>
      <c r="C166" s="543" t="s">
        <v>155</v>
      </c>
      <c r="D166" s="543"/>
      <c r="E166" s="543"/>
      <c r="F166" s="543"/>
      <c r="G166" s="543"/>
      <c r="H166" s="543"/>
      <c r="I166" s="543"/>
      <c r="J166" s="543"/>
      <c r="K166" s="543"/>
      <c r="L166" s="543"/>
      <c r="M166" s="543" t="s">
        <v>156</v>
      </c>
      <c r="N166" s="543"/>
      <c r="O166" s="543"/>
      <c r="P166" s="543"/>
      <c r="Q166" s="543"/>
      <c r="R166" s="543"/>
      <c r="S166" s="543"/>
      <c r="T166" s="543"/>
      <c r="U166" s="543"/>
      <c r="V166" s="543"/>
      <c r="W166" s="543"/>
      <c r="X166" s="543"/>
      <c r="Y166" s="543"/>
      <c r="Z166" s="543"/>
      <c r="AA166" s="543"/>
      <c r="AB166" s="543"/>
      <c r="AC166" s="543"/>
      <c r="AD166" s="543"/>
      <c r="AE166" s="543"/>
      <c r="AF166" s="543"/>
      <c r="AG166" s="543"/>
      <c r="AH166" s="543"/>
      <c r="AI166" s="543"/>
      <c r="AJ166" s="543"/>
      <c r="AK166" s="544">
        <v>1.014</v>
      </c>
      <c r="AL166" s="545"/>
      <c r="AM166" s="545"/>
      <c r="AN166" s="545"/>
      <c r="AO166" s="545"/>
      <c r="AP166" s="545"/>
      <c r="AQ166" s="194" t="s">
        <v>157</v>
      </c>
      <c r="AR166" s="546"/>
      <c r="AS166" s="546"/>
      <c r="AT166" s="547"/>
      <c r="AU166" s="194" t="s">
        <v>158</v>
      </c>
      <c r="AV166" s="546"/>
      <c r="AW166" s="546"/>
      <c r="AX166" s="547"/>
    </row>
    <row r="167" spans="1:50" ht="24" customHeight="1">
      <c r="A167" s="529">
        <v>2</v>
      </c>
      <c r="B167" s="529">
        <v>1</v>
      </c>
      <c r="C167" s="543" t="s">
        <v>159</v>
      </c>
      <c r="D167" s="543"/>
      <c r="E167" s="543"/>
      <c r="F167" s="543"/>
      <c r="G167" s="543"/>
      <c r="H167" s="543"/>
      <c r="I167" s="543"/>
      <c r="J167" s="543"/>
      <c r="K167" s="543"/>
      <c r="L167" s="543"/>
      <c r="M167" s="543" t="s">
        <v>160</v>
      </c>
      <c r="N167" s="543"/>
      <c r="O167" s="543"/>
      <c r="P167" s="543"/>
      <c r="Q167" s="543"/>
      <c r="R167" s="543"/>
      <c r="S167" s="543"/>
      <c r="T167" s="543"/>
      <c r="U167" s="543"/>
      <c r="V167" s="543"/>
      <c r="W167" s="543"/>
      <c r="X167" s="543"/>
      <c r="Y167" s="543"/>
      <c r="Z167" s="543"/>
      <c r="AA167" s="543"/>
      <c r="AB167" s="543"/>
      <c r="AC167" s="543"/>
      <c r="AD167" s="543"/>
      <c r="AE167" s="543"/>
      <c r="AF167" s="543"/>
      <c r="AG167" s="543"/>
      <c r="AH167" s="543"/>
      <c r="AI167" s="543"/>
      <c r="AJ167" s="543"/>
      <c r="AK167" s="548">
        <v>0.8</v>
      </c>
      <c r="AL167" s="543"/>
      <c r="AM167" s="543"/>
      <c r="AN167" s="543"/>
      <c r="AO167" s="543"/>
      <c r="AP167" s="543"/>
      <c r="AQ167" s="194" t="s">
        <v>157</v>
      </c>
      <c r="AR167" s="546"/>
      <c r="AS167" s="546"/>
      <c r="AT167" s="547"/>
      <c r="AU167" s="194" t="s">
        <v>158</v>
      </c>
      <c r="AV167" s="546"/>
      <c r="AW167" s="546"/>
      <c r="AX167" s="547"/>
    </row>
    <row r="168" spans="1:50" ht="24" customHeight="1">
      <c r="A168" s="529">
        <v>3</v>
      </c>
      <c r="B168" s="529">
        <v>1</v>
      </c>
      <c r="C168" s="543" t="s">
        <v>161</v>
      </c>
      <c r="D168" s="543"/>
      <c r="E168" s="543"/>
      <c r="F168" s="543"/>
      <c r="G168" s="543"/>
      <c r="H168" s="543"/>
      <c r="I168" s="543"/>
      <c r="J168" s="543"/>
      <c r="K168" s="543"/>
      <c r="L168" s="543"/>
      <c r="M168" s="543" t="s">
        <v>162</v>
      </c>
      <c r="N168" s="543"/>
      <c r="O168" s="543"/>
      <c r="P168" s="543"/>
      <c r="Q168" s="543"/>
      <c r="R168" s="543"/>
      <c r="S168" s="543"/>
      <c r="T168" s="543"/>
      <c r="U168" s="543"/>
      <c r="V168" s="543"/>
      <c r="W168" s="543"/>
      <c r="X168" s="543"/>
      <c r="Y168" s="543"/>
      <c r="Z168" s="543"/>
      <c r="AA168" s="543"/>
      <c r="AB168" s="543"/>
      <c r="AC168" s="543"/>
      <c r="AD168" s="543"/>
      <c r="AE168" s="543"/>
      <c r="AF168" s="543"/>
      <c r="AG168" s="543"/>
      <c r="AH168" s="543"/>
      <c r="AI168" s="543"/>
      <c r="AJ168" s="543"/>
      <c r="AK168" s="548">
        <v>0.7</v>
      </c>
      <c r="AL168" s="543"/>
      <c r="AM168" s="543"/>
      <c r="AN168" s="543"/>
      <c r="AO168" s="543"/>
      <c r="AP168" s="543"/>
      <c r="AQ168" s="194" t="s">
        <v>157</v>
      </c>
      <c r="AR168" s="546"/>
      <c r="AS168" s="546"/>
      <c r="AT168" s="547"/>
      <c r="AU168" s="194" t="s">
        <v>158</v>
      </c>
      <c r="AV168" s="546"/>
      <c r="AW168" s="546"/>
      <c r="AX168" s="547"/>
    </row>
    <row r="169" spans="1:50" ht="24" customHeight="1">
      <c r="A169" s="529">
        <v>4</v>
      </c>
      <c r="B169" s="529">
        <v>1</v>
      </c>
      <c r="C169" s="549"/>
      <c r="D169" s="549"/>
      <c r="E169" s="549"/>
      <c r="F169" s="549"/>
      <c r="G169" s="549"/>
      <c r="H169" s="549"/>
      <c r="I169" s="549"/>
      <c r="J169" s="549"/>
      <c r="K169" s="549"/>
      <c r="L169" s="549"/>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1"/>
      <c r="AL169" s="550"/>
      <c r="AM169" s="550"/>
      <c r="AN169" s="550"/>
      <c r="AO169" s="550"/>
      <c r="AP169" s="550"/>
      <c r="AQ169" s="533"/>
      <c r="AR169" s="533"/>
      <c r="AS169" s="533"/>
      <c r="AT169" s="533"/>
      <c r="AU169" s="541"/>
      <c r="AV169" s="542"/>
      <c r="AW169" s="542"/>
      <c r="AX169" s="531"/>
    </row>
    <row r="170" spans="1:50" ht="24" customHeight="1">
      <c r="A170" s="529">
        <v>5</v>
      </c>
      <c r="B170" s="529">
        <v>1</v>
      </c>
      <c r="C170" s="533"/>
      <c r="D170" s="533"/>
      <c r="E170" s="533"/>
      <c r="F170" s="533"/>
      <c r="G170" s="533"/>
      <c r="H170" s="533"/>
      <c r="I170" s="533"/>
      <c r="J170" s="533"/>
      <c r="K170" s="533"/>
      <c r="L170" s="533"/>
      <c r="M170" s="533"/>
      <c r="N170" s="533"/>
      <c r="O170" s="533"/>
      <c r="P170" s="533"/>
      <c r="Q170" s="533"/>
      <c r="R170" s="533"/>
      <c r="S170" s="533"/>
      <c r="T170" s="533"/>
      <c r="U170" s="533"/>
      <c r="V170" s="533"/>
      <c r="W170" s="533"/>
      <c r="X170" s="533"/>
      <c r="Y170" s="533"/>
      <c r="Z170" s="533"/>
      <c r="AA170" s="533"/>
      <c r="AB170" s="533"/>
      <c r="AC170" s="533"/>
      <c r="AD170" s="533"/>
      <c r="AE170" s="533"/>
      <c r="AF170" s="533"/>
      <c r="AG170" s="533"/>
      <c r="AH170" s="533"/>
      <c r="AI170" s="533"/>
      <c r="AJ170" s="533"/>
      <c r="AK170" s="540"/>
      <c r="AL170" s="533"/>
      <c r="AM170" s="533"/>
      <c r="AN170" s="533"/>
      <c r="AO170" s="533"/>
      <c r="AP170" s="533"/>
      <c r="AQ170" s="533"/>
      <c r="AR170" s="533"/>
      <c r="AS170" s="533"/>
      <c r="AT170" s="533"/>
      <c r="AU170" s="541"/>
      <c r="AV170" s="542"/>
      <c r="AW170" s="542"/>
      <c r="AX170" s="531"/>
    </row>
    <row r="171" spans="1:50" ht="24" customHeight="1">
      <c r="A171" s="529">
        <v>6</v>
      </c>
      <c r="B171" s="529">
        <v>1</v>
      </c>
      <c r="C171" s="533"/>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c r="AJ171" s="533"/>
      <c r="AK171" s="540"/>
      <c r="AL171" s="533"/>
      <c r="AM171" s="533"/>
      <c r="AN171" s="533"/>
      <c r="AO171" s="533"/>
      <c r="AP171" s="533"/>
      <c r="AQ171" s="533"/>
      <c r="AR171" s="533"/>
      <c r="AS171" s="533"/>
      <c r="AT171" s="533"/>
      <c r="AU171" s="541"/>
      <c r="AV171" s="542"/>
      <c r="AW171" s="542"/>
      <c r="AX171" s="531"/>
    </row>
    <row r="172" spans="1:50" ht="24" customHeight="1">
      <c r="A172" s="529">
        <v>7</v>
      </c>
      <c r="B172" s="529">
        <v>1</v>
      </c>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3"/>
      <c r="AK172" s="540"/>
      <c r="AL172" s="533"/>
      <c r="AM172" s="533"/>
      <c r="AN172" s="533"/>
      <c r="AO172" s="533"/>
      <c r="AP172" s="533"/>
      <c r="AQ172" s="533"/>
      <c r="AR172" s="533"/>
      <c r="AS172" s="533"/>
      <c r="AT172" s="533"/>
      <c r="AU172" s="541"/>
      <c r="AV172" s="542"/>
      <c r="AW172" s="542"/>
      <c r="AX172" s="531"/>
    </row>
    <row r="173" spans="1:50" ht="24" customHeight="1">
      <c r="A173" s="529">
        <v>8</v>
      </c>
      <c r="B173" s="529">
        <v>1</v>
      </c>
      <c r="C173" s="533"/>
      <c r="D173" s="533"/>
      <c r="E173" s="533"/>
      <c r="F173" s="533"/>
      <c r="G173" s="533"/>
      <c r="H173" s="533"/>
      <c r="I173" s="533"/>
      <c r="J173" s="533"/>
      <c r="K173" s="533"/>
      <c r="L173" s="533"/>
      <c r="M173" s="533"/>
      <c r="N173" s="533"/>
      <c r="O173" s="533"/>
      <c r="P173" s="533"/>
      <c r="Q173" s="533"/>
      <c r="R173" s="533"/>
      <c r="S173" s="533"/>
      <c r="T173" s="533"/>
      <c r="U173" s="533"/>
      <c r="V173" s="533"/>
      <c r="W173" s="533"/>
      <c r="X173" s="533"/>
      <c r="Y173" s="533"/>
      <c r="Z173" s="533"/>
      <c r="AA173" s="533"/>
      <c r="AB173" s="533"/>
      <c r="AC173" s="533"/>
      <c r="AD173" s="533"/>
      <c r="AE173" s="533"/>
      <c r="AF173" s="533"/>
      <c r="AG173" s="533"/>
      <c r="AH173" s="533"/>
      <c r="AI173" s="533"/>
      <c r="AJ173" s="533"/>
      <c r="AK173" s="540"/>
      <c r="AL173" s="533"/>
      <c r="AM173" s="533"/>
      <c r="AN173" s="533"/>
      <c r="AO173" s="533"/>
      <c r="AP173" s="533"/>
      <c r="AQ173" s="533"/>
      <c r="AR173" s="533"/>
      <c r="AS173" s="533"/>
      <c r="AT173" s="533"/>
      <c r="AU173" s="541"/>
      <c r="AV173" s="542"/>
      <c r="AW173" s="542"/>
      <c r="AX173" s="531"/>
    </row>
    <row r="174" spans="1:50" ht="24" customHeight="1">
      <c r="A174" s="529">
        <v>9</v>
      </c>
      <c r="B174" s="529">
        <v>1</v>
      </c>
      <c r="C174" s="533"/>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c r="AJ174" s="533"/>
      <c r="AK174" s="540"/>
      <c r="AL174" s="533"/>
      <c r="AM174" s="533"/>
      <c r="AN174" s="533"/>
      <c r="AO174" s="533"/>
      <c r="AP174" s="533"/>
      <c r="AQ174" s="533"/>
      <c r="AR174" s="533"/>
      <c r="AS174" s="533"/>
      <c r="AT174" s="533"/>
      <c r="AU174" s="541"/>
      <c r="AV174" s="542"/>
      <c r="AW174" s="542"/>
      <c r="AX174" s="531"/>
    </row>
    <row r="175" spans="1:50" ht="24" customHeight="1">
      <c r="A175" s="529">
        <v>10</v>
      </c>
      <c r="B175" s="529">
        <v>1</v>
      </c>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3"/>
      <c r="AK175" s="540"/>
      <c r="AL175" s="533"/>
      <c r="AM175" s="533"/>
      <c r="AN175" s="533"/>
      <c r="AO175" s="533"/>
      <c r="AP175" s="533"/>
      <c r="AQ175" s="533"/>
      <c r="AR175" s="533"/>
      <c r="AS175" s="533"/>
      <c r="AT175" s="533"/>
      <c r="AU175" s="541"/>
      <c r="AV175" s="542"/>
      <c r="AW175" s="542"/>
      <c r="AX175" s="531"/>
    </row>
    <row r="176" spans="1:50">
      <c r="A176" s="525"/>
      <c r="B176" s="525"/>
      <c r="C176" s="525"/>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525"/>
    </row>
    <row r="177" spans="1:61">
      <c r="A177" s="528"/>
      <c r="B177" s="528" t="s">
        <v>163</v>
      </c>
      <c r="C177" s="528"/>
      <c r="D177" s="528"/>
      <c r="E177" s="528"/>
      <c r="F177" s="528"/>
      <c r="G177" s="528"/>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25"/>
      <c r="AM177" s="525"/>
      <c r="AN177" s="525"/>
      <c r="AO177" s="525"/>
      <c r="AP177" s="525"/>
      <c r="AQ177" s="525"/>
      <c r="AR177" s="525"/>
      <c r="AS177" s="525"/>
      <c r="AT177" s="525"/>
      <c r="AU177" s="525"/>
      <c r="AV177" s="525"/>
      <c r="AW177" s="525"/>
      <c r="AX177" s="525"/>
    </row>
    <row r="178" spans="1:61" ht="34.5" customHeight="1">
      <c r="A178" s="529"/>
      <c r="B178" s="529"/>
      <c r="C178" s="128" t="s">
        <v>152</v>
      </c>
      <c r="D178" s="128"/>
      <c r="E178" s="128"/>
      <c r="F178" s="128"/>
      <c r="G178" s="128"/>
      <c r="H178" s="128"/>
      <c r="I178" s="128"/>
      <c r="J178" s="128"/>
      <c r="K178" s="128"/>
      <c r="L178" s="128"/>
      <c r="M178" s="128" t="s">
        <v>153</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30" t="s">
        <v>154</v>
      </c>
      <c r="AL178" s="128"/>
      <c r="AM178" s="128"/>
      <c r="AN178" s="128"/>
      <c r="AO178" s="128"/>
      <c r="AP178" s="128"/>
      <c r="AQ178" s="128" t="s">
        <v>145</v>
      </c>
      <c r="AR178" s="128"/>
      <c r="AS178" s="128"/>
      <c r="AT178" s="128"/>
      <c r="AU178" s="126" t="s">
        <v>146</v>
      </c>
      <c r="AV178" s="71"/>
      <c r="AW178" s="71"/>
      <c r="AX178" s="531"/>
    </row>
    <row r="179" spans="1:61" ht="24" customHeight="1">
      <c r="A179" s="529">
        <v>1</v>
      </c>
      <c r="B179" s="529">
        <v>1</v>
      </c>
      <c r="C179" s="552" t="s">
        <v>164</v>
      </c>
      <c r="D179" s="553"/>
      <c r="E179" s="553"/>
      <c r="F179" s="553"/>
      <c r="G179" s="553"/>
      <c r="H179" s="553"/>
      <c r="I179" s="553"/>
      <c r="J179" s="553"/>
      <c r="K179" s="553"/>
      <c r="L179" s="554"/>
      <c r="M179" s="543" t="s">
        <v>165</v>
      </c>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44">
        <v>7.9</v>
      </c>
      <c r="AL179" s="545"/>
      <c r="AM179" s="545"/>
      <c r="AN179" s="545"/>
      <c r="AO179" s="545"/>
      <c r="AP179" s="545"/>
      <c r="AQ179" s="543">
        <v>2</v>
      </c>
      <c r="AR179" s="543"/>
      <c r="AS179" s="543"/>
      <c r="AT179" s="543"/>
      <c r="AU179" s="555">
        <v>0.92600000000000005</v>
      </c>
      <c r="AV179" s="556"/>
      <c r="AW179" s="556"/>
      <c r="AX179" s="557"/>
    </row>
    <row r="180" spans="1:61" ht="24" customHeight="1">
      <c r="A180" s="529">
        <v>2</v>
      </c>
      <c r="B180" s="529">
        <v>1</v>
      </c>
      <c r="C180" s="543" t="s">
        <v>166</v>
      </c>
      <c r="D180" s="543"/>
      <c r="E180" s="543"/>
      <c r="F180" s="543"/>
      <c r="G180" s="543"/>
      <c r="H180" s="543"/>
      <c r="I180" s="543"/>
      <c r="J180" s="543"/>
      <c r="K180" s="543"/>
      <c r="L180" s="543"/>
      <c r="M180" s="543" t="s">
        <v>167</v>
      </c>
      <c r="N180" s="543"/>
      <c r="O180" s="543"/>
      <c r="P180" s="543"/>
      <c r="Q180" s="543"/>
      <c r="R180" s="543"/>
      <c r="S180" s="543"/>
      <c r="T180" s="543"/>
      <c r="U180" s="543"/>
      <c r="V180" s="543"/>
      <c r="W180" s="543"/>
      <c r="X180" s="543"/>
      <c r="Y180" s="543"/>
      <c r="Z180" s="543"/>
      <c r="AA180" s="543"/>
      <c r="AB180" s="543"/>
      <c r="AC180" s="543"/>
      <c r="AD180" s="543"/>
      <c r="AE180" s="543"/>
      <c r="AF180" s="543"/>
      <c r="AG180" s="543"/>
      <c r="AH180" s="543"/>
      <c r="AI180" s="543"/>
      <c r="AJ180" s="543"/>
      <c r="AK180" s="544">
        <v>6</v>
      </c>
      <c r="AL180" s="545"/>
      <c r="AM180" s="545"/>
      <c r="AN180" s="545"/>
      <c r="AO180" s="545"/>
      <c r="AP180" s="545"/>
      <c r="AQ180" s="543">
        <v>1</v>
      </c>
      <c r="AR180" s="543"/>
      <c r="AS180" s="543"/>
      <c r="AT180" s="543"/>
      <c r="AU180" s="555">
        <v>0.98799999999999999</v>
      </c>
      <c r="AV180" s="556"/>
      <c r="AW180" s="556"/>
      <c r="AX180" s="557"/>
      <c r="BG180" s="558"/>
      <c r="BH180" s="559"/>
      <c r="BI180" s="558"/>
    </row>
    <row r="181" spans="1:61" ht="24" customHeight="1">
      <c r="A181" s="529">
        <v>3</v>
      </c>
      <c r="B181" s="529">
        <v>1</v>
      </c>
      <c r="C181" s="543" t="s">
        <v>168</v>
      </c>
      <c r="D181" s="543"/>
      <c r="E181" s="543"/>
      <c r="F181" s="543"/>
      <c r="G181" s="543"/>
      <c r="H181" s="543"/>
      <c r="I181" s="543"/>
      <c r="J181" s="543"/>
      <c r="K181" s="543"/>
      <c r="L181" s="543"/>
      <c r="M181" s="543" t="s">
        <v>169</v>
      </c>
      <c r="N181" s="543"/>
      <c r="O181" s="543"/>
      <c r="P181" s="543"/>
      <c r="Q181" s="543"/>
      <c r="R181" s="543"/>
      <c r="S181" s="543"/>
      <c r="T181" s="543"/>
      <c r="U181" s="543"/>
      <c r="V181" s="543"/>
      <c r="W181" s="543"/>
      <c r="X181" s="543"/>
      <c r="Y181" s="543"/>
      <c r="Z181" s="543"/>
      <c r="AA181" s="543"/>
      <c r="AB181" s="543"/>
      <c r="AC181" s="543"/>
      <c r="AD181" s="543"/>
      <c r="AE181" s="543"/>
      <c r="AF181" s="543"/>
      <c r="AG181" s="543"/>
      <c r="AH181" s="543"/>
      <c r="AI181" s="543"/>
      <c r="AJ181" s="543"/>
      <c r="AK181" s="544">
        <v>5.6</v>
      </c>
      <c r="AL181" s="545"/>
      <c r="AM181" s="545"/>
      <c r="AN181" s="545"/>
      <c r="AO181" s="545"/>
      <c r="AP181" s="545"/>
      <c r="AQ181" s="543">
        <v>1</v>
      </c>
      <c r="AR181" s="543"/>
      <c r="AS181" s="543"/>
      <c r="AT181" s="543"/>
      <c r="AU181" s="555">
        <v>0.95099999999999996</v>
      </c>
      <c r="AV181" s="556"/>
      <c r="AW181" s="556"/>
      <c r="AX181" s="557"/>
      <c r="AY181" s="539"/>
      <c r="AZ181" s="539"/>
      <c r="BG181" s="558"/>
      <c r="BH181" s="559"/>
      <c r="BI181" s="558"/>
    </row>
    <row r="182" spans="1:61" ht="24" customHeight="1">
      <c r="A182" s="529">
        <v>4</v>
      </c>
      <c r="B182" s="529">
        <v>1</v>
      </c>
      <c r="C182" s="543" t="s">
        <v>170</v>
      </c>
      <c r="D182" s="543"/>
      <c r="E182" s="543"/>
      <c r="F182" s="543"/>
      <c r="G182" s="543"/>
      <c r="H182" s="543"/>
      <c r="I182" s="543"/>
      <c r="J182" s="543"/>
      <c r="K182" s="543"/>
      <c r="L182" s="543"/>
      <c r="M182" s="543" t="s">
        <v>171</v>
      </c>
      <c r="N182" s="543"/>
      <c r="O182" s="543"/>
      <c r="P182" s="543"/>
      <c r="Q182" s="543"/>
      <c r="R182" s="543"/>
      <c r="S182" s="543"/>
      <c r="T182" s="543"/>
      <c r="U182" s="543"/>
      <c r="V182" s="543"/>
      <c r="W182" s="543"/>
      <c r="X182" s="543"/>
      <c r="Y182" s="543"/>
      <c r="Z182" s="543"/>
      <c r="AA182" s="543"/>
      <c r="AB182" s="543"/>
      <c r="AC182" s="543"/>
      <c r="AD182" s="543"/>
      <c r="AE182" s="543"/>
      <c r="AF182" s="543"/>
      <c r="AG182" s="543"/>
      <c r="AH182" s="543"/>
      <c r="AI182" s="543"/>
      <c r="AJ182" s="543"/>
      <c r="AK182" s="560">
        <v>2.9</v>
      </c>
      <c r="AL182" s="561"/>
      <c r="AM182" s="561"/>
      <c r="AN182" s="561"/>
      <c r="AO182" s="561"/>
      <c r="AP182" s="561"/>
      <c r="AQ182" s="543">
        <v>1</v>
      </c>
      <c r="AR182" s="543"/>
      <c r="AS182" s="543"/>
      <c r="AT182" s="543"/>
      <c r="AU182" s="562">
        <v>0.95699999999999996</v>
      </c>
      <c r="AV182" s="563"/>
      <c r="AW182" s="563"/>
      <c r="AX182" s="564"/>
      <c r="BG182" s="558"/>
      <c r="BH182" s="559"/>
      <c r="BI182" s="558"/>
    </row>
    <row r="183" spans="1:61" ht="24" customHeight="1">
      <c r="A183" s="529">
        <v>5</v>
      </c>
      <c r="B183" s="529">
        <v>1</v>
      </c>
      <c r="C183" s="552" t="s">
        <v>172</v>
      </c>
      <c r="D183" s="553"/>
      <c r="E183" s="553"/>
      <c r="F183" s="553"/>
      <c r="G183" s="553"/>
      <c r="H183" s="553"/>
      <c r="I183" s="553"/>
      <c r="J183" s="553"/>
      <c r="K183" s="553"/>
      <c r="L183" s="554"/>
      <c r="M183" s="543" t="s">
        <v>173</v>
      </c>
      <c r="N183" s="543"/>
      <c r="O183" s="543"/>
      <c r="P183" s="543"/>
      <c r="Q183" s="543"/>
      <c r="R183" s="543"/>
      <c r="S183" s="543"/>
      <c r="T183" s="543"/>
      <c r="U183" s="543"/>
      <c r="V183" s="543"/>
      <c r="W183" s="543"/>
      <c r="X183" s="543"/>
      <c r="Y183" s="543"/>
      <c r="Z183" s="543"/>
      <c r="AA183" s="543"/>
      <c r="AB183" s="543"/>
      <c r="AC183" s="543"/>
      <c r="AD183" s="543"/>
      <c r="AE183" s="543"/>
      <c r="AF183" s="543"/>
      <c r="AG183" s="543"/>
      <c r="AH183" s="543"/>
      <c r="AI183" s="543"/>
      <c r="AJ183" s="543"/>
      <c r="AK183" s="548">
        <v>2</v>
      </c>
      <c r="AL183" s="543"/>
      <c r="AM183" s="543"/>
      <c r="AN183" s="543"/>
      <c r="AO183" s="543"/>
      <c r="AP183" s="543"/>
      <c r="AQ183" s="543">
        <v>4</v>
      </c>
      <c r="AR183" s="543"/>
      <c r="AS183" s="543"/>
      <c r="AT183" s="543"/>
      <c r="AU183" s="555">
        <v>0.441</v>
      </c>
      <c r="AV183" s="556"/>
      <c r="AW183" s="556"/>
      <c r="AX183" s="557"/>
      <c r="BG183" s="558"/>
      <c r="BH183" s="559"/>
      <c r="BI183" s="558"/>
    </row>
    <row r="184" spans="1:61" ht="24" customHeight="1">
      <c r="A184" s="529">
        <v>6</v>
      </c>
      <c r="B184" s="529">
        <v>1</v>
      </c>
      <c r="C184" s="543" t="s">
        <v>174</v>
      </c>
      <c r="D184" s="543"/>
      <c r="E184" s="543"/>
      <c r="F184" s="543"/>
      <c r="G184" s="543"/>
      <c r="H184" s="543"/>
      <c r="I184" s="543"/>
      <c r="J184" s="543"/>
      <c r="K184" s="543"/>
      <c r="L184" s="543"/>
      <c r="M184" s="543" t="s">
        <v>175</v>
      </c>
      <c r="N184" s="543"/>
      <c r="O184" s="543"/>
      <c r="P184" s="543"/>
      <c r="Q184" s="543"/>
      <c r="R184" s="543"/>
      <c r="S184" s="543"/>
      <c r="T184" s="543"/>
      <c r="U184" s="543"/>
      <c r="V184" s="543"/>
      <c r="W184" s="543"/>
      <c r="X184" s="543"/>
      <c r="Y184" s="543"/>
      <c r="Z184" s="543"/>
      <c r="AA184" s="543"/>
      <c r="AB184" s="543"/>
      <c r="AC184" s="543"/>
      <c r="AD184" s="543"/>
      <c r="AE184" s="543"/>
      <c r="AF184" s="543"/>
      <c r="AG184" s="543"/>
      <c r="AH184" s="543"/>
      <c r="AI184" s="543"/>
      <c r="AJ184" s="543"/>
      <c r="AK184" s="548">
        <v>0.3</v>
      </c>
      <c r="AL184" s="543"/>
      <c r="AM184" s="543"/>
      <c r="AN184" s="543"/>
      <c r="AO184" s="543"/>
      <c r="AP184" s="543"/>
      <c r="AQ184" s="194" t="s">
        <v>157</v>
      </c>
      <c r="AR184" s="546"/>
      <c r="AS184" s="546"/>
      <c r="AT184" s="547"/>
      <c r="AU184" s="194" t="s">
        <v>158</v>
      </c>
      <c r="AV184" s="546"/>
      <c r="AW184" s="546"/>
      <c r="AX184" s="547"/>
      <c r="BG184" s="558"/>
      <c r="BH184" s="559"/>
      <c r="BI184" s="558"/>
    </row>
    <row r="185" spans="1:61" ht="24" customHeight="1">
      <c r="A185" s="529">
        <v>7</v>
      </c>
      <c r="B185" s="529">
        <v>1</v>
      </c>
      <c r="C185" s="543" t="s">
        <v>176</v>
      </c>
      <c r="D185" s="543"/>
      <c r="E185" s="543"/>
      <c r="F185" s="543"/>
      <c r="G185" s="543"/>
      <c r="H185" s="543"/>
      <c r="I185" s="543"/>
      <c r="J185" s="543"/>
      <c r="K185" s="543"/>
      <c r="L185" s="543"/>
      <c r="M185" s="543" t="s">
        <v>177</v>
      </c>
      <c r="N185" s="543"/>
      <c r="O185" s="543"/>
      <c r="P185" s="543"/>
      <c r="Q185" s="543"/>
      <c r="R185" s="543"/>
      <c r="S185" s="543"/>
      <c r="T185" s="543"/>
      <c r="U185" s="543"/>
      <c r="V185" s="543"/>
      <c r="W185" s="543"/>
      <c r="X185" s="543"/>
      <c r="Y185" s="543"/>
      <c r="Z185" s="543"/>
      <c r="AA185" s="543"/>
      <c r="AB185" s="543"/>
      <c r="AC185" s="543"/>
      <c r="AD185" s="543"/>
      <c r="AE185" s="543"/>
      <c r="AF185" s="543"/>
      <c r="AG185" s="543"/>
      <c r="AH185" s="543"/>
      <c r="AI185" s="543"/>
      <c r="AJ185" s="543"/>
      <c r="AK185" s="548">
        <v>0.1</v>
      </c>
      <c r="AL185" s="543"/>
      <c r="AM185" s="543"/>
      <c r="AN185" s="543"/>
      <c r="AO185" s="543"/>
      <c r="AP185" s="543"/>
      <c r="AQ185" s="194" t="s">
        <v>157</v>
      </c>
      <c r="AR185" s="546"/>
      <c r="AS185" s="546"/>
      <c r="AT185" s="547"/>
      <c r="AU185" s="194" t="s">
        <v>158</v>
      </c>
      <c r="AV185" s="546"/>
      <c r="AW185" s="546"/>
      <c r="AX185" s="547"/>
      <c r="BG185" s="558"/>
      <c r="BH185" s="559"/>
      <c r="BI185" s="558"/>
    </row>
    <row r="186" spans="1:61" ht="24" customHeight="1">
      <c r="A186" s="529">
        <v>8</v>
      </c>
      <c r="B186" s="529">
        <v>1</v>
      </c>
      <c r="C186" s="543" t="s">
        <v>178</v>
      </c>
      <c r="D186" s="543"/>
      <c r="E186" s="543"/>
      <c r="F186" s="543"/>
      <c r="G186" s="543"/>
      <c r="H186" s="543"/>
      <c r="I186" s="543"/>
      <c r="J186" s="543"/>
      <c r="K186" s="543"/>
      <c r="L186" s="543"/>
      <c r="M186" s="543" t="s">
        <v>179</v>
      </c>
      <c r="N186" s="543"/>
      <c r="O186" s="543"/>
      <c r="P186" s="543"/>
      <c r="Q186" s="543"/>
      <c r="R186" s="543"/>
      <c r="S186" s="543"/>
      <c r="T186" s="543"/>
      <c r="U186" s="543"/>
      <c r="V186" s="543"/>
      <c r="W186" s="543"/>
      <c r="X186" s="543"/>
      <c r="Y186" s="543"/>
      <c r="Z186" s="543"/>
      <c r="AA186" s="543"/>
      <c r="AB186" s="543"/>
      <c r="AC186" s="543"/>
      <c r="AD186" s="543"/>
      <c r="AE186" s="543"/>
      <c r="AF186" s="543"/>
      <c r="AG186" s="543"/>
      <c r="AH186" s="543"/>
      <c r="AI186" s="543"/>
      <c r="AJ186" s="543"/>
      <c r="AK186" s="565">
        <v>0</v>
      </c>
      <c r="AL186" s="566"/>
      <c r="AM186" s="566"/>
      <c r="AN186" s="566"/>
      <c r="AO186" s="566"/>
      <c r="AP186" s="566"/>
      <c r="AQ186" s="194" t="s">
        <v>157</v>
      </c>
      <c r="AR186" s="546"/>
      <c r="AS186" s="546"/>
      <c r="AT186" s="547"/>
      <c r="AU186" s="194" t="s">
        <v>158</v>
      </c>
      <c r="AV186" s="546"/>
      <c r="AW186" s="546"/>
      <c r="AX186" s="547"/>
      <c r="BG186" s="558"/>
      <c r="BH186" s="559"/>
      <c r="BI186" s="558"/>
    </row>
    <row r="187" spans="1:61" ht="24" customHeight="1">
      <c r="A187" s="529">
        <v>9</v>
      </c>
      <c r="B187" s="529">
        <v>1</v>
      </c>
      <c r="C187" s="533"/>
      <c r="D187" s="533"/>
      <c r="E187" s="533"/>
      <c r="F187" s="533"/>
      <c r="G187" s="533"/>
      <c r="H187" s="533"/>
      <c r="I187" s="533"/>
      <c r="J187" s="533"/>
      <c r="K187" s="533"/>
      <c r="L187" s="533"/>
      <c r="M187" s="533"/>
      <c r="N187" s="533"/>
      <c r="O187" s="533"/>
      <c r="P187" s="533"/>
      <c r="Q187" s="533"/>
      <c r="R187" s="533"/>
      <c r="S187" s="533"/>
      <c r="T187" s="533"/>
      <c r="U187" s="533"/>
      <c r="V187" s="533"/>
      <c r="W187" s="533"/>
      <c r="X187" s="533"/>
      <c r="Y187" s="533"/>
      <c r="Z187" s="533"/>
      <c r="AA187" s="533"/>
      <c r="AB187" s="533"/>
      <c r="AC187" s="533"/>
      <c r="AD187" s="533"/>
      <c r="AE187" s="533"/>
      <c r="AF187" s="533"/>
      <c r="AG187" s="533"/>
      <c r="AH187" s="533"/>
      <c r="AI187" s="533"/>
      <c r="AJ187" s="533"/>
      <c r="AK187" s="540"/>
      <c r="AL187" s="533"/>
      <c r="AM187" s="533"/>
      <c r="AN187" s="533"/>
      <c r="AO187" s="533"/>
      <c r="AP187" s="533"/>
      <c r="AQ187" s="533"/>
      <c r="AR187" s="533"/>
      <c r="AS187" s="533"/>
      <c r="AT187" s="533"/>
      <c r="AU187" s="541"/>
      <c r="AV187" s="542"/>
      <c r="AW187" s="542"/>
      <c r="AX187" s="531"/>
    </row>
    <row r="188" spans="1:61" ht="24" customHeight="1">
      <c r="A188" s="529">
        <v>10</v>
      </c>
      <c r="B188" s="529">
        <v>1</v>
      </c>
      <c r="C188" s="533"/>
      <c r="D188" s="533"/>
      <c r="E188" s="533"/>
      <c r="F188" s="533"/>
      <c r="G188" s="533"/>
      <c r="H188" s="533"/>
      <c r="I188" s="533"/>
      <c r="J188" s="533"/>
      <c r="K188" s="533"/>
      <c r="L188" s="533"/>
      <c r="M188" s="533"/>
      <c r="N188" s="533"/>
      <c r="O188" s="533"/>
      <c r="P188" s="533"/>
      <c r="Q188" s="533"/>
      <c r="R188" s="533"/>
      <c r="S188" s="533"/>
      <c r="T188" s="533"/>
      <c r="U188" s="533"/>
      <c r="V188" s="533"/>
      <c r="W188" s="533"/>
      <c r="X188" s="533"/>
      <c r="Y188" s="533"/>
      <c r="Z188" s="533"/>
      <c r="AA188" s="533"/>
      <c r="AB188" s="533"/>
      <c r="AC188" s="533"/>
      <c r="AD188" s="533"/>
      <c r="AE188" s="533"/>
      <c r="AF188" s="533"/>
      <c r="AG188" s="533"/>
      <c r="AH188" s="533"/>
      <c r="AI188" s="533"/>
      <c r="AJ188" s="533"/>
      <c r="AK188" s="540"/>
      <c r="AL188" s="533"/>
      <c r="AM188" s="533"/>
      <c r="AN188" s="533"/>
      <c r="AO188" s="533"/>
      <c r="AP188" s="533"/>
      <c r="AQ188" s="533"/>
      <c r="AR188" s="533"/>
      <c r="AS188" s="533"/>
      <c r="AT188" s="533"/>
      <c r="AU188" s="541"/>
      <c r="AV188" s="542"/>
      <c r="AW188" s="542"/>
      <c r="AX188" s="531"/>
    </row>
    <row r="189" spans="1:61" ht="14.25" customHeight="1">
      <c r="A189" s="567"/>
      <c r="B189" s="567"/>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9"/>
      <c r="AL189" s="568"/>
      <c r="AM189" s="568"/>
      <c r="AN189" s="568"/>
      <c r="AO189" s="568"/>
      <c r="AP189" s="568"/>
      <c r="AQ189" s="568"/>
      <c r="AR189" s="568"/>
      <c r="AS189" s="568"/>
      <c r="AT189" s="568"/>
      <c r="AU189" s="568"/>
      <c r="AV189" s="568"/>
      <c r="AW189" s="568"/>
      <c r="AX189" s="568"/>
    </row>
    <row r="190" spans="1:61" ht="14.25" customHeight="1">
      <c r="A190" s="567"/>
      <c r="B190" s="567"/>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69"/>
      <c r="AL190" s="568"/>
      <c r="AM190" s="568"/>
      <c r="AN190" s="568"/>
      <c r="AO190" s="568"/>
      <c r="AP190" s="568"/>
      <c r="AQ190" s="568"/>
      <c r="AR190" s="568"/>
      <c r="AS190" s="568"/>
      <c r="AT190" s="568"/>
      <c r="AU190" s="568"/>
      <c r="AV190" s="568"/>
      <c r="AW190" s="568"/>
      <c r="AX190" s="568"/>
    </row>
    <row r="191" spans="1:61" ht="14.25" customHeight="1">
      <c r="A191" s="567"/>
      <c r="B191" s="567"/>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9"/>
      <c r="AL191" s="568"/>
      <c r="AM191" s="568"/>
      <c r="AN191" s="568"/>
      <c r="AO191" s="568"/>
      <c r="AP191" s="568"/>
      <c r="AQ191" s="568"/>
      <c r="AR191" s="568"/>
      <c r="AS191" s="568"/>
      <c r="AT191" s="568"/>
      <c r="AU191" s="568"/>
      <c r="AV191" s="568"/>
      <c r="AW191" s="568"/>
      <c r="AX191" s="568"/>
    </row>
    <row r="192" spans="1:61" ht="14.25" customHeight="1">
      <c r="A192" s="567"/>
      <c r="B192" s="567"/>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69"/>
      <c r="AL192" s="568"/>
      <c r="AM192" s="568"/>
      <c r="AN192" s="568"/>
      <c r="AO192" s="568"/>
      <c r="AP192" s="568"/>
      <c r="AQ192" s="568"/>
      <c r="AR192" s="568"/>
      <c r="AS192" s="568"/>
      <c r="AT192" s="568"/>
      <c r="AU192" s="568"/>
      <c r="AV192" s="568"/>
      <c r="AW192" s="568"/>
      <c r="AX192" s="568"/>
    </row>
    <row r="193" spans="1:50" ht="14.25" customHeight="1">
      <c r="A193" s="567"/>
      <c r="B193" s="567"/>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69"/>
      <c r="AL193" s="568"/>
      <c r="AM193" s="568"/>
      <c r="AN193" s="568"/>
      <c r="AO193" s="568"/>
      <c r="AP193" s="568"/>
      <c r="AQ193" s="568"/>
      <c r="AR193" s="568"/>
      <c r="AS193" s="568"/>
      <c r="AT193" s="568"/>
      <c r="AU193" s="568"/>
      <c r="AV193" s="568"/>
      <c r="AW193" s="568"/>
      <c r="AX193" s="568"/>
    </row>
    <row r="194" spans="1:50" ht="14.25" customHeight="1">
      <c r="A194" s="567"/>
      <c r="B194" s="567"/>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69"/>
      <c r="AL194" s="568"/>
      <c r="AM194" s="568"/>
      <c r="AN194" s="568"/>
      <c r="AO194" s="568"/>
      <c r="AP194" s="568"/>
      <c r="AQ194" s="568"/>
      <c r="AR194" s="568"/>
      <c r="AS194" s="568"/>
      <c r="AT194" s="568"/>
      <c r="AU194" s="568"/>
      <c r="AV194" s="568"/>
      <c r="AW194" s="568"/>
      <c r="AX194" s="568"/>
    </row>
    <row r="195" spans="1:50" ht="14.25" customHeight="1">
      <c r="A195" s="567"/>
      <c r="B195" s="567"/>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69"/>
      <c r="AL195" s="568"/>
      <c r="AM195" s="568"/>
      <c r="AN195" s="568"/>
      <c r="AO195" s="568"/>
      <c r="AP195" s="568"/>
      <c r="AQ195" s="568"/>
      <c r="AR195" s="568"/>
      <c r="AS195" s="568"/>
      <c r="AT195" s="568"/>
      <c r="AU195" s="568"/>
      <c r="AV195" s="568"/>
      <c r="AW195" s="568"/>
      <c r="AX195" s="568"/>
    </row>
    <row r="196" spans="1:50" ht="14.25" customHeight="1">
      <c r="A196" s="567"/>
      <c r="B196" s="567"/>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69"/>
      <c r="AL196" s="568"/>
      <c r="AM196" s="568"/>
      <c r="AN196" s="568"/>
      <c r="AO196" s="568"/>
      <c r="AP196" s="568"/>
      <c r="AQ196" s="568"/>
      <c r="AR196" s="568"/>
      <c r="AS196" s="568"/>
      <c r="AT196" s="568"/>
      <c r="AU196" s="568"/>
      <c r="AV196" s="568"/>
      <c r="AW196" s="568"/>
      <c r="AX196" s="568"/>
    </row>
    <row r="197" spans="1:50" ht="14.25" customHeight="1">
      <c r="A197" s="567"/>
      <c r="B197" s="567"/>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9"/>
      <c r="AL197" s="568"/>
      <c r="AM197" s="568"/>
      <c r="AN197" s="568"/>
      <c r="AO197" s="568"/>
      <c r="AP197" s="568"/>
      <c r="AQ197" s="568"/>
      <c r="AR197" s="568"/>
      <c r="AS197" s="568"/>
      <c r="AT197" s="568"/>
      <c r="AU197" s="568"/>
      <c r="AV197" s="568"/>
      <c r="AW197" s="568"/>
      <c r="AX197" s="568"/>
    </row>
    <row r="198" spans="1:50" ht="14.25" customHeight="1">
      <c r="A198" s="567"/>
      <c r="B198" s="567"/>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69"/>
      <c r="AL198" s="568"/>
      <c r="AM198" s="568"/>
      <c r="AN198" s="568"/>
      <c r="AO198" s="568"/>
      <c r="AP198" s="568"/>
      <c r="AQ198" s="568"/>
      <c r="AR198" s="568"/>
      <c r="AS198" s="568"/>
      <c r="AT198" s="568"/>
      <c r="AU198" s="568"/>
      <c r="AV198" s="568"/>
      <c r="AW198" s="568"/>
      <c r="AX198" s="568"/>
    </row>
    <row r="199" spans="1:50" ht="14.25" customHeight="1">
      <c r="A199" s="567"/>
      <c r="B199" s="567"/>
      <c r="C199" s="568"/>
      <c r="D199" s="568"/>
      <c r="E199" s="568"/>
      <c r="F199" s="568"/>
      <c r="G199" s="568"/>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9"/>
      <c r="AL199" s="568"/>
      <c r="AM199" s="568"/>
      <c r="AN199" s="568"/>
      <c r="AO199" s="568"/>
      <c r="AP199" s="568"/>
      <c r="AQ199" s="568"/>
      <c r="AR199" s="568"/>
      <c r="AS199" s="568"/>
      <c r="AT199" s="568"/>
      <c r="AU199" s="568"/>
      <c r="AV199" s="568"/>
      <c r="AW199" s="568"/>
      <c r="AX199" s="568"/>
    </row>
    <row r="200" spans="1:50" ht="14.25" customHeight="1">
      <c r="A200" s="567"/>
      <c r="B200" s="567"/>
      <c r="C200" s="568"/>
      <c r="D200" s="568"/>
      <c r="E200" s="568"/>
      <c r="F200" s="568"/>
      <c r="G200" s="568"/>
      <c r="H200" s="568"/>
      <c r="I200" s="568"/>
      <c r="J200" s="568"/>
      <c r="K200" s="568"/>
      <c r="L200" s="568"/>
      <c r="M200" s="568"/>
      <c r="N200" s="568"/>
      <c r="O200" s="568"/>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568"/>
      <c r="AK200" s="569"/>
      <c r="AL200" s="568"/>
      <c r="AM200" s="568"/>
      <c r="AN200" s="568"/>
      <c r="AO200" s="568"/>
      <c r="AP200" s="568"/>
      <c r="AQ200" s="568"/>
      <c r="AR200" s="568"/>
      <c r="AS200" s="568"/>
      <c r="AT200" s="568"/>
      <c r="AU200" s="568"/>
      <c r="AV200" s="568"/>
      <c r="AW200" s="568"/>
      <c r="AX200" s="568"/>
    </row>
    <row r="201" spans="1:50" ht="14.25" customHeight="1">
      <c r="A201" s="567"/>
      <c r="B201" s="567"/>
      <c r="C201" s="568"/>
      <c r="D201" s="568"/>
      <c r="E201" s="568"/>
      <c r="F201" s="568"/>
      <c r="G201" s="568"/>
      <c r="H201" s="568"/>
      <c r="I201" s="568"/>
      <c r="J201" s="568"/>
      <c r="K201" s="568"/>
      <c r="L201" s="568"/>
      <c r="M201" s="568"/>
      <c r="N201" s="568"/>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9"/>
      <c r="AL201" s="568"/>
      <c r="AM201" s="568"/>
      <c r="AN201" s="568"/>
      <c r="AO201" s="568"/>
      <c r="AP201" s="568"/>
      <c r="AQ201" s="568"/>
      <c r="AR201" s="568"/>
      <c r="AS201" s="568"/>
      <c r="AT201" s="568"/>
      <c r="AU201" s="568"/>
      <c r="AV201" s="568"/>
      <c r="AW201" s="568"/>
      <c r="AX201" s="568"/>
    </row>
    <row r="202" spans="1:50" ht="14.25" customHeight="1">
      <c r="A202" s="567"/>
      <c r="B202" s="567"/>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69"/>
      <c r="AL202" s="568"/>
      <c r="AM202" s="568"/>
      <c r="AN202" s="568"/>
      <c r="AO202" s="568"/>
      <c r="AP202" s="568"/>
      <c r="AQ202" s="568"/>
      <c r="AR202" s="568"/>
      <c r="AS202" s="568"/>
      <c r="AT202" s="568"/>
      <c r="AU202" s="568"/>
      <c r="AV202" s="568"/>
      <c r="AW202" s="568"/>
      <c r="AX202" s="568"/>
    </row>
    <row r="203" spans="1:50" ht="14.25" customHeight="1">
      <c r="A203" s="567"/>
      <c r="B203" s="567"/>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69"/>
      <c r="AL203" s="568"/>
      <c r="AM203" s="568"/>
      <c r="AN203" s="568"/>
      <c r="AO203" s="568"/>
      <c r="AP203" s="568"/>
      <c r="AQ203" s="568"/>
      <c r="AR203" s="568"/>
      <c r="AS203" s="568"/>
      <c r="AT203" s="568"/>
      <c r="AU203" s="568"/>
      <c r="AV203" s="568"/>
      <c r="AW203" s="568"/>
      <c r="AX203" s="568"/>
    </row>
    <row r="204" spans="1:50" ht="14.25" customHeight="1">
      <c r="A204" s="567"/>
      <c r="B204" s="567"/>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69"/>
      <c r="AL204" s="568"/>
      <c r="AM204" s="568"/>
      <c r="AN204" s="568"/>
      <c r="AO204" s="568"/>
      <c r="AP204" s="568"/>
      <c r="AQ204" s="568"/>
      <c r="AR204" s="568"/>
      <c r="AS204" s="568"/>
      <c r="AT204" s="568"/>
      <c r="AU204" s="568"/>
      <c r="AV204" s="568"/>
      <c r="AW204" s="568"/>
      <c r="AX204" s="568"/>
    </row>
    <row r="205" spans="1:50" ht="14.25" customHeight="1">
      <c r="A205" s="567"/>
      <c r="B205" s="567"/>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9"/>
      <c r="AL205" s="568"/>
      <c r="AM205" s="568"/>
      <c r="AN205" s="568"/>
      <c r="AO205" s="568"/>
      <c r="AP205" s="568"/>
      <c r="AQ205" s="568"/>
      <c r="AR205" s="568"/>
      <c r="AS205" s="568"/>
      <c r="AT205" s="568"/>
      <c r="AU205" s="568"/>
      <c r="AV205" s="568"/>
      <c r="AW205" s="568"/>
      <c r="AX205" s="568"/>
    </row>
    <row r="206" spans="1:50" ht="14.25" customHeight="1">
      <c r="A206" s="567"/>
      <c r="B206" s="567"/>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69"/>
      <c r="AL206" s="568"/>
      <c r="AM206" s="568"/>
      <c r="AN206" s="568"/>
      <c r="AO206" s="568"/>
      <c r="AP206" s="568"/>
      <c r="AQ206" s="568"/>
      <c r="AR206" s="568"/>
      <c r="AS206" s="568"/>
      <c r="AT206" s="568"/>
      <c r="AU206" s="568"/>
      <c r="AV206" s="568"/>
      <c r="AW206" s="568"/>
      <c r="AX206" s="568"/>
    </row>
    <row r="207" spans="1:50" ht="14.25" customHeight="1">
      <c r="A207" s="567"/>
      <c r="B207" s="567"/>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9"/>
      <c r="AL207" s="568"/>
      <c r="AM207" s="568"/>
      <c r="AN207" s="568"/>
      <c r="AO207" s="568"/>
      <c r="AP207" s="568"/>
      <c r="AQ207" s="568"/>
      <c r="AR207" s="568"/>
      <c r="AS207" s="568"/>
      <c r="AT207" s="568"/>
      <c r="AU207" s="568"/>
      <c r="AV207" s="568"/>
      <c r="AW207" s="568"/>
      <c r="AX207" s="568"/>
    </row>
    <row r="208" spans="1:50" ht="14.25" customHeight="1">
      <c r="A208" s="567"/>
      <c r="B208" s="567"/>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9"/>
      <c r="AL208" s="568"/>
      <c r="AM208" s="568"/>
      <c r="AN208" s="568"/>
      <c r="AO208" s="568"/>
      <c r="AP208" s="568"/>
      <c r="AQ208" s="568"/>
      <c r="AR208" s="568"/>
      <c r="AS208" s="568"/>
      <c r="AT208" s="568"/>
      <c r="AU208" s="568"/>
      <c r="AV208" s="568"/>
      <c r="AW208" s="568"/>
      <c r="AX208" s="568"/>
    </row>
    <row r="210" spans="1:59">
      <c r="A210" s="525"/>
      <c r="B210" s="528" t="s">
        <v>180</v>
      </c>
      <c r="C210" s="528"/>
      <c r="D210" s="528"/>
      <c r="E210" s="528"/>
      <c r="F210" s="528"/>
      <c r="G210" s="528"/>
      <c r="H210" s="528"/>
      <c r="I210" s="528"/>
      <c r="J210" s="528"/>
      <c r="K210" s="525"/>
      <c r="L210" s="525"/>
      <c r="M210" s="525"/>
      <c r="N210" s="525"/>
      <c r="O210" s="525"/>
      <c r="P210" s="525"/>
      <c r="Q210" s="525"/>
      <c r="R210" s="525"/>
      <c r="S210" s="525"/>
      <c r="T210" s="525"/>
      <c r="U210" s="525"/>
      <c r="V210" s="525"/>
      <c r="W210" s="525"/>
      <c r="X210" s="525"/>
      <c r="Y210" s="525"/>
      <c r="Z210" s="525"/>
      <c r="AA210" s="525"/>
      <c r="AB210" s="525"/>
      <c r="AC210" s="525"/>
      <c r="AD210" s="525"/>
      <c r="AE210" s="525"/>
      <c r="AF210" s="525"/>
      <c r="AG210" s="525"/>
      <c r="AH210" s="525"/>
      <c r="AI210" s="525"/>
      <c r="AJ210" s="525"/>
      <c r="AK210" s="525"/>
      <c r="AL210" s="525"/>
      <c r="AM210" s="525"/>
      <c r="AN210" s="525"/>
      <c r="AO210" s="525"/>
      <c r="AP210" s="525"/>
      <c r="AQ210" s="525"/>
      <c r="AR210" s="525"/>
      <c r="AS210" s="525"/>
      <c r="AT210" s="525"/>
      <c r="AU210" s="525"/>
      <c r="AV210" s="525"/>
      <c r="AW210" s="525"/>
      <c r="AX210" s="525"/>
    </row>
    <row r="211" spans="1:59" ht="34.5" customHeight="1">
      <c r="A211" s="529"/>
      <c r="B211" s="529"/>
      <c r="C211" s="128" t="s">
        <v>152</v>
      </c>
      <c r="D211" s="128"/>
      <c r="E211" s="128"/>
      <c r="F211" s="128"/>
      <c r="G211" s="128"/>
      <c r="H211" s="128"/>
      <c r="I211" s="128"/>
      <c r="J211" s="128"/>
      <c r="K211" s="128"/>
      <c r="L211" s="128"/>
      <c r="M211" s="128" t="s">
        <v>153</v>
      </c>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530" t="s">
        <v>154</v>
      </c>
      <c r="AL211" s="128"/>
      <c r="AM211" s="128"/>
      <c r="AN211" s="128"/>
      <c r="AO211" s="128"/>
      <c r="AP211" s="128"/>
      <c r="AQ211" s="128" t="s">
        <v>145</v>
      </c>
      <c r="AR211" s="128"/>
      <c r="AS211" s="128"/>
      <c r="AT211" s="128"/>
      <c r="AU211" s="126" t="s">
        <v>146</v>
      </c>
      <c r="AV211" s="71"/>
      <c r="AW211" s="71"/>
      <c r="AX211" s="531"/>
    </row>
    <row r="212" spans="1:59" ht="24" customHeight="1">
      <c r="A212" s="529">
        <v>1</v>
      </c>
      <c r="B212" s="529">
        <v>1</v>
      </c>
      <c r="C212" s="543" t="s">
        <v>181</v>
      </c>
      <c r="D212" s="543"/>
      <c r="E212" s="543"/>
      <c r="F212" s="543"/>
      <c r="G212" s="543"/>
      <c r="H212" s="543"/>
      <c r="I212" s="543"/>
      <c r="J212" s="543"/>
      <c r="K212" s="543"/>
      <c r="L212" s="543"/>
      <c r="M212" s="552" t="s">
        <v>182</v>
      </c>
      <c r="N212" s="553"/>
      <c r="O212" s="553"/>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4"/>
      <c r="AK212" s="544">
        <v>39.299999999999997</v>
      </c>
      <c r="AL212" s="545"/>
      <c r="AM212" s="545"/>
      <c r="AN212" s="545"/>
      <c r="AO212" s="545"/>
      <c r="AP212" s="545"/>
      <c r="AQ212" s="194" t="s">
        <v>158</v>
      </c>
      <c r="AR212" s="546"/>
      <c r="AS212" s="546"/>
      <c r="AT212" s="547"/>
      <c r="AU212" s="194" t="s">
        <v>158</v>
      </c>
      <c r="AV212" s="546"/>
      <c r="AW212" s="546"/>
      <c r="AX212" s="547"/>
      <c r="BF212" s="570"/>
      <c r="BG212" s="570"/>
    </row>
    <row r="213" spans="1:59" ht="24" customHeight="1">
      <c r="A213" s="529">
        <v>2</v>
      </c>
      <c r="B213" s="529">
        <v>1</v>
      </c>
      <c r="C213" s="543" t="s">
        <v>183</v>
      </c>
      <c r="D213" s="543"/>
      <c r="E213" s="543"/>
      <c r="F213" s="543"/>
      <c r="G213" s="543"/>
      <c r="H213" s="543"/>
      <c r="I213" s="543"/>
      <c r="J213" s="543"/>
      <c r="K213" s="543"/>
      <c r="L213" s="543"/>
      <c r="M213" s="552" t="s">
        <v>182</v>
      </c>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3"/>
      <c r="AI213" s="553"/>
      <c r="AJ213" s="554"/>
      <c r="AK213" s="544">
        <v>16.3</v>
      </c>
      <c r="AL213" s="545"/>
      <c r="AM213" s="545"/>
      <c r="AN213" s="545"/>
      <c r="AO213" s="545"/>
      <c r="AP213" s="545"/>
      <c r="AQ213" s="194" t="s">
        <v>158</v>
      </c>
      <c r="AR213" s="546"/>
      <c r="AS213" s="546"/>
      <c r="AT213" s="547"/>
      <c r="AU213" s="194" t="s">
        <v>158</v>
      </c>
      <c r="AV213" s="546"/>
      <c r="AW213" s="546"/>
      <c r="AX213" s="547"/>
      <c r="BF213" s="570"/>
      <c r="BG213" s="570"/>
    </row>
    <row r="214" spans="1:59" ht="24" customHeight="1">
      <c r="A214" s="529">
        <v>3</v>
      </c>
      <c r="B214" s="529">
        <v>1</v>
      </c>
      <c r="C214" s="543" t="s">
        <v>184</v>
      </c>
      <c r="D214" s="543"/>
      <c r="E214" s="543"/>
      <c r="F214" s="543"/>
      <c r="G214" s="543"/>
      <c r="H214" s="543"/>
      <c r="I214" s="543"/>
      <c r="J214" s="543"/>
      <c r="K214" s="543"/>
      <c r="L214" s="543"/>
      <c r="M214" s="552" t="s">
        <v>182</v>
      </c>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3"/>
      <c r="AI214" s="553"/>
      <c r="AJ214" s="554"/>
      <c r="AK214" s="544">
        <v>15.8</v>
      </c>
      <c r="AL214" s="545"/>
      <c r="AM214" s="545"/>
      <c r="AN214" s="545"/>
      <c r="AO214" s="545"/>
      <c r="AP214" s="545"/>
      <c r="AQ214" s="194" t="s">
        <v>158</v>
      </c>
      <c r="AR214" s="546"/>
      <c r="AS214" s="546"/>
      <c r="AT214" s="547"/>
      <c r="AU214" s="194" t="s">
        <v>158</v>
      </c>
      <c r="AV214" s="546"/>
      <c r="AW214" s="546"/>
      <c r="AX214" s="547"/>
      <c r="AY214" s="539"/>
      <c r="AZ214" s="539"/>
      <c r="BF214" s="570"/>
      <c r="BG214" s="570"/>
    </row>
    <row r="215" spans="1:59" ht="24" customHeight="1">
      <c r="A215" s="529">
        <v>4</v>
      </c>
      <c r="B215" s="529">
        <v>1</v>
      </c>
      <c r="C215" s="543" t="s">
        <v>185</v>
      </c>
      <c r="D215" s="543"/>
      <c r="E215" s="543"/>
      <c r="F215" s="543"/>
      <c r="G215" s="543"/>
      <c r="H215" s="543"/>
      <c r="I215" s="543"/>
      <c r="J215" s="543"/>
      <c r="K215" s="543"/>
      <c r="L215" s="543"/>
      <c r="M215" s="552" t="s">
        <v>182</v>
      </c>
      <c r="N215" s="553"/>
      <c r="O215" s="553"/>
      <c r="P215" s="553"/>
      <c r="Q215" s="553"/>
      <c r="R215" s="553"/>
      <c r="S215" s="553"/>
      <c r="T215" s="553"/>
      <c r="U215" s="553"/>
      <c r="V215" s="553"/>
      <c r="W215" s="553"/>
      <c r="X215" s="553"/>
      <c r="Y215" s="553"/>
      <c r="Z215" s="553"/>
      <c r="AA215" s="553"/>
      <c r="AB215" s="553"/>
      <c r="AC215" s="553"/>
      <c r="AD215" s="553"/>
      <c r="AE215" s="553"/>
      <c r="AF215" s="553"/>
      <c r="AG215" s="553"/>
      <c r="AH215" s="553"/>
      <c r="AI215" s="553"/>
      <c r="AJ215" s="554"/>
      <c r="AK215" s="571">
        <v>13.2</v>
      </c>
      <c r="AL215" s="572"/>
      <c r="AM215" s="572"/>
      <c r="AN215" s="572"/>
      <c r="AO215" s="572"/>
      <c r="AP215" s="572"/>
      <c r="AQ215" s="194" t="s">
        <v>186</v>
      </c>
      <c r="AR215" s="546"/>
      <c r="AS215" s="546"/>
      <c r="AT215" s="547"/>
      <c r="AU215" s="194" t="s">
        <v>186</v>
      </c>
      <c r="AV215" s="546"/>
      <c r="AW215" s="546"/>
      <c r="AX215" s="547"/>
      <c r="BF215" s="570"/>
      <c r="BG215" s="570"/>
    </row>
    <row r="216" spans="1:59" ht="24" customHeight="1">
      <c r="A216" s="529">
        <v>5</v>
      </c>
      <c r="B216" s="529">
        <v>1</v>
      </c>
      <c r="C216" s="543" t="s">
        <v>187</v>
      </c>
      <c r="D216" s="543"/>
      <c r="E216" s="543"/>
      <c r="F216" s="543"/>
      <c r="G216" s="543"/>
      <c r="H216" s="543"/>
      <c r="I216" s="543"/>
      <c r="J216" s="543"/>
      <c r="K216" s="543"/>
      <c r="L216" s="543"/>
      <c r="M216" s="552" t="s">
        <v>182</v>
      </c>
      <c r="N216" s="553"/>
      <c r="O216" s="553"/>
      <c r="P216" s="553"/>
      <c r="Q216" s="553"/>
      <c r="R216" s="553"/>
      <c r="S216" s="553"/>
      <c r="T216" s="553"/>
      <c r="U216" s="553"/>
      <c r="V216" s="553"/>
      <c r="W216" s="553"/>
      <c r="X216" s="553"/>
      <c r="Y216" s="553"/>
      <c r="Z216" s="553"/>
      <c r="AA216" s="553"/>
      <c r="AB216" s="553"/>
      <c r="AC216" s="553"/>
      <c r="AD216" s="553"/>
      <c r="AE216" s="553"/>
      <c r="AF216" s="553"/>
      <c r="AG216" s="553"/>
      <c r="AH216" s="553"/>
      <c r="AI216" s="553"/>
      <c r="AJ216" s="554"/>
      <c r="AK216" s="571">
        <v>7.8</v>
      </c>
      <c r="AL216" s="572"/>
      <c r="AM216" s="572"/>
      <c r="AN216" s="572"/>
      <c r="AO216" s="572"/>
      <c r="AP216" s="572"/>
      <c r="AQ216" s="194" t="s">
        <v>186</v>
      </c>
      <c r="AR216" s="546"/>
      <c r="AS216" s="546"/>
      <c r="AT216" s="547"/>
      <c r="AU216" s="194" t="s">
        <v>186</v>
      </c>
      <c r="AV216" s="546"/>
      <c r="AW216" s="546"/>
      <c r="AX216" s="547"/>
      <c r="BF216" s="570"/>
      <c r="BG216" s="570"/>
    </row>
    <row r="217" spans="1:59" ht="24" customHeight="1">
      <c r="A217" s="529">
        <v>6</v>
      </c>
      <c r="B217" s="529">
        <v>1</v>
      </c>
      <c r="C217" s="543" t="s">
        <v>188</v>
      </c>
      <c r="D217" s="543"/>
      <c r="E217" s="543"/>
      <c r="F217" s="543"/>
      <c r="G217" s="543"/>
      <c r="H217" s="543"/>
      <c r="I217" s="543"/>
      <c r="J217" s="543"/>
      <c r="K217" s="543"/>
      <c r="L217" s="543"/>
      <c r="M217" s="552" t="s">
        <v>182</v>
      </c>
      <c r="N217" s="553"/>
      <c r="O217" s="553"/>
      <c r="P217" s="553"/>
      <c r="Q217" s="553"/>
      <c r="R217" s="553"/>
      <c r="S217" s="553"/>
      <c r="T217" s="553"/>
      <c r="U217" s="553"/>
      <c r="V217" s="553"/>
      <c r="W217" s="553"/>
      <c r="X217" s="553"/>
      <c r="Y217" s="553"/>
      <c r="Z217" s="553"/>
      <c r="AA217" s="553"/>
      <c r="AB217" s="553"/>
      <c r="AC217" s="553"/>
      <c r="AD217" s="553"/>
      <c r="AE217" s="553"/>
      <c r="AF217" s="553"/>
      <c r="AG217" s="553"/>
      <c r="AH217" s="553"/>
      <c r="AI217" s="553"/>
      <c r="AJ217" s="554"/>
      <c r="AK217" s="571">
        <v>6.9</v>
      </c>
      <c r="AL217" s="572"/>
      <c r="AM217" s="572"/>
      <c r="AN217" s="572"/>
      <c r="AO217" s="572"/>
      <c r="AP217" s="572"/>
      <c r="AQ217" s="194" t="s">
        <v>186</v>
      </c>
      <c r="AR217" s="546"/>
      <c r="AS217" s="546"/>
      <c r="AT217" s="547"/>
      <c r="AU217" s="194" t="s">
        <v>186</v>
      </c>
      <c r="AV217" s="546"/>
      <c r="AW217" s="546"/>
      <c r="AX217" s="547"/>
      <c r="BF217" s="570"/>
      <c r="BG217" s="570"/>
    </row>
    <row r="218" spans="1:59" ht="24" customHeight="1">
      <c r="A218" s="529">
        <v>7</v>
      </c>
      <c r="B218" s="529">
        <v>1</v>
      </c>
      <c r="C218" s="543" t="s">
        <v>189</v>
      </c>
      <c r="D218" s="543"/>
      <c r="E218" s="543"/>
      <c r="F218" s="543"/>
      <c r="G218" s="543"/>
      <c r="H218" s="543"/>
      <c r="I218" s="543"/>
      <c r="J218" s="543"/>
      <c r="K218" s="543"/>
      <c r="L218" s="543"/>
      <c r="M218" s="552" t="s">
        <v>182</v>
      </c>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4"/>
      <c r="AK218" s="544">
        <v>6.48</v>
      </c>
      <c r="AL218" s="545"/>
      <c r="AM218" s="545"/>
      <c r="AN218" s="545"/>
      <c r="AO218" s="545"/>
      <c r="AP218" s="545"/>
      <c r="AQ218" s="194" t="s">
        <v>186</v>
      </c>
      <c r="AR218" s="546"/>
      <c r="AS218" s="546"/>
      <c r="AT218" s="547"/>
      <c r="AU218" s="194" t="s">
        <v>186</v>
      </c>
      <c r="AV218" s="546"/>
      <c r="AW218" s="546"/>
      <c r="AX218" s="547"/>
      <c r="BF218" s="570"/>
      <c r="BG218" s="570"/>
    </row>
    <row r="219" spans="1:59" ht="24" customHeight="1">
      <c r="A219" s="529">
        <v>8</v>
      </c>
      <c r="B219" s="529">
        <v>1</v>
      </c>
      <c r="C219" s="543" t="s">
        <v>190</v>
      </c>
      <c r="D219" s="543"/>
      <c r="E219" s="543"/>
      <c r="F219" s="543"/>
      <c r="G219" s="543"/>
      <c r="H219" s="543"/>
      <c r="I219" s="543"/>
      <c r="J219" s="543"/>
      <c r="K219" s="543"/>
      <c r="L219" s="543"/>
      <c r="M219" s="552" t="s">
        <v>182</v>
      </c>
      <c r="N219" s="553"/>
      <c r="O219" s="553"/>
      <c r="P219" s="553"/>
      <c r="Q219" s="553"/>
      <c r="R219" s="553"/>
      <c r="S219" s="553"/>
      <c r="T219" s="553"/>
      <c r="U219" s="553"/>
      <c r="V219" s="553"/>
      <c r="W219" s="553"/>
      <c r="X219" s="553"/>
      <c r="Y219" s="553"/>
      <c r="Z219" s="553"/>
      <c r="AA219" s="553"/>
      <c r="AB219" s="553"/>
      <c r="AC219" s="553"/>
      <c r="AD219" s="553"/>
      <c r="AE219" s="553"/>
      <c r="AF219" s="553"/>
      <c r="AG219" s="553"/>
      <c r="AH219" s="553"/>
      <c r="AI219" s="553"/>
      <c r="AJ219" s="554"/>
      <c r="AK219" s="544">
        <v>6.43</v>
      </c>
      <c r="AL219" s="545"/>
      <c r="AM219" s="545"/>
      <c r="AN219" s="545"/>
      <c r="AO219" s="545"/>
      <c r="AP219" s="545"/>
      <c r="AQ219" s="194" t="s">
        <v>186</v>
      </c>
      <c r="AR219" s="546"/>
      <c r="AS219" s="546"/>
      <c r="AT219" s="547"/>
      <c r="AU219" s="194" t="s">
        <v>186</v>
      </c>
      <c r="AV219" s="546"/>
      <c r="AW219" s="546"/>
      <c r="AX219" s="547"/>
      <c r="BF219" s="570"/>
      <c r="BG219" s="570"/>
    </row>
    <row r="220" spans="1:59" ht="24" customHeight="1">
      <c r="A220" s="529">
        <v>9</v>
      </c>
      <c r="B220" s="529">
        <v>1</v>
      </c>
      <c r="C220" s="543" t="s">
        <v>191</v>
      </c>
      <c r="D220" s="543"/>
      <c r="E220" s="543"/>
      <c r="F220" s="543"/>
      <c r="G220" s="543"/>
      <c r="H220" s="543"/>
      <c r="I220" s="543"/>
      <c r="J220" s="543"/>
      <c r="K220" s="543"/>
      <c r="L220" s="543"/>
      <c r="M220" s="552" t="s">
        <v>182</v>
      </c>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4"/>
      <c r="AK220" s="571">
        <v>6.2</v>
      </c>
      <c r="AL220" s="572"/>
      <c r="AM220" s="572"/>
      <c r="AN220" s="572"/>
      <c r="AO220" s="572"/>
      <c r="AP220" s="572"/>
      <c r="AQ220" s="194" t="s">
        <v>186</v>
      </c>
      <c r="AR220" s="546"/>
      <c r="AS220" s="546"/>
      <c r="AT220" s="547"/>
      <c r="AU220" s="194" t="s">
        <v>186</v>
      </c>
      <c r="AV220" s="546"/>
      <c r="AW220" s="546"/>
      <c r="AX220" s="547"/>
      <c r="BF220" s="570"/>
      <c r="BG220" s="570"/>
    </row>
    <row r="221" spans="1:59" ht="24" customHeight="1">
      <c r="A221" s="529">
        <v>10</v>
      </c>
      <c r="B221" s="529">
        <v>1</v>
      </c>
      <c r="C221" s="543" t="s">
        <v>192</v>
      </c>
      <c r="D221" s="543"/>
      <c r="E221" s="543"/>
      <c r="F221" s="543"/>
      <c r="G221" s="543"/>
      <c r="H221" s="543"/>
      <c r="I221" s="543"/>
      <c r="J221" s="543"/>
      <c r="K221" s="543"/>
      <c r="L221" s="543"/>
      <c r="M221" s="552" t="s">
        <v>182</v>
      </c>
      <c r="N221" s="553"/>
      <c r="O221" s="553"/>
      <c r="P221" s="553"/>
      <c r="Q221" s="553"/>
      <c r="R221" s="553"/>
      <c r="S221" s="553"/>
      <c r="T221" s="553"/>
      <c r="U221" s="553"/>
      <c r="V221" s="553"/>
      <c r="W221" s="553"/>
      <c r="X221" s="553"/>
      <c r="Y221" s="553"/>
      <c r="Z221" s="553"/>
      <c r="AA221" s="553"/>
      <c r="AB221" s="553"/>
      <c r="AC221" s="553"/>
      <c r="AD221" s="553"/>
      <c r="AE221" s="553"/>
      <c r="AF221" s="553"/>
      <c r="AG221" s="553"/>
      <c r="AH221" s="553"/>
      <c r="AI221" s="553"/>
      <c r="AJ221" s="554"/>
      <c r="AK221" s="571">
        <v>4.4000000000000004</v>
      </c>
      <c r="AL221" s="572"/>
      <c r="AM221" s="572"/>
      <c r="AN221" s="572"/>
      <c r="AO221" s="572"/>
      <c r="AP221" s="572"/>
      <c r="AQ221" s="194" t="s">
        <v>186</v>
      </c>
      <c r="AR221" s="546"/>
      <c r="AS221" s="546"/>
      <c r="AT221" s="547"/>
      <c r="AU221" s="194" t="s">
        <v>186</v>
      </c>
      <c r="AV221" s="546"/>
      <c r="AW221" s="546"/>
      <c r="AX221" s="547"/>
      <c r="BF221" s="570"/>
      <c r="BG221" s="570"/>
    </row>
    <row r="222" spans="1:59">
      <c r="AN222" s="573"/>
      <c r="AO222" s="573"/>
      <c r="AP222" s="573"/>
    </row>
    <row r="223" spans="1:59">
      <c r="A223" s="528"/>
      <c r="B223" s="528" t="s">
        <v>193</v>
      </c>
      <c r="C223" s="528"/>
      <c r="D223" s="528"/>
      <c r="E223" s="528"/>
      <c r="F223" s="528"/>
      <c r="G223" s="528"/>
      <c r="H223" s="528"/>
      <c r="I223" s="528"/>
      <c r="J223" s="528"/>
      <c r="K223" s="528"/>
      <c r="L223" s="525"/>
      <c r="M223" s="525"/>
      <c r="N223" s="525"/>
      <c r="O223" s="525"/>
      <c r="P223" s="525"/>
      <c r="Q223" s="525"/>
      <c r="R223" s="525"/>
      <c r="S223" s="525"/>
      <c r="T223" s="525"/>
      <c r="U223" s="525"/>
      <c r="V223" s="525"/>
      <c r="W223" s="525"/>
      <c r="X223" s="525"/>
      <c r="Y223" s="525"/>
      <c r="Z223" s="525"/>
      <c r="AA223" s="525"/>
      <c r="AB223" s="525"/>
      <c r="AC223" s="525"/>
      <c r="AD223" s="525"/>
      <c r="AE223" s="525"/>
      <c r="AF223" s="525"/>
      <c r="AG223" s="525"/>
      <c r="AH223" s="525"/>
      <c r="AI223" s="525"/>
      <c r="AJ223" s="525"/>
      <c r="AK223" s="525"/>
      <c r="AL223" s="525"/>
      <c r="AM223" s="525"/>
      <c r="AN223" s="525"/>
      <c r="AO223" s="525"/>
      <c r="AP223" s="525"/>
      <c r="AQ223" s="525"/>
      <c r="AR223" s="525"/>
      <c r="AS223" s="525"/>
      <c r="AT223" s="525"/>
      <c r="AU223" s="525"/>
      <c r="AV223" s="525"/>
      <c r="AW223" s="525"/>
      <c r="AX223" s="525"/>
    </row>
    <row r="224" spans="1:59" ht="34.5" customHeight="1">
      <c r="A224" s="529"/>
      <c r="B224" s="529"/>
      <c r="C224" s="128" t="s">
        <v>142</v>
      </c>
      <c r="D224" s="128"/>
      <c r="E224" s="128"/>
      <c r="F224" s="128"/>
      <c r="G224" s="128"/>
      <c r="H224" s="128"/>
      <c r="I224" s="128"/>
      <c r="J224" s="128"/>
      <c r="K224" s="128"/>
      <c r="L224" s="128"/>
      <c r="M224" s="128" t="s">
        <v>143</v>
      </c>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530" t="s">
        <v>144</v>
      </c>
      <c r="AL224" s="128"/>
      <c r="AM224" s="128"/>
      <c r="AN224" s="128"/>
      <c r="AO224" s="128"/>
      <c r="AP224" s="128"/>
      <c r="AQ224" s="128" t="s">
        <v>145</v>
      </c>
      <c r="AR224" s="128"/>
      <c r="AS224" s="128"/>
      <c r="AT224" s="128"/>
      <c r="AU224" s="126" t="s">
        <v>146</v>
      </c>
      <c r="AV224" s="71"/>
      <c r="AW224" s="71"/>
      <c r="AX224" s="531"/>
    </row>
    <row r="225" spans="1:59" ht="24" customHeight="1">
      <c r="A225" s="529">
        <v>1</v>
      </c>
      <c r="B225" s="529">
        <v>1</v>
      </c>
      <c r="C225" s="543" t="s">
        <v>194</v>
      </c>
      <c r="D225" s="543"/>
      <c r="E225" s="543"/>
      <c r="F225" s="543"/>
      <c r="G225" s="543"/>
      <c r="H225" s="543"/>
      <c r="I225" s="543"/>
      <c r="J225" s="543"/>
      <c r="K225" s="543"/>
      <c r="L225" s="543"/>
      <c r="M225" s="552" t="s">
        <v>182</v>
      </c>
      <c r="N225" s="553"/>
      <c r="O225" s="553"/>
      <c r="P225" s="553"/>
      <c r="Q225" s="553"/>
      <c r="R225" s="553"/>
      <c r="S225" s="553"/>
      <c r="T225" s="553"/>
      <c r="U225" s="553"/>
      <c r="V225" s="553"/>
      <c r="W225" s="553"/>
      <c r="X225" s="553"/>
      <c r="Y225" s="553"/>
      <c r="Z225" s="553"/>
      <c r="AA225" s="553"/>
      <c r="AB225" s="553"/>
      <c r="AC225" s="553"/>
      <c r="AD225" s="553"/>
      <c r="AE225" s="553"/>
      <c r="AF225" s="553"/>
      <c r="AG225" s="553"/>
      <c r="AH225" s="553"/>
      <c r="AI225" s="553"/>
      <c r="AJ225" s="554"/>
      <c r="AK225" s="565">
        <v>0.2</v>
      </c>
      <c r="AL225" s="566"/>
      <c r="AM225" s="566"/>
      <c r="AN225" s="566"/>
      <c r="AO225" s="566"/>
      <c r="AP225" s="566"/>
      <c r="AQ225" s="194" t="s">
        <v>157</v>
      </c>
      <c r="AR225" s="546"/>
      <c r="AS225" s="546"/>
      <c r="AT225" s="547"/>
      <c r="AU225" s="194" t="s">
        <v>186</v>
      </c>
      <c r="AV225" s="546"/>
      <c r="AW225" s="546"/>
      <c r="AX225" s="547"/>
      <c r="BF225" s="570"/>
      <c r="BG225" s="570"/>
    </row>
    <row r="226" spans="1:59" ht="24" customHeight="1">
      <c r="A226" s="529">
        <v>2</v>
      </c>
      <c r="B226" s="529">
        <v>1</v>
      </c>
      <c r="C226" s="543" t="s">
        <v>195</v>
      </c>
      <c r="D226" s="543"/>
      <c r="E226" s="543"/>
      <c r="F226" s="543"/>
      <c r="G226" s="543"/>
      <c r="H226" s="543"/>
      <c r="I226" s="543"/>
      <c r="J226" s="543"/>
      <c r="K226" s="543"/>
      <c r="L226" s="543"/>
      <c r="M226" s="552" t="s">
        <v>182</v>
      </c>
      <c r="N226" s="553"/>
      <c r="O226" s="553"/>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4"/>
      <c r="AK226" s="565">
        <v>0.1</v>
      </c>
      <c r="AL226" s="566"/>
      <c r="AM226" s="566"/>
      <c r="AN226" s="566"/>
      <c r="AO226" s="566"/>
      <c r="AP226" s="566"/>
      <c r="AQ226" s="194" t="s">
        <v>157</v>
      </c>
      <c r="AR226" s="546"/>
      <c r="AS226" s="546"/>
      <c r="AT226" s="547"/>
      <c r="AU226" s="194" t="s">
        <v>186</v>
      </c>
      <c r="AV226" s="546"/>
      <c r="AW226" s="546"/>
      <c r="AX226" s="547"/>
      <c r="BF226" s="570"/>
      <c r="BG226" s="570"/>
    </row>
    <row r="227" spans="1:59" ht="24" customHeight="1">
      <c r="A227" s="529">
        <v>3</v>
      </c>
      <c r="B227" s="529">
        <v>1</v>
      </c>
      <c r="C227" s="574"/>
      <c r="D227" s="574"/>
      <c r="E227" s="574"/>
      <c r="F227" s="574"/>
      <c r="G227" s="574"/>
      <c r="H227" s="574"/>
      <c r="I227" s="574"/>
      <c r="J227" s="574"/>
      <c r="K227" s="574"/>
      <c r="L227" s="574"/>
      <c r="M227" s="575"/>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7"/>
      <c r="AK227" s="578"/>
      <c r="AL227" s="579"/>
      <c r="AM227" s="579"/>
      <c r="AN227" s="579"/>
      <c r="AO227" s="579"/>
      <c r="AP227" s="579"/>
      <c r="AQ227" s="580"/>
      <c r="AR227" s="581"/>
      <c r="AS227" s="581"/>
      <c r="AT227" s="582"/>
      <c r="AU227" s="580"/>
      <c r="AV227" s="581"/>
      <c r="AW227" s="581"/>
      <c r="AX227" s="582"/>
      <c r="AY227" s="539"/>
      <c r="AZ227" s="539"/>
      <c r="BF227" s="570"/>
      <c r="BG227" s="570"/>
    </row>
    <row r="228" spans="1:59" ht="24" customHeight="1">
      <c r="A228" s="529">
        <v>4</v>
      </c>
      <c r="B228" s="529">
        <v>1</v>
      </c>
      <c r="C228" s="574"/>
      <c r="D228" s="574"/>
      <c r="E228" s="574"/>
      <c r="F228" s="574"/>
      <c r="G228" s="574"/>
      <c r="H228" s="574"/>
      <c r="I228" s="574"/>
      <c r="J228" s="574"/>
      <c r="K228" s="574"/>
      <c r="L228" s="574"/>
      <c r="M228" s="575"/>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7"/>
      <c r="AK228" s="583"/>
      <c r="AL228" s="584"/>
      <c r="AM228" s="584"/>
      <c r="AN228" s="584"/>
      <c r="AO228" s="584"/>
      <c r="AP228" s="584"/>
      <c r="AQ228" s="580"/>
      <c r="AR228" s="581"/>
      <c r="AS228" s="581"/>
      <c r="AT228" s="582"/>
      <c r="AU228" s="580"/>
      <c r="AV228" s="581"/>
      <c r="AW228" s="581"/>
      <c r="AX228" s="582"/>
      <c r="BF228" s="570"/>
      <c r="BG228" s="570"/>
    </row>
    <row r="229" spans="1:59" ht="24" customHeight="1">
      <c r="A229" s="529">
        <v>5</v>
      </c>
      <c r="B229" s="529">
        <v>1</v>
      </c>
      <c r="C229" s="574"/>
      <c r="D229" s="574"/>
      <c r="E229" s="574"/>
      <c r="F229" s="574"/>
      <c r="G229" s="574"/>
      <c r="H229" s="574"/>
      <c r="I229" s="574"/>
      <c r="J229" s="574"/>
      <c r="K229" s="574"/>
      <c r="L229" s="574"/>
      <c r="M229" s="575"/>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7"/>
      <c r="AK229" s="583"/>
      <c r="AL229" s="584"/>
      <c r="AM229" s="584"/>
      <c r="AN229" s="584"/>
      <c r="AO229" s="584"/>
      <c r="AP229" s="584"/>
      <c r="AQ229" s="580"/>
      <c r="AR229" s="581"/>
      <c r="AS229" s="581"/>
      <c r="AT229" s="582"/>
      <c r="AU229" s="580"/>
      <c r="AV229" s="581"/>
      <c r="AW229" s="581"/>
      <c r="AX229" s="582"/>
      <c r="BF229" s="570"/>
      <c r="BG229" s="570"/>
    </row>
    <row r="230" spans="1:59" ht="24" customHeight="1">
      <c r="A230" s="529">
        <v>6</v>
      </c>
      <c r="B230" s="529">
        <v>1</v>
      </c>
      <c r="C230" s="574"/>
      <c r="D230" s="574"/>
      <c r="E230" s="574"/>
      <c r="F230" s="574"/>
      <c r="G230" s="574"/>
      <c r="H230" s="574"/>
      <c r="I230" s="574"/>
      <c r="J230" s="574"/>
      <c r="K230" s="574"/>
      <c r="L230" s="574"/>
      <c r="M230" s="575"/>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7"/>
      <c r="AK230" s="583"/>
      <c r="AL230" s="584"/>
      <c r="AM230" s="584"/>
      <c r="AN230" s="584"/>
      <c r="AO230" s="584"/>
      <c r="AP230" s="584"/>
      <c r="AQ230" s="580"/>
      <c r="AR230" s="581"/>
      <c r="AS230" s="581"/>
      <c r="AT230" s="582"/>
      <c r="AU230" s="580"/>
      <c r="AV230" s="581"/>
      <c r="AW230" s="581"/>
      <c r="AX230" s="582"/>
      <c r="BF230" s="570"/>
      <c r="BG230" s="570"/>
    </row>
    <row r="231" spans="1:59" ht="24" customHeight="1">
      <c r="A231" s="529">
        <v>7</v>
      </c>
      <c r="B231" s="529">
        <v>1</v>
      </c>
      <c r="C231" s="574"/>
      <c r="D231" s="574"/>
      <c r="E231" s="574"/>
      <c r="F231" s="574"/>
      <c r="G231" s="574"/>
      <c r="H231" s="574"/>
      <c r="I231" s="574"/>
      <c r="J231" s="574"/>
      <c r="K231" s="574"/>
      <c r="L231" s="574"/>
      <c r="M231" s="575"/>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78"/>
      <c r="AL231" s="579"/>
      <c r="AM231" s="579"/>
      <c r="AN231" s="579"/>
      <c r="AO231" s="579"/>
      <c r="AP231" s="579"/>
      <c r="AQ231" s="580"/>
      <c r="AR231" s="581"/>
      <c r="AS231" s="581"/>
      <c r="AT231" s="582"/>
      <c r="AU231" s="580"/>
      <c r="AV231" s="581"/>
      <c r="AW231" s="581"/>
      <c r="AX231" s="582"/>
      <c r="BF231" s="570"/>
      <c r="BG231" s="570"/>
    </row>
    <row r="232" spans="1:59" ht="24" customHeight="1">
      <c r="A232" s="529">
        <v>8</v>
      </c>
      <c r="B232" s="529">
        <v>1</v>
      </c>
      <c r="C232" s="574"/>
      <c r="D232" s="574"/>
      <c r="E232" s="574"/>
      <c r="F232" s="574"/>
      <c r="G232" s="574"/>
      <c r="H232" s="574"/>
      <c r="I232" s="574"/>
      <c r="J232" s="574"/>
      <c r="K232" s="574"/>
      <c r="L232" s="574"/>
      <c r="M232" s="575"/>
      <c r="N232" s="576"/>
      <c r="O232" s="576"/>
      <c r="P232" s="576"/>
      <c r="Q232" s="576"/>
      <c r="R232" s="576"/>
      <c r="S232" s="576"/>
      <c r="T232" s="576"/>
      <c r="U232" s="576"/>
      <c r="V232" s="576"/>
      <c r="W232" s="576"/>
      <c r="X232" s="576"/>
      <c r="Y232" s="576"/>
      <c r="Z232" s="576"/>
      <c r="AA232" s="576"/>
      <c r="AB232" s="576"/>
      <c r="AC232" s="576"/>
      <c r="AD232" s="576"/>
      <c r="AE232" s="576"/>
      <c r="AF232" s="576"/>
      <c r="AG232" s="576"/>
      <c r="AH232" s="576"/>
      <c r="AI232" s="576"/>
      <c r="AJ232" s="577"/>
      <c r="AK232" s="578"/>
      <c r="AL232" s="579"/>
      <c r="AM232" s="579"/>
      <c r="AN232" s="579"/>
      <c r="AO232" s="579"/>
      <c r="AP232" s="579"/>
      <c r="AQ232" s="580"/>
      <c r="AR232" s="581"/>
      <c r="AS232" s="581"/>
      <c r="AT232" s="582"/>
      <c r="AU232" s="580"/>
      <c r="AV232" s="581"/>
      <c r="AW232" s="581"/>
      <c r="AX232" s="582"/>
      <c r="BF232" s="570"/>
      <c r="BG232" s="570"/>
    </row>
    <row r="233" spans="1:59" ht="24" customHeight="1">
      <c r="A233" s="529">
        <v>9</v>
      </c>
      <c r="B233" s="529">
        <v>1</v>
      </c>
      <c r="C233" s="574"/>
      <c r="D233" s="574"/>
      <c r="E233" s="574"/>
      <c r="F233" s="574"/>
      <c r="G233" s="574"/>
      <c r="H233" s="574"/>
      <c r="I233" s="574"/>
      <c r="J233" s="574"/>
      <c r="K233" s="574"/>
      <c r="L233" s="574"/>
      <c r="M233" s="575"/>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7"/>
      <c r="AK233" s="583"/>
      <c r="AL233" s="584"/>
      <c r="AM233" s="584"/>
      <c r="AN233" s="584"/>
      <c r="AO233" s="584"/>
      <c r="AP233" s="584"/>
      <c r="AQ233" s="580"/>
      <c r="AR233" s="581"/>
      <c r="AS233" s="581"/>
      <c r="AT233" s="582"/>
      <c r="AU233" s="580"/>
      <c r="AV233" s="581"/>
      <c r="AW233" s="581"/>
      <c r="AX233" s="582"/>
      <c r="BF233" s="570"/>
      <c r="BG233" s="570"/>
    </row>
    <row r="234" spans="1:59" ht="24" customHeight="1">
      <c r="A234" s="529">
        <v>10</v>
      </c>
      <c r="B234" s="529">
        <v>1</v>
      </c>
      <c r="C234" s="574"/>
      <c r="D234" s="574"/>
      <c r="E234" s="574"/>
      <c r="F234" s="574"/>
      <c r="G234" s="574"/>
      <c r="H234" s="574"/>
      <c r="I234" s="574"/>
      <c r="J234" s="574"/>
      <c r="K234" s="574"/>
      <c r="L234" s="574"/>
      <c r="M234" s="575"/>
      <c r="N234" s="576"/>
      <c r="O234" s="576"/>
      <c r="P234" s="576"/>
      <c r="Q234" s="576"/>
      <c r="R234" s="576"/>
      <c r="S234" s="576"/>
      <c r="T234" s="576"/>
      <c r="U234" s="576"/>
      <c r="V234" s="576"/>
      <c r="W234" s="576"/>
      <c r="X234" s="576"/>
      <c r="Y234" s="576"/>
      <c r="Z234" s="576"/>
      <c r="AA234" s="576"/>
      <c r="AB234" s="576"/>
      <c r="AC234" s="576"/>
      <c r="AD234" s="576"/>
      <c r="AE234" s="576"/>
      <c r="AF234" s="576"/>
      <c r="AG234" s="576"/>
      <c r="AH234" s="576"/>
      <c r="AI234" s="576"/>
      <c r="AJ234" s="577"/>
      <c r="AK234" s="583"/>
      <c r="AL234" s="584"/>
      <c r="AM234" s="584"/>
      <c r="AN234" s="584"/>
      <c r="AO234" s="584"/>
      <c r="AP234" s="584"/>
      <c r="AQ234" s="580"/>
      <c r="AR234" s="581"/>
      <c r="AS234" s="581"/>
      <c r="AT234" s="582"/>
      <c r="AU234" s="580"/>
      <c r="AV234" s="581"/>
      <c r="AW234" s="581"/>
      <c r="AX234" s="582"/>
      <c r="BF234" s="570"/>
      <c r="BG234" s="570"/>
    </row>
  </sheetData>
  <mergeCells count="8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&amp;R事業番号１５２</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No152</vt:lpstr>
      <vt:lpstr>No152!Print_Area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2014-06-26T11:38:31Z</dcterms:created>
  <dcterms:modified xsi:type="dcterms:W3CDTF">2014-06-26T11:38:33Z</dcterms:modified>
</cp:coreProperties>
</file>