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3" sheetId="1" r:id="rId1"/>
  </sheets>
  <definedNames>
    <definedName name="_xlnm.Print_Area" localSheetId="0">'No153'!$A$1:$AX$235</definedName>
  </definedNames>
  <calcPr calcId="125725"/>
</workbook>
</file>

<file path=xl/calcChain.xml><?xml version="1.0" encoding="utf-8"?>
<calcChain xmlns="http://schemas.openxmlformats.org/spreadsheetml/2006/main">
  <c r="AU146" i="1"/>
  <c r="Y146"/>
  <c r="AU135"/>
  <c r="Y135"/>
  <c r="AU124"/>
  <c r="Y124"/>
  <c r="AU113"/>
  <c r="Y113"/>
  <c r="L34"/>
  <c r="L33"/>
  <c r="L37" s="1"/>
  <c r="L32"/>
  <c r="W17"/>
  <c r="W19" s="1"/>
  <c r="P17"/>
  <c r="P19" s="1"/>
  <c r="AK12"/>
  <c r="AK17" s="1"/>
  <c r="AD12"/>
  <c r="AD17" s="1"/>
  <c r="AD19" s="1"/>
</calcChain>
</file>

<file path=xl/sharedStrings.xml><?xml version="1.0" encoding="utf-8"?>
<sst xmlns="http://schemas.openxmlformats.org/spreadsheetml/2006/main" count="345" uniqueCount="173">
  <si>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</si>
  <si>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</si>
  <si>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</si>
  <si>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</si>
  <si>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ポートステートコントロールの実施に必要な経費</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</si>
  <si>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</si>
  <si>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</si>
  <si>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</si>
  <si>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</si>
  <si>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</si>
  <si>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</si>
  <si>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検査測度課
船員政策課
海技課</t>
    <phoneticPr fontId="2"/>
  </si>
  <si>
    <t>課長　園田　敏彦
課長　多門　勝良
課長　吉永  隆博</t>
    <rPh sb="21" eb="23">
      <t>ヨシナガ</t>
    </rPh>
    <rPh sb="25" eb="27">
      <t>タカヒロ</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</si>
  <si>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</si>
  <si>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</si>
  <si>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</si>
  <si>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</si>
  <si>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</si>
  <si>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船舶安全法第12条、船員法第120条の3、海洋汚染等及び海上災害の防止に関する法律第19条の48、第19条の51、船舶職員及び小型船舶操縦者法第29条の3　他各法律関係法令</t>
    <rPh sb="63" eb="64">
      <t>コ</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</si>
  <si>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</si>
  <si>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</si>
  <si>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</si>
  <si>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等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</si>
  <si>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</si>
  <si>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我が国に入港する外国船舶に対し、船舶の安全確保、海洋汚染等の防止、テロ対策等に係る検査を実施し、欠陥のある船舶又は関連証書等を受有していない船舶等に対して船舶の航行停止を含む処分を行い、国際基準に満たないサブスタンダード船の排除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</si>
  <si>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</si>
  <si>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</si>
  <si>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</si>
  <si>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</si>
  <si>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</si>
  <si>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</si>
  <si>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</si>
  <si>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</si>
  <si>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</si>
  <si>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</si>
  <si>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</si>
  <si>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</si>
  <si>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</si>
  <si>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</si>
  <si>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</si>
  <si>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</si>
  <si>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</si>
  <si>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</si>
  <si>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</si>
  <si>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</si>
  <si>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</si>
  <si>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</si>
  <si>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法令</t>
    </r>
    <r>
      <rPr>
        <sz val="11"/>
        <rFont val="ＭＳ Ｐゴシック"/>
        <family val="3"/>
        <charset val="128"/>
      </rPr>
      <t>や国際条約等に基づく執行業務であり、定量的な成果目標及び成果実績（アウトカム）を定めて実施することは困難であるが、条約締約国会議等において、我が国の提案・意見等を適切に反映させる。</t>
    </r>
    <rPh sb="4" eb="6">
      <t>コクサイ</t>
    </rPh>
    <rPh sb="6" eb="8">
      <t>ジョウヤク</t>
    </rPh>
    <rPh sb="8" eb="9">
      <t>トウ</t>
    </rPh>
    <rPh sb="15" eb="17">
      <t>ギョウム</t>
    </rPh>
    <rPh sb="21" eb="24">
      <t>テイリョウテキ</t>
    </rPh>
    <rPh sb="53" eb="55">
      <t>コンナン</t>
    </rPh>
    <rPh sb="60" eb="62">
      <t>ジョウヤク</t>
    </rPh>
    <rPh sb="62" eb="65">
      <t>テイヤクコク</t>
    </rPh>
    <rPh sb="65" eb="67">
      <t>カイギ</t>
    </rPh>
    <rPh sb="67" eb="68">
      <t>トウ</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</si>
  <si>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</si>
  <si>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</si>
  <si>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</si>
  <si>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</si>
  <si>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</si>
  <si>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</si>
  <si>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</si>
  <si>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</si>
  <si>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法令</t>
    </r>
    <r>
      <rPr>
        <sz val="11"/>
        <rFont val="ＭＳ Ｐゴシック"/>
        <family val="3"/>
        <charset val="128"/>
      </rPr>
      <t>や国際条約等に基づく執行業務であり、定量的な活動指標及び活動実績（アウトプット）を定めて実施することは困難であるが、条約締約国会議等における議論の結果等を我が国の施策に反映させた。</t>
    </r>
    <rPh sb="73" eb="75">
      <t>ギロン</t>
    </rPh>
    <rPh sb="76" eb="78">
      <t>ケッカ</t>
    </rPh>
    <rPh sb="78" eb="79">
      <t>トウ</t>
    </rPh>
    <rPh sb="84" eb="86">
      <t>セサク</t>
    </rPh>
    <rPh sb="87" eb="89">
      <t>ハンエイ</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</si>
  <si>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</si>
  <si>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</si>
  <si>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</si>
  <si>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</si>
  <si>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</si>
  <si>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</si>
  <si>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</si>
  <si>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</si>
  <si>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</si>
  <si>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</si>
  <si>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</si>
  <si>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</si>
  <si>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</si>
  <si>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</si>
  <si>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電子計算機借料</t>
    <rPh sb="0" eb="2">
      <t>デンシ</t>
    </rPh>
    <rPh sb="2" eb="5">
      <t>ケイサンキ</t>
    </rPh>
    <rPh sb="5" eb="7">
      <t>シャクリョウ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</si>
  <si>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</si>
  <si>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</si>
  <si>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</si>
  <si>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</si>
  <si>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</si>
  <si>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</si>
  <si>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</si>
  <si>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ＰＳＣは、我が国に入港する外国船舶について、国際条約基準等に基づく検査を実施するものであり、我が国近海の航行安全確保及び海洋汚染防止のために、重要かつ優先度の高い事業である。
　国際条約において、ＰＳＣの実施権限は、寄港国政府が有しており、また、基準非適合船に対しては法令に基づき航行停止処分等を命ずる必要があることから、政府が直接実施すべき事業である。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</si>
  <si>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</si>
  <si>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</si>
  <si>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</si>
  <si>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</si>
  <si>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本事業における支出先の選定は、原則競争入札を実施し、コストの削減に努めており、使途も事業目的に則し、真に必要なものに限定している。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</si>
  <si>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</si>
  <si>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</si>
  <si>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</si>
  <si>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</si>
  <si>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</si>
  <si>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</si>
  <si>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</si>
  <si>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ＰＳＣは、国際条約に基づき、わが国に入港する外国船舶に監督官が直接乗船して条約の遵守状況を確認するものであり、他の手法への代替性や類似性はない。アジア太平洋地域内でのＰＳＣ協力体制（「東京ＭＯＵ」）では、域内に入港する船舶の８０％の検査目標を立てており、わが国については、入港隻数や欠陥を有する船舶の入港状況に毎年の変動はあるものの、外国船舶に対する検査率は平成23年の69%から平成24年の72%に増加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</si>
  <si>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</si>
  <si>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</si>
  <si>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</si>
  <si>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</si>
  <si>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</si>
  <si>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</si>
  <si>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</si>
  <si>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</si>
  <si>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外部支出については、支出先の使途の把握を通じ契約内容の点検・見直しを行う等、適切な予算の執行に努めた。</t>
    <phoneticPr fontId="2"/>
  </si>
  <si>
    <t>改善の
方向性</t>
    <rPh sb="0" eb="2">
      <t>カイゼン</t>
    </rPh>
    <rPh sb="4" eb="7">
      <t>ホウコウセイ</t>
    </rPh>
    <phoneticPr fontId="2"/>
  </si>
  <si>
    <t>本執行業務に必要な経費及び国際約束で決められた分担金については、引き続き適正な支出に努める。
また、今後も支出先の使途の把握を通じ契約内容の点検・見直しを行う等効果的な執行に努める。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</si>
  <si>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</si>
  <si>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</si>
  <si>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</si>
  <si>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</si>
  <si>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支出先１０者リストの中には、平成２３年度に入札を行ったものが含まれる。</t>
    <rPh sb="1" eb="4">
      <t>シシュツサキ</t>
    </rPh>
    <rPh sb="6" eb="7">
      <t>シャ</t>
    </rPh>
    <rPh sb="11" eb="12">
      <t>ナカ</t>
    </rPh>
    <rPh sb="15" eb="17">
      <t>ヘイセイ</t>
    </rPh>
    <rPh sb="19" eb="21">
      <t>ネンド</t>
    </rPh>
    <rPh sb="22" eb="24">
      <t>ニュウサツ</t>
    </rPh>
    <rPh sb="25" eb="26">
      <t>オコナ</t>
    </rPh>
    <rPh sb="31" eb="32">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</si>
  <si>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</si>
  <si>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</si>
  <si>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</si>
  <si>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</si>
  <si>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</si>
  <si>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</si>
  <si>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</si>
  <si>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A.（公財）東京エムオウユウ事務局</t>
    <rPh sb="3" eb="4">
      <t>コウ</t>
    </rPh>
    <rPh sb="4" eb="5">
      <t>ザイ</t>
    </rPh>
    <rPh sb="6" eb="8">
      <t>トウキョウ</t>
    </rPh>
    <rPh sb="14" eb="17">
      <t>ジムキョク</t>
    </rPh>
    <phoneticPr fontId="2"/>
  </si>
  <si>
    <t>E.（株）リコーリース</t>
    <phoneticPr fontId="2"/>
  </si>
  <si>
    <t>使　途</t>
    <rPh sb="0" eb="1">
      <t>ツカ</t>
    </rPh>
    <rPh sb="2" eb="3">
      <t>ト</t>
    </rPh>
    <phoneticPr fontId="2"/>
  </si>
  <si>
    <t>金　額
(百万円）</t>
    <rPh sb="0" eb="1">
      <t>キン</t>
    </rPh>
    <rPh sb="2" eb="3">
      <t>ガク</t>
    </rPh>
    <rPh sb="5" eb="7">
      <t>ヒャクマン</t>
    </rPh>
    <rPh sb="7" eb="8">
      <t>エン</t>
    </rPh>
    <phoneticPr fontId="2"/>
  </si>
  <si>
    <t>運営費</t>
    <rPh sb="0" eb="3">
      <t>ウンエイヒ</t>
    </rPh>
    <phoneticPr fontId="2"/>
  </si>
  <si>
    <t>人件費、システム維持費等</t>
    <rPh sb="0" eb="3">
      <t>ジンケンヒ</t>
    </rPh>
    <rPh sb="8" eb="11">
      <t>イジヒ</t>
    </rPh>
    <rPh sb="11" eb="12">
      <t>トウ</t>
    </rPh>
    <phoneticPr fontId="2"/>
  </si>
  <si>
    <t>その他</t>
    <phoneticPr fontId="2"/>
  </si>
  <si>
    <t>PSC情報ネットワークシステム用パソコンの賃貸借</t>
    <phoneticPr fontId="2"/>
  </si>
  <si>
    <t>B.独立行政法人</t>
    <rPh sb="2" eb="4">
      <t>ドクリツ</t>
    </rPh>
    <rPh sb="4" eb="6">
      <t>ギョウセイ</t>
    </rPh>
    <rPh sb="6" eb="8">
      <t>ホウジン</t>
    </rPh>
    <phoneticPr fontId="2"/>
  </si>
  <si>
    <t>F.</t>
    <phoneticPr fontId="2"/>
  </si>
  <si>
    <t>C.(一財)海上災害防止センター</t>
    <phoneticPr fontId="2"/>
  </si>
  <si>
    <t>G.</t>
    <phoneticPr fontId="2"/>
  </si>
  <si>
    <t>研修費</t>
    <phoneticPr fontId="2"/>
  </si>
  <si>
    <t>海上防災研修に関するテキスト代等</t>
    <phoneticPr fontId="2"/>
  </si>
  <si>
    <t>D.九州運輸局</t>
    <phoneticPr fontId="2"/>
  </si>
  <si>
    <t>H.</t>
    <phoneticPr fontId="2"/>
  </si>
  <si>
    <t>旅費</t>
    <phoneticPr fontId="2"/>
  </si>
  <si>
    <t>外国船舶監督のための旅費</t>
    <phoneticPr fontId="2"/>
  </si>
  <si>
    <t>備品、消耗品等外国船舶監督事務経費</t>
    <phoneticPr fontId="2"/>
  </si>
  <si>
    <t>支出先上位１０者リスト</t>
    <phoneticPr fontId="2"/>
  </si>
  <si>
    <r>
      <t>A.</t>
    </r>
    <r>
      <rPr>
        <sz val="11"/>
        <rFont val="ＭＳ Ｐゴシック"/>
        <family val="3"/>
        <charset val="128"/>
      </rPr>
      <t>(公財)東京MOU事務局</t>
    </r>
    <phoneticPr fontId="2"/>
  </si>
  <si>
    <t>支　出　先</t>
    <phoneticPr fontId="2"/>
  </si>
  <si>
    <t>業　務　概　要</t>
    <phoneticPr fontId="2"/>
  </si>
  <si>
    <t>支　出　額
（百万円）</t>
    <phoneticPr fontId="2"/>
  </si>
  <si>
    <t>入札者数</t>
  </si>
  <si>
    <t>落札率</t>
  </si>
  <si>
    <t>(公財)東京MOU事務局</t>
    <phoneticPr fontId="2"/>
  </si>
  <si>
    <t>アジア・パシフィック地域におけるポートステートコントロール（PSC）の地域協力に関する合意に基づく事務局としての事業等を行う</t>
    <phoneticPr fontId="2"/>
  </si>
  <si>
    <r>
      <t>B.</t>
    </r>
    <r>
      <rPr>
        <sz val="11"/>
        <rFont val="ＭＳ Ｐゴシック"/>
        <family val="3"/>
        <charset val="128"/>
      </rPr>
      <t>独立行政法人</t>
    </r>
    <rPh sb="2" eb="4">
      <t>ドクリツ</t>
    </rPh>
    <rPh sb="4" eb="6">
      <t>ギョウセイ</t>
    </rPh>
    <rPh sb="6" eb="8">
      <t>ホウジン</t>
    </rPh>
    <phoneticPr fontId="2"/>
  </si>
  <si>
    <t>（独）航海訓練所</t>
    <phoneticPr fontId="2"/>
  </si>
  <si>
    <t>PSCを実施するための、地方運輸局等におけるトレーナーの養成</t>
    <phoneticPr fontId="2"/>
  </si>
  <si>
    <t>随意契約</t>
    <rPh sb="0" eb="2">
      <t>ズイイ</t>
    </rPh>
    <rPh sb="2" eb="4">
      <t>ケイヤク</t>
    </rPh>
    <phoneticPr fontId="2"/>
  </si>
  <si>
    <t>（独）海技教育機構</t>
    <phoneticPr fontId="2"/>
  </si>
  <si>
    <t>C.民間事業者</t>
    <rPh sb="2" eb="4">
      <t>ミンカン</t>
    </rPh>
    <rPh sb="4" eb="7">
      <t>ジギョウシャ</t>
    </rPh>
    <phoneticPr fontId="2"/>
  </si>
  <si>
    <t>(一財)海上災害防止センター</t>
    <phoneticPr fontId="2"/>
  </si>
  <si>
    <t>海上防災研修の実施</t>
    <rPh sb="0" eb="2">
      <t>カイジョウ</t>
    </rPh>
    <rPh sb="2" eb="4">
      <t>ボウサイ</t>
    </rPh>
    <rPh sb="4" eb="6">
      <t>ケンシュウ</t>
    </rPh>
    <rPh sb="7" eb="9">
      <t>ジッシ</t>
    </rPh>
    <phoneticPr fontId="2"/>
  </si>
  <si>
    <t>（株）ビーズ</t>
    <phoneticPr fontId="2"/>
  </si>
  <si>
    <t>東京MOU第24回PSC委員会等の実施運営</t>
    <phoneticPr fontId="2"/>
  </si>
  <si>
    <t>リコー（株）</t>
    <phoneticPr fontId="2"/>
  </si>
  <si>
    <t>PSC情報ネットワークシステム用パソコンの保守</t>
    <rPh sb="21" eb="23">
      <t>ホシュ</t>
    </rPh>
    <phoneticPr fontId="2"/>
  </si>
  <si>
    <t>（株）リコーリース</t>
    <phoneticPr fontId="2"/>
  </si>
  <si>
    <t>債務負担行為</t>
    <rPh sb="0" eb="2">
      <t>サイム</t>
    </rPh>
    <rPh sb="2" eb="4">
      <t>フタン</t>
    </rPh>
    <rPh sb="4" eb="6">
      <t>コウイ</t>
    </rPh>
    <phoneticPr fontId="2"/>
  </si>
  <si>
    <t>Ｄ.地方運輸局等</t>
    <rPh sb="2" eb="4">
      <t>チホウ</t>
    </rPh>
    <rPh sb="4" eb="7">
      <t>ウンユキョク</t>
    </rPh>
    <rPh sb="7" eb="8">
      <t>トウ</t>
    </rPh>
    <phoneticPr fontId="2"/>
  </si>
  <si>
    <t>九州運輸局</t>
    <rPh sb="0" eb="5">
      <t>キュウシュウウンユキョク</t>
    </rPh>
    <phoneticPr fontId="2"/>
  </si>
  <si>
    <t>基準非適合船排除のためのポートステートコントロールの実施</t>
    <rPh sb="0" eb="2">
      <t>キジュン</t>
    </rPh>
    <rPh sb="2" eb="3">
      <t>ヒ</t>
    </rPh>
    <rPh sb="3" eb="5">
      <t>テキゴウ</t>
    </rPh>
    <rPh sb="5" eb="6">
      <t>セン</t>
    </rPh>
    <rPh sb="6" eb="8">
      <t>ハイジョ</t>
    </rPh>
    <rPh sb="26" eb="28">
      <t>ジッシ</t>
    </rPh>
    <phoneticPr fontId="2"/>
  </si>
  <si>
    <t>中国運輸局</t>
    <rPh sb="0" eb="2">
      <t>チュウゴク</t>
    </rPh>
    <rPh sb="2" eb="5">
      <t>ウンユキョク</t>
    </rPh>
    <phoneticPr fontId="2"/>
  </si>
  <si>
    <t>関東運輸局</t>
    <rPh sb="0" eb="5">
      <t>カントウウンユキョク</t>
    </rPh>
    <phoneticPr fontId="2"/>
  </si>
  <si>
    <t>四国運輸局</t>
    <rPh sb="0" eb="5">
      <t>シコクウンユキョク</t>
    </rPh>
    <phoneticPr fontId="2"/>
  </si>
  <si>
    <t>中部運輸局</t>
    <rPh sb="0" eb="2">
      <t>チュウブ</t>
    </rPh>
    <rPh sb="2" eb="5">
      <t>ウンユキョク</t>
    </rPh>
    <phoneticPr fontId="2"/>
  </si>
  <si>
    <t>北海道運輸局</t>
    <rPh sb="0" eb="6">
      <t>ホッカイドウウンユキョク</t>
    </rPh>
    <phoneticPr fontId="2"/>
  </si>
  <si>
    <t>近畿運輸局</t>
    <rPh sb="0" eb="2">
      <t>キンキ</t>
    </rPh>
    <rPh sb="2" eb="5">
      <t>ウンユキョク</t>
    </rPh>
    <phoneticPr fontId="2"/>
  </si>
  <si>
    <t>東北運輸局</t>
    <rPh sb="0" eb="2">
      <t>トウホク</t>
    </rPh>
    <rPh sb="2" eb="5">
      <t>ウンユキョク</t>
    </rPh>
    <phoneticPr fontId="2"/>
  </si>
  <si>
    <t>北陸信越運輸局</t>
    <rPh sb="0" eb="7">
      <t>ホクリクシンエツウンユキョク</t>
    </rPh>
    <phoneticPr fontId="2"/>
  </si>
  <si>
    <t>神戸運輸監理部</t>
    <rPh sb="0" eb="2">
      <t>コウベ</t>
    </rPh>
    <rPh sb="2" eb="4">
      <t>ウンユ</t>
    </rPh>
    <rPh sb="4" eb="7">
      <t>カンリブ</t>
    </rPh>
    <phoneticPr fontId="2"/>
  </si>
  <si>
    <t>Ｅ.民間事業者</t>
    <rPh sb="2" eb="4">
      <t>ミンカン</t>
    </rPh>
    <rPh sb="4" eb="7">
      <t>ジギョウシャ</t>
    </rPh>
    <phoneticPr fontId="2"/>
  </si>
  <si>
    <t>(株)三造試験センター</t>
    <rPh sb="0" eb="3">
      <t>カブ</t>
    </rPh>
    <rPh sb="3" eb="5">
      <t>サンゾウ</t>
    </rPh>
    <rPh sb="5" eb="7">
      <t>シケン</t>
    </rPh>
    <phoneticPr fontId="2"/>
  </si>
  <si>
    <t>硫黄分の含有に係る燃料油の分析検査</t>
    <rPh sb="0" eb="3">
      <t>イオウブン</t>
    </rPh>
    <rPh sb="4" eb="6">
      <t>ガンユウ</t>
    </rPh>
    <rPh sb="7" eb="8">
      <t>カカワ</t>
    </rPh>
    <rPh sb="9" eb="12">
      <t>ネンリョウアブラ</t>
    </rPh>
    <rPh sb="13" eb="15">
      <t>ブンセキ</t>
    </rPh>
    <rPh sb="15" eb="17">
      <t>ケンサ</t>
    </rPh>
    <phoneticPr fontId="2"/>
  </si>
</sst>
</file>

<file path=xl/styles.xml><?xml version="1.0" encoding="utf-8"?>
<styleSheet xmlns="http://schemas.openxmlformats.org/spreadsheetml/2006/main">
  <numFmts count="10">
    <numFmt numFmtId="176" formatCode="000"/>
    <numFmt numFmtId="177" formatCode="#,##0;&quot;▲ &quot;#,##0"/>
    <numFmt numFmtId="178" formatCode="0.0%"/>
    <numFmt numFmtId="179" formatCode="#,##0.0;[Red]\-#,##0.0"/>
    <numFmt numFmtId="180" formatCode="#,##0.0_ "/>
    <numFmt numFmtId="181" formatCode="#,##0_ "/>
    <numFmt numFmtId="182" formatCode="0.0;_저"/>
    <numFmt numFmtId="183" formatCode="0.0_ "/>
    <numFmt numFmtId="184" formatCode="0;_저"/>
    <numFmt numFmtId="185"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4"/>
      <name val="ＭＳ Ｐゴシック"/>
      <family val="3"/>
      <charset val="128"/>
    </font>
    <font>
      <sz val="14"/>
      <color theme="1"/>
      <name val="ＭＳ Ｐゴシック"/>
      <family val="3"/>
      <charset val="128"/>
    </font>
    <font>
      <sz val="14"/>
      <color rgb="FFFF0000"/>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1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vertical="center" wrapText="1" shrinkToFit="1"/>
    </xf>
    <xf numFmtId="0" fontId="9" fillId="0" borderId="12" xfId="3" applyFont="1" applyFill="1" applyBorder="1" applyAlignment="1" applyProtection="1">
      <alignment vertical="center" wrapText="1" shrinkToFi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5" xfId="4" quotePrefix="1"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4" fillId="2" borderId="27"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4" fillId="2" borderId="32" xfId="3" applyFont="1" applyFill="1" applyBorder="1" applyAlignment="1" applyProtection="1">
      <alignment horizontal="center" vertical="center" wrapText="1"/>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44"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4" fillId="2" borderId="4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178" fontId="1" fillId="0" borderId="49" xfId="2"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2" fillId="2" borderId="53" xfId="0" applyFont="1" applyFill="1" applyBorder="1" applyAlignment="1">
      <alignment horizontal="center" vertical="center"/>
    </xf>
    <xf numFmtId="0" fontId="0" fillId="0" borderId="25" xfId="0" applyFont="1" applyFill="1" applyBorder="1" applyAlignment="1">
      <alignment vertical="center" wrapText="1"/>
    </xf>
    <xf numFmtId="0" fontId="0" fillId="0" borderId="19" xfId="0" applyFont="1" applyFill="1" applyBorder="1" applyAlignment="1">
      <alignment vertical="center" wrapText="1"/>
    </xf>
    <xf numFmtId="0" fontId="0" fillId="0" borderId="26"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4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0"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0" fillId="0" borderId="30" xfId="0" applyFont="1" applyFill="1" applyBorder="1" applyAlignment="1">
      <alignment vertical="center" wrapText="1"/>
    </xf>
    <xf numFmtId="0" fontId="0" fillId="0" borderId="0" xfId="0" applyFont="1" applyFill="1" applyBorder="1" applyAlignment="1">
      <alignment vertical="center" wrapText="1"/>
    </xf>
    <xf numFmtId="0" fontId="0" fillId="0" borderId="31" xfId="0" applyFont="1" applyFill="1" applyBorder="1" applyAlignment="1">
      <alignment vertical="center" wrapText="1"/>
    </xf>
    <xf numFmtId="0" fontId="0" fillId="0" borderId="6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2" xfId="0" applyFont="1" applyFill="1" applyBorder="1" applyAlignment="1">
      <alignment vertical="center" wrapText="1"/>
    </xf>
    <xf numFmtId="0" fontId="0" fillId="0" borderId="45" xfId="0" applyFont="1" applyFill="1" applyBorder="1" applyAlignment="1">
      <alignment vertical="center" wrapText="1"/>
    </xf>
    <xf numFmtId="0" fontId="0" fillId="0" borderId="43" xfId="0" applyFont="1" applyFill="1" applyBorder="1" applyAlignment="1">
      <alignment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3" xfId="0" applyBorder="1">
      <alignment vertical="center"/>
    </xf>
    <xf numFmtId="0" fontId="0" fillId="0" borderId="0" xfId="0" applyBorder="1">
      <alignment vertical="center"/>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6"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2" xfId="0" applyFont="1" applyFill="1" applyBorder="1" applyAlignment="1">
      <alignment horizontal="center" vertical="center"/>
    </xf>
    <xf numFmtId="0" fontId="18" fillId="2" borderId="23"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9" fontId="1" fillId="0" borderId="28" xfId="1"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2" xfId="0" applyFont="1" applyFill="1" applyBorder="1" applyAlignment="1">
      <alignment horizontal="left" vertical="center"/>
    </xf>
    <xf numFmtId="0" fontId="0" fillId="0" borderId="69"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38" fontId="1" fillId="0" borderId="35" xfId="1" applyFont="1" applyFill="1" applyBorder="1" applyAlignment="1">
      <alignment horizontal="center" vertical="center"/>
    </xf>
    <xf numFmtId="180" fontId="1" fillId="0" borderId="35"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center" vertical="center" shrinkToFit="1"/>
    </xf>
    <xf numFmtId="0" fontId="1" fillId="0" borderId="33"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0" fillId="0" borderId="70" xfId="0" applyFill="1" applyBorder="1" applyAlignment="1">
      <alignment horizontal="left" vertical="center"/>
    </xf>
    <xf numFmtId="0" fontId="1" fillId="0" borderId="69"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5" xfId="0" applyNumberFormat="1" applyFont="1" applyFill="1" applyBorder="1" applyAlignment="1">
      <alignment horizontal="center"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74" xfId="0" applyNumberFormat="1" applyFont="1" applyFill="1" applyBorder="1" applyAlignment="1">
      <alignment horizontal="center" vertical="center"/>
    </xf>
    <xf numFmtId="180" fontId="1" fillId="0" borderId="72"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180" fontId="1"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1" applyFont="1" applyFill="1" applyBorder="1" applyAlignment="1">
      <alignment horizontal="center" vertical="center"/>
    </xf>
    <xf numFmtId="38" fontId="1" fillId="0" borderId="78" xfId="1" applyFont="1" applyFill="1" applyBorder="1" applyAlignment="1">
      <alignment horizontal="center" vertical="center"/>
    </xf>
    <xf numFmtId="38" fontId="1" fillId="0" borderId="79" xfId="1" applyFont="1" applyFill="1" applyBorder="1" applyAlignment="1">
      <alignment horizontal="center"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16" fillId="0" borderId="94" xfId="0" applyFont="1" applyFill="1" applyBorder="1" applyAlignment="1">
      <alignment horizontal="left" vertical="center" wrapText="1"/>
    </xf>
    <xf numFmtId="0" fontId="16" fillId="0" borderId="95" xfId="0" applyFont="1" applyBorder="1" applyAlignment="1">
      <alignment horizontal="left" vertical="center"/>
    </xf>
    <xf numFmtId="0" fontId="16" fillId="0" borderId="96" xfId="0" applyFont="1" applyBorder="1" applyAlignment="1">
      <alignment horizontal="left" vertical="center"/>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6" fillId="0" borderId="70" xfId="0" applyFont="1" applyBorder="1" applyAlignment="1">
      <alignment horizontal="left" vertical="center"/>
    </xf>
    <xf numFmtId="0" fontId="16" fillId="0" borderId="0" xfId="0" applyFont="1" applyBorder="1" applyAlignment="1">
      <alignment horizontal="left" vertical="center"/>
    </xf>
    <xf numFmtId="0" fontId="16" fillId="0" borderId="65" xfId="0" applyFont="1" applyBorder="1" applyAlignment="1">
      <alignment horizontal="left" vertical="center"/>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99"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2" xfId="0" applyFont="1" applyBorder="1" applyAlignment="1">
      <alignment horizontal="left" vertical="center" wrapText="1"/>
    </xf>
    <xf numFmtId="0" fontId="1" fillId="0" borderId="97" xfId="0" applyFont="1" applyFill="1" applyBorder="1" applyAlignment="1">
      <alignment vertical="center"/>
    </xf>
    <xf numFmtId="0" fontId="0" fillId="0" borderId="32" xfId="0" quotePrefix="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quotePrefix="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6" fillId="0" borderId="27"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62" xfId="0" applyFont="1" applyBorder="1" applyAlignment="1">
      <alignment horizontal="left" vertical="center" wrapText="1"/>
    </xf>
    <xf numFmtId="0" fontId="16" fillId="0" borderId="70" xfId="0" applyFont="1" applyBorder="1" applyAlignment="1">
      <alignment horizontal="left" vertical="center" wrapText="1"/>
    </xf>
    <xf numFmtId="0" fontId="16" fillId="0" borderId="0" xfId="0" applyFont="1" applyBorder="1" applyAlignment="1">
      <alignment horizontal="left" vertical="center" wrapText="1"/>
    </xf>
    <xf numFmtId="0" fontId="16" fillId="0" borderId="65"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16" fillId="0" borderId="99"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101" xfId="0" quotePrefix="1" applyBorder="1" applyAlignment="1">
      <alignment horizontal="center" vertical="center"/>
    </xf>
    <xf numFmtId="0" fontId="1" fillId="0" borderId="19" xfId="0" applyFont="1" applyBorder="1" applyAlignment="1">
      <alignment horizontal="left" vertical="center"/>
    </xf>
    <xf numFmtId="0" fontId="1" fillId="0" borderId="62"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21" fillId="0" borderId="19" xfId="0" applyFont="1" applyFill="1" applyBorder="1" applyAlignment="1">
      <alignment vertical="center" wrapText="1"/>
    </xf>
    <xf numFmtId="0" fontId="21" fillId="0" borderId="19" xfId="0" applyFont="1" applyFill="1" applyBorder="1" applyAlignment="1">
      <alignment vertical="center"/>
    </xf>
    <xf numFmtId="0" fontId="21" fillId="0" borderId="62" xfId="0" applyFont="1"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21" fillId="0" borderId="121" xfId="0" applyFont="1" applyFill="1" applyBorder="1" applyAlignment="1">
      <alignment vertical="center" wrapText="1"/>
    </xf>
    <xf numFmtId="0" fontId="21" fillId="0" borderId="119" xfId="0" applyFont="1" applyFill="1" applyBorder="1" applyAlignment="1">
      <alignment vertical="center" wrapText="1"/>
    </xf>
    <xf numFmtId="0" fontId="21" fillId="0" borderId="122"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9" fillId="2" borderId="5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0" borderId="123" xfId="0" applyFont="1" applyFill="1" applyBorder="1" applyAlignment="1">
      <alignment horizontal="left" vertical="center"/>
    </xf>
    <xf numFmtId="0" fontId="19"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3" fillId="0" borderId="131" xfId="4" applyFont="1" applyFill="1" applyBorder="1" applyAlignment="1" applyProtection="1">
      <alignment vertical="top"/>
    </xf>
    <xf numFmtId="0" fontId="13" fillId="0" borderId="129" xfId="4" applyFont="1" applyFill="1" applyBorder="1" applyAlignment="1" applyProtection="1">
      <alignment vertical="top"/>
    </xf>
    <xf numFmtId="0" fontId="13" fillId="0" borderId="132" xfId="4" applyFont="1" applyFill="1" applyBorder="1" applyAlignment="1" applyProtection="1">
      <alignment vertical="top"/>
    </xf>
    <xf numFmtId="0" fontId="13" fillId="0" borderId="30"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3"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67" xfId="0" applyNumberFormat="1" applyFont="1" applyBorder="1" applyAlignment="1">
      <alignment horizontal="right" vertical="center"/>
    </xf>
    <xf numFmtId="181" fontId="1" fillId="0" borderId="68" xfId="0" applyNumberFormat="1" applyFont="1" applyBorder="1" applyAlignment="1">
      <alignment horizontal="right" vertical="center"/>
    </xf>
    <xf numFmtId="0" fontId="21" fillId="0" borderId="100"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5" fillId="0" borderId="101" xfId="0" applyFont="1" applyBorder="1" applyAlignment="1">
      <alignment horizontal="left" vertical="center" wrapText="1"/>
    </xf>
    <xf numFmtId="0" fontId="21" fillId="0" borderId="67" xfId="0" applyFont="1" applyBorder="1" applyAlignment="1">
      <alignment horizontal="left" vertical="center"/>
    </xf>
    <xf numFmtId="0" fontId="21" fillId="0" borderId="68" xfId="0" applyFont="1" applyBorder="1" applyAlignment="1">
      <alignment horizontal="left" vertical="center"/>
    </xf>
    <xf numFmtId="181" fontId="21" fillId="0" borderId="101" xfId="0" applyNumberFormat="1" applyFont="1" applyBorder="1" applyAlignment="1">
      <alignment horizontal="right" vertical="center"/>
    </xf>
    <xf numFmtId="181" fontId="21" fillId="0" borderId="67" xfId="0" applyNumberFormat="1" applyFont="1" applyBorder="1" applyAlignment="1">
      <alignment horizontal="right" vertical="center"/>
    </xf>
    <xf numFmtId="181" fontId="2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26" fillId="0" borderId="97"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7" fillId="0" borderId="32" xfId="0" applyFont="1" applyBorder="1" applyAlignment="1">
      <alignment horizontal="left" vertical="center" wrapText="1"/>
    </xf>
    <xf numFmtId="0" fontId="26" fillId="0" borderId="33" xfId="0" applyFont="1" applyBorder="1" applyAlignment="1">
      <alignment horizontal="left" vertical="center"/>
    </xf>
    <xf numFmtId="0" fontId="26" fillId="0" borderId="34" xfId="0" applyFont="1" applyBorder="1" applyAlignment="1">
      <alignment horizontal="left" vertical="center"/>
    </xf>
    <xf numFmtId="181" fontId="26" fillId="0" borderId="32" xfId="0" applyNumberFormat="1" applyFont="1" applyBorder="1" applyAlignment="1">
      <alignment horizontal="right" vertical="center"/>
    </xf>
    <xf numFmtId="181" fontId="26" fillId="0" borderId="33" xfId="0" applyNumberFormat="1" applyFont="1" applyBorder="1" applyAlignment="1">
      <alignment horizontal="right" vertical="center"/>
    </xf>
    <xf numFmtId="181" fontId="26" fillId="0" borderId="38" xfId="0" applyNumberFormat="1" applyFont="1" applyBorder="1" applyAlignment="1">
      <alignment horizontal="right" vertical="center"/>
    </xf>
    <xf numFmtId="0" fontId="1" fillId="0" borderId="97" xfId="0" applyFont="1" applyBorder="1" applyAlignment="1">
      <alignment horizontal="center" vertical="center"/>
    </xf>
    <xf numFmtId="181" fontId="1" fillId="0" borderId="38"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1" fontId="1" fillId="0" borderId="74" xfId="0" applyNumberFormat="1" applyFont="1" applyBorder="1" applyAlignment="1">
      <alignment horizontal="right" vertical="center"/>
    </xf>
    <xf numFmtId="181" fontId="1" fillId="0" borderId="72" xfId="0" applyNumberFormat="1" applyFont="1" applyBorder="1" applyAlignment="1">
      <alignment horizontal="right" vertical="center"/>
    </xf>
    <xf numFmtId="181"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21" fillId="0" borderId="15" xfId="0" applyNumberFormat="1" applyFont="1" applyBorder="1" applyAlignment="1">
      <alignment horizontal="right" vertical="center"/>
    </xf>
    <xf numFmtId="181" fontId="21" fillId="0" borderId="12" xfId="0" applyNumberFormat="1" applyFont="1" applyBorder="1" applyAlignment="1">
      <alignment horizontal="right" vertical="center"/>
    </xf>
    <xf numFmtId="181" fontId="2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7" fillId="0" borderId="101" xfId="0" applyFont="1" applyBorder="1" applyAlignment="1">
      <alignment horizontal="left" vertical="center" wrapText="1"/>
    </xf>
    <xf numFmtId="0" fontId="26" fillId="0" borderId="100"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7" xfId="0" applyFont="1" applyBorder="1" applyAlignment="1">
      <alignment horizontal="left" vertical="center"/>
    </xf>
    <xf numFmtId="0" fontId="26" fillId="0" borderId="68" xfId="0" applyFont="1" applyBorder="1" applyAlignment="1">
      <alignment horizontal="left" vertical="center"/>
    </xf>
    <xf numFmtId="181" fontId="26" fillId="0" borderId="101" xfId="0" applyNumberFormat="1" applyFont="1" applyBorder="1" applyAlignment="1">
      <alignment horizontal="right" vertical="center"/>
    </xf>
    <xf numFmtId="181" fontId="26" fillId="0" borderId="67" xfId="0" applyNumberFormat="1" applyFont="1" applyBorder="1" applyAlignment="1">
      <alignment horizontal="right" vertical="center"/>
    </xf>
    <xf numFmtId="181" fontId="26" fillId="0" borderId="133" xfId="0" applyNumberFormat="1" applyFont="1" applyBorder="1" applyAlignment="1">
      <alignment horizontal="right" vertical="center"/>
    </xf>
    <xf numFmtId="0" fontId="0" fillId="0" borderId="100"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181" fontId="0" fillId="0" borderId="10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0" fontId="1" fillId="0" borderId="100" xfId="0" applyFont="1" applyBorder="1" applyAlignment="1">
      <alignment horizontal="center" vertical="center"/>
    </xf>
    <xf numFmtId="181" fontId="1" fillId="0" borderId="133"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2" fillId="0" borderId="16" xfId="0" applyFont="1" applyBorder="1" applyAlignment="1">
      <alignment horizontal="center" vertical="center"/>
    </xf>
    <xf numFmtId="181" fontId="21" fillId="0" borderId="68" xfId="0" applyNumberFormat="1" applyFon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181" fontId="0" fillId="0" borderId="32" xfId="0" applyNumberFormat="1" applyBorder="1" applyAlignment="1">
      <alignment horizontal="right" vertical="center"/>
    </xf>
    <xf numFmtId="181" fontId="0" fillId="0" borderId="33" xfId="0" applyNumberFormat="1" applyBorder="1" applyAlignment="1">
      <alignment horizontal="right" vertical="center"/>
    </xf>
    <xf numFmtId="181" fontId="0" fillId="0" borderId="34" xfId="0" applyNumberFormat="1" applyBorder="1" applyAlignment="1">
      <alignment horizontal="right"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1" fontId="21" fillId="0" borderId="80" xfId="0" applyNumberFormat="1" applyFont="1" applyBorder="1" applyAlignment="1">
      <alignment horizontal="right" vertical="center"/>
    </xf>
    <xf numFmtId="181" fontId="21" fillId="0" borderId="78" xfId="0" applyNumberFormat="1" applyFont="1" applyBorder="1" applyAlignment="1">
      <alignment horizontal="right" vertical="center"/>
    </xf>
    <xf numFmtId="181" fontId="2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0" fillId="0" borderId="0" xfId="0" applyFont="1" applyFill="1">
      <alignment vertical="center"/>
    </xf>
    <xf numFmtId="0" fontId="19"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49" xfId="0" applyFont="1" applyBorder="1" applyAlignment="1">
      <alignment vertical="center" wrapText="1"/>
    </xf>
    <xf numFmtId="0" fontId="0" fillId="0" borderId="15" xfId="0" quotePrefix="1" applyBorder="1" applyAlignment="1">
      <alignment horizontal="center" vertical="center"/>
    </xf>
    <xf numFmtId="0" fontId="0" fillId="0" borderId="12" xfId="0" quotePrefix="1" applyBorder="1" applyAlignment="1">
      <alignment horizontal="center" vertical="center"/>
    </xf>
    <xf numFmtId="0" fontId="0" fillId="0" borderId="16" xfId="0" quotePrefix="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49" xfId="0" applyFont="1" applyFill="1" applyBorder="1" applyAlignment="1">
      <alignment vertical="center"/>
    </xf>
    <xf numFmtId="0" fontId="0" fillId="0" borderId="49" xfId="0" applyFont="1" applyFill="1" applyBorder="1" applyAlignment="1">
      <alignment vertical="center" wrapText="1"/>
    </xf>
    <xf numFmtId="182" fontId="0" fillId="0" borderId="49" xfId="0" applyNumberFormat="1" applyFont="1" applyFill="1" applyBorder="1" applyAlignment="1">
      <alignment vertical="center" wrapText="1"/>
    </xf>
    <xf numFmtId="182" fontId="0" fillId="0" borderId="49" xfId="0" applyNumberFormat="1" applyFont="1" applyFill="1" applyBorder="1" applyAlignment="1">
      <alignment vertical="center"/>
    </xf>
    <xf numFmtId="0" fontId="0" fillId="0" borderId="12" xfId="0" quotePrefix="1" applyFont="1" applyFill="1" applyBorder="1" applyAlignment="1">
      <alignment horizontal="center" vertical="center"/>
    </xf>
    <xf numFmtId="0" fontId="0" fillId="0" borderId="16" xfId="0" quotePrefix="1" applyFont="1" applyFill="1" applyBorder="1" applyAlignment="1">
      <alignment horizontal="center" vertical="center"/>
    </xf>
    <xf numFmtId="0" fontId="0" fillId="0" borderId="15" xfId="0" quotePrefix="1" applyFont="1" applyFill="1" applyBorder="1" applyAlignment="1">
      <alignment horizontal="center" vertical="center"/>
    </xf>
    <xf numFmtId="183" fontId="0" fillId="0" borderId="49" xfId="0" applyNumberFormat="1" applyFont="1" applyFill="1" applyBorder="1" applyAlignment="1">
      <alignment vertical="center" wrapText="1"/>
    </xf>
    <xf numFmtId="183" fontId="0" fillId="0" borderId="49" xfId="0" applyNumberFormat="1" applyFont="1" applyFill="1" applyBorder="1" applyAlignment="1">
      <alignment vertical="center"/>
    </xf>
    <xf numFmtId="0" fontId="0" fillId="0" borderId="49" xfId="0" applyBorder="1" applyAlignment="1">
      <alignment vertical="center" wrapText="1"/>
    </xf>
    <xf numFmtId="183" fontId="0" fillId="0" borderId="49" xfId="0" applyNumberFormat="1" applyBorder="1" applyAlignment="1">
      <alignment vertical="center" wrapText="1"/>
    </xf>
    <xf numFmtId="183" fontId="0" fillId="0" borderId="49" xfId="0" applyNumberFormat="1" applyBorder="1" applyAlignment="1">
      <alignment vertical="center"/>
    </xf>
    <xf numFmtId="0" fontId="26" fillId="0" borderId="15" xfId="0" quotePrefix="1" applyFont="1" applyBorder="1" applyAlignment="1">
      <alignment horizontal="center" vertical="center"/>
    </xf>
    <xf numFmtId="0" fontId="26" fillId="0" borderId="12" xfId="0" quotePrefix="1" applyFont="1" applyBorder="1" applyAlignment="1">
      <alignment horizontal="center" vertical="center"/>
    </xf>
    <xf numFmtId="0" fontId="26" fillId="0" borderId="16" xfId="0" quotePrefix="1" applyFont="1" applyBorder="1" applyAlignment="1">
      <alignment horizontal="center" vertical="center"/>
    </xf>
    <xf numFmtId="184" fontId="0" fillId="0" borderId="49" xfId="0" applyNumberFormat="1" applyFont="1" applyFill="1" applyBorder="1" applyAlignment="1">
      <alignment vertical="center" wrapText="1"/>
    </xf>
    <xf numFmtId="184" fontId="0" fillId="0" borderId="49" xfId="0" applyNumberFormat="1" applyFont="1" applyFill="1" applyBorder="1" applyAlignment="1">
      <alignment vertical="center"/>
    </xf>
    <xf numFmtId="185" fontId="0" fillId="0" borderId="49" xfId="0" applyNumberFormat="1" applyFont="1" applyFill="1" applyBorder="1" applyAlignment="1">
      <alignment vertical="center" wrapText="1"/>
    </xf>
    <xf numFmtId="185" fontId="0" fillId="0" borderId="49" xfId="0" applyNumberFormat="1" applyFont="1" applyFill="1" applyBorder="1" applyAlignment="1">
      <alignment vertical="center"/>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26" fillId="0" borderId="49" xfId="0" applyFont="1" applyBorder="1" applyAlignment="1">
      <alignment vertical="center"/>
    </xf>
    <xf numFmtId="0" fontId="26" fillId="0" borderId="49" xfId="0" applyFont="1" applyBorder="1" applyAlignment="1">
      <alignment vertical="center" wrapText="1"/>
    </xf>
    <xf numFmtId="185" fontId="26" fillId="0" borderId="49" xfId="0" applyNumberFormat="1" applyFont="1" applyBorder="1" applyAlignment="1">
      <alignment vertical="center" wrapText="1"/>
    </xf>
    <xf numFmtId="185" fontId="26" fillId="0" borderId="49" xfId="0" applyNumberFormat="1" applyFont="1" applyBorder="1" applyAlignment="1">
      <alignment vertical="center"/>
    </xf>
    <xf numFmtId="0" fontId="26" fillId="0" borderId="49"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cellXfs>
  <cellStyles count="8">
    <cellStyle name="パーセント" xfId="2" builtinId="5"/>
    <cellStyle name="パーセント 2" xfId="6"/>
    <cellStyle name="桁区切り" xfId="1" builtinId="6"/>
    <cellStyle name="桁区切り 2" xfId="7"/>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78</xdr:row>
      <xdr:rowOff>342900</xdr:rowOff>
    </xdr:from>
    <xdr:to>
      <xdr:col>45</xdr:col>
      <xdr:colOff>0</xdr:colOff>
      <xdr:row>95</xdr:row>
      <xdr:rowOff>514350</xdr:rowOff>
    </xdr:to>
    <xdr:grpSp>
      <xdr:nvGrpSpPr>
        <xdr:cNvPr id="2" name="グループ化 32"/>
        <xdr:cNvGrpSpPr>
          <a:grpSpLocks/>
        </xdr:cNvGrpSpPr>
      </xdr:nvGrpSpPr>
      <xdr:grpSpPr bwMode="auto">
        <a:xfrm>
          <a:off x="1381125" y="31032450"/>
          <a:ext cx="6743700" cy="11229975"/>
          <a:chOff x="2533650" y="29879925"/>
          <a:chExt cx="6057751" cy="9728463"/>
        </a:xfrm>
      </xdr:grpSpPr>
      <xdr:sp macro="" textlink="">
        <xdr:nvSpPr>
          <xdr:cNvPr id="3" name="AutoShape 18"/>
          <xdr:cNvSpPr>
            <a:spLocks noChangeArrowheads="1"/>
          </xdr:cNvSpPr>
        </xdr:nvSpPr>
        <xdr:spPr bwMode="auto">
          <a:xfrm>
            <a:off x="3214470" y="30647310"/>
            <a:ext cx="2073406" cy="1072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4" name="Text Box 5"/>
          <xdr:cNvSpPr txBox="1">
            <a:spLocks noChangeArrowheads="1"/>
          </xdr:cNvSpPr>
        </xdr:nvSpPr>
        <xdr:spPr bwMode="auto">
          <a:xfrm>
            <a:off x="3338255" y="29879925"/>
            <a:ext cx="1825836" cy="68487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84</a:t>
            </a:r>
            <a:r>
              <a:rPr lang="ja-JP" altLang="en-US" sz="800" b="0" i="0" u="none" strike="noStrike" baseline="0">
                <a:solidFill>
                  <a:sysClr val="windowText" lastClr="000000"/>
                </a:solidFill>
                <a:latin typeface="+mj-ea"/>
                <a:ea typeface="+mj-ea"/>
              </a:rPr>
              <a:t>百万円</a:t>
            </a:r>
          </a:p>
        </xdr:txBody>
      </xdr:sp>
      <xdr:grpSp>
        <xdr:nvGrpSpPr>
          <xdr:cNvPr id="5" name="グループ化 31"/>
          <xdr:cNvGrpSpPr>
            <a:grpSpLocks/>
          </xdr:cNvGrpSpPr>
        </xdr:nvGrpSpPr>
        <xdr:grpSpPr bwMode="auto">
          <a:xfrm>
            <a:off x="6508467" y="32047960"/>
            <a:ext cx="2046446" cy="1488277"/>
            <a:chOff x="2567746" y="3252630"/>
            <a:chExt cx="1418765" cy="1354943"/>
          </a:xfrm>
        </xdr:grpSpPr>
        <xdr:sp macro="" textlink="">
          <xdr:nvSpPr>
            <xdr:cNvPr id="31" name="Text Box 5"/>
            <xdr:cNvSpPr txBox="1">
              <a:spLocks noChangeArrowheads="1"/>
            </xdr:cNvSpPr>
          </xdr:nvSpPr>
          <xdr:spPr bwMode="auto">
            <a:xfrm>
              <a:off x="2568988" y="3509955"/>
              <a:ext cx="1367729" cy="555903"/>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独立行政法人（３機関）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chemeClr val="tx1"/>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32" name="テキスト ボックス 16"/>
            <xdr:cNvSpPr txBox="1">
              <a:spLocks noChangeArrowheads="1"/>
            </xdr:cNvSpPr>
          </xdr:nvSpPr>
          <xdr:spPr bwMode="auto">
            <a:xfrm>
              <a:off x="2606533" y="3254539"/>
              <a:ext cx="1292638"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r>
                <a:rPr lang="ja-JP" altLang="en-US" sz="800"/>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33" name="AutoShape 15"/>
            <xdr:cNvSpPr>
              <a:spLocks noChangeArrowheads="1"/>
            </xdr:cNvSpPr>
          </xdr:nvSpPr>
          <xdr:spPr bwMode="auto">
            <a:xfrm>
              <a:off x="2568988" y="4178541"/>
              <a:ext cx="1416002" cy="42819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実施のための、地方運輸局等における指導的役割を持つトレーナーの養成</a:t>
              </a:r>
              <a:endParaRPr lang="ja-JP" altLang="ja-JP" sz="800">
                <a:solidFill>
                  <a:sysClr val="windowText" lastClr="000000"/>
                </a:solidFill>
                <a:latin typeface="+mj-ea"/>
                <a:ea typeface="+mj-ea"/>
              </a:endParaRPr>
            </a:p>
          </xdr:txBody>
        </xdr:sp>
      </xdr:grpSp>
      <xdr:sp macro="" textlink="">
        <xdr:nvSpPr>
          <xdr:cNvPr id="6" name="Text Box 5"/>
          <xdr:cNvSpPr txBox="1">
            <a:spLocks noChangeArrowheads="1"/>
          </xdr:cNvSpPr>
        </xdr:nvSpPr>
        <xdr:spPr bwMode="auto">
          <a:xfrm>
            <a:off x="3214470" y="32190332"/>
            <a:ext cx="2166246" cy="7096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旅費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3</a:t>
            </a:r>
            <a:r>
              <a:rPr lang="ja-JP" altLang="en-US" sz="800" b="0" i="0" u="none" strike="noStrike" baseline="0">
                <a:solidFill>
                  <a:schemeClr val="tx1"/>
                </a:solidFill>
                <a:latin typeface="+mj-ea"/>
                <a:ea typeface="+mj-ea"/>
              </a:rPr>
              <a:t>百万円</a:t>
            </a:r>
          </a:p>
        </xdr:txBody>
      </xdr:sp>
      <xdr:sp macro="" textlink="">
        <xdr:nvSpPr>
          <xdr:cNvPr id="7" name="Text Box 5"/>
          <xdr:cNvSpPr txBox="1">
            <a:spLocks noChangeArrowheads="1"/>
          </xdr:cNvSpPr>
        </xdr:nvSpPr>
        <xdr:spPr bwMode="auto">
          <a:xfrm>
            <a:off x="2533650" y="35944743"/>
            <a:ext cx="1740733" cy="5941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職員旅費、謝金、外国旅費等</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34</a:t>
            </a:r>
            <a:r>
              <a:rPr lang="ja-JP" altLang="en-US" sz="800" b="0" i="0" u="none" strike="noStrike" baseline="0">
                <a:solidFill>
                  <a:sysClr val="windowText" lastClr="000000"/>
                </a:solidFill>
                <a:latin typeface="+mj-ea"/>
                <a:ea typeface="+mj-ea"/>
              </a:rPr>
              <a:t>百万円</a:t>
            </a:r>
          </a:p>
        </xdr:txBody>
      </xdr:sp>
      <xdr:grpSp>
        <xdr:nvGrpSpPr>
          <xdr:cNvPr id="8" name="グループ化 28"/>
          <xdr:cNvGrpSpPr>
            <a:grpSpLocks/>
          </xdr:cNvGrpSpPr>
        </xdr:nvGrpSpPr>
        <xdr:grpSpPr bwMode="auto">
          <a:xfrm>
            <a:off x="6512262" y="30260135"/>
            <a:ext cx="1969917" cy="1355270"/>
            <a:chOff x="5655853" y="15303377"/>
            <a:chExt cx="1993441" cy="1340457"/>
          </a:xfrm>
        </xdr:grpSpPr>
        <xdr:sp macro="" textlink="">
          <xdr:nvSpPr>
            <xdr:cNvPr id="28" name="AutoShape 15"/>
            <xdr:cNvSpPr>
              <a:spLocks noChangeArrowheads="1"/>
            </xdr:cNvSpPr>
          </xdr:nvSpPr>
          <xdr:spPr bwMode="auto">
            <a:xfrm>
              <a:off x="5716457" y="16135190"/>
              <a:ext cx="1894613" cy="505999"/>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kumimoji="1" lang="ja-JP" altLang="ja-JP" sz="800" kern="1200">
                <a:solidFill>
                  <a:schemeClr val="tx1"/>
                </a:solidFill>
                <a:latin typeface="+mn-lt"/>
                <a:ea typeface="+mn-ea"/>
                <a:cs typeface="+mn-cs"/>
              </a:endParaRPr>
            </a:p>
            <a:p>
              <a:pPr rtl="0"/>
              <a:endParaRPr lang="ja-JP" altLang="ja-JP" sz="800">
                <a:solidFill>
                  <a:sysClr val="windowText" lastClr="000000"/>
                </a:solidFill>
                <a:latin typeface="+mj-ea"/>
                <a:ea typeface="+mj-ea"/>
              </a:endParaRPr>
            </a:p>
          </xdr:txBody>
        </xdr:sp>
        <xdr:sp macro="" textlink="">
          <xdr:nvSpPr>
            <xdr:cNvPr id="29" name="Text Box 5"/>
            <xdr:cNvSpPr txBox="1">
              <a:spLocks noChangeArrowheads="1"/>
            </xdr:cNvSpPr>
          </xdr:nvSpPr>
          <xdr:spPr bwMode="auto">
            <a:xfrm>
              <a:off x="5653825" y="15580224"/>
              <a:ext cx="1996389" cy="49783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8</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0" name="テキスト ボックス 16"/>
            <xdr:cNvSpPr txBox="1">
              <a:spLocks noChangeArrowheads="1"/>
            </xdr:cNvSpPr>
          </xdr:nvSpPr>
          <xdr:spPr bwMode="auto">
            <a:xfrm>
              <a:off x="5974813" y="15302741"/>
              <a:ext cx="1260465" cy="26116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sp macro="" textlink="">
        <xdr:nvSpPr>
          <xdr:cNvPr id="9" name="Text Box 5"/>
          <xdr:cNvSpPr txBox="1">
            <a:spLocks noChangeArrowheads="1"/>
          </xdr:cNvSpPr>
        </xdr:nvSpPr>
        <xdr:spPr bwMode="auto">
          <a:xfrm>
            <a:off x="2533650" y="36728631"/>
            <a:ext cx="1740733" cy="635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物品、消耗品等購入費</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24</a:t>
            </a:r>
            <a:r>
              <a:rPr lang="ja-JP" altLang="en-US" sz="800" b="0" i="0" u="none" strike="noStrike" baseline="0">
                <a:solidFill>
                  <a:sysClr val="windowText" lastClr="000000"/>
                </a:solidFill>
                <a:latin typeface="+mj-ea"/>
                <a:ea typeface="+mj-ea"/>
              </a:rPr>
              <a:t>百万円</a:t>
            </a:r>
          </a:p>
        </xdr:txBody>
      </xdr:sp>
      <xdr:sp macro="" textlink="">
        <xdr:nvSpPr>
          <xdr:cNvPr id="10" name="Text Box 5"/>
          <xdr:cNvSpPr txBox="1">
            <a:spLocks noChangeArrowheads="1"/>
          </xdr:cNvSpPr>
        </xdr:nvSpPr>
        <xdr:spPr bwMode="auto">
          <a:xfrm>
            <a:off x="3214470" y="32957717"/>
            <a:ext cx="2166246" cy="62711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物品、消耗品購入費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0.1</a:t>
            </a:r>
            <a:r>
              <a:rPr lang="ja-JP" altLang="en-US" sz="800" b="0" i="0" u="none" strike="noStrike" baseline="0">
                <a:solidFill>
                  <a:schemeClr val="tx1"/>
                </a:solidFill>
                <a:latin typeface="+mj-ea"/>
                <a:ea typeface="+mj-ea"/>
              </a:rPr>
              <a:t>百万円</a:t>
            </a:r>
          </a:p>
        </xdr:txBody>
      </xdr:sp>
      <xdr:cxnSp macro="">
        <xdr:nvCxnSpPr>
          <xdr:cNvPr id="11" name="直線コネクタ 10"/>
          <xdr:cNvCxnSpPr/>
        </xdr:nvCxnSpPr>
        <xdr:spPr bwMode="auto">
          <a:xfrm>
            <a:off x="5187301" y="30185229"/>
            <a:ext cx="58798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xdr:spPr>
      </xdr:sp>
      <xdr:sp macro="" textlink="">
        <xdr:nvSpPr>
          <xdr:cNvPr id="13" name="Line 6"/>
          <xdr:cNvSpPr>
            <a:spLocks noChangeShapeType="1"/>
          </xdr:cNvSpPr>
        </xdr:nvSpPr>
        <xdr:spPr bwMode="auto">
          <a:xfrm flipV="1">
            <a:off x="5783407" y="32649729"/>
            <a:ext cx="683202" cy="0"/>
          </a:xfrm>
          <a:prstGeom prst="line">
            <a:avLst/>
          </a:prstGeom>
          <a:noFill/>
          <a:ln w="19050">
            <a:solidFill>
              <a:srgbClr val="000000"/>
            </a:solidFill>
            <a:round/>
            <a:headEnd/>
            <a:tailEnd type="arrow" w="med" len="med"/>
          </a:ln>
        </xdr:spPr>
      </xdr:sp>
      <xdr:sp macro="" textlink="">
        <xdr:nvSpPr>
          <xdr:cNvPr id="14" name="Line 6"/>
          <xdr:cNvSpPr>
            <a:spLocks noChangeShapeType="1"/>
          </xdr:cNvSpPr>
        </xdr:nvSpPr>
        <xdr:spPr bwMode="auto">
          <a:xfrm flipV="1">
            <a:off x="5783407" y="30798112"/>
            <a:ext cx="683202" cy="0"/>
          </a:xfrm>
          <a:prstGeom prst="line">
            <a:avLst/>
          </a:prstGeom>
          <a:noFill/>
          <a:ln w="19050">
            <a:solidFill>
              <a:srgbClr val="000000"/>
            </a:solidFill>
            <a:round/>
            <a:headEnd/>
            <a:tailEnd type="arrow" w="med" len="med"/>
          </a:ln>
        </xdr:spPr>
      </xdr:sp>
      <xdr:grpSp>
        <xdr:nvGrpSpPr>
          <xdr:cNvPr id="15" name="グループ化 41"/>
          <xdr:cNvGrpSpPr>
            <a:grpSpLocks/>
          </xdr:cNvGrpSpPr>
        </xdr:nvGrpSpPr>
        <xdr:grpSpPr bwMode="auto">
          <a:xfrm>
            <a:off x="4371722" y="35944239"/>
            <a:ext cx="2055228" cy="1335653"/>
            <a:chOff x="858259" y="5383534"/>
            <a:chExt cx="1426651" cy="1224355"/>
          </a:xfrm>
        </xdr:grpSpPr>
        <xdr:sp macro="" textlink="">
          <xdr:nvSpPr>
            <xdr:cNvPr id="26" name="Text Box 5"/>
            <xdr:cNvSpPr txBox="1">
              <a:spLocks noChangeArrowheads="1"/>
            </xdr:cNvSpPr>
          </xdr:nvSpPr>
          <xdr:spPr bwMode="auto">
            <a:xfrm>
              <a:off x="935692" y="5383996"/>
              <a:ext cx="1272787" cy="574854"/>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Ｄ</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(11</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64</a:t>
              </a:r>
              <a:r>
                <a:rPr lang="ja-JP" altLang="en-US" sz="800" b="0" i="0" u="none" strike="noStrike" baseline="0">
                  <a:solidFill>
                    <a:sysClr val="windowText" lastClr="000000"/>
                  </a:solidFill>
                  <a:latin typeface="+mj-ea"/>
                  <a:ea typeface="+mj-ea"/>
                </a:rPr>
                <a:t>百万円</a:t>
              </a:r>
            </a:p>
          </xdr:txBody>
        </xdr:sp>
        <xdr:sp macro="" textlink="">
          <xdr:nvSpPr>
            <xdr:cNvPr id="27" name="AutoShape 18"/>
            <xdr:cNvSpPr>
              <a:spLocks noChangeArrowheads="1"/>
            </xdr:cNvSpPr>
          </xdr:nvSpPr>
          <xdr:spPr bwMode="auto">
            <a:xfrm>
              <a:off x="860506" y="6011797"/>
              <a:ext cx="1423159"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6" name="グループ化 42"/>
          <xdr:cNvGrpSpPr>
            <a:grpSpLocks/>
          </xdr:cNvGrpSpPr>
        </xdr:nvGrpSpPr>
        <xdr:grpSpPr bwMode="auto">
          <a:xfrm>
            <a:off x="4427463" y="37999353"/>
            <a:ext cx="2060565" cy="1609035"/>
            <a:chOff x="736528" y="5334841"/>
            <a:chExt cx="1426755" cy="1499554"/>
          </a:xfrm>
        </xdr:grpSpPr>
        <xdr:sp macro="" textlink="">
          <xdr:nvSpPr>
            <xdr:cNvPr id="23" name="Text Box 5"/>
            <xdr:cNvSpPr txBox="1">
              <a:spLocks noChangeArrowheads="1"/>
            </xdr:cNvSpPr>
          </xdr:nvSpPr>
          <xdr:spPr bwMode="auto">
            <a:xfrm>
              <a:off x="737672" y="5611683"/>
              <a:ext cx="1344579" cy="569061"/>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Ｅ</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民間事業者（３</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7</a:t>
              </a:r>
              <a:r>
                <a:rPr lang="ja-JP" altLang="en-US" sz="800" b="0" i="0" u="none" strike="noStrike" baseline="0">
                  <a:solidFill>
                    <a:sysClr val="windowText" lastClr="000000"/>
                  </a:solidFill>
                  <a:latin typeface="+mj-ea"/>
                  <a:ea typeface="+mj-ea"/>
                </a:rPr>
                <a:t>百万円</a:t>
              </a:r>
            </a:p>
          </xdr:txBody>
        </xdr:sp>
        <xdr:sp macro="" textlink="">
          <xdr:nvSpPr>
            <xdr:cNvPr id="24" name="テキスト ボックス 16"/>
            <xdr:cNvSpPr txBox="1">
              <a:spLocks noChangeArrowheads="1"/>
            </xdr:cNvSpPr>
          </xdr:nvSpPr>
          <xdr:spPr bwMode="auto">
            <a:xfrm>
              <a:off x="775170" y="5334843"/>
              <a:ext cx="1280297"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一般競争入札　随意契約</a:t>
              </a:r>
              <a:r>
                <a:rPr lang="en-US" altLang="ja-JP" sz="800" b="0" i="0" u="none" strike="noStrike" baseline="0">
                  <a:solidFill>
                    <a:sysClr val="windowText" lastClr="000000"/>
                  </a:solidFill>
                  <a:latin typeface="+mj-ea"/>
                  <a:ea typeface="+mj-ea"/>
                </a:rPr>
                <a:t>】</a:t>
              </a:r>
            </a:p>
          </xdr:txBody>
        </xdr:sp>
        <xdr:sp macro="" textlink="">
          <xdr:nvSpPr>
            <xdr:cNvPr id="25" name="AutoShape 15"/>
            <xdr:cNvSpPr>
              <a:spLocks noChangeArrowheads="1"/>
            </xdr:cNvSpPr>
          </xdr:nvSpPr>
          <xdr:spPr bwMode="auto">
            <a:xfrm>
              <a:off x="737672" y="6265334"/>
              <a:ext cx="1424933"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lang="en-US" altLang="ja-JP" sz="800">
                <a:solidFill>
                  <a:sysClr val="windowText" lastClr="000000"/>
                </a:solidFill>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latin typeface="+mn-lt"/>
                  <a:ea typeface="+mn-ea"/>
                  <a:cs typeface="+mn-cs"/>
                </a:rPr>
                <a:t>・燃料油硫黄分濃度分析検査</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17" name="Line 6"/>
          <xdr:cNvSpPr>
            <a:spLocks noChangeShapeType="1"/>
          </xdr:cNvSpPr>
        </xdr:nvSpPr>
        <xdr:spPr bwMode="auto">
          <a:xfrm>
            <a:off x="5425210" y="37363477"/>
            <a:ext cx="1471" cy="569864"/>
          </a:xfrm>
          <a:prstGeom prst="line">
            <a:avLst/>
          </a:prstGeom>
          <a:noFill/>
          <a:ln w="19050">
            <a:solidFill>
              <a:srgbClr val="000000"/>
            </a:solidFill>
            <a:round/>
            <a:headEnd/>
            <a:tailEnd type="arrow" w="med" len="med"/>
          </a:ln>
        </xdr:spPr>
      </xdr:sp>
      <xdr:grpSp>
        <xdr:nvGrpSpPr>
          <xdr:cNvPr id="18" name="グループ化 31"/>
          <xdr:cNvGrpSpPr>
            <a:grpSpLocks/>
          </xdr:cNvGrpSpPr>
        </xdr:nvGrpSpPr>
        <xdr:grpSpPr bwMode="auto">
          <a:xfrm>
            <a:off x="6538583" y="34013906"/>
            <a:ext cx="2052818" cy="1501766"/>
            <a:chOff x="2576981" y="3313246"/>
            <a:chExt cx="1424923" cy="1354040"/>
          </a:xfrm>
        </xdr:grpSpPr>
        <xdr:sp macro="" textlink="">
          <xdr:nvSpPr>
            <xdr:cNvPr id="20" name="Text Box 5"/>
            <xdr:cNvSpPr txBox="1">
              <a:spLocks noChangeArrowheads="1"/>
            </xdr:cNvSpPr>
          </xdr:nvSpPr>
          <xdr:spPr bwMode="auto">
            <a:xfrm>
              <a:off x="2578800" y="3551316"/>
              <a:ext cx="1353291" cy="572862"/>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民間事業者等（</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8</a:t>
              </a:r>
              <a:r>
                <a:rPr lang="ja-JP" altLang="en-US" sz="800" b="0" i="0" u="none" strike="noStrike" baseline="0">
                  <a:solidFill>
                    <a:sysClr val="windowText" lastClr="000000"/>
                  </a:solidFill>
                  <a:latin typeface="+mj-ea"/>
                  <a:ea typeface="+mj-ea"/>
                </a:rPr>
                <a:t>百万円</a:t>
              </a:r>
            </a:p>
          </xdr:txBody>
        </xdr:sp>
        <xdr:sp macro="" textlink="">
          <xdr:nvSpPr>
            <xdr:cNvPr id="21" name="テキスト ボックス 16"/>
            <xdr:cNvSpPr txBox="1">
              <a:spLocks noChangeArrowheads="1"/>
            </xdr:cNvSpPr>
          </xdr:nvSpPr>
          <xdr:spPr bwMode="auto">
            <a:xfrm>
              <a:off x="2621762" y="3313243"/>
              <a:ext cx="1272738" cy="19343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22" name="AutoShape 15"/>
            <xdr:cNvSpPr>
              <a:spLocks noChangeArrowheads="1"/>
            </xdr:cNvSpPr>
          </xdr:nvSpPr>
          <xdr:spPr bwMode="auto">
            <a:xfrm>
              <a:off x="2578800" y="4228335"/>
              <a:ext cx="1423104" cy="43894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実施のためのパソコンの賃貸借及び保守</a:t>
              </a:r>
              <a:endParaRPr lang="ja-JP" altLang="ja-JP" sz="800">
                <a:solidFill>
                  <a:sysClr val="windowText" lastClr="000000"/>
                </a:solidFill>
                <a:latin typeface="+mj-ea"/>
                <a:ea typeface="+mj-ea"/>
              </a:endParaRPr>
            </a:p>
          </xdr:txBody>
        </xdr:sp>
      </xdr:grpSp>
      <xdr:sp macro="" textlink="">
        <xdr:nvSpPr>
          <xdr:cNvPr id="19" name="Line 6"/>
          <xdr:cNvSpPr>
            <a:spLocks noChangeShapeType="1"/>
          </xdr:cNvSpPr>
        </xdr:nvSpPr>
        <xdr:spPr bwMode="auto">
          <a:xfrm flipV="1">
            <a:off x="5782110" y="34596998"/>
            <a:ext cx="683202" cy="0"/>
          </a:xfrm>
          <a:prstGeom prst="line">
            <a:avLst/>
          </a:prstGeom>
          <a:noFill/>
          <a:ln w="19050">
            <a:solidFill>
              <a:srgbClr val="000000"/>
            </a:solidFill>
            <a:round/>
            <a:headEnd/>
            <a:tailEnd type="arrow" w="med" len="me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235"/>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4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2.25"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54.75"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88.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22.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106</v>
      </c>
      <c r="Q12" s="83"/>
      <c r="R12" s="83"/>
      <c r="S12" s="83"/>
      <c r="T12" s="83"/>
      <c r="U12" s="83"/>
      <c r="V12" s="83"/>
      <c r="W12" s="83">
        <v>101</v>
      </c>
      <c r="X12" s="83"/>
      <c r="Y12" s="83"/>
      <c r="Z12" s="83"/>
      <c r="AA12" s="83"/>
      <c r="AB12" s="83"/>
      <c r="AC12" s="83"/>
      <c r="AD12" s="83">
        <f>27.944+82.464</f>
        <v>110.408</v>
      </c>
      <c r="AE12" s="83"/>
      <c r="AF12" s="83"/>
      <c r="AG12" s="83"/>
      <c r="AH12" s="83"/>
      <c r="AI12" s="83"/>
      <c r="AJ12" s="83"/>
      <c r="AK12" s="83">
        <f>19.185+75.538</f>
        <v>94.722999999999999</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0" t="s">
        <v>36</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5"/>
      <c r="B14" s="76"/>
      <c r="C14" s="76"/>
      <c r="D14" s="76"/>
      <c r="E14" s="76"/>
      <c r="F14" s="77"/>
      <c r="G14" s="85"/>
      <c r="H14" s="86"/>
      <c r="I14" s="87" t="s">
        <v>37</v>
      </c>
      <c r="J14" s="94"/>
      <c r="K14" s="94"/>
      <c r="L14" s="94"/>
      <c r="M14" s="94"/>
      <c r="N14" s="94"/>
      <c r="O14" s="95"/>
      <c r="P14" s="90" t="s">
        <v>36</v>
      </c>
      <c r="Q14" s="91"/>
      <c r="R14" s="91"/>
      <c r="S14" s="91"/>
      <c r="T14" s="91"/>
      <c r="U14" s="91"/>
      <c r="V14" s="91"/>
      <c r="W14" s="90" t="s">
        <v>36</v>
      </c>
      <c r="X14" s="91"/>
      <c r="Y14" s="91"/>
      <c r="Z14" s="91"/>
      <c r="AA14" s="91"/>
      <c r="AB14" s="91"/>
      <c r="AC14" s="91"/>
      <c r="AD14" s="90" t="s">
        <v>36</v>
      </c>
      <c r="AE14" s="91"/>
      <c r="AF14" s="91"/>
      <c r="AG14" s="91"/>
      <c r="AH14" s="91"/>
      <c r="AI14" s="91"/>
      <c r="AJ14" s="91"/>
      <c r="AK14" s="90" t="s">
        <v>36</v>
      </c>
      <c r="AL14" s="91"/>
      <c r="AM14" s="91"/>
      <c r="AN14" s="91"/>
      <c r="AO14" s="91"/>
      <c r="AP14" s="91"/>
      <c r="AQ14" s="91"/>
      <c r="AR14" s="96"/>
      <c r="AS14" s="97"/>
      <c r="AT14" s="97"/>
      <c r="AU14" s="97"/>
      <c r="AV14" s="97"/>
      <c r="AW14" s="97"/>
      <c r="AX14" s="98"/>
    </row>
    <row r="15" spans="1:50" ht="21" customHeight="1">
      <c r="A15" s="75"/>
      <c r="B15" s="76"/>
      <c r="C15" s="76"/>
      <c r="D15" s="76"/>
      <c r="E15" s="76"/>
      <c r="F15" s="77"/>
      <c r="G15" s="85"/>
      <c r="H15" s="86"/>
      <c r="I15" s="87" t="s">
        <v>38</v>
      </c>
      <c r="J15" s="94"/>
      <c r="K15" s="94"/>
      <c r="L15" s="94"/>
      <c r="M15" s="94"/>
      <c r="N15" s="94"/>
      <c r="O15" s="95"/>
      <c r="P15" s="90" t="s">
        <v>36</v>
      </c>
      <c r="Q15" s="91"/>
      <c r="R15" s="91"/>
      <c r="S15" s="91"/>
      <c r="T15" s="91"/>
      <c r="U15" s="91"/>
      <c r="V15" s="91"/>
      <c r="W15" s="90" t="s">
        <v>36</v>
      </c>
      <c r="X15" s="91"/>
      <c r="Y15" s="91"/>
      <c r="Z15" s="91"/>
      <c r="AA15" s="91"/>
      <c r="AB15" s="91"/>
      <c r="AC15" s="91"/>
      <c r="AD15" s="90" t="s">
        <v>36</v>
      </c>
      <c r="AE15" s="91"/>
      <c r="AF15" s="91"/>
      <c r="AG15" s="91"/>
      <c r="AH15" s="91"/>
      <c r="AI15" s="91"/>
      <c r="AJ15" s="91"/>
      <c r="AK15" s="96"/>
      <c r="AL15" s="97"/>
      <c r="AM15" s="97"/>
      <c r="AN15" s="97"/>
      <c r="AO15" s="97"/>
      <c r="AP15" s="97"/>
      <c r="AQ15" s="99"/>
      <c r="AR15" s="100"/>
      <c r="AS15" s="101"/>
      <c r="AT15" s="101"/>
      <c r="AU15" s="101"/>
      <c r="AV15" s="101"/>
      <c r="AW15" s="101"/>
      <c r="AX15" s="102"/>
    </row>
    <row r="16" spans="1:50" ht="24.75" customHeight="1">
      <c r="A16" s="75"/>
      <c r="B16" s="76"/>
      <c r="C16" s="76"/>
      <c r="D16" s="76"/>
      <c r="E16" s="76"/>
      <c r="F16" s="77"/>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90" t="s">
        <v>36</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5"/>
      <c r="B17" s="76"/>
      <c r="C17" s="76"/>
      <c r="D17" s="76"/>
      <c r="E17" s="76"/>
      <c r="F17" s="77"/>
      <c r="G17" s="103"/>
      <c r="H17" s="104"/>
      <c r="I17" s="105" t="s">
        <v>40</v>
      </c>
      <c r="J17" s="106"/>
      <c r="K17" s="106"/>
      <c r="L17" s="106"/>
      <c r="M17" s="106"/>
      <c r="N17" s="106"/>
      <c r="O17" s="107"/>
      <c r="P17" s="108">
        <f>SUM(P12:V16)</f>
        <v>106</v>
      </c>
      <c r="Q17" s="108"/>
      <c r="R17" s="108"/>
      <c r="S17" s="108"/>
      <c r="T17" s="108"/>
      <c r="U17" s="108"/>
      <c r="V17" s="108"/>
      <c r="W17" s="108">
        <f>SUM(W12:AC16)</f>
        <v>101</v>
      </c>
      <c r="X17" s="108"/>
      <c r="Y17" s="108"/>
      <c r="Z17" s="108"/>
      <c r="AA17" s="108"/>
      <c r="AB17" s="108"/>
      <c r="AC17" s="108"/>
      <c r="AD17" s="108">
        <f>SUM(AD12:AJ16)</f>
        <v>110.408</v>
      </c>
      <c r="AE17" s="108"/>
      <c r="AF17" s="108"/>
      <c r="AG17" s="108"/>
      <c r="AH17" s="108"/>
      <c r="AI17" s="108"/>
      <c r="AJ17" s="108"/>
      <c r="AK17" s="108">
        <f>SUM(AK12:AQ16)</f>
        <v>94.722999999999999</v>
      </c>
      <c r="AL17" s="108"/>
      <c r="AM17" s="108"/>
      <c r="AN17" s="108"/>
      <c r="AO17" s="108"/>
      <c r="AP17" s="108"/>
      <c r="AQ17" s="108"/>
      <c r="AR17" s="108"/>
      <c r="AS17" s="108"/>
      <c r="AT17" s="108"/>
      <c r="AU17" s="108"/>
      <c r="AV17" s="108"/>
      <c r="AW17" s="108"/>
      <c r="AX17" s="109"/>
    </row>
    <row r="18" spans="1:55" ht="24.75" customHeight="1">
      <c r="A18" s="75"/>
      <c r="B18" s="76"/>
      <c r="C18" s="76"/>
      <c r="D18" s="76"/>
      <c r="E18" s="76"/>
      <c r="F18" s="77"/>
      <c r="G18" s="110" t="s">
        <v>41</v>
      </c>
      <c r="H18" s="111"/>
      <c r="I18" s="111"/>
      <c r="J18" s="111"/>
      <c r="K18" s="111"/>
      <c r="L18" s="111"/>
      <c r="M18" s="111"/>
      <c r="N18" s="111"/>
      <c r="O18" s="111"/>
      <c r="P18" s="112">
        <v>81</v>
      </c>
      <c r="Q18" s="112"/>
      <c r="R18" s="112"/>
      <c r="S18" s="112"/>
      <c r="T18" s="112"/>
      <c r="U18" s="112"/>
      <c r="V18" s="112"/>
      <c r="W18" s="112">
        <v>67</v>
      </c>
      <c r="X18" s="112"/>
      <c r="Y18" s="112"/>
      <c r="Z18" s="112"/>
      <c r="AA18" s="112"/>
      <c r="AB18" s="112"/>
      <c r="AC18" s="112"/>
      <c r="AD18" s="112">
        <v>84.294742999999997</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42</v>
      </c>
      <c r="H19" s="111"/>
      <c r="I19" s="111"/>
      <c r="J19" s="111"/>
      <c r="K19" s="111"/>
      <c r="L19" s="111"/>
      <c r="M19" s="111"/>
      <c r="N19" s="111"/>
      <c r="O19" s="111"/>
      <c r="P19" s="118">
        <f>P18/P17</f>
        <v>0.76415094339622647</v>
      </c>
      <c r="Q19" s="118"/>
      <c r="R19" s="118"/>
      <c r="S19" s="118"/>
      <c r="T19" s="118"/>
      <c r="U19" s="118"/>
      <c r="V19" s="118"/>
      <c r="W19" s="118">
        <f>W18/W17</f>
        <v>0.6633663366336634</v>
      </c>
      <c r="X19" s="118"/>
      <c r="Y19" s="118"/>
      <c r="Z19" s="118"/>
      <c r="AA19" s="118"/>
      <c r="AB19" s="118"/>
      <c r="AC19" s="118"/>
      <c r="AD19" s="118">
        <f>AD18/AD17</f>
        <v>0.76348401383957676</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43</v>
      </c>
      <c r="B20" s="120"/>
      <c r="C20" s="120"/>
      <c r="D20" s="120"/>
      <c r="E20" s="120"/>
      <c r="F20" s="121"/>
      <c r="G20" s="122" t="s">
        <v>44</v>
      </c>
      <c r="H20" s="72"/>
      <c r="I20" s="72"/>
      <c r="J20" s="72"/>
      <c r="K20" s="72"/>
      <c r="L20" s="72"/>
      <c r="M20" s="72"/>
      <c r="N20" s="72"/>
      <c r="O20" s="72"/>
      <c r="P20" s="72"/>
      <c r="Q20" s="72"/>
      <c r="R20" s="72"/>
      <c r="S20" s="72"/>
      <c r="T20" s="72"/>
      <c r="U20" s="72"/>
      <c r="V20" s="72"/>
      <c r="W20" s="72"/>
      <c r="X20" s="73"/>
      <c r="Y20" s="123"/>
      <c r="Z20" s="124"/>
      <c r="AA20" s="125"/>
      <c r="AB20" s="126" t="s">
        <v>45</v>
      </c>
      <c r="AC20" s="72"/>
      <c r="AD20" s="73"/>
      <c r="AE20" s="127" t="s">
        <v>28</v>
      </c>
      <c r="AF20" s="128"/>
      <c r="AG20" s="128"/>
      <c r="AH20" s="128"/>
      <c r="AI20" s="128"/>
      <c r="AJ20" s="127" t="s">
        <v>29</v>
      </c>
      <c r="AK20" s="128"/>
      <c r="AL20" s="128"/>
      <c r="AM20" s="128"/>
      <c r="AN20" s="128"/>
      <c r="AO20" s="127" t="s">
        <v>30</v>
      </c>
      <c r="AP20" s="128"/>
      <c r="AQ20" s="128"/>
      <c r="AR20" s="128"/>
      <c r="AS20" s="128"/>
      <c r="AT20" s="129" t="s">
        <v>46</v>
      </c>
      <c r="AU20" s="128"/>
      <c r="AV20" s="128"/>
      <c r="AW20" s="128"/>
      <c r="AX20" s="130"/>
    </row>
    <row r="21" spans="1:55" ht="26.85" customHeight="1">
      <c r="A21" s="131"/>
      <c r="B21" s="120"/>
      <c r="C21" s="120"/>
      <c r="D21" s="120"/>
      <c r="E21" s="120"/>
      <c r="F21" s="121"/>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t="s">
        <v>49</v>
      </c>
      <c r="AC21" s="138"/>
      <c r="AD21" s="138"/>
      <c r="AE21" s="139" t="s">
        <v>49</v>
      </c>
      <c r="AF21" s="139"/>
      <c r="AG21" s="139"/>
      <c r="AH21" s="139"/>
      <c r="AI21" s="139"/>
      <c r="AJ21" s="139" t="s">
        <v>49</v>
      </c>
      <c r="AK21" s="139"/>
      <c r="AL21" s="139"/>
      <c r="AM21" s="139"/>
      <c r="AN21" s="139"/>
      <c r="AO21" s="139" t="s">
        <v>49</v>
      </c>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1" t="s">
        <v>50</v>
      </c>
      <c r="Z22" s="72"/>
      <c r="AA22" s="73"/>
      <c r="AB22" s="148" t="s">
        <v>49</v>
      </c>
      <c r="AC22" s="148"/>
      <c r="AD22" s="148"/>
      <c r="AE22" s="139" t="s">
        <v>49</v>
      </c>
      <c r="AF22" s="139"/>
      <c r="AG22" s="139"/>
      <c r="AH22" s="139"/>
      <c r="AI22" s="139"/>
      <c r="AJ22" s="139" t="s">
        <v>49</v>
      </c>
      <c r="AK22" s="139"/>
      <c r="AL22" s="139"/>
      <c r="AM22" s="139"/>
      <c r="AN22" s="139"/>
      <c r="AO22" s="139" t="s">
        <v>49</v>
      </c>
      <c r="AP22" s="139"/>
      <c r="AQ22" s="139"/>
      <c r="AR22" s="139"/>
      <c r="AS22" s="139"/>
      <c r="AT22" s="149" t="s">
        <v>49</v>
      </c>
      <c r="AU22" s="150"/>
      <c r="AV22" s="150"/>
      <c r="AW22" s="150"/>
      <c r="AX22" s="151"/>
    </row>
    <row r="23" spans="1:55" ht="32.25" customHeight="1">
      <c r="A23" s="142"/>
      <c r="B23" s="143"/>
      <c r="C23" s="143"/>
      <c r="D23" s="143"/>
      <c r="E23" s="143"/>
      <c r="F23" s="144"/>
      <c r="G23" s="152"/>
      <c r="H23" s="153"/>
      <c r="I23" s="153"/>
      <c r="J23" s="153"/>
      <c r="K23" s="153"/>
      <c r="L23" s="153"/>
      <c r="M23" s="153"/>
      <c r="N23" s="153"/>
      <c r="O23" s="153"/>
      <c r="P23" s="153"/>
      <c r="Q23" s="153"/>
      <c r="R23" s="153"/>
      <c r="S23" s="153"/>
      <c r="T23" s="153"/>
      <c r="U23" s="153"/>
      <c r="V23" s="153"/>
      <c r="W23" s="153"/>
      <c r="X23" s="154"/>
      <c r="Y23" s="126" t="s">
        <v>51</v>
      </c>
      <c r="Z23" s="72"/>
      <c r="AA23" s="73"/>
      <c r="AB23" s="148" t="s">
        <v>52</v>
      </c>
      <c r="AC23" s="148"/>
      <c r="AD23" s="148"/>
      <c r="AE23" s="139" t="s">
        <v>49</v>
      </c>
      <c r="AF23" s="139"/>
      <c r="AG23" s="139"/>
      <c r="AH23" s="139"/>
      <c r="AI23" s="139"/>
      <c r="AJ23" s="139" t="s">
        <v>49</v>
      </c>
      <c r="AK23" s="139"/>
      <c r="AL23" s="139"/>
      <c r="AM23" s="139"/>
      <c r="AN23" s="139"/>
      <c r="AO23" s="139" t="s">
        <v>49</v>
      </c>
      <c r="AP23" s="139"/>
      <c r="AQ23" s="139"/>
      <c r="AR23" s="139"/>
      <c r="AS23" s="139"/>
      <c r="AT23" s="155"/>
      <c r="AU23" s="155"/>
      <c r="AV23" s="155"/>
      <c r="AW23" s="155"/>
      <c r="AX23" s="156"/>
    </row>
    <row r="24" spans="1:55" ht="31.7" customHeight="1">
      <c r="A24" s="157" t="s">
        <v>53</v>
      </c>
      <c r="B24" s="158"/>
      <c r="C24" s="158"/>
      <c r="D24" s="158"/>
      <c r="E24" s="158"/>
      <c r="F24" s="159"/>
      <c r="G24" s="122" t="s">
        <v>54</v>
      </c>
      <c r="H24" s="72"/>
      <c r="I24" s="72"/>
      <c r="J24" s="72"/>
      <c r="K24" s="72"/>
      <c r="L24" s="72"/>
      <c r="M24" s="72"/>
      <c r="N24" s="72"/>
      <c r="O24" s="72"/>
      <c r="P24" s="72"/>
      <c r="Q24" s="72"/>
      <c r="R24" s="72"/>
      <c r="S24" s="72"/>
      <c r="T24" s="72"/>
      <c r="U24" s="72"/>
      <c r="V24" s="72"/>
      <c r="W24" s="72"/>
      <c r="X24" s="73"/>
      <c r="Y24" s="123"/>
      <c r="Z24" s="124"/>
      <c r="AA24" s="125"/>
      <c r="AB24" s="126" t="s">
        <v>45</v>
      </c>
      <c r="AC24" s="72"/>
      <c r="AD24" s="73"/>
      <c r="AE24" s="127" t="s">
        <v>28</v>
      </c>
      <c r="AF24" s="128"/>
      <c r="AG24" s="128"/>
      <c r="AH24" s="128"/>
      <c r="AI24" s="128"/>
      <c r="AJ24" s="127" t="s">
        <v>29</v>
      </c>
      <c r="AK24" s="128"/>
      <c r="AL24" s="128"/>
      <c r="AM24" s="128"/>
      <c r="AN24" s="128"/>
      <c r="AO24" s="127" t="s">
        <v>30</v>
      </c>
      <c r="AP24" s="128"/>
      <c r="AQ24" s="128"/>
      <c r="AR24" s="128"/>
      <c r="AS24" s="128"/>
      <c r="AT24" s="160" t="s">
        <v>55</v>
      </c>
      <c r="AU24" s="161"/>
      <c r="AV24" s="161"/>
      <c r="AW24" s="161"/>
      <c r="AX24" s="162"/>
    </row>
    <row r="25" spans="1:55" ht="39.950000000000003" customHeight="1">
      <c r="A25" s="163"/>
      <c r="B25" s="164"/>
      <c r="C25" s="164"/>
      <c r="D25" s="164"/>
      <c r="E25" s="164"/>
      <c r="F25" s="165"/>
      <c r="G25" s="132" t="s">
        <v>56</v>
      </c>
      <c r="H25" s="133"/>
      <c r="I25" s="133"/>
      <c r="J25" s="133"/>
      <c r="K25" s="133"/>
      <c r="L25" s="133"/>
      <c r="M25" s="133"/>
      <c r="N25" s="133"/>
      <c r="O25" s="133"/>
      <c r="P25" s="133"/>
      <c r="Q25" s="133"/>
      <c r="R25" s="133"/>
      <c r="S25" s="133"/>
      <c r="T25" s="133"/>
      <c r="U25" s="133"/>
      <c r="V25" s="133"/>
      <c r="W25" s="133"/>
      <c r="X25" s="134"/>
      <c r="Y25" s="166" t="s">
        <v>57</v>
      </c>
      <c r="Z25" s="167"/>
      <c r="AA25" s="168"/>
      <c r="AB25" s="169" t="s">
        <v>49</v>
      </c>
      <c r="AC25" s="170"/>
      <c r="AD25" s="171"/>
      <c r="AE25" s="139" t="s">
        <v>49</v>
      </c>
      <c r="AF25" s="139"/>
      <c r="AG25" s="139"/>
      <c r="AH25" s="139"/>
      <c r="AI25" s="139"/>
      <c r="AJ25" s="139" t="s">
        <v>49</v>
      </c>
      <c r="AK25" s="139"/>
      <c r="AL25" s="139"/>
      <c r="AM25" s="139"/>
      <c r="AN25" s="139"/>
      <c r="AO25" s="139" t="s">
        <v>49</v>
      </c>
      <c r="AP25" s="139"/>
      <c r="AQ25" s="139"/>
      <c r="AR25" s="139"/>
      <c r="AS25" s="139"/>
      <c r="AT25" s="172" t="s">
        <v>49</v>
      </c>
      <c r="AU25" s="173"/>
      <c r="AV25" s="173"/>
      <c r="AW25" s="173"/>
      <c r="AX25" s="174"/>
      <c r="AY25" s="175"/>
      <c r="AZ25" s="176"/>
      <c r="BA25" s="176"/>
      <c r="BB25" s="176"/>
      <c r="BC25" s="176"/>
    </row>
    <row r="26" spans="1:55" ht="32.25" customHeight="1">
      <c r="A26" s="177"/>
      <c r="B26" s="178"/>
      <c r="C26" s="178"/>
      <c r="D26" s="178"/>
      <c r="E26" s="178"/>
      <c r="F26" s="179"/>
      <c r="G26" s="152"/>
      <c r="H26" s="153"/>
      <c r="I26" s="153"/>
      <c r="J26" s="153"/>
      <c r="K26" s="153"/>
      <c r="L26" s="153"/>
      <c r="M26" s="153"/>
      <c r="N26" s="153"/>
      <c r="O26" s="153"/>
      <c r="P26" s="153"/>
      <c r="Q26" s="153"/>
      <c r="R26" s="153"/>
      <c r="S26" s="153"/>
      <c r="T26" s="153"/>
      <c r="U26" s="153"/>
      <c r="V26" s="153"/>
      <c r="W26" s="153"/>
      <c r="X26" s="154"/>
      <c r="Y26" s="180" t="s">
        <v>58</v>
      </c>
      <c r="Z26" s="181"/>
      <c r="AA26" s="182"/>
      <c r="AB26" s="183" t="s">
        <v>49</v>
      </c>
      <c r="AC26" s="184"/>
      <c r="AD26" s="185"/>
      <c r="AE26" s="139" t="s">
        <v>49</v>
      </c>
      <c r="AF26" s="139"/>
      <c r="AG26" s="139"/>
      <c r="AH26" s="139"/>
      <c r="AI26" s="139"/>
      <c r="AJ26" s="139" t="s">
        <v>49</v>
      </c>
      <c r="AK26" s="139"/>
      <c r="AL26" s="139"/>
      <c r="AM26" s="139"/>
      <c r="AN26" s="139"/>
      <c r="AO26" s="139" t="s">
        <v>49</v>
      </c>
      <c r="AP26" s="139"/>
      <c r="AQ26" s="139"/>
      <c r="AR26" s="139"/>
      <c r="AS26" s="139"/>
      <c r="AT26" s="172" t="s">
        <v>49</v>
      </c>
      <c r="AU26" s="173"/>
      <c r="AV26" s="173"/>
      <c r="AW26" s="173"/>
      <c r="AX26" s="174"/>
    </row>
    <row r="27" spans="1:55" ht="32.25" customHeight="1">
      <c r="A27" s="157" t="s">
        <v>59</v>
      </c>
      <c r="B27" s="186"/>
      <c r="C27" s="186"/>
      <c r="D27" s="186"/>
      <c r="E27" s="186"/>
      <c r="F27" s="187"/>
      <c r="G27" s="188" t="s">
        <v>60</v>
      </c>
      <c r="H27" s="72"/>
      <c r="I27" s="72"/>
      <c r="J27" s="72"/>
      <c r="K27" s="72"/>
      <c r="L27" s="72"/>
      <c r="M27" s="72"/>
      <c r="N27" s="72"/>
      <c r="O27" s="72"/>
      <c r="P27" s="72"/>
      <c r="Q27" s="72"/>
      <c r="R27" s="72"/>
      <c r="S27" s="72"/>
      <c r="T27" s="72"/>
      <c r="U27" s="72"/>
      <c r="V27" s="72"/>
      <c r="W27" s="72"/>
      <c r="X27" s="73"/>
      <c r="Y27" s="189"/>
      <c r="Z27" s="190"/>
      <c r="AA27" s="191"/>
      <c r="AB27" s="126" t="s">
        <v>45</v>
      </c>
      <c r="AC27" s="72"/>
      <c r="AD27" s="73"/>
      <c r="AE27" s="71" t="s">
        <v>28</v>
      </c>
      <c r="AF27" s="72"/>
      <c r="AG27" s="72"/>
      <c r="AH27" s="72"/>
      <c r="AI27" s="73"/>
      <c r="AJ27" s="71" t="s">
        <v>29</v>
      </c>
      <c r="AK27" s="72"/>
      <c r="AL27" s="72"/>
      <c r="AM27" s="72"/>
      <c r="AN27" s="73"/>
      <c r="AO27" s="71" t="s">
        <v>30</v>
      </c>
      <c r="AP27" s="72"/>
      <c r="AQ27" s="72"/>
      <c r="AR27" s="72"/>
      <c r="AS27" s="73"/>
      <c r="AT27" s="160" t="s">
        <v>61</v>
      </c>
      <c r="AU27" s="161"/>
      <c r="AV27" s="161"/>
      <c r="AW27" s="161"/>
      <c r="AX27" s="162"/>
    </row>
    <row r="28" spans="1:55" ht="38.25" customHeight="1">
      <c r="A28" s="192"/>
      <c r="B28" s="193"/>
      <c r="C28" s="193"/>
      <c r="D28" s="193"/>
      <c r="E28" s="193"/>
      <c r="F28" s="194"/>
      <c r="G28" s="195" t="s">
        <v>36</v>
      </c>
      <c r="H28" s="195"/>
      <c r="I28" s="195"/>
      <c r="J28" s="195"/>
      <c r="K28" s="195"/>
      <c r="L28" s="195"/>
      <c r="M28" s="195"/>
      <c r="N28" s="195"/>
      <c r="O28" s="195"/>
      <c r="P28" s="195"/>
      <c r="Q28" s="195"/>
      <c r="R28" s="195"/>
      <c r="S28" s="195"/>
      <c r="T28" s="195"/>
      <c r="U28" s="195"/>
      <c r="V28" s="195"/>
      <c r="W28" s="195"/>
      <c r="X28" s="195"/>
      <c r="Y28" s="196" t="s">
        <v>59</v>
      </c>
      <c r="Z28" s="197"/>
      <c r="AA28" s="198"/>
      <c r="AB28" s="172" t="s">
        <v>49</v>
      </c>
      <c r="AC28" s="173"/>
      <c r="AD28" s="199"/>
      <c r="AE28" s="139" t="s">
        <v>49</v>
      </c>
      <c r="AF28" s="139"/>
      <c r="AG28" s="139"/>
      <c r="AH28" s="139"/>
      <c r="AI28" s="139"/>
      <c r="AJ28" s="139" t="s">
        <v>49</v>
      </c>
      <c r="AK28" s="139"/>
      <c r="AL28" s="139"/>
      <c r="AM28" s="139"/>
      <c r="AN28" s="139"/>
      <c r="AO28" s="139" t="s">
        <v>49</v>
      </c>
      <c r="AP28" s="139"/>
      <c r="AQ28" s="139"/>
      <c r="AR28" s="139"/>
      <c r="AS28" s="139"/>
      <c r="AT28" s="172" t="s">
        <v>49</v>
      </c>
      <c r="AU28" s="173"/>
      <c r="AV28" s="173"/>
      <c r="AW28" s="173"/>
      <c r="AX28" s="174"/>
    </row>
    <row r="29" spans="1:55" ht="39" customHeight="1">
      <c r="A29" s="200"/>
      <c r="B29" s="201"/>
      <c r="C29" s="201"/>
      <c r="D29" s="201"/>
      <c r="E29" s="201"/>
      <c r="F29" s="202"/>
      <c r="G29" s="203"/>
      <c r="H29" s="203"/>
      <c r="I29" s="203"/>
      <c r="J29" s="203"/>
      <c r="K29" s="203"/>
      <c r="L29" s="203"/>
      <c r="M29" s="203"/>
      <c r="N29" s="203"/>
      <c r="O29" s="203"/>
      <c r="P29" s="203"/>
      <c r="Q29" s="203"/>
      <c r="R29" s="203"/>
      <c r="S29" s="203"/>
      <c r="T29" s="203"/>
      <c r="U29" s="203"/>
      <c r="V29" s="203"/>
      <c r="W29" s="203"/>
      <c r="X29" s="203"/>
      <c r="Y29" s="204" t="s">
        <v>62</v>
      </c>
      <c r="Z29" s="181"/>
      <c r="AA29" s="182"/>
      <c r="AB29" s="172" t="s">
        <v>63</v>
      </c>
      <c r="AC29" s="173"/>
      <c r="AD29" s="199"/>
      <c r="AE29" s="139" t="s">
        <v>49</v>
      </c>
      <c r="AF29" s="139"/>
      <c r="AG29" s="139"/>
      <c r="AH29" s="139"/>
      <c r="AI29" s="139"/>
      <c r="AJ29" s="139" t="s">
        <v>49</v>
      </c>
      <c r="AK29" s="139"/>
      <c r="AL29" s="139"/>
      <c r="AM29" s="139"/>
      <c r="AN29" s="139"/>
      <c r="AO29" s="139" t="s">
        <v>49</v>
      </c>
      <c r="AP29" s="139"/>
      <c r="AQ29" s="139"/>
      <c r="AR29" s="139"/>
      <c r="AS29" s="139"/>
      <c r="AT29" s="172" t="s">
        <v>49</v>
      </c>
      <c r="AU29" s="173"/>
      <c r="AV29" s="173"/>
      <c r="AW29" s="173"/>
      <c r="AX29" s="174"/>
    </row>
    <row r="30" spans="1:55" ht="23.1" customHeight="1">
      <c r="A30" s="205" t="s">
        <v>64</v>
      </c>
      <c r="B30" s="206"/>
      <c r="C30" s="207" t="s">
        <v>65</v>
      </c>
      <c r="D30" s="208"/>
      <c r="E30" s="208"/>
      <c r="F30" s="208"/>
      <c r="G30" s="208"/>
      <c r="H30" s="208"/>
      <c r="I30" s="208"/>
      <c r="J30" s="208"/>
      <c r="K30" s="209"/>
      <c r="L30" s="210" t="s">
        <v>66</v>
      </c>
      <c r="M30" s="210"/>
      <c r="N30" s="210"/>
      <c r="O30" s="210"/>
      <c r="P30" s="210"/>
      <c r="Q30" s="210"/>
      <c r="R30" s="211" t="s">
        <v>32</v>
      </c>
      <c r="S30" s="212"/>
      <c r="T30" s="212"/>
      <c r="U30" s="212"/>
      <c r="V30" s="212"/>
      <c r="W30" s="212"/>
      <c r="X30" s="213" t="s">
        <v>67</v>
      </c>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14"/>
    </row>
    <row r="31" spans="1:55" ht="23.1" customHeight="1">
      <c r="A31" s="215"/>
      <c r="B31" s="216"/>
      <c r="C31" s="217" t="s">
        <v>68</v>
      </c>
      <c r="D31" s="218"/>
      <c r="E31" s="218"/>
      <c r="F31" s="218"/>
      <c r="G31" s="218"/>
      <c r="H31" s="218"/>
      <c r="I31" s="218"/>
      <c r="J31" s="218"/>
      <c r="K31" s="219"/>
      <c r="L31" s="220">
        <v>9.9000000000000005E-2</v>
      </c>
      <c r="M31" s="220"/>
      <c r="N31" s="220"/>
      <c r="O31" s="220"/>
      <c r="P31" s="220"/>
      <c r="Q31" s="220"/>
      <c r="R31" s="221"/>
      <c r="S31" s="221"/>
      <c r="T31" s="221"/>
      <c r="U31" s="221"/>
      <c r="V31" s="221"/>
      <c r="W31" s="221"/>
      <c r="X31" s="222"/>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4"/>
    </row>
    <row r="32" spans="1:55" ht="23.1" customHeight="1">
      <c r="A32" s="215"/>
      <c r="B32" s="216"/>
      <c r="C32" s="225" t="s">
        <v>69</v>
      </c>
      <c r="D32" s="226"/>
      <c r="E32" s="226"/>
      <c r="F32" s="226"/>
      <c r="G32" s="226"/>
      <c r="H32" s="226"/>
      <c r="I32" s="226"/>
      <c r="J32" s="226"/>
      <c r="K32" s="227"/>
      <c r="L32" s="228">
        <f>3.851+40.394</f>
        <v>44.244999999999997</v>
      </c>
      <c r="M32" s="228"/>
      <c r="N32" s="228"/>
      <c r="O32" s="228"/>
      <c r="P32" s="228"/>
      <c r="Q32" s="228"/>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15"/>
      <c r="B33" s="216"/>
      <c r="C33" s="233" t="s">
        <v>70</v>
      </c>
      <c r="D33" s="234"/>
      <c r="E33" s="234"/>
      <c r="F33" s="234"/>
      <c r="G33" s="234"/>
      <c r="H33" s="234"/>
      <c r="I33" s="234"/>
      <c r="J33" s="234"/>
      <c r="K33" s="235"/>
      <c r="L33" s="228">
        <f>14.278+31.148</f>
        <v>45.426000000000002</v>
      </c>
      <c r="M33" s="228"/>
      <c r="N33" s="228"/>
      <c r="O33" s="228"/>
      <c r="P33" s="228"/>
      <c r="Q33" s="228"/>
      <c r="R33" s="229"/>
      <c r="S33" s="229"/>
      <c r="T33" s="229"/>
      <c r="U33" s="229"/>
      <c r="V33" s="229"/>
      <c r="W33" s="229"/>
      <c r="X33" s="236"/>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15"/>
      <c r="B34" s="216"/>
      <c r="C34" s="225" t="s">
        <v>71</v>
      </c>
      <c r="D34" s="226"/>
      <c r="E34" s="226"/>
      <c r="F34" s="226"/>
      <c r="G34" s="226"/>
      <c r="H34" s="226"/>
      <c r="I34" s="226"/>
      <c r="J34" s="226"/>
      <c r="K34" s="227"/>
      <c r="L34" s="228">
        <f>1.056+3.897</f>
        <v>4.9529999999999994</v>
      </c>
      <c r="M34" s="228"/>
      <c r="N34" s="228"/>
      <c r="O34" s="228"/>
      <c r="P34" s="228"/>
      <c r="Q34" s="228"/>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3.1" customHeight="1">
      <c r="A35" s="215"/>
      <c r="B35" s="216"/>
      <c r="C35" s="237"/>
      <c r="D35" s="238"/>
      <c r="E35" s="238"/>
      <c r="F35" s="238"/>
      <c r="G35" s="238"/>
      <c r="H35" s="238"/>
      <c r="I35" s="238"/>
      <c r="J35" s="238"/>
      <c r="K35" s="239"/>
      <c r="L35" s="240"/>
      <c r="M35" s="240"/>
      <c r="N35" s="240"/>
      <c r="O35" s="240"/>
      <c r="P35" s="240"/>
      <c r="Q35" s="240"/>
      <c r="R35" s="229"/>
      <c r="S35" s="229"/>
      <c r="T35" s="229"/>
      <c r="U35" s="229"/>
      <c r="V35" s="229"/>
      <c r="W35" s="22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1" customHeight="1">
      <c r="A36" s="215"/>
      <c r="B36" s="216"/>
      <c r="C36" s="241"/>
      <c r="D36" s="242"/>
      <c r="E36" s="242"/>
      <c r="F36" s="242"/>
      <c r="G36" s="242"/>
      <c r="H36" s="242"/>
      <c r="I36" s="242"/>
      <c r="J36" s="242"/>
      <c r="K36" s="243"/>
      <c r="L36" s="244"/>
      <c r="M36" s="245"/>
      <c r="N36" s="245"/>
      <c r="O36" s="245"/>
      <c r="P36" s="245"/>
      <c r="Q36" s="246"/>
      <c r="R36" s="247"/>
      <c r="S36" s="248"/>
      <c r="T36" s="248"/>
      <c r="U36" s="248"/>
      <c r="V36" s="248"/>
      <c r="W36" s="249"/>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 customHeight="1" thickBot="1">
      <c r="A37" s="250"/>
      <c r="B37" s="251"/>
      <c r="C37" s="252" t="s">
        <v>40</v>
      </c>
      <c r="D37" s="253"/>
      <c r="E37" s="253"/>
      <c r="F37" s="253"/>
      <c r="G37" s="253"/>
      <c r="H37" s="253"/>
      <c r="I37" s="253"/>
      <c r="J37" s="253"/>
      <c r="K37" s="254"/>
      <c r="L37" s="255">
        <f>SUM(L31:Q36)</f>
        <v>94.722999999999999</v>
      </c>
      <c r="M37" s="256"/>
      <c r="N37" s="256"/>
      <c r="O37" s="256"/>
      <c r="P37" s="256"/>
      <c r="Q37" s="257"/>
      <c r="R37" s="258"/>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0.95" customHeight="1" thickBot="1">
      <c r="A38" s="264"/>
      <c r="B38" s="265"/>
      <c r="C38" s="266"/>
      <c r="D38" s="266"/>
      <c r="E38" s="266"/>
      <c r="F38" s="266"/>
      <c r="G38" s="266"/>
      <c r="H38" s="266"/>
      <c r="I38" s="266"/>
      <c r="J38" s="266"/>
      <c r="K38" s="266"/>
      <c r="L38" s="267"/>
      <c r="M38" s="267"/>
      <c r="N38" s="267"/>
      <c r="O38" s="267"/>
      <c r="P38" s="267"/>
      <c r="Q38" s="267"/>
      <c r="R38" s="267"/>
      <c r="S38" s="267"/>
      <c r="T38" s="267"/>
      <c r="U38" s="267"/>
      <c r="V38" s="267"/>
      <c r="W38" s="267"/>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c r="A39" s="270" t="s">
        <v>72</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273"/>
      <c r="B40" s="274"/>
      <c r="C40" s="275" t="s">
        <v>73</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74</v>
      </c>
      <c r="AE40" s="276"/>
      <c r="AF40" s="276"/>
      <c r="AG40" s="278" t="s">
        <v>75</v>
      </c>
      <c r="AH40" s="276"/>
      <c r="AI40" s="276"/>
      <c r="AJ40" s="276"/>
      <c r="AK40" s="276"/>
      <c r="AL40" s="276"/>
      <c r="AM40" s="276"/>
      <c r="AN40" s="276"/>
      <c r="AO40" s="276"/>
      <c r="AP40" s="276"/>
      <c r="AQ40" s="276"/>
      <c r="AR40" s="276"/>
      <c r="AS40" s="276"/>
      <c r="AT40" s="276"/>
      <c r="AU40" s="276"/>
      <c r="AV40" s="276"/>
      <c r="AW40" s="276"/>
      <c r="AX40" s="279"/>
    </row>
    <row r="41" spans="1:50" ht="26.25" customHeight="1">
      <c r="A41" s="280" t="s">
        <v>76</v>
      </c>
      <c r="B41" s="281"/>
      <c r="C41" s="282" t="s">
        <v>77</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78</v>
      </c>
      <c r="AE41" s="286"/>
      <c r="AF41" s="286"/>
      <c r="AG41" s="287" t="s">
        <v>79</v>
      </c>
      <c r="AH41" s="288"/>
      <c r="AI41" s="288"/>
      <c r="AJ41" s="288"/>
      <c r="AK41" s="288"/>
      <c r="AL41" s="288"/>
      <c r="AM41" s="288"/>
      <c r="AN41" s="288"/>
      <c r="AO41" s="288"/>
      <c r="AP41" s="288"/>
      <c r="AQ41" s="288"/>
      <c r="AR41" s="288"/>
      <c r="AS41" s="288"/>
      <c r="AT41" s="288"/>
      <c r="AU41" s="288"/>
      <c r="AV41" s="288"/>
      <c r="AW41" s="288"/>
      <c r="AX41" s="289"/>
    </row>
    <row r="42" spans="1:50" ht="26.25" customHeight="1">
      <c r="A42" s="290"/>
      <c r="B42" s="291"/>
      <c r="C42" s="292" t="s">
        <v>80</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78</v>
      </c>
      <c r="AE42" s="296"/>
      <c r="AF42" s="296"/>
      <c r="AG42" s="297"/>
      <c r="AH42" s="298"/>
      <c r="AI42" s="298"/>
      <c r="AJ42" s="298"/>
      <c r="AK42" s="298"/>
      <c r="AL42" s="298"/>
      <c r="AM42" s="298"/>
      <c r="AN42" s="298"/>
      <c r="AO42" s="298"/>
      <c r="AP42" s="298"/>
      <c r="AQ42" s="298"/>
      <c r="AR42" s="298"/>
      <c r="AS42" s="298"/>
      <c r="AT42" s="298"/>
      <c r="AU42" s="298"/>
      <c r="AV42" s="298"/>
      <c r="AW42" s="298"/>
      <c r="AX42" s="299"/>
    </row>
    <row r="43" spans="1:50" ht="30" customHeight="1">
      <c r="A43" s="300"/>
      <c r="B43" s="301"/>
      <c r="C43" s="302" t="s">
        <v>81</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4"/>
      <c r="AD43" s="305" t="s">
        <v>78</v>
      </c>
      <c r="AE43" s="306"/>
      <c r="AF43" s="306"/>
      <c r="AG43" s="307"/>
      <c r="AH43" s="308"/>
      <c r="AI43" s="308"/>
      <c r="AJ43" s="308"/>
      <c r="AK43" s="308"/>
      <c r="AL43" s="308"/>
      <c r="AM43" s="308"/>
      <c r="AN43" s="308"/>
      <c r="AO43" s="308"/>
      <c r="AP43" s="308"/>
      <c r="AQ43" s="308"/>
      <c r="AR43" s="308"/>
      <c r="AS43" s="308"/>
      <c r="AT43" s="308"/>
      <c r="AU43" s="308"/>
      <c r="AV43" s="308"/>
      <c r="AW43" s="308"/>
      <c r="AX43" s="309"/>
    </row>
    <row r="44" spans="1:50" ht="26.25" customHeight="1">
      <c r="A44" s="310" t="s">
        <v>82</v>
      </c>
      <c r="B44" s="311"/>
      <c r="C44" s="312" t="s">
        <v>83</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78</v>
      </c>
      <c r="AE44" s="315"/>
      <c r="AF44" s="315"/>
      <c r="AG44" s="316" t="s">
        <v>84</v>
      </c>
      <c r="AH44" s="317"/>
      <c r="AI44" s="317"/>
      <c r="AJ44" s="317"/>
      <c r="AK44" s="317"/>
      <c r="AL44" s="317"/>
      <c r="AM44" s="317"/>
      <c r="AN44" s="317"/>
      <c r="AO44" s="317"/>
      <c r="AP44" s="317"/>
      <c r="AQ44" s="317"/>
      <c r="AR44" s="317"/>
      <c r="AS44" s="317"/>
      <c r="AT44" s="317"/>
      <c r="AU44" s="317"/>
      <c r="AV44" s="317"/>
      <c r="AW44" s="317"/>
      <c r="AX44" s="318"/>
    </row>
    <row r="45" spans="1:50" ht="26.25" customHeight="1">
      <c r="A45" s="290"/>
      <c r="B45" s="291"/>
      <c r="C45" s="319" t="s">
        <v>85</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320" t="s">
        <v>20</v>
      </c>
      <c r="AE45" s="296"/>
      <c r="AF45" s="296"/>
      <c r="AG45" s="321"/>
      <c r="AH45" s="322"/>
      <c r="AI45" s="322"/>
      <c r="AJ45" s="322"/>
      <c r="AK45" s="322"/>
      <c r="AL45" s="322"/>
      <c r="AM45" s="322"/>
      <c r="AN45" s="322"/>
      <c r="AO45" s="322"/>
      <c r="AP45" s="322"/>
      <c r="AQ45" s="322"/>
      <c r="AR45" s="322"/>
      <c r="AS45" s="322"/>
      <c r="AT45" s="322"/>
      <c r="AU45" s="322"/>
      <c r="AV45" s="322"/>
      <c r="AW45" s="322"/>
      <c r="AX45" s="323"/>
    </row>
    <row r="46" spans="1:50" ht="26.25" customHeight="1">
      <c r="A46" s="290"/>
      <c r="B46" s="291"/>
      <c r="C46" s="319" t="s">
        <v>86</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78</v>
      </c>
      <c r="AE46" s="296"/>
      <c r="AF46" s="296"/>
      <c r="AG46" s="321"/>
      <c r="AH46" s="322"/>
      <c r="AI46" s="322"/>
      <c r="AJ46" s="322"/>
      <c r="AK46" s="322"/>
      <c r="AL46" s="322"/>
      <c r="AM46" s="322"/>
      <c r="AN46" s="322"/>
      <c r="AO46" s="322"/>
      <c r="AP46" s="322"/>
      <c r="AQ46" s="322"/>
      <c r="AR46" s="322"/>
      <c r="AS46" s="322"/>
      <c r="AT46" s="322"/>
      <c r="AU46" s="322"/>
      <c r="AV46" s="322"/>
      <c r="AW46" s="322"/>
      <c r="AX46" s="323"/>
    </row>
    <row r="47" spans="1:50" ht="26.25" customHeight="1">
      <c r="A47" s="290"/>
      <c r="B47" s="291"/>
      <c r="C47" s="319" t="s">
        <v>87</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78</v>
      </c>
      <c r="AE47" s="296"/>
      <c r="AF47" s="296"/>
      <c r="AG47" s="321"/>
      <c r="AH47" s="322"/>
      <c r="AI47" s="322"/>
      <c r="AJ47" s="322"/>
      <c r="AK47" s="322"/>
      <c r="AL47" s="322"/>
      <c r="AM47" s="322"/>
      <c r="AN47" s="322"/>
      <c r="AO47" s="322"/>
      <c r="AP47" s="322"/>
      <c r="AQ47" s="322"/>
      <c r="AR47" s="322"/>
      <c r="AS47" s="322"/>
      <c r="AT47" s="322"/>
      <c r="AU47" s="322"/>
      <c r="AV47" s="322"/>
      <c r="AW47" s="322"/>
      <c r="AX47" s="323"/>
    </row>
    <row r="48" spans="1:50" ht="26.25" customHeight="1">
      <c r="A48" s="290"/>
      <c r="B48" s="291"/>
      <c r="C48" s="319" t="s">
        <v>88</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24"/>
      <c r="AD48" s="295" t="s">
        <v>78</v>
      </c>
      <c r="AE48" s="296"/>
      <c r="AF48" s="296"/>
      <c r="AG48" s="321"/>
      <c r="AH48" s="322"/>
      <c r="AI48" s="322"/>
      <c r="AJ48" s="322"/>
      <c r="AK48" s="322"/>
      <c r="AL48" s="322"/>
      <c r="AM48" s="322"/>
      <c r="AN48" s="322"/>
      <c r="AO48" s="322"/>
      <c r="AP48" s="322"/>
      <c r="AQ48" s="322"/>
      <c r="AR48" s="322"/>
      <c r="AS48" s="322"/>
      <c r="AT48" s="322"/>
      <c r="AU48" s="322"/>
      <c r="AV48" s="322"/>
      <c r="AW48" s="322"/>
      <c r="AX48" s="323"/>
    </row>
    <row r="49" spans="1:51" ht="26.25" customHeight="1">
      <c r="A49" s="290"/>
      <c r="B49" s="291"/>
      <c r="C49" s="325" t="s">
        <v>89</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7" t="s">
        <v>20</v>
      </c>
      <c r="AE49" s="306"/>
      <c r="AF49" s="306"/>
      <c r="AG49" s="328"/>
      <c r="AH49" s="329"/>
      <c r="AI49" s="329"/>
      <c r="AJ49" s="329"/>
      <c r="AK49" s="329"/>
      <c r="AL49" s="329"/>
      <c r="AM49" s="329"/>
      <c r="AN49" s="329"/>
      <c r="AO49" s="329"/>
      <c r="AP49" s="329"/>
      <c r="AQ49" s="329"/>
      <c r="AR49" s="329"/>
      <c r="AS49" s="329"/>
      <c r="AT49" s="329"/>
      <c r="AU49" s="329"/>
      <c r="AV49" s="329"/>
      <c r="AW49" s="329"/>
      <c r="AX49" s="330"/>
    </row>
    <row r="50" spans="1:51" ht="30" customHeight="1">
      <c r="A50" s="310" t="s">
        <v>90</v>
      </c>
      <c r="B50" s="311"/>
      <c r="C50" s="331" t="s">
        <v>91</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14" t="s">
        <v>78</v>
      </c>
      <c r="AE50" s="315"/>
      <c r="AF50" s="315"/>
      <c r="AG50" s="334" t="s">
        <v>92</v>
      </c>
      <c r="AH50" s="335"/>
      <c r="AI50" s="335"/>
      <c r="AJ50" s="335"/>
      <c r="AK50" s="335"/>
      <c r="AL50" s="335"/>
      <c r="AM50" s="335"/>
      <c r="AN50" s="335"/>
      <c r="AO50" s="335"/>
      <c r="AP50" s="335"/>
      <c r="AQ50" s="335"/>
      <c r="AR50" s="335"/>
      <c r="AS50" s="335"/>
      <c r="AT50" s="335"/>
      <c r="AU50" s="335"/>
      <c r="AV50" s="335"/>
      <c r="AW50" s="335"/>
      <c r="AX50" s="336"/>
    </row>
    <row r="51" spans="1:51" ht="26.25" customHeight="1">
      <c r="A51" s="290"/>
      <c r="B51" s="291"/>
      <c r="C51" s="319" t="s">
        <v>93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78</v>
      </c>
      <c r="AE51" s="296"/>
      <c r="AF51" s="296"/>
      <c r="AG51" s="337"/>
      <c r="AH51" s="338"/>
      <c r="AI51" s="338"/>
      <c r="AJ51" s="338"/>
      <c r="AK51" s="338"/>
      <c r="AL51" s="338"/>
      <c r="AM51" s="338"/>
      <c r="AN51" s="338"/>
      <c r="AO51" s="338"/>
      <c r="AP51" s="338"/>
      <c r="AQ51" s="338"/>
      <c r="AR51" s="338"/>
      <c r="AS51" s="338"/>
      <c r="AT51" s="338"/>
      <c r="AU51" s="338"/>
      <c r="AV51" s="338"/>
      <c r="AW51" s="338"/>
      <c r="AX51" s="339"/>
    </row>
    <row r="52" spans="1:51" ht="26.25" customHeight="1">
      <c r="A52" s="290"/>
      <c r="B52" s="291"/>
      <c r="C52" s="319" t="s">
        <v>94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78</v>
      </c>
      <c r="AE52" s="296"/>
      <c r="AF52" s="296"/>
      <c r="AG52" s="340"/>
      <c r="AH52" s="341"/>
      <c r="AI52" s="341"/>
      <c r="AJ52" s="341"/>
      <c r="AK52" s="341"/>
      <c r="AL52" s="341"/>
      <c r="AM52" s="341"/>
      <c r="AN52" s="341"/>
      <c r="AO52" s="341"/>
      <c r="AP52" s="341"/>
      <c r="AQ52" s="341"/>
      <c r="AR52" s="341"/>
      <c r="AS52" s="341"/>
      <c r="AT52" s="341"/>
      <c r="AU52" s="341"/>
      <c r="AV52" s="341"/>
      <c r="AW52" s="341"/>
      <c r="AX52" s="342"/>
    </row>
    <row r="53" spans="1:51" ht="33.6" customHeight="1">
      <c r="A53" s="310" t="s">
        <v>95</v>
      </c>
      <c r="B53" s="311"/>
      <c r="C53" s="343" t="s">
        <v>96</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13"/>
      <c r="AD53" s="345" t="s">
        <v>20</v>
      </c>
      <c r="AE53" s="315"/>
      <c r="AF53" s="315"/>
      <c r="AG53" s="222"/>
      <c r="AH53" s="346"/>
      <c r="AI53" s="346"/>
      <c r="AJ53" s="346"/>
      <c r="AK53" s="346"/>
      <c r="AL53" s="346"/>
      <c r="AM53" s="346"/>
      <c r="AN53" s="346"/>
      <c r="AO53" s="346"/>
      <c r="AP53" s="346"/>
      <c r="AQ53" s="346"/>
      <c r="AR53" s="346"/>
      <c r="AS53" s="346"/>
      <c r="AT53" s="346"/>
      <c r="AU53" s="346"/>
      <c r="AV53" s="346"/>
      <c r="AW53" s="346"/>
      <c r="AX53" s="347"/>
    </row>
    <row r="54" spans="1:51" ht="15.75" customHeight="1">
      <c r="A54" s="290"/>
      <c r="B54" s="291"/>
      <c r="C54" s="348" t="s">
        <v>0</v>
      </c>
      <c r="D54" s="349"/>
      <c r="E54" s="349"/>
      <c r="F54" s="349"/>
      <c r="G54" s="350" t="s">
        <v>97</v>
      </c>
      <c r="H54" s="351"/>
      <c r="I54" s="351"/>
      <c r="J54" s="351"/>
      <c r="K54" s="351"/>
      <c r="L54" s="351"/>
      <c r="M54" s="351"/>
      <c r="N54" s="351"/>
      <c r="O54" s="351"/>
      <c r="P54" s="351"/>
      <c r="Q54" s="351"/>
      <c r="R54" s="351"/>
      <c r="S54" s="352"/>
      <c r="T54" s="353" t="s">
        <v>98</v>
      </c>
      <c r="U54" s="354"/>
      <c r="V54" s="354"/>
      <c r="W54" s="354"/>
      <c r="X54" s="354"/>
      <c r="Y54" s="354"/>
      <c r="Z54" s="354"/>
      <c r="AA54" s="354"/>
      <c r="AB54" s="354"/>
      <c r="AC54" s="354"/>
      <c r="AD54" s="354"/>
      <c r="AE54" s="354"/>
      <c r="AF54" s="354"/>
      <c r="AG54" s="355"/>
      <c r="AH54" s="356"/>
      <c r="AI54" s="356"/>
      <c r="AJ54" s="356"/>
      <c r="AK54" s="356"/>
      <c r="AL54" s="356"/>
      <c r="AM54" s="356"/>
      <c r="AN54" s="356"/>
      <c r="AO54" s="356"/>
      <c r="AP54" s="356"/>
      <c r="AQ54" s="356"/>
      <c r="AR54" s="356"/>
      <c r="AS54" s="356"/>
      <c r="AT54" s="356"/>
      <c r="AU54" s="356"/>
      <c r="AV54" s="356"/>
      <c r="AW54" s="356"/>
      <c r="AX54" s="357"/>
    </row>
    <row r="55" spans="1:51" ht="26.25" customHeight="1">
      <c r="A55" s="290"/>
      <c r="B55" s="291"/>
      <c r="C55" s="358"/>
      <c r="D55" s="359"/>
      <c r="E55" s="359"/>
      <c r="F55" s="359"/>
      <c r="G55" s="360"/>
      <c r="H55" s="294"/>
      <c r="I55" s="294"/>
      <c r="J55" s="294"/>
      <c r="K55" s="294"/>
      <c r="L55" s="294"/>
      <c r="M55" s="294"/>
      <c r="N55" s="294"/>
      <c r="O55" s="294"/>
      <c r="P55" s="294"/>
      <c r="Q55" s="294"/>
      <c r="R55" s="294"/>
      <c r="S55" s="361"/>
      <c r="T55" s="362"/>
      <c r="U55" s="294"/>
      <c r="V55" s="294"/>
      <c r="W55" s="294"/>
      <c r="X55" s="294"/>
      <c r="Y55" s="294"/>
      <c r="Z55" s="294"/>
      <c r="AA55" s="294"/>
      <c r="AB55" s="294"/>
      <c r="AC55" s="294"/>
      <c r="AD55" s="294"/>
      <c r="AE55" s="294"/>
      <c r="AF55" s="294"/>
      <c r="AG55" s="355"/>
      <c r="AH55" s="356"/>
      <c r="AI55" s="356"/>
      <c r="AJ55" s="356"/>
      <c r="AK55" s="356"/>
      <c r="AL55" s="356"/>
      <c r="AM55" s="356"/>
      <c r="AN55" s="356"/>
      <c r="AO55" s="356"/>
      <c r="AP55" s="356"/>
      <c r="AQ55" s="356"/>
      <c r="AR55" s="356"/>
      <c r="AS55" s="356"/>
      <c r="AT55" s="356"/>
      <c r="AU55" s="356"/>
      <c r="AV55" s="356"/>
      <c r="AW55" s="356"/>
      <c r="AX55" s="357"/>
    </row>
    <row r="56" spans="1:51" ht="26.25" customHeight="1">
      <c r="A56" s="300"/>
      <c r="B56" s="301"/>
      <c r="C56" s="363"/>
      <c r="D56" s="364"/>
      <c r="E56" s="364"/>
      <c r="F56" s="364"/>
      <c r="G56" s="365"/>
      <c r="H56" s="326"/>
      <c r="I56" s="326"/>
      <c r="J56" s="326"/>
      <c r="K56" s="326"/>
      <c r="L56" s="326"/>
      <c r="M56" s="326"/>
      <c r="N56" s="326"/>
      <c r="O56" s="326"/>
      <c r="P56" s="326"/>
      <c r="Q56" s="326"/>
      <c r="R56" s="326"/>
      <c r="S56" s="366"/>
      <c r="T56" s="367"/>
      <c r="U56" s="368"/>
      <c r="V56" s="368"/>
      <c r="W56" s="368"/>
      <c r="X56" s="368"/>
      <c r="Y56" s="368"/>
      <c r="Z56" s="368"/>
      <c r="AA56" s="368"/>
      <c r="AB56" s="368"/>
      <c r="AC56" s="368"/>
      <c r="AD56" s="368"/>
      <c r="AE56" s="368"/>
      <c r="AF56" s="368"/>
      <c r="AG56" s="369"/>
      <c r="AH56" s="370"/>
      <c r="AI56" s="370"/>
      <c r="AJ56" s="370"/>
      <c r="AK56" s="370"/>
      <c r="AL56" s="370"/>
      <c r="AM56" s="370"/>
      <c r="AN56" s="370"/>
      <c r="AO56" s="370"/>
      <c r="AP56" s="370"/>
      <c r="AQ56" s="370"/>
      <c r="AR56" s="370"/>
      <c r="AS56" s="370"/>
      <c r="AT56" s="370"/>
      <c r="AU56" s="370"/>
      <c r="AV56" s="370"/>
      <c r="AW56" s="370"/>
      <c r="AX56" s="371"/>
    </row>
    <row r="57" spans="1:51" ht="57" customHeight="1">
      <c r="A57" s="310" t="s">
        <v>99</v>
      </c>
      <c r="B57" s="372"/>
      <c r="C57" s="373" t="s">
        <v>100</v>
      </c>
      <c r="D57" s="374"/>
      <c r="E57" s="374"/>
      <c r="F57" s="375"/>
      <c r="G57" s="376" t="s">
        <v>101</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1" ht="66.75" customHeight="1" thickBot="1">
      <c r="A58" s="379"/>
      <c r="B58" s="380"/>
      <c r="C58" s="381" t="s">
        <v>102</v>
      </c>
      <c r="D58" s="382"/>
      <c r="E58" s="382"/>
      <c r="F58" s="383"/>
      <c r="G58" s="384" t="s">
        <v>103</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87" t="s">
        <v>104</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row>
    <row r="60" spans="1:51" ht="120" customHeight="1" thickBot="1">
      <c r="A60" s="390"/>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1" ht="21" customHeight="1">
      <c r="A61" s="393" t="s">
        <v>105</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51" ht="120" customHeight="1" thickBot="1">
      <c r="A62" s="396"/>
      <c r="B62" s="391"/>
      <c r="C62" s="391"/>
      <c r="D62" s="391"/>
      <c r="E62" s="397"/>
      <c r="F62" s="398"/>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row>
    <row r="63" spans="1:51" ht="21" customHeight="1">
      <c r="A63" s="393" t="s">
        <v>106</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51" ht="99.95" customHeight="1" thickBot="1">
      <c r="A64" s="396"/>
      <c r="B64" s="401"/>
      <c r="C64" s="401"/>
      <c r="D64" s="401"/>
      <c r="E64" s="402"/>
      <c r="F64" s="403"/>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c r="AY64" s="406"/>
    </row>
    <row r="65" spans="1:50" ht="21" customHeight="1">
      <c r="A65" s="407" t="s">
        <v>107</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9"/>
    </row>
    <row r="66" spans="1:50" ht="99.95" customHeight="1" thickBot="1">
      <c r="A66" s="410" t="s">
        <v>108</v>
      </c>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ht="19.7" customHeight="1">
      <c r="A67" s="413" t="s">
        <v>109</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19.899999999999999" customHeight="1" thickBot="1">
      <c r="A68" s="416"/>
      <c r="B68" s="417"/>
      <c r="C68" s="418" t="s">
        <v>110</v>
      </c>
      <c r="D68" s="419"/>
      <c r="E68" s="419"/>
      <c r="F68" s="419"/>
      <c r="G68" s="419"/>
      <c r="H68" s="419"/>
      <c r="I68" s="419"/>
      <c r="J68" s="420"/>
      <c r="K68" s="421">
        <v>316</v>
      </c>
      <c r="L68" s="421"/>
      <c r="M68" s="421"/>
      <c r="N68" s="421"/>
      <c r="O68" s="421"/>
      <c r="P68" s="421"/>
      <c r="Q68" s="421"/>
      <c r="R68" s="421"/>
      <c r="S68" s="418" t="s">
        <v>111</v>
      </c>
      <c r="T68" s="419"/>
      <c r="U68" s="419"/>
      <c r="V68" s="419"/>
      <c r="W68" s="419"/>
      <c r="X68" s="419"/>
      <c r="Y68" s="419"/>
      <c r="Z68" s="420"/>
      <c r="AA68" s="422">
        <v>327</v>
      </c>
      <c r="AB68" s="421"/>
      <c r="AC68" s="421"/>
      <c r="AD68" s="421"/>
      <c r="AE68" s="421"/>
      <c r="AF68" s="421"/>
      <c r="AG68" s="421"/>
      <c r="AH68" s="421"/>
      <c r="AI68" s="418" t="s">
        <v>112</v>
      </c>
      <c r="AJ68" s="423"/>
      <c r="AK68" s="423"/>
      <c r="AL68" s="423"/>
      <c r="AM68" s="423"/>
      <c r="AN68" s="423"/>
      <c r="AO68" s="423"/>
      <c r="AP68" s="424"/>
      <c r="AQ68" s="425">
        <v>160</v>
      </c>
      <c r="AR68" s="425"/>
      <c r="AS68" s="425"/>
      <c r="AT68" s="425"/>
      <c r="AU68" s="425"/>
      <c r="AV68" s="425"/>
      <c r="AW68" s="425"/>
      <c r="AX68" s="426"/>
    </row>
    <row r="69" spans="1:50" ht="0.95" customHeight="1" thickBot="1">
      <c r="A69" s="427"/>
      <c r="B69" s="428"/>
      <c r="C69" s="429"/>
      <c r="D69" s="429"/>
      <c r="E69" s="429"/>
      <c r="F69" s="429"/>
      <c r="G69" s="429"/>
      <c r="H69" s="429"/>
      <c r="I69" s="429"/>
      <c r="J69" s="429"/>
      <c r="K69" s="428"/>
      <c r="L69" s="428"/>
      <c r="M69" s="428"/>
      <c r="N69" s="428"/>
      <c r="O69" s="428"/>
      <c r="P69" s="428"/>
      <c r="Q69" s="428"/>
      <c r="R69" s="428"/>
      <c r="S69" s="429"/>
      <c r="T69" s="429"/>
      <c r="U69" s="429"/>
      <c r="V69" s="429"/>
      <c r="W69" s="429"/>
      <c r="X69" s="429"/>
      <c r="Y69" s="429"/>
      <c r="Z69" s="429"/>
      <c r="AA69" s="428"/>
      <c r="AB69" s="428"/>
      <c r="AC69" s="428"/>
      <c r="AD69" s="428"/>
      <c r="AE69" s="428"/>
      <c r="AF69" s="428"/>
      <c r="AG69" s="428"/>
      <c r="AH69" s="428"/>
      <c r="AI69" s="429"/>
      <c r="AJ69" s="429"/>
      <c r="AK69" s="429"/>
      <c r="AL69" s="429"/>
      <c r="AM69" s="429"/>
      <c r="AN69" s="429"/>
      <c r="AO69" s="429"/>
      <c r="AP69" s="429"/>
      <c r="AQ69" s="428"/>
      <c r="AR69" s="428"/>
      <c r="AS69" s="428"/>
      <c r="AT69" s="428"/>
      <c r="AU69" s="428"/>
      <c r="AV69" s="428"/>
      <c r="AW69" s="428"/>
      <c r="AX69" s="430"/>
    </row>
    <row r="70" spans="1:50" ht="23.65" customHeight="1">
      <c r="A70" s="431" t="s">
        <v>113</v>
      </c>
      <c r="B70" s="432"/>
      <c r="C70" s="432"/>
      <c r="D70" s="432"/>
      <c r="E70" s="432"/>
      <c r="F70" s="433"/>
      <c r="G70" s="434" t="s">
        <v>114</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6"/>
    </row>
    <row r="71" spans="1:50" ht="38.65" customHeight="1">
      <c r="A71" s="75"/>
      <c r="B71" s="76"/>
      <c r="C71" s="76"/>
      <c r="D71" s="76"/>
      <c r="E71" s="76"/>
      <c r="F71" s="77"/>
      <c r="G71" s="437"/>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9"/>
    </row>
    <row r="72" spans="1:50" ht="41.25" hidden="1" customHeight="1">
      <c r="A72" s="75"/>
      <c r="B72" s="76"/>
      <c r="C72" s="76"/>
      <c r="D72" s="76"/>
      <c r="E72" s="76"/>
      <c r="F72" s="77"/>
      <c r="G72" s="437"/>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9"/>
    </row>
    <row r="73" spans="1:50" ht="52.35" hidden="1" customHeight="1">
      <c r="A73" s="75"/>
      <c r="B73" s="76"/>
      <c r="C73" s="76"/>
      <c r="D73" s="76"/>
      <c r="E73" s="76"/>
      <c r="F73" s="77"/>
      <c r="G73" s="437"/>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9"/>
    </row>
    <row r="74" spans="1:50" ht="52.35" hidden="1" customHeight="1">
      <c r="A74" s="75"/>
      <c r="B74" s="76"/>
      <c r="C74" s="76"/>
      <c r="D74" s="76"/>
      <c r="E74" s="76"/>
      <c r="F74" s="77"/>
      <c r="G74" s="437"/>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9"/>
    </row>
    <row r="75" spans="1:50" ht="52.35" hidden="1" customHeight="1">
      <c r="A75" s="75"/>
      <c r="B75" s="76"/>
      <c r="C75" s="76"/>
      <c r="D75" s="76"/>
      <c r="E75" s="76"/>
      <c r="F75" s="77"/>
      <c r="G75" s="437"/>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9"/>
    </row>
    <row r="76" spans="1:50" ht="52.35" hidden="1" customHeight="1">
      <c r="A76" s="75"/>
      <c r="B76" s="76"/>
      <c r="C76" s="76"/>
      <c r="D76" s="76"/>
      <c r="E76" s="76"/>
      <c r="F76" s="77"/>
      <c r="G76" s="437"/>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9"/>
    </row>
    <row r="77" spans="1:50" ht="52.35" hidden="1" customHeight="1">
      <c r="A77" s="75"/>
      <c r="B77" s="76"/>
      <c r="C77" s="76"/>
      <c r="D77" s="76"/>
      <c r="E77" s="76"/>
      <c r="F77" s="77"/>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9"/>
    </row>
    <row r="78" spans="1:50" ht="52.35" hidden="1" customHeight="1">
      <c r="A78" s="75"/>
      <c r="B78" s="76"/>
      <c r="C78" s="76"/>
      <c r="D78" s="76"/>
      <c r="E78" s="76"/>
      <c r="F78" s="77"/>
      <c r="G78" s="437"/>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9"/>
    </row>
    <row r="79" spans="1:50" ht="41.25" customHeight="1">
      <c r="A79" s="75"/>
      <c r="B79" s="76"/>
      <c r="C79" s="76"/>
      <c r="D79" s="76"/>
      <c r="E79" s="76"/>
      <c r="F79" s="77"/>
      <c r="G79" s="437"/>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9"/>
    </row>
    <row r="80" spans="1:50" ht="52.5" customHeight="1">
      <c r="A80" s="75"/>
      <c r="B80" s="76"/>
      <c r="C80" s="76"/>
      <c r="D80" s="76"/>
      <c r="E80" s="76"/>
      <c r="F80" s="77"/>
      <c r="G80" s="437"/>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50" ht="52.5" customHeight="1">
      <c r="A81" s="75"/>
      <c r="B81" s="76"/>
      <c r="C81" s="76"/>
      <c r="D81" s="76"/>
      <c r="E81" s="76"/>
      <c r="F81" s="77"/>
      <c r="G81" s="437"/>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52.5" customHeight="1">
      <c r="A82" s="75"/>
      <c r="B82" s="76"/>
      <c r="C82" s="76"/>
      <c r="D82" s="76"/>
      <c r="E82" s="76"/>
      <c r="F82" s="77"/>
      <c r="G82" s="437"/>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9"/>
    </row>
    <row r="83" spans="1:50" ht="52.5" customHeight="1">
      <c r="A83" s="75"/>
      <c r="B83" s="76"/>
      <c r="C83" s="76"/>
      <c r="D83" s="76"/>
      <c r="E83" s="76"/>
      <c r="F83" s="77"/>
      <c r="G83" s="437"/>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9"/>
    </row>
    <row r="84" spans="1:50" ht="52.5" customHeight="1">
      <c r="A84" s="75"/>
      <c r="B84" s="76"/>
      <c r="C84" s="76"/>
      <c r="D84" s="76"/>
      <c r="E84" s="76"/>
      <c r="F84" s="77"/>
      <c r="G84" s="437"/>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9"/>
    </row>
    <row r="85" spans="1:50" ht="52.5" customHeight="1">
      <c r="A85" s="75"/>
      <c r="B85" s="76"/>
      <c r="C85" s="76"/>
      <c r="D85" s="76"/>
      <c r="E85" s="76"/>
      <c r="F85" s="77"/>
      <c r="G85" s="437"/>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8"/>
      <c r="AX85" s="439"/>
    </row>
    <row r="86" spans="1:50" ht="52.5" customHeight="1">
      <c r="A86" s="75"/>
      <c r="B86" s="76"/>
      <c r="C86" s="76"/>
      <c r="D86" s="76"/>
      <c r="E86" s="76"/>
      <c r="F86" s="77"/>
      <c r="G86" s="437"/>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9"/>
    </row>
    <row r="87" spans="1:50" ht="52.5" customHeight="1">
      <c r="A87" s="75"/>
      <c r="B87" s="76"/>
      <c r="C87" s="76"/>
      <c r="D87" s="76"/>
      <c r="E87" s="76"/>
      <c r="F87" s="77"/>
      <c r="G87" s="437"/>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9"/>
    </row>
    <row r="88" spans="1:50" ht="52.5" customHeight="1">
      <c r="A88" s="75"/>
      <c r="B88" s="76"/>
      <c r="C88" s="76"/>
      <c r="D88" s="76"/>
      <c r="E88" s="76"/>
      <c r="F88" s="77"/>
      <c r="G88" s="437"/>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9"/>
    </row>
    <row r="89" spans="1:50" ht="42.6" customHeight="1">
      <c r="A89" s="75"/>
      <c r="B89" s="76"/>
      <c r="C89" s="76"/>
      <c r="D89" s="76"/>
      <c r="E89" s="76"/>
      <c r="F89" s="77"/>
      <c r="G89" s="437"/>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9"/>
    </row>
    <row r="90" spans="1:50" ht="52.5" customHeight="1">
      <c r="A90" s="75"/>
      <c r="B90" s="76"/>
      <c r="C90" s="76"/>
      <c r="D90" s="76"/>
      <c r="E90" s="76"/>
      <c r="F90" s="77"/>
      <c r="G90" s="437"/>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9"/>
    </row>
    <row r="91" spans="1:50" ht="52.5" customHeight="1">
      <c r="A91" s="75"/>
      <c r="B91" s="76"/>
      <c r="C91" s="76"/>
      <c r="D91" s="76"/>
      <c r="E91" s="76"/>
      <c r="F91" s="77"/>
      <c r="G91" s="437"/>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9"/>
    </row>
    <row r="92" spans="1:50" ht="52.5" customHeight="1">
      <c r="A92" s="75"/>
      <c r="B92" s="76"/>
      <c r="C92" s="76"/>
      <c r="D92" s="76"/>
      <c r="E92" s="76"/>
      <c r="F92" s="77"/>
      <c r="G92" s="437"/>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9"/>
    </row>
    <row r="93" spans="1:50" ht="52.5" customHeight="1">
      <c r="A93" s="75"/>
      <c r="B93" s="76"/>
      <c r="C93" s="76"/>
      <c r="D93" s="76"/>
      <c r="E93" s="76"/>
      <c r="F93" s="77"/>
      <c r="G93" s="437"/>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9"/>
    </row>
    <row r="94" spans="1:50" ht="52.5" customHeight="1">
      <c r="A94" s="75"/>
      <c r="B94" s="76"/>
      <c r="C94" s="76"/>
      <c r="D94" s="76"/>
      <c r="E94" s="76"/>
      <c r="F94" s="77"/>
      <c r="G94" s="437"/>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52.5" customHeight="1">
      <c r="A95" s="75"/>
      <c r="B95" s="76"/>
      <c r="C95" s="76"/>
      <c r="D95" s="76"/>
      <c r="E95" s="76"/>
      <c r="F95" s="77"/>
      <c r="G95" s="437"/>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c r="AP95" s="438"/>
      <c r="AQ95" s="438"/>
      <c r="AR95" s="438"/>
      <c r="AS95" s="438"/>
      <c r="AT95" s="438"/>
      <c r="AU95" s="438"/>
      <c r="AV95" s="438"/>
      <c r="AW95" s="438"/>
      <c r="AX95" s="439"/>
    </row>
    <row r="96" spans="1:50" ht="52.5" customHeight="1">
      <c r="A96" s="75"/>
      <c r="B96" s="76"/>
      <c r="C96" s="76"/>
      <c r="D96" s="76"/>
      <c r="E96" s="76"/>
      <c r="F96" s="77"/>
      <c r="G96" s="437"/>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9"/>
    </row>
    <row r="97" spans="1:50" ht="52.5" customHeight="1">
      <c r="A97" s="75"/>
      <c r="B97" s="76"/>
      <c r="C97" s="76"/>
      <c r="D97" s="76"/>
      <c r="E97" s="76"/>
      <c r="F97" s="77"/>
      <c r="G97" s="437"/>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9"/>
    </row>
    <row r="98" spans="1:50" ht="52.5" customHeight="1">
      <c r="A98" s="75"/>
      <c r="B98" s="76"/>
      <c r="C98" s="76"/>
      <c r="D98" s="76"/>
      <c r="E98" s="76"/>
      <c r="F98" s="77"/>
      <c r="G98" s="437"/>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9"/>
    </row>
    <row r="99" spans="1:50" ht="47.85" customHeight="1">
      <c r="A99" s="75"/>
      <c r="B99" s="76"/>
      <c r="C99" s="76"/>
      <c r="D99" s="76"/>
      <c r="E99" s="76"/>
      <c r="F99" s="77"/>
      <c r="G99" s="437"/>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9"/>
    </row>
    <row r="100" spans="1:50" ht="18.399999999999999" customHeight="1">
      <c r="A100" s="75"/>
      <c r="B100" s="76"/>
      <c r="C100" s="76"/>
      <c r="D100" s="76"/>
      <c r="E100" s="76"/>
      <c r="F100" s="77"/>
      <c r="G100" s="437"/>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9"/>
    </row>
    <row r="101" spans="1:50" ht="27.75" customHeight="1" thickBot="1">
      <c r="A101" s="440"/>
      <c r="B101" s="441"/>
      <c r="C101" s="441"/>
      <c r="D101" s="441"/>
      <c r="E101" s="441"/>
      <c r="F101" s="442"/>
      <c r="G101" s="437"/>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9"/>
    </row>
    <row r="102" spans="1:50" ht="0.95" customHeight="1" thickBot="1">
      <c r="A102" s="443"/>
      <c r="B102" s="443"/>
      <c r="C102" s="443"/>
      <c r="D102" s="443"/>
      <c r="E102" s="443"/>
      <c r="F102" s="443"/>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row>
    <row r="103" spans="1:50" ht="30" customHeight="1">
      <c r="A103" s="445" t="s">
        <v>115</v>
      </c>
      <c r="B103" s="446"/>
      <c r="C103" s="446"/>
      <c r="D103" s="446"/>
      <c r="E103" s="446"/>
      <c r="F103" s="447"/>
      <c r="G103" s="448" t="s">
        <v>116</v>
      </c>
      <c r="H103" s="449"/>
      <c r="I103" s="449"/>
      <c r="J103" s="449"/>
      <c r="K103" s="449"/>
      <c r="L103" s="449"/>
      <c r="M103" s="449"/>
      <c r="N103" s="449"/>
      <c r="O103" s="449"/>
      <c r="P103" s="449"/>
      <c r="Q103" s="449"/>
      <c r="R103" s="449"/>
      <c r="S103" s="449"/>
      <c r="T103" s="449"/>
      <c r="U103" s="449"/>
      <c r="V103" s="449"/>
      <c r="W103" s="449"/>
      <c r="X103" s="449"/>
      <c r="Y103" s="449"/>
      <c r="Z103" s="449"/>
      <c r="AA103" s="449"/>
      <c r="AB103" s="450"/>
      <c r="AC103" s="451" t="s">
        <v>117</v>
      </c>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3"/>
    </row>
    <row r="104" spans="1:50" ht="24.75" customHeight="1">
      <c r="A104" s="163"/>
      <c r="B104" s="164"/>
      <c r="C104" s="164"/>
      <c r="D104" s="164"/>
      <c r="E104" s="164"/>
      <c r="F104" s="165"/>
      <c r="G104" s="454" t="s">
        <v>65</v>
      </c>
      <c r="H104" s="455"/>
      <c r="I104" s="455"/>
      <c r="J104" s="455"/>
      <c r="K104" s="455"/>
      <c r="L104" s="456" t="s">
        <v>118</v>
      </c>
      <c r="M104" s="52"/>
      <c r="N104" s="52"/>
      <c r="O104" s="52"/>
      <c r="P104" s="52"/>
      <c r="Q104" s="52"/>
      <c r="R104" s="52"/>
      <c r="S104" s="52"/>
      <c r="T104" s="52"/>
      <c r="U104" s="52"/>
      <c r="V104" s="52"/>
      <c r="W104" s="52"/>
      <c r="X104" s="53"/>
      <c r="Y104" s="457" t="s">
        <v>119</v>
      </c>
      <c r="Z104" s="458"/>
      <c r="AA104" s="458"/>
      <c r="AB104" s="459"/>
      <c r="AC104" s="454" t="s">
        <v>65</v>
      </c>
      <c r="AD104" s="455"/>
      <c r="AE104" s="455"/>
      <c r="AF104" s="455"/>
      <c r="AG104" s="455"/>
      <c r="AH104" s="456" t="s">
        <v>118</v>
      </c>
      <c r="AI104" s="52"/>
      <c r="AJ104" s="52"/>
      <c r="AK104" s="52"/>
      <c r="AL104" s="52"/>
      <c r="AM104" s="52"/>
      <c r="AN104" s="52"/>
      <c r="AO104" s="52"/>
      <c r="AP104" s="52"/>
      <c r="AQ104" s="52"/>
      <c r="AR104" s="52"/>
      <c r="AS104" s="52"/>
      <c r="AT104" s="53"/>
      <c r="AU104" s="457" t="s">
        <v>119</v>
      </c>
      <c r="AV104" s="458"/>
      <c r="AW104" s="458"/>
      <c r="AX104" s="460"/>
    </row>
    <row r="105" spans="1:50" ht="24.75" customHeight="1">
      <c r="A105" s="163"/>
      <c r="B105" s="164"/>
      <c r="C105" s="164"/>
      <c r="D105" s="164"/>
      <c r="E105" s="164"/>
      <c r="F105" s="165"/>
      <c r="G105" s="461" t="s">
        <v>120</v>
      </c>
      <c r="H105" s="315"/>
      <c r="I105" s="315"/>
      <c r="J105" s="315"/>
      <c r="K105" s="462"/>
      <c r="L105" s="463" t="s">
        <v>121</v>
      </c>
      <c r="M105" s="464"/>
      <c r="N105" s="464"/>
      <c r="O105" s="464"/>
      <c r="P105" s="464"/>
      <c r="Q105" s="464"/>
      <c r="R105" s="464"/>
      <c r="S105" s="464"/>
      <c r="T105" s="464"/>
      <c r="U105" s="464"/>
      <c r="V105" s="464"/>
      <c r="W105" s="464"/>
      <c r="X105" s="465"/>
      <c r="Y105" s="466">
        <v>8</v>
      </c>
      <c r="Z105" s="467"/>
      <c r="AA105" s="467"/>
      <c r="AB105" s="468"/>
      <c r="AC105" s="469" t="s">
        <v>122</v>
      </c>
      <c r="AD105" s="470"/>
      <c r="AE105" s="470"/>
      <c r="AF105" s="470"/>
      <c r="AG105" s="471"/>
      <c r="AH105" s="472" t="s">
        <v>123</v>
      </c>
      <c r="AI105" s="473"/>
      <c r="AJ105" s="473"/>
      <c r="AK105" s="473"/>
      <c r="AL105" s="473"/>
      <c r="AM105" s="473"/>
      <c r="AN105" s="473"/>
      <c r="AO105" s="473"/>
      <c r="AP105" s="473"/>
      <c r="AQ105" s="473"/>
      <c r="AR105" s="473"/>
      <c r="AS105" s="473"/>
      <c r="AT105" s="474"/>
      <c r="AU105" s="475">
        <v>4</v>
      </c>
      <c r="AV105" s="476"/>
      <c r="AW105" s="476"/>
      <c r="AX105" s="477"/>
    </row>
    <row r="106" spans="1:50" ht="24.75" customHeight="1">
      <c r="A106" s="163"/>
      <c r="B106" s="164"/>
      <c r="C106" s="164"/>
      <c r="D106" s="164"/>
      <c r="E106" s="164"/>
      <c r="F106" s="165"/>
      <c r="G106" s="478"/>
      <c r="H106" s="296"/>
      <c r="I106" s="296"/>
      <c r="J106" s="296"/>
      <c r="K106" s="479"/>
      <c r="L106" s="480"/>
      <c r="M106" s="481"/>
      <c r="N106" s="481"/>
      <c r="O106" s="481"/>
      <c r="P106" s="481"/>
      <c r="Q106" s="481"/>
      <c r="R106" s="481"/>
      <c r="S106" s="481"/>
      <c r="T106" s="481"/>
      <c r="U106" s="481"/>
      <c r="V106" s="481"/>
      <c r="W106" s="481"/>
      <c r="X106" s="482"/>
      <c r="Y106" s="483"/>
      <c r="Z106" s="484"/>
      <c r="AA106" s="484"/>
      <c r="AB106" s="485"/>
      <c r="AC106" s="486"/>
      <c r="AD106" s="487"/>
      <c r="AE106" s="487"/>
      <c r="AF106" s="487"/>
      <c r="AG106" s="488"/>
      <c r="AH106" s="489"/>
      <c r="AI106" s="490"/>
      <c r="AJ106" s="490"/>
      <c r="AK106" s="490"/>
      <c r="AL106" s="490"/>
      <c r="AM106" s="490"/>
      <c r="AN106" s="490"/>
      <c r="AO106" s="490"/>
      <c r="AP106" s="490"/>
      <c r="AQ106" s="490"/>
      <c r="AR106" s="490"/>
      <c r="AS106" s="490"/>
      <c r="AT106" s="491"/>
      <c r="AU106" s="492"/>
      <c r="AV106" s="493"/>
      <c r="AW106" s="493"/>
      <c r="AX106" s="494"/>
    </row>
    <row r="107" spans="1:50" ht="24.75" customHeight="1">
      <c r="A107" s="163"/>
      <c r="B107" s="164"/>
      <c r="C107" s="164"/>
      <c r="D107" s="164"/>
      <c r="E107" s="164"/>
      <c r="F107" s="165"/>
      <c r="G107" s="495"/>
      <c r="H107" s="296"/>
      <c r="I107" s="296"/>
      <c r="J107" s="296"/>
      <c r="K107" s="479"/>
      <c r="L107" s="480"/>
      <c r="M107" s="481"/>
      <c r="N107" s="481"/>
      <c r="O107" s="481"/>
      <c r="P107" s="481"/>
      <c r="Q107" s="481"/>
      <c r="R107" s="481"/>
      <c r="S107" s="481"/>
      <c r="T107" s="481"/>
      <c r="U107" s="481"/>
      <c r="V107" s="481"/>
      <c r="W107" s="481"/>
      <c r="X107" s="482"/>
      <c r="Y107" s="483"/>
      <c r="Z107" s="484"/>
      <c r="AA107" s="484"/>
      <c r="AB107" s="485"/>
      <c r="AC107" s="495"/>
      <c r="AD107" s="296"/>
      <c r="AE107" s="296"/>
      <c r="AF107" s="296"/>
      <c r="AG107" s="479"/>
      <c r="AH107" s="480"/>
      <c r="AI107" s="481"/>
      <c r="AJ107" s="481"/>
      <c r="AK107" s="481"/>
      <c r="AL107" s="481"/>
      <c r="AM107" s="481"/>
      <c r="AN107" s="481"/>
      <c r="AO107" s="481"/>
      <c r="AP107" s="481"/>
      <c r="AQ107" s="481"/>
      <c r="AR107" s="481"/>
      <c r="AS107" s="481"/>
      <c r="AT107" s="482"/>
      <c r="AU107" s="483"/>
      <c r="AV107" s="484"/>
      <c r="AW107" s="484"/>
      <c r="AX107" s="496"/>
    </row>
    <row r="108" spans="1:50" ht="24.75" customHeight="1">
      <c r="A108" s="163"/>
      <c r="B108" s="164"/>
      <c r="C108" s="164"/>
      <c r="D108" s="164"/>
      <c r="E108" s="164"/>
      <c r="F108" s="165"/>
      <c r="G108" s="495"/>
      <c r="H108" s="296"/>
      <c r="I108" s="296"/>
      <c r="J108" s="296"/>
      <c r="K108" s="479"/>
      <c r="L108" s="480"/>
      <c r="M108" s="481"/>
      <c r="N108" s="481"/>
      <c r="O108" s="481"/>
      <c r="P108" s="481"/>
      <c r="Q108" s="481"/>
      <c r="R108" s="481"/>
      <c r="S108" s="481"/>
      <c r="T108" s="481"/>
      <c r="U108" s="481"/>
      <c r="V108" s="481"/>
      <c r="W108" s="481"/>
      <c r="X108" s="482"/>
      <c r="Y108" s="483"/>
      <c r="Z108" s="484"/>
      <c r="AA108" s="484"/>
      <c r="AB108" s="485"/>
      <c r="AC108" s="495"/>
      <c r="AD108" s="296"/>
      <c r="AE108" s="296"/>
      <c r="AF108" s="296"/>
      <c r="AG108" s="479"/>
      <c r="AH108" s="480"/>
      <c r="AI108" s="481"/>
      <c r="AJ108" s="481"/>
      <c r="AK108" s="481"/>
      <c r="AL108" s="481"/>
      <c r="AM108" s="481"/>
      <c r="AN108" s="481"/>
      <c r="AO108" s="481"/>
      <c r="AP108" s="481"/>
      <c r="AQ108" s="481"/>
      <c r="AR108" s="481"/>
      <c r="AS108" s="481"/>
      <c r="AT108" s="482"/>
      <c r="AU108" s="483"/>
      <c r="AV108" s="484"/>
      <c r="AW108" s="484"/>
      <c r="AX108" s="496"/>
    </row>
    <row r="109" spans="1:50" ht="24.75" customHeight="1">
      <c r="A109" s="163"/>
      <c r="B109" s="164"/>
      <c r="C109" s="164"/>
      <c r="D109" s="164"/>
      <c r="E109" s="164"/>
      <c r="F109" s="165"/>
      <c r="G109" s="495"/>
      <c r="H109" s="296"/>
      <c r="I109" s="296"/>
      <c r="J109" s="296"/>
      <c r="K109" s="479"/>
      <c r="L109" s="480"/>
      <c r="M109" s="481"/>
      <c r="N109" s="481"/>
      <c r="O109" s="481"/>
      <c r="P109" s="481"/>
      <c r="Q109" s="481"/>
      <c r="R109" s="481"/>
      <c r="S109" s="481"/>
      <c r="T109" s="481"/>
      <c r="U109" s="481"/>
      <c r="V109" s="481"/>
      <c r="W109" s="481"/>
      <c r="X109" s="482"/>
      <c r="Y109" s="483"/>
      <c r="Z109" s="484"/>
      <c r="AA109" s="484"/>
      <c r="AB109" s="484"/>
      <c r="AC109" s="495"/>
      <c r="AD109" s="296"/>
      <c r="AE109" s="296"/>
      <c r="AF109" s="296"/>
      <c r="AG109" s="479"/>
      <c r="AH109" s="480"/>
      <c r="AI109" s="481"/>
      <c r="AJ109" s="481"/>
      <c r="AK109" s="481"/>
      <c r="AL109" s="481"/>
      <c r="AM109" s="481"/>
      <c r="AN109" s="481"/>
      <c r="AO109" s="481"/>
      <c r="AP109" s="481"/>
      <c r="AQ109" s="481"/>
      <c r="AR109" s="481"/>
      <c r="AS109" s="481"/>
      <c r="AT109" s="482"/>
      <c r="AU109" s="483"/>
      <c r="AV109" s="484"/>
      <c r="AW109" s="484"/>
      <c r="AX109" s="496"/>
    </row>
    <row r="110" spans="1:50" ht="24.75" customHeight="1">
      <c r="A110" s="163"/>
      <c r="B110" s="164"/>
      <c r="C110" s="164"/>
      <c r="D110" s="164"/>
      <c r="E110" s="164"/>
      <c r="F110" s="165"/>
      <c r="G110" s="495"/>
      <c r="H110" s="296"/>
      <c r="I110" s="296"/>
      <c r="J110" s="296"/>
      <c r="K110" s="479"/>
      <c r="L110" s="480"/>
      <c r="M110" s="481"/>
      <c r="N110" s="481"/>
      <c r="O110" s="481"/>
      <c r="P110" s="481"/>
      <c r="Q110" s="481"/>
      <c r="R110" s="481"/>
      <c r="S110" s="481"/>
      <c r="T110" s="481"/>
      <c r="U110" s="481"/>
      <c r="V110" s="481"/>
      <c r="W110" s="481"/>
      <c r="X110" s="482"/>
      <c r="Y110" s="483"/>
      <c r="Z110" s="484"/>
      <c r="AA110" s="484"/>
      <c r="AB110" s="484"/>
      <c r="AC110" s="495"/>
      <c r="AD110" s="296"/>
      <c r="AE110" s="296"/>
      <c r="AF110" s="296"/>
      <c r="AG110" s="479"/>
      <c r="AH110" s="480"/>
      <c r="AI110" s="481"/>
      <c r="AJ110" s="481"/>
      <c r="AK110" s="481"/>
      <c r="AL110" s="481"/>
      <c r="AM110" s="481"/>
      <c r="AN110" s="481"/>
      <c r="AO110" s="481"/>
      <c r="AP110" s="481"/>
      <c r="AQ110" s="481"/>
      <c r="AR110" s="481"/>
      <c r="AS110" s="481"/>
      <c r="AT110" s="482"/>
      <c r="AU110" s="483"/>
      <c r="AV110" s="484"/>
      <c r="AW110" s="484"/>
      <c r="AX110" s="496"/>
    </row>
    <row r="111" spans="1:50" ht="24.75" customHeight="1">
      <c r="A111" s="163"/>
      <c r="B111" s="164"/>
      <c r="C111" s="164"/>
      <c r="D111" s="164"/>
      <c r="E111" s="164"/>
      <c r="F111" s="165"/>
      <c r="G111" s="495"/>
      <c r="H111" s="296"/>
      <c r="I111" s="296"/>
      <c r="J111" s="296"/>
      <c r="K111" s="479"/>
      <c r="L111" s="480"/>
      <c r="M111" s="481"/>
      <c r="N111" s="481"/>
      <c r="O111" s="481"/>
      <c r="P111" s="481"/>
      <c r="Q111" s="481"/>
      <c r="R111" s="481"/>
      <c r="S111" s="481"/>
      <c r="T111" s="481"/>
      <c r="U111" s="481"/>
      <c r="V111" s="481"/>
      <c r="W111" s="481"/>
      <c r="X111" s="482"/>
      <c r="Y111" s="483"/>
      <c r="Z111" s="484"/>
      <c r="AA111" s="484"/>
      <c r="AB111" s="484"/>
      <c r="AC111" s="495"/>
      <c r="AD111" s="296"/>
      <c r="AE111" s="296"/>
      <c r="AF111" s="296"/>
      <c r="AG111" s="479"/>
      <c r="AH111" s="480"/>
      <c r="AI111" s="481"/>
      <c r="AJ111" s="481"/>
      <c r="AK111" s="481"/>
      <c r="AL111" s="481"/>
      <c r="AM111" s="481"/>
      <c r="AN111" s="481"/>
      <c r="AO111" s="481"/>
      <c r="AP111" s="481"/>
      <c r="AQ111" s="481"/>
      <c r="AR111" s="481"/>
      <c r="AS111" s="481"/>
      <c r="AT111" s="482"/>
      <c r="AU111" s="483"/>
      <c r="AV111" s="484"/>
      <c r="AW111" s="484"/>
      <c r="AX111" s="496"/>
    </row>
    <row r="112" spans="1:50" ht="24.75" customHeight="1">
      <c r="A112" s="163"/>
      <c r="B112" s="164"/>
      <c r="C112" s="164"/>
      <c r="D112" s="164"/>
      <c r="E112" s="164"/>
      <c r="F112" s="165"/>
      <c r="G112" s="497"/>
      <c r="H112" s="306"/>
      <c r="I112" s="306"/>
      <c r="J112" s="306"/>
      <c r="K112" s="498"/>
      <c r="L112" s="499"/>
      <c r="M112" s="500"/>
      <c r="N112" s="500"/>
      <c r="O112" s="500"/>
      <c r="P112" s="500"/>
      <c r="Q112" s="500"/>
      <c r="R112" s="500"/>
      <c r="S112" s="500"/>
      <c r="T112" s="500"/>
      <c r="U112" s="500"/>
      <c r="V112" s="500"/>
      <c r="W112" s="500"/>
      <c r="X112" s="501"/>
      <c r="Y112" s="502"/>
      <c r="Z112" s="503"/>
      <c r="AA112" s="503"/>
      <c r="AB112" s="503"/>
      <c r="AC112" s="497"/>
      <c r="AD112" s="306"/>
      <c r="AE112" s="306"/>
      <c r="AF112" s="306"/>
      <c r="AG112" s="498"/>
      <c r="AH112" s="499"/>
      <c r="AI112" s="500"/>
      <c r="AJ112" s="500"/>
      <c r="AK112" s="500"/>
      <c r="AL112" s="500"/>
      <c r="AM112" s="500"/>
      <c r="AN112" s="500"/>
      <c r="AO112" s="500"/>
      <c r="AP112" s="500"/>
      <c r="AQ112" s="500"/>
      <c r="AR112" s="500"/>
      <c r="AS112" s="500"/>
      <c r="AT112" s="501"/>
      <c r="AU112" s="502"/>
      <c r="AV112" s="503"/>
      <c r="AW112" s="503"/>
      <c r="AX112" s="504"/>
    </row>
    <row r="113" spans="1:50" ht="24.75" customHeight="1">
      <c r="A113" s="163"/>
      <c r="B113" s="164"/>
      <c r="C113" s="164"/>
      <c r="D113" s="164"/>
      <c r="E113" s="164"/>
      <c r="F113" s="165"/>
      <c r="G113" s="505" t="s">
        <v>40</v>
      </c>
      <c r="H113" s="52"/>
      <c r="I113" s="52"/>
      <c r="J113" s="52"/>
      <c r="K113" s="52"/>
      <c r="L113" s="506"/>
      <c r="M113" s="124"/>
      <c r="N113" s="124"/>
      <c r="O113" s="124"/>
      <c r="P113" s="124"/>
      <c r="Q113" s="124"/>
      <c r="R113" s="124"/>
      <c r="S113" s="124"/>
      <c r="T113" s="124"/>
      <c r="U113" s="124"/>
      <c r="V113" s="124"/>
      <c r="W113" s="124"/>
      <c r="X113" s="125"/>
      <c r="Y113" s="507">
        <f>SUM(Y105:AB112)</f>
        <v>8</v>
      </c>
      <c r="Z113" s="508"/>
      <c r="AA113" s="508"/>
      <c r="AB113" s="509"/>
      <c r="AC113" s="505" t="s">
        <v>40</v>
      </c>
      <c r="AD113" s="52"/>
      <c r="AE113" s="52"/>
      <c r="AF113" s="52"/>
      <c r="AG113" s="52"/>
      <c r="AH113" s="506"/>
      <c r="AI113" s="124"/>
      <c r="AJ113" s="124"/>
      <c r="AK113" s="124"/>
      <c r="AL113" s="124"/>
      <c r="AM113" s="124"/>
      <c r="AN113" s="124"/>
      <c r="AO113" s="124"/>
      <c r="AP113" s="124"/>
      <c r="AQ113" s="124"/>
      <c r="AR113" s="124"/>
      <c r="AS113" s="124"/>
      <c r="AT113" s="125"/>
      <c r="AU113" s="510">
        <f>SUM(AU105:AX112)</f>
        <v>4</v>
      </c>
      <c r="AV113" s="511"/>
      <c r="AW113" s="511"/>
      <c r="AX113" s="512"/>
    </row>
    <row r="114" spans="1:50" ht="30" customHeight="1">
      <c r="A114" s="163"/>
      <c r="B114" s="164"/>
      <c r="C114" s="164"/>
      <c r="D114" s="164"/>
      <c r="E114" s="164"/>
      <c r="F114" s="165"/>
      <c r="G114" s="513" t="s">
        <v>124</v>
      </c>
      <c r="H114" s="514"/>
      <c r="I114" s="514"/>
      <c r="J114" s="514"/>
      <c r="K114" s="514"/>
      <c r="L114" s="514"/>
      <c r="M114" s="514"/>
      <c r="N114" s="514"/>
      <c r="O114" s="514"/>
      <c r="P114" s="514"/>
      <c r="Q114" s="514"/>
      <c r="R114" s="514"/>
      <c r="S114" s="514"/>
      <c r="T114" s="514"/>
      <c r="U114" s="514"/>
      <c r="V114" s="514"/>
      <c r="W114" s="514"/>
      <c r="X114" s="514"/>
      <c r="Y114" s="514"/>
      <c r="Z114" s="514"/>
      <c r="AA114" s="514"/>
      <c r="AB114" s="515"/>
      <c r="AC114" s="513" t="s">
        <v>125</v>
      </c>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17"/>
    </row>
    <row r="115" spans="1:50" ht="25.5" customHeight="1">
      <c r="A115" s="163"/>
      <c r="B115" s="164"/>
      <c r="C115" s="164"/>
      <c r="D115" s="164"/>
      <c r="E115" s="164"/>
      <c r="F115" s="165"/>
      <c r="G115" s="454" t="s">
        <v>65</v>
      </c>
      <c r="H115" s="455"/>
      <c r="I115" s="455"/>
      <c r="J115" s="455"/>
      <c r="K115" s="455"/>
      <c r="L115" s="456" t="s">
        <v>118</v>
      </c>
      <c r="M115" s="52"/>
      <c r="N115" s="52"/>
      <c r="O115" s="52"/>
      <c r="P115" s="52"/>
      <c r="Q115" s="52"/>
      <c r="R115" s="52"/>
      <c r="S115" s="52"/>
      <c r="T115" s="52"/>
      <c r="U115" s="52"/>
      <c r="V115" s="52"/>
      <c r="W115" s="52"/>
      <c r="X115" s="53"/>
      <c r="Y115" s="457" t="s">
        <v>119</v>
      </c>
      <c r="Z115" s="458"/>
      <c r="AA115" s="458"/>
      <c r="AB115" s="459"/>
      <c r="AC115" s="454" t="s">
        <v>65</v>
      </c>
      <c r="AD115" s="455"/>
      <c r="AE115" s="455"/>
      <c r="AF115" s="455"/>
      <c r="AG115" s="455"/>
      <c r="AH115" s="456" t="s">
        <v>118</v>
      </c>
      <c r="AI115" s="52"/>
      <c r="AJ115" s="52"/>
      <c r="AK115" s="52"/>
      <c r="AL115" s="52"/>
      <c r="AM115" s="52"/>
      <c r="AN115" s="52"/>
      <c r="AO115" s="52"/>
      <c r="AP115" s="52"/>
      <c r="AQ115" s="52"/>
      <c r="AR115" s="52"/>
      <c r="AS115" s="52"/>
      <c r="AT115" s="53"/>
      <c r="AU115" s="457" t="s">
        <v>119</v>
      </c>
      <c r="AV115" s="458"/>
      <c r="AW115" s="458"/>
      <c r="AX115" s="460"/>
    </row>
    <row r="116" spans="1:50" ht="24.75" customHeight="1">
      <c r="A116" s="163"/>
      <c r="B116" s="164"/>
      <c r="C116" s="164"/>
      <c r="D116" s="164"/>
      <c r="E116" s="164"/>
      <c r="F116" s="165"/>
      <c r="G116" s="461"/>
      <c r="H116" s="315"/>
      <c r="I116" s="315"/>
      <c r="J116" s="315"/>
      <c r="K116" s="462"/>
      <c r="L116" s="518"/>
      <c r="M116" s="464"/>
      <c r="N116" s="464"/>
      <c r="O116" s="464"/>
      <c r="P116" s="464"/>
      <c r="Q116" s="464"/>
      <c r="R116" s="464"/>
      <c r="S116" s="464"/>
      <c r="T116" s="464"/>
      <c r="U116" s="464"/>
      <c r="V116" s="464"/>
      <c r="W116" s="464"/>
      <c r="X116" s="465"/>
      <c r="Y116" s="466"/>
      <c r="Z116" s="467"/>
      <c r="AA116" s="467"/>
      <c r="AB116" s="468"/>
      <c r="AC116" s="519"/>
      <c r="AD116" s="520"/>
      <c r="AE116" s="520"/>
      <c r="AF116" s="520"/>
      <c r="AG116" s="521"/>
      <c r="AH116" s="518"/>
      <c r="AI116" s="522"/>
      <c r="AJ116" s="522"/>
      <c r="AK116" s="522"/>
      <c r="AL116" s="522"/>
      <c r="AM116" s="522"/>
      <c r="AN116" s="522"/>
      <c r="AO116" s="522"/>
      <c r="AP116" s="522"/>
      <c r="AQ116" s="522"/>
      <c r="AR116" s="522"/>
      <c r="AS116" s="522"/>
      <c r="AT116" s="523"/>
      <c r="AU116" s="524"/>
      <c r="AV116" s="525"/>
      <c r="AW116" s="525"/>
      <c r="AX116" s="526"/>
    </row>
    <row r="117" spans="1:50" ht="24.75" customHeight="1">
      <c r="A117" s="163"/>
      <c r="B117" s="164"/>
      <c r="C117" s="164"/>
      <c r="D117" s="164"/>
      <c r="E117" s="164"/>
      <c r="F117" s="165"/>
      <c r="G117" s="495"/>
      <c r="H117" s="296"/>
      <c r="I117" s="296"/>
      <c r="J117" s="296"/>
      <c r="K117" s="479"/>
      <c r="L117" s="480"/>
      <c r="M117" s="481"/>
      <c r="N117" s="481"/>
      <c r="O117" s="481"/>
      <c r="P117" s="481"/>
      <c r="Q117" s="481"/>
      <c r="R117" s="481"/>
      <c r="S117" s="481"/>
      <c r="T117" s="481"/>
      <c r="U117" s="481"/>
      <c r="V117" s="481"/>
      <c r="W117" s="481"/>
      <c r="X117" s="482"/>
      <c r="Y117" s="483"/>
      <c r="Z117" s="484"/>
      <c r="AA117" s="484"/>
      <c r="AB117" s="485"/>
      <c r="AC117" s="495"/>
      <c r="AD117" s="296"/>
      <c r="AE117" s="296"/>
      <c r="AF117" s="296"/>
      <c r="AG117" s="479"/>
      <c r="AH117" s="480"/>
      <c r="AI117" s="481"/>
      <c r="AJ117" s="481"/>
      <c r="AK117" s="481"/>
      <c r="AL117" s="481"/>
      <c r="AM117" s="481"/>
      <c r="AN117" s="481"/>
      <c r="AO117" s="481"/>
      <c r="AP117" s="481"/>
      <c r="AQ117" s="481"/>
      <c r="AR117" s="481"/>
      <c r="AS117" s="481"/>
      <c r="AT117" s="482"/>
      <c r="AU117" s="483"/>
      <c r="AV117" s="484"/>
      <c r="AW117" s="484"/>
      <c r="AX117" s="496"/>
    </row>
    <row r="118" spans="1:50" ht="24.75" customHeight="1">
      <c r="A118" s="163"/>
      <c r="B118" s="164"/>
      <c r="C118" s="164"/>
      <c r="D118" s="164"/>
      <c r="E118" s="164"/>
      <c r="F118" s="165"/>
      <c r="G118" s="495"/>
      <c r="H118" s="296"/>
      <c r="I118" s="296"/>
      <c r="J118" s="296"/>
      <c r="K118" s="479"/>
      <c r="L118" s="480"/>
      <c r="M118" s="481"/>
      <c r="N118" s="481"/>
      <c r="O118" s="481"/>
      <c r="P118" s="481"/>
      <c r="Q118" s="481"/>
      <c r="R118" s="481"/>
      <c r="S118" s="481"/>
      <c r="T118" s="481"/>
      <c r="U118" s="481"/>
      <c r="V118" s="481"/>
      <c r="W118" s="481"/>
      <c r="X118" s="482"/>
      <c r="Y118" s="483"/>
      <c r="Z118" s="484"/>
      <c r="AA118" s="484"/>
      <c r="AB118" s="485"/>
      <c r="AC118" s="495"/>
      <c r="AD118" s="296"/>
      <c r="AE118" s="296"/>
      <c r="AF118" s="296"/>
      <c r="AG118" s="479"/>
      <c r="AH118" s="480"/>
      <c r="AI118" s="481"/>
      <c r="AJ118" s="481"/>
      <c r="AK118" s="481"/>
      <c r="AL118" s="481"/>
      <c r="AM118" s="481"/>
      <c r="AN118" s="481"/>
      <c r="AO118" s="481"/>
      <c r="AP118" s="481"/>
      <c r="AQ118" s="481"/>
      <c r="AR118" s="481"/>
      <c r="AS118" s="481"/>
      <c r="AT118" s="482"/>
      <c r="AU118" s="483"/>
      <c r="AV118" s="484"/>
      <c r="AW118" s="484"/>
      <c r="AX118" s="496"/>
    </row>
    <row r="119" spans="1:50" ht="24.75" customHeight="1">
      <c r="A119" s="163"/>
      <c r="B119" s="164"/>
      <c r="C119" s="164"/>
      <c r="D119" s="164"/>
      <c r="E119" s="164"/>
      <c r="F119" s="165"/>
      <c r="G119" s="495"/>
      <c r="H119" s="296"/>
      <c r="I119" s="296"/>
      <c r="J119" s="296"/>
      <c r="K119" s="479"/>
      <c r="L119" s="480"/>
      <c r="M119" s="481"/>
      <c r="N119" s="481"/>
      <c r="O119" s="481"/>
      <c r="P119" s="481"/>
      <c r="Q119" s="481"/>
      <c r="R119" s="481"/>
      <c r="S119" s="481"/>
      <c r="T119" s="481"/>
      <c r="U119" s="481"/>
      <c r="V119" s="481"/>
      <c r="W119" s="481"/>
      <c r="X119" s="482"/>
      <c r="Y119" s="483"/>
      <c r="Z119" s="484"/>
      <c r="AA119" s="484"/>
      <c r="AB119" s="485"/>
      <c r="AC119" s="495"/>
      <c r="AD119" s="296"/>
      <c r="AE119" s="296"/>
      <c r="AF119" s="296"/>
      <c r="AG119" s="479"/>
      <c r="AH119" s="480"/>
      <c r="AI119" s="481"/>
      <c r="AJ119" s="481"/>
      <c r="AK119" s="481"/>
      <c r="AL119" s="481"/>
      <c r="AM119" s="481"/>
      <c r="AN119" s="481"/>
      <c r="AO119" s="481"/>
      <c r="AP119" s="481"/>
      <c r="AQ119" s="481"/>
      <c r="AR119" s="481"/>
      <c r="AS119" s="481"/>
      <c r="AT119" s="482"/>
      <c r="AU119" s="483"/>
      <c r="AV119" s="484"/>
      <c r="AW119" s="484"/>
      <c r="AX119" s="496"/>
    </row>
    <row r="120" spans="1:50" ht="24.75" customHeight="1">
      <c r="A120" s="163"/>
      <c r="B120" s="164"/>
      <c r="C120" s="164"/>
      <c r="D120" s="164"/>
      <c r="E120" s="164"/>
      <c r="F120" s="165"/>
      <c r="G120" s="495"/>
      <c r="H120" s="296"/>
      <c r="I120" s="296"/>
      <c r="J120" s="296"/>
      <c r="K120" s="479"/>
      <c r="L120" s="480"/>
      <c r="M120" s="481"/>
      <c r="N120" s="481"/>
      <c r="O120" s="481"/>
      <c r="P120" s="481"/>
      <c r="Q120" s="481"/>
      <c r="R120" s="481"/>
      <c r="S120" s="481"/>
      <c r="T120" s="481"/>
      <c r="U120" s="481"/>
      <c r="V120" s="481"/>
      <c r="W120" s="481"/>
      <c r="X120" s="482"/>
      <c r="Y120" s="483"/>
      <c r="Z120" s="484"/>
      <c r="AA120" s="484"/>
      <c r="AB120" s="484"/>
      <c r="AC120" s="495"/>
      <c r="AD120" s="296"/>
      <c r="AE120" s="296"/>
      <c r="AF120" s="296"/>
      <c r="AG120" s="479"/>
      <c r="AH120" s="480"/>
      <c r="AI120" s="481"/>
      <c r="AJ120" s="481"/>
      <c r="AK120" s="481"/>
      <c r="AL120" s="481"/>
      <c r="AM120" s="481"/>
      <c r="AN120" s="481"/>
      <c r="AO120" s="481"/>
      <c r="AP120" s="481"/>
      <c r="AQ120" s="481"/>
      <c r="AR120" s="481"/>
      <c r="AS120" s="481"/>
      <c r="AT120" s="482"/>
      <c r="AU120" s="483"/>
      <c r="AV120" s="484"/>
      <c r="AW120" s="484"/>
      <c r="AX120" s="496"/>
    </row>
    <row r="121" spans="1:50" ht="24.75" customHeight="1">
      <c r="A121" s="163"/>
      <c r="B121" s="164"/>
      <c r="C121" s="164"/>
      <c r="D121" s="164"/>
      <c r="E121" s="164"/>
      <c r="F121" s="165"/>
      <c r="G121" s="495"/>
      <c r="H121" s="296"/>
      <c r="I121" s="296"/>
      <c r="J121" s="296"/>
      <c r="K121" s="479"/>
      <c r="L121" s="480"/>
      <c r="M121" s="481"/>
      <c r="N121" s="481"/>
      <c r="O121" s="481"/>
      <c r="P121" s="481"/>
      <c r="Q121" s="481"/>
      <c r="R121" s="481"/>
      <c r="S121" s="481"/>
      <c r="T121" s="481"/>
      <c r="U121" s="481"/>
      <c r="V121" s="481"/>
      <c r="W121" s="481"/>
      <c r="X121" s="482"/>
      <c r="Y121" s="483"/>
      <c r="Z121" s="484"/>
      <c r="AA121" s="484"/>
      <c r="AB121" s="484"/>
      <c r="AC121" s="495"/>
      <c r="AD121" s="296"/>
      <c r="AE121" s="296"/>
      <c r="AF121" s="296"/>
      <c r="AG121" s="479"/>
      <c r="AH121" s="480"/>
      <c r="AI121" s="481"/>
      <c r="AJ121" s="481"/>
      <c r="AK121" s="481"/>
      <c r="AL121" s="481"/>
      <c r="AM121" s="481"/>
      <c r="AN121" s="481"/>
      <c r="AO121" s="481"/>
      <c r="AP121" s="481"/>
      <c r="AQ121" s="481"/>
      <c r="AR121" s="481"/>
      <c r="AS121" s="481"/>
      <c r="AT121" s="482"/>
      <c r="AU121" s="483"/>
      <c r="AV121" s="484"/>
      <c r="AW121" s="484"/>
      <c r="AX121" s="496"/>
    </row>
    <row r="122" spans="1:50" ht="24.75" customHeight="1">
      <c r="A122" s="163"/>
      <c r="B122" s="164"/>
      <c r="C122" s="164"/>
      <c r="D122" s="164"/>
      <c r="E122" s="164"/>
      <c r="F122" s="165"/>
      <c r="G122" s="495"/>
      <c r="H122" s="296"/>
      <c r="I122" s="296"/>
      <c r="J122" s="296"/>
      <c r="K122" s="479"/>
      <c r="L122" s="480"/>
      <c r="M122" s="481"/>
      <c r="N122" s="481"/>
      <c r="O122" s="481"/>
      <c r="P122" s="481"/>
      <c r="Q122" s="481"/>
      <c r="R122" s="481"/>
      <c r="S122" s="481"/>
      <c r="T122" s="481"/>
      <c r="U122" s="481"/>
      <c r="V122" s="481"/>
      <c r="W122" s="481"/>
      <c r="X122" s="482"/>
      <c r="Y122" s="483"/>
      <c r="Z122" s="484"/>
      <c r="AA122" s="484"/>
      <c r="AB122" s="484"/>
      <c r="AC122" s="495"/>
      <c r="AD122" s="296"/>
      <c r="AE122" s="296"/>
      <c r="AF122" s="296"/>
      <c r="AG122" s="479"/>
      <c r="AH122" s="480"/>
      <c r="AI122" s="481"/>
      <c r="AJ122" s="481"/>
      <c r="AK122" s="481"/>
      <c r="AL122" s="481"/>
      <c r="AM122" s="481"/>
      <c r="AN122" s="481"/>
      <c r="AO122" s="481"/>
      <c r="AP122" s="481"/>
      <c r="AQ122" s="481"/>
      <c r="AR122" s="481"/>
      <c r="AS122" s="481"/>
      <c r="AT122" s="482"/>
      <c r="AU122" s="483"/>
      <c r="AV122" s="484"/>
      <c r="AW122" s="484"/>
      <c r="AX122" s="496"/>
    </row>
    <row r="123" spans="1:50" ht="24.75" customHeight="1">
      <c r="A123" s="163"/>
      <c r="B123" s="164"/>
      <c r="C123" s="164"/>
      <c r="D123" s="164"/>
      <c r="E123" s="164"/>
      <c r="F123" s="165"/>
      <c r="G123" s="497"/>
      <c r="H123" s="306"/>
      <c r="I123" s="306"/>
      <c r="J123" s="306"/>
      <c r="K123" s="498"/>
      <c r="L123" s="499"/>
      <c r="M123" s="500"/>
      <c r="N123" s="500"/>
      <c r="O123" s="500"/>
      <c r="P123" s="500"/>
      <c r="Q123" s="500"/>
      <c r="R123" s="500"/>
      <c r="S123" s="500"/>
      <c r="T123" s="500"/>
      <c r="U123" s="500"/>
      <c r="V123" s="500"/>
      <c r="W123" s="500"/>
      <c r="X123" s="501"/>
      <c r="Y123" s="502"/>
      <c r="Z123" s="503"/>
      <c r="AA123" s="503"/>
      <c r="AB123" s="503"/>
      <c r="AC123" s="497"/>
      <c r="AD123" s="306"/>
      <c r="AE123" s="306"/>
      <c r="AF123" s="306"/>
      <c r="AG123" s="498"/>
      <c r="AH123" s="499"/>
      <c r="AI123" s="500"/>
      <c r="AJ123" s="500"/>
      <c r="AK123" s="500"/>
      <c r="AL123" s="500"/>
      <c r="AM123" s="500"/>
      <c r="AN123" s="500"/>
      <c r="AO123" s="500"/>
      <c r="AP123" s="500"/>
      <c r="AQ123" s="500"/>
      <c r="AR123" s="500"/>
      <c r="AS123" s="500"/>
      <c r="AT123" s="501"/>
      <c r="AU123" s="502"/>
      <c r="AV123" s="503"/>
      <c r="AW123" s="503"/>
      <c r="AX123" s="504"/>
    </row>
    <row r="124" spans="1:50" ht="24.75" customHeight="1">
      <c r="A124" s="163"/>
      <c r="B124" s="164"/>
      <c r="C124" s="164"/>
      <c r="D124" s="164"/>
      <c r="E124" s="164"/>
      <c r="F124" s="165"/>
      <c r="G124" s="505" t="s">
        <v>40</v>
      </c>
      <c r="H124" s="52"/>
      <c r="I124" s="52"/>
      <c r="J124" s="52"/>
      <c r="K124" s="52"/>
      <c r="L124" s="506"/>
      <c r="M124" s="124"/>
      <c r="N124" s="124"/>
      <c r="O124" s="124"/>
      <c r="P124" s="124"/>
      <c r="Q124" s="124"/>
      <c r="R124" s="124"/>
      <c r="S124" s="124"/>
      <c r="T124" s="124"/>
      <c r="U124" s="124"/>
      <c r="V124" s="124"/>
      <c r="W124" s="124"/>
      <c r="X124" s="125"/>
      <c r="Y124" s="507">
        <f>SUM(Y116:AB123)</f>
        <v>0</v>
      </c>
      <c r="Z124" s="508"/>
      <c r="AA124" s="508"/>
      <c r="AB124" s="509"/>
      <c r="AC124" s="505" t="s">
        <v>40</v>
      </c>
      <c r="AD124" s="52"/>
      <c r="AE124" s="52"/>
      <c r="AF124" s="52"/>
      <c r="AG124" s="52"/>
      <c r="AH124" s="506"/>
      <c r="AI124" s="124"/>
      <c r="AJ124" s="124"/>
      <c r="AK124" s="124"/>
      <c r="AL124" s="124"/>
      <c r="AM124" s="124"/>
      <c r="AN124" s="124"/>
      <c r="AO124" s="124"/>
      <c r="AP124" s="124"/>
      <c r="AQ124" s="124"/>
      <c r="AR124" s="124"/>
      <c r="AS124" s="124"/>
      <c r="AT124" s="125"/>
      <c r="AU124" s="510">
        <f>SUM(AU116:AX123)</f>
        <v>0</v>
      </c>
      <c r="AV124" s="511"/>
      <c r="AW124" s="511"/>
      <c r="AX124" s="512"/>
    </row>
    <row r="125" spans="1:50" ht="30" customHeight="1">
      <c r="A125" s="163"/>
      <c r="B125" s="164"/>
      <c r="C125" s="164"/>
      <c r="D125" s="164"/>
      <c r="E125" s="164"/>
      <c r="F125" s="165"/>
      <c r="G125" s="513" t="s">
        <v>126</v>
      </c>
      <c r="H125" s="514"/>
      <c r="I125" s="514"/>
      <c r="J125" s="514"/>
      <c r="K125" s="514"/>
      <c r="L125" s="514"/>
      <c r="M125" s="514"/>
      <c r="N125" s="514"/>
      <c r="O125" s="514"/>
      <c r="P125" s="514"/>
      <c r="Q125" s="514"/>
      <c r="R125" s="514"/>
      <c r="S125" s="514"/>
      <c r="T125" s="514"/>
      <c r="U125" s="514"/>
      <c r="V125" s="514"/>
      <c r="W125" s="514"/>
      <c r="X125" s="514"/>
      <c r="Y125" s="514"/>
      <c r="Z125" s="514"/>
      <c r="AA125" s="514"/>
      <c r="AB125" s="515"/>
      <c r="AC125" s="513" t="s">
        <v>127</v>
      </c>
      <c r="AD125" s="516"/>
      <c r="AE125" s="516"/>
      <c r="AF125" s="516"/>
      <c r="AG125" s="516"/>
      <c r="AH125" s="516"/>
      <c r="AI125" s="516"/>
      <c r="AJ125" s="516"/>
      <c r="AK125" s="516"/>
      <c r="AL125" s="516"/>
      <c r="AM125" s="516"/>
      <c r="AN125" s="516"/>
      <c r="AO125" s="516"/>
      <c r="AP125" s="516"/>
      <c r="AQ125" s="516"/>
      <c r="AR125" s="516"/>
      <c r="AS125" s="516"/>
      <c r="AT125" s="516"/>
      <c r="AU125" s="516"/>
      <c r="AV125" s="516"/>
      <c r="AW125" s="516"/>
      <c r="AX125" s="517"/>
    </row>
    <row r="126" spans="1:50" ht="24.75" customHeight="1">
      <c r="A126" s="163"/>
      <c r="B126" s="164"/>
      <c r="C126" s="164"/>
      <c r="D126" s="164"/>
      <c r="E126" s="164"/>
      <c r="F126" s="165"/>
      <c r="G126" s="454" t="s">
        <v>65</v>
      </c>
      <c r="H126" s="455"/>
      <c r="I126" s="455"/>
      <c r="J126" s="455"/>
      <c r="K126" s="455"/>
      <c r="L126" s="456" t="s">
        <v>118</v>
      </c>
      <c r="M126" s="52"/>
      <c r="N126" s="52"/>
      <c r="O126" s="52"/>
      <c r="P126" s="52"/>
      <c r="Q126" s="52"/>
      <c r="R126" s="52"/>
      <c r="S126" s="52"/>
      <c r="T126" s="52"/>
      <c r="U126" s="52"/>
      <c r="V126" s="52"/>
      <c r="W126" s="52"/>
      <c r="X126" s="53"/>
      <c r="Y126" s="457" t="s">
        <v>119</v>
      </c>
      <c r="Z126" s="458"/>
      <c r="AA126" s="458"/>
      <c r="AB126" s="459"/>
      <c r="AC126" s="454" t="s">
        <v>65</v>
      </c>
      <c r="AD126" s="455"/>
      <c r="AE126" s="455"/>
      <c r="AF126" s="455"/>
      <c r="AG126" s="455"/>
      <c r="AH126" s="456" t="s">
        <v>118</v>
      </c>
      <c r="AI126" s="52"/>
      <c r="AJ126" s="52"/>
      <c r="AK126" s="52"/>
      <c r="AL126" s="52"/>
      <c r="AM126" s="52"/>
      <c r="AN126" s="52"/>
      <c r="AO126" s="52"/>
      <c r="AP126" s="52"/>
      <c r="AQ126" s="52"/>
      <c r="AR126" s="52"/>
      <c r="AS126" s="52"/>
      <c r="AT126" s="53"/>
      <c r="AU126" s="457" t="s">
        <v>119</v>
      </c>
      <c r="AV126" s="458"/>
      <c r="AW126" s="458"/>
      <c r="AX126" s="460"/>
    </row>
    <row r="127" spans="1:50" ht="24.75" customHeight="1">
      <c r="A127" s="163"/>
      <c r="B127" s="164"/>
      <c r="C127" s="164"/>
      <c r="D127" s="164"/>
      <c r="E127" s="164"/>
      <c r="F127" s="165"/>
      <c r="G127" s="527" t="s">
        <v>128</v>
      </c>
      <c r="H127" s="528"/>
      <c r="I127" s="528"/>
      <c r="J127" s="528"/>
      <c r="K127" s="529"/>
      <c r="L127" s="530" t="s">
        <v>129</v>
      </c>
      <c r="M127" s="531"/>
      <c r="N127" s="531"/>
      <c r="O127" s="531"/>
      <c r="P127" s="531"/>
      <c r="Q127" s="531"/>
      <c r="R127" s="531"/>
      <c r="S127" s="531"/>
      <c r="T127" s="531"/>
      <c r="U127" s="531"/>
      <c r="V127" s="531"/>
      <c r="W127" s="531"/>
      <c r="X127" s="532"/>
      <c r="Y127" s="533">
        <v>2</v>
      </c>
      <c r="Z127" s="534"/>
      <c r="AA127" s="534"/>
      <c r="AB127" s="535"/>
      <c r="AC127" s="536"/>
      <c r="AD127" s="315"/>
      <c r="AE127" s="315"/>
      <c r="AF127" s="315"/>
      <c r="AG127" s="462"/>
      <c r="AH127" s="463"/>
      <c r="AI127" s="464"/>
      <c r="AJ127" s="464"/>
      <c r="AK127" s="464"/>
      <c r="AL127" s="464"/>
      <c r="AM127" s="464"/>
      <c r="AN127" s="464"/>
      <c r="AO127" s="464"/>
      <c r="AP127" s="464"/>
      <c r="AQ127" s="464"/>
      <c r="AR127" s="464"/>
      <c r="AS127" s="464"/>
      <c r="AT127" s="465"/>
      <c r="AU127" s="466"/>
      <c r="AV127" s="467"/>
      <c r="AW127" s="467"/>
      <c r="AX127" s="537"/>
    </row>
    <row r="128" spans="1:50" ht="24.75" customHeight="1">
      <c r="A128" s="163"/>
      <c r="B128" s="164"/>
      <c r="C128" s="164"/>
      <c r="D128" s="164"/>
      <c r="E128" s="164"/>
      <c r="F128" s="165"/>
      <c r="G128" s="495"/>
      <c r="H128" s="296"/>
      <c r="I128" s="296"/>
      <c r="J128" s="296"/>
      <c r="K128" s="479"/>
      <c r="L128" s="480"/>
      <c r="M128" s="481"/>
      <c r="N128" s="481"/>
      <c r="O128" s="481"/>
      <c r="P128" s="481"/>
      <c r="Q128" s="481"/>
      <c r="R128" s="481"/>
      <c r="S128" s="481"/>
      <c r="T128" s="481"/>
      <c r="U128" s="481"/>
      <c r="V128" s="481"/>
      <c r="W128" s="481"/>
      <c r="X128" s="482"/>
      <c r="Y128" s="483"/>
      <c r="Z128" s="484"/>
      <c r="AA128" s="484"/>
      <c r="AB128" s="485"/>
      <c r="AC128" s="495"/>
      <c r="AD128" s="296"/>
      <c r="AE128" s="296"/>
      <c r="AF128" s="296"/>
      <c r="AG128" s="479"/>
      <c r="AH128" s="480"/>
      <c r="AI128" s="481"/>
      <c r="AJ128" s="481"/>
      <c r="AK128" s="481"/>
      <c r="AL128" s="481"/>
      <c r="AM128" s="481"/>
      <c r="AN128" s="481"/>
      <c r="AO128" s="481"/>
      <c r="AP128" s="481"/>
      <c r="AQ128" s="481"/>
      <c r="AR128" s="481"/>
      <c r="AS128" s="481"/>
      <c r="AT128" s="482"/>
      <c r="AU128" s="483"/>
      <c r="AV128" s="484"/>
      <c r="AW128" s="484"/>
      <c r="AX128" s="496"/>
    </row>
    <row r="129" spans="1:50" ht="24.75" customHeight="1">
      <c r="A129" s="163"/>
      <c r="B129" s="164"/>
      <c r="C129" s="164"/>
      <c r="D129" s="164"/>
      <c r="E129" s="164"/>
      <c r="F129" s="165"/>
      <c r="G129" s="495"/>
      <c r="H129" s="296"/>
      <c r="I129" s="296"/>
      <c r="J129" s="296"/>
      <c r="K129" s="479"/>
      <c r="L129" s="480"/>
      <c r="M129" s="481"/>
      <c r="N129" s="481"/>
      <c r="O129" s="481"/>
      <c r="P129" s="481"/>
      <c r="Q129" s="481"/>
      <c r="R129" s="481"/>
      <c r="S129" s="481"/>
      <c r="T129" s="481"/>
      <c r="U129" s="481"/>
      <c r="V129" s="481"/>
      <c r="W129" s="481"/>
      <c r="X129" s="482"/>
      <c r="Y129" s="483"/>
      <c r="Z129" s="484"/>
      <c r="AA129" s="484"/>
      <c r="AB129" s="485"/>
      <c r="AC129" s="495"/>
      <c r="AD129" s="296"/>
      <c r="AE129" s="296"/>
      <c r="AF129" s="296"/>
      <c r="AG129" s="479"/>
      <c r="AH129" s="480"/>
      <c r="AI129" s="481"/>
      <c r="AJ129" s="481"/>
      <c r="AK129" s="481"/>
      <c r="AL129" s="481"/>
      <c r="AM129" s="481"/>
      <c r="AN129" s="481"/>
      <c r="AO129" s="481"/>
      <c r="AP129" s="481"/>
      <c r="AQ129" s="481"/>
      <c r="AR129" s="481"/>
      <c r="AS129" s="481"/>
      <c r="AT129" s="482"/>
      <c r="AU129" s="483"/>
      <c r="AV129" s="484"/>
      <c r="AW129" s="484"/>
      <c r="AX129" s="496"/>
    </row>
    <row r="130" spans="1:50" ht="24.75" customHeight="1">
      <c r="A130" s="163"/>
      <c r="B130" s="164"/>
      <c r="C130" s="164"/>
      <c r="D130" s="164"/>
      <c r="E130" s="164"/>
      <c r="F130" s="165"/>
      <c r="G130" s="495"/>
      <c r="H130" s="296"/>
      <c r="I130" s="296"/>
      <c r="J130" s="296"/>
      <c r="K130" s="479"/>
      <c r="L130" s="480"/>
      <c r="M130" s="481"/>
      <c r="N130" s="481"/>
      <c r="O130" s="481"/>
      <c r="P130" s="481"/>
      <c r="Q130" s="481"/>
      <c r="R130" s="481"/>
      <c r="S130" s="481"/>
      <c r="T130" s="481"/>
      <c r="U130" s="481"/>
      <c r="V130" s="481"/>
      <c r="W130" s="481"/>
      <c r="X130" s="482"/>
      <c r="Y130" s="483"/>
      <c r="Z130" s="484"/>
      <c r="AA130" s="484"/>
      <c r="AB130" s="485"/>
      <c r="AC130" s="495"/>
      <c r="AD130" s="296"/>
      <c r="AE130" s="296"/>
      <c r="AF130" s="296"/>
      <c r="AG130" s="479"/>
      <c r="AH130" s="480"/>
      <c r="AI130" s="481"/>
      <c r="AJ130" s="481"/>
      <c r="AK130" s="481"/>
      <c r="AL130" s="481"/>
      <c r="AM130" s="481"/>
      <c r="AN130" s="481"/>
      <c r="AO130" s="481"/>
      <c r="AP130" s="481"/>
      <c r="AQ130" s="481"/>
      <c r="AR130" s="481"/>
      <c r="AS130" s="481"/>
      <c r="AT130" s="482"/>
      <c r="AU130" s="483"/>
      <c r="AV130" s="484"/>
      <c r="AW130" s="484"/>
      <c r="AX130" s="496"/>
    </row>
    <row r="131" spans="1:50" ht="24.75" customHeight="1">
      <c r="A131" s="163"/>
      <c r="B131" s="164"/>
      <c r="C131" s="164"/>
      <c r="D131" s="164"/>
      <c r="E131" s="164"/>
      <c r="F131" s="165"/>
      <c r="G131" s="495"/>
      <c r="H131" s="296"/>
      <c r="I131" s="296"/>
      <c r="J131" s="296"/>
      <c r="K131" s="479"/>
      <c r="L131" s="480"/>
      <c r="M131" s="481"/>
      <c r="N131" s="481"/>
      <c r="O131" s="481"/>
      <c r="P131" s="481"/>
      <c r="Q131" s="481"/>
      <c r="R131" s="481"/>
      <c r="S131" s="481"/>
      <c r="T131" s="481"/>
      <c r="U131" s="481"/>
      <c r="V131" s="481"/>
      <c r="W131" s="481"/>
      <c r="X131" s="482"/>
      <c r="Y131" s="483"/>
      <c r="Z131" s="484"/>
      <c r="AA131" s="484"/>
      <c r="AB131" s="484"/>
      <c r="AC131" s="495"/>
      <c r="AD131" s="296"/>
      <c r="AE131" s="296"/>
      <c r="AF131" s="296"/>
      <c r="AG131" s="479"/>
      <c r="AH131" s="480"/>
      <c r="AI131" s="481"/>
      <c r="AJ131" s="481"/>
      <c r="AK131" s="481"/>
      <c r="AL131" s="481"/>
      <c r="AM131" s="481"/>
      <c r="AN131" s="481"/>
      <c r="AO131" s="481"/>
      <c r="AP131" s="481"/>
      <c r="AQ131" s="481"/>
      <c r="AR131" s="481"/>
      <c r="AS131" s="481"/>
      <c r="AT131" s="482"/>
      <c r="AU131" s="483"/>
      <c r="AV131" s="484"/>
      <c r="AW131" s="484"/>
      <c r="AX131" s="496"/>
    </row>
    <row r="132" spans="1:50" ht="24.75" customHeight="1">
      <c r="A132" s="163"/>
      <c r="B132" s="164"/>
      <c r="C132" s="164"/>
      <c r="D132" s="164"/>
      <c r="E132" s="164"/>
      <c r="F132" s="165"/>
      <c r="G132" s="495"/>
      <c r="H132" s="296"/>
      <c r="I132" s="296"/>
      <c r="J132" s="296"/>
      <c r="K132" s="479"/>
      <c r="L132" s="480"/>
      <c r="M132" s="481"/>
      <c r="N132" s="481"/>
      <c r="O132" s="481"/>
      <c r="P132" s="481"/>
      <c r="Q132" s="481"/>
      <c r="R132" s="481"/>
      <c r="S132" s="481"/>
      <c r="T132" s="481"/>
      <c r="U132" s="481"/>
      <c r="V132" s="481"/>
      <c r="W132" s="481"/>
      <c r="X132" s="482"/>
      <c r="Y132" s="483"/>
      <c r="Z132" s="484"/>
      <c r="AA132" s="484"/>
      <c r="AB132" s="484"/>
      <c r="AC132" s="495"/>
      <c r="AD132" s="296"/>
      <c r="AE132" s="296"/>
      <c r="AF132" s="296"/>
      <c r="AG132" s="479"/>
      <c r="AH132" s="480"/>
      <c r="AI132" s="481"/>
      <c r="AJ132" s="481"/>
      <c r="AK132" s="481"/>
      <c r="AL132" s="481"/>
      <c r="AM132" s="481"/>
      <c r="AN132" s="481"/>
      <c r="AO132" s="481"/>
      <c r="AP132" s="481"/>
      <c r="AQ132" s="481"/>
      <c r="AR132" s="481"/>
      <c r="AS132" s="481"/>
      <c r="AT132" s="482"/>
      <c r="AU132" s="483"/>
      <c r="AV132" s="484"/>
      <c r="AW132" s="484"/>
      <c r="AX132" s="496"/>
    </row>
    <row r="133" spans="1:50" ht="24.75" customHeight="1">
      <c r="A133" s="163"/>
      <c r="B133" s="164"/>
      <c r="C133" s="164"/>
      <c r="D133" s="164"/>
      <c r="E133" s="164"/>
      <c r="F133" s="165"/>
      <c r="G133" s="495"/>
      <c r="H133" s="296"/>
      <c r="I133" s="296"/>
      <c r="J133" s="296"/>
      <c r="K133" s="479"/>
      <c r="L133" s="480"/>
      <c r="M133" s="481"/>
      <c r="N133" s="481"/>
      <c r="O133" s="481"/>
      <c r="P133" s="481"/>
      <c r="Q133" s="481"/>
      <c r="R133" s="481"/>
      <c r="S133" s="481"/>
      <c r="T133" s="481"/>
      <c r="U133" s="481"/>
      <c r="V133" s="481"/>
      <c r="W133" s="481"/>
      <c r="X133" s="482"/>
      <c r="Y133" s="483"/>
      <c r="Z133" s="484"/>
      <c r="AA133" s="484"/>
      <c r="AB133" s="484"/>
      <c r="AC133" s="495"/>
      <c r="AD133" s="296"/>
      <c r="AE133" s="296"/>
      <c r="AF133" s="296"/>
      <c r="AG133" s="479"/>
      <c r="AH133" s="480"/>
      <c r="AI133" s="481"/>
      <c r="AJ133" s="481"/>
      <c r="AK133" s="481"/>
      <c r="AL133" s="481"/>
      <c r="AM133" s="481"/>
      <c r="AN133" s="481"/>
      <c r="AO133" s="481"/>
      <c r="AP133" s="481"/>
      <c r="AQ133" s="481"/>
      <c r="AR133" s="481"/>
      <c r="AS133" s="481"/>
      <c r="AT133" s="482"/>
      <c r="AU133" s="483"/>
      <c r="AV133" s="484"/>
      <c r="AW133" s="484"/>
      <c r="AX133" s="496"/>
    </row>
    <row r="134" spans="1:50" ht="24.75" customHeight="1">
      <c r="A134" s="163"/>
      <c r="B134" s="164"/>
      <c r="C134" s="164"/>
      <c r="D134" s="164"/>
      <c r="E134" s="164"/>
      <c r="F134" s="165"/>
      <c r="G134" s="497"/>
      <c r="H134" s="306"/>
      <c r="I134" s="306"/>
      <c r="J134" s="306"/>
      <c r="K134" s="498"/>
      <c r="L134" s="499"/>
      <c r="M134" s="500"/>
      <c r="N134" s="500"/>
      <c r="O134" s="500"/>
      <c r="P134" s="500"/>
      <c r="Q134" s="500"/>
      <c r="R134" s="500"/>
      <c r="S134" s="500"/>
      <c r="T134" s="500"/>
      <c r="U134" s="500"/>
      <c r="V134" s="500"/>
      <c r="W134" s="500"/>
      <c r="X134" s="501"/>
      <c r="Y134" s="502"/>
      <c r="Z134" s="503"/>
      <c r="AA134" s="503"/>
      <c r="AB134" s="503"/>
      <c r="AC134" s="497"/>
      <c r="AD134" s="306"/>
      <c r="AE134" s="306"/>
      <c r="AF134" s="306"/>
      <c r="AG134" s="498"/>
      <c r="AH134" s="499"/>
      <c r="AI134" s="500"/>
      <c r="AJ134" s="500"/>
      <c r="AK134" s="500"/>
      <c r="AL134" s="500"/>
      <c r="AM134" s="500"/>
      <c r="AN134" s="500"/>
      <c r="AO134" s="500"/>
      <c r="AP134" s="500"/>
      <c r="AQ134" s="500"/>
      <c r="AR134" s="500"/>
      <c r="AS134" s="500"/>
      <c r="AT134" s="501"/>
      <c r="AU134" s="502"/>
      <c r="AV134" s="503"/>
      <c r="AW134" s="503"/>
      <c r="AX134" s="504"/>
    </row>
    <row r="135" spans="1:50" ht="24.75" customHeight="1">
      <c r="A135" s="163"/>
      <c r="B135" s="164"/>
      <c r="C135" s="164"/>
      <c r="D135" s="164"/>
      <c r="E135" s="164"/>
      <c r="F135" s="165"/>
      <c r="G135" s="505" t="s">
        <v>40</v>
      </c>
      <c r="H135" s="52"/>
      <c r="I135" s="52"/>
      <c r="J135" s="52"/>
      <c r="K135" s="52"/>
      <c r="L135" s="506"/>
      <c r="M135" s="124"/>
      <c r="N135" s="124"/>
      <c r="O135" s="124"/>
      <c r="P135" s="124"/>
      <c r="Q135" s="124"/>
      <c r="R135" s="124"/>
      <c r="S135" s="124"/>
      <c r="T135" s="124"/>
      <c r="U135" s="124"/>
      <c r="V135" s="124"/>
      <c r="W135" s="124"/>
      <c r="X135" s="125"/>
      <c r="Y135" s="507">
        <f>SUM(Y127:AB134)</f>
        <v>2</v>
      </c>
      <c r="Z135" s="508"/>
      <c r="AA135" s="508"/>
      <c r="AB135" s="509"/>
      <c r="AC135" s="505" t="s">
        <v>40</v>
      </c>
      <c r="AD135" s="52"/>
      <c r="AE135" s="52"/>
      <c r="AF135" s="52"/>
      <c r="AG135" s="52"/>
      <c r="AH135" s="506"/>
      <c r="AI135" s="124"/>
      <c r="AJ135" s="124"/>
      <c r="AK135" s="124"/>
      <c r="AL135" s="124"/>
      <c r="AM135" s="124"/>
      <c r="AN135" s="124"/>
      <c r="AO135" s="124"/>
      <c r="AP135" s="124"/>
      <c r="AQ135" s="124"/>
      <c r="AR135" s="124"/>
      <c r="AS135" s="124"/>
      <c r="AT135" s="125"/>
      <c r="AU135" s="507">
        <f>SUM(AU127:AX134)</f>
        <v>0</v>
      </c>
      <c r="AV135" s="508"/>
      <c r="AW135" s="508"/>
      <c r="AX135" s="538"/>
    </row>
    <row r="136" spans="1:50" ht="30" customHeight="1">
      <c r="A136" s="163"/>
      <c r="B136" s="164"/>
      <c r="C136" s="164"/>
      <c r="D136" s="164"/>
      <c r="E136" s="164"/>
      <c r="F136" s="165"/>
      <c r="G136" s="513" t="s">
        <v>130</v>
      </c>
      <c r="H136" s="516"/>
      <c r="I136" s="516"/>
      <c r="J136" s="516"/>
      <c r="K136" s="516"/>
      <c r="L136" s="516"/>
      <c r="M136" s="516"/>
      <c r="N136" s="516"/>
      <c r="O136" s="516"/>
      <c r="P136" s="516"/>
      <c r="Q136" s="516"/>
      <c r="R136" s="516"/>
      <c r="S136" s="516"/>
      <c r="T136" s="516"/>
      <c r="U136" s="516"/>
      <c r="V136" s="516"/>
      <c r="W136" s="516"/>
      <c r="X136" s="516"/>
      <c r="Y136" s="516"/>
      <c r="Z136" s="516"/>
      <c r="AA136" s="516"/>
      <c r="AB136" s="539"/>
      <c r="AC136" s="513" t="s">
        <v>131</v>
      </c>
      <c r="AD136" s="516"/>
      <c r="AE136" s="516"/>
      <c r="AF136" s="516"/>
      <c r="AG136" s="516"/>
      <c r="AH136" s="516"/>
      <c r="AI136" s="516"/>
      <c r="AJ136" s="516"/>
      <c r="AK136" s="516"/>
      <c r="AL136" s="516"/>
      <c r="AM136" s="516"/>
      <c r="AN136" s="516"/>
      <c r="AO136" s="516"/>
      <c r="AP136" s="516"/>
      <c r="AQ136" s="516"/>
      <c r="AR136" s="516"/>
      <c r="AS136" s="516"/>
      <c r="AT136" s="516"/>
      <c r="AU136" s="516"/>
      <c r="AV136" s="516"/>
      <c r="AW136" s="516"/>
      <c r="AX136" s="517"/>
    </row>
    <row r="137" spans="1:50" ht="24.75" customHeight="1">
      <c r="A137" s="163"/>
      <c r="B137" s="164"/>
      <c r="C137" s="164"/>
      <c r="D137" s="164"/>
      <c r="E137" s="164"/>
      <c r="F137" s="165"/>
      <c r="G137" s="454" t="s">
        <v>65</v>
      </c>
      <c r="H137" s="455"/>
      <c r="I137" s="455"/>
      <c r="J137" s="455"/>
      <c r="K137" s="455"/>
      <c r="L137" s="456" t="s">
        <v>118</v>
      </c>
      <c r="M137" s="52"/>
      <c r="N137" s="52"/>
      <c r="O137" s="52"/>
      <c r="P137" s="52"/>
      <c r="Q137" s="52"/>
      <c r="R137" s="52"/>
      <c r="S137" s="52"/>
      <c r="T137" s="52"/>
      <c r="U137" s="52"/>
      <c r="V137" s="52"/>
      <c r="W137" s="52"/>
      <c r="X137" s="53"/>
      <c r="Y137" s="457" t="s">
        <v>119</v>
      </c>
      <c r="Z137" s="458"/>
      <c r="AA137" s="458"/>
      <c r="AB137" s="459"/>
      <c r="AC137" s="454" t="s">
        <v>65</v>
      </c>
      <c r="AD137" s="455"/>
      <c r="AE137" s="455"/>
      <c r="AF137" s="455"/>
      <c r="AG137" s="455"/>
      <c r="AH137" s="456" t="s">
        <v>118</v>
      </c>
      <c r="AI137" s="52"/>
      <c r="AJ137" s="52"/>
      <c r="AK137" s="52"/>
      <c r="AL137" s="52"/>
      <c r="AM137" s="52"/>
      <c r="AN137" s="52"/>
      <c r="AO137" s="52"/>
      <c r="AP137" s="52"/>
      <c r="AQ137" s="52"/>
      <c r="AR137" s="52"/>
      <c r="AS137" s="52"/>
      <c r="AT137" s="53"/>
      <c r="AU137" s="457" t="s">
        <v>119</v>
      </c>
      <c r="AV137" s="458"/>
      <c r="AW137" s="458"/>
      <c r="AX137" s="460"/>
    </row>
    <row r="138" spans="1:50" ht="24.75" customHeight="1">
      <c r="A138" s="163"/>
      <c r="B138" s="164"/>
      <c r="C138" s="164"/>
      <c r="D138" s="164"/>
      <c r="E138" s="164"/>
      <c r="F138" s="165"/>
      <c r="G138" s="469" t="s">
        <v>132</v>
      </c>
      <c r="H138" s="470"/>
      <c r="I138" s="470"/>
      <c r="J138" s="470"/>
      <c r="K138" s="471"/>
      <c r="L138" s="472" t="s">
        <v>133</v>
      </c>
      <c r="M138" s="473"/>
      <c r="N138" s="473"/>
      <c r="O138" s="473"/>
      <c r="P138" s="473"/>
      <c r="Q138" s="473"/>
      <c r="R138" s="473"/>
      <c r="S138" s="473"/>
      <c r="T138" s="473"/>
      <c r="U138" s="473"/>
      <c r="V138" s="473"/>
      <c r="W138" s="473"/>
      <c r="X138" s="474"/>
      <c r="Y138" s="475">
        <v>6</v>
      </c>
      <c r="Z138" s="476"/>
      <c r="AA138" s="476"/>
      <c r="AB138" s="540"/>
      <c r="AC138" s="536"/>
      <c r="AD138" s="315"/>
      <c r="AE138" s="315"/>
      <c r="AF138" s="315"/>
      <c r="AG138" s="462"/>
      <c r="AH138" s="463"/>
      <c r="AI138" s="464"/>
      <c r="AJ138" s="464"/>
      <c r="AK138" s="464"/>
      <c r="AL138" s="464"/>
      <c r="AM138" s="464"/>
      <c r="AN138" s="464"/>
      <c r="AO138" s="464"/>
      <c r="AP138" s="464"/>
      <c r="AQ138" s="464"/>
      <c r="AR138" s="464"/>
      <c r="AS138" s="464"/>
      <c r="AT138" s="465"/>
      <c r="AU138" s="466"/>
      <c r="AV138" s="467"/>
      <c r="AW138" s="467"/>
      <c r="AX138" s="537"/>
    </row>
    <row r="139" spans="1:50" ht="24.75" customHeight="1">
      <c r="A139" s="163"/>
      <c r="B139" s="164"/>
      <c r="C139" s="164"/>
      <c r="D139" s="164"/>
      <c r="E139" s="164"/>
      <c r="F139" s="165"/>
      <c r="G139" s="478" t="s">
        <v>122</v>
      </c>
      <c r="H139" s="541"/>
      <c r="I139" s="541"/>
      <c r="J139" s="541"/>
      <c r="K139" s="542"/>
      <c r="L139" s="480" t="s">
        <v>134</v>
      </c>
      <c r="M139" s="543"/>
      <c r="N139" s="543"/>
      <c r="O139" s="543"/>
      <c r="P139" s="543"/>
      <c r="Q139" s="543"/>
      <c r="R139" s="543"/>
      <c r="S139" s="543"/>
      <c r="T139" s="543"/>
      <c r="U139" s="543"/>
      <c r="V139" s="543"/>
      <c r="W139" s="543"/>
      <c r="X139" s="544"/>
      <c r="Y139" s="545">
        <v>4</v>
      </c>
      <c r="Z139" s="546"/>
      <c r="AA139" s="546"/>
      <c r="AB139" s="547"/>
      <c r="AC139" s="495"/>
      <c r="AD139" s="296"/>
      <c r="AE139" s="296"/>
      <c r="AF139" s="296"/>
      <c r="AG139" s="479"/>
      <c r="AH139" s="480"/>
      <c r="AI139" s="481"/>
      <c r="AJ139" s="481"/>
      <c r="AK139" s="481"/>
      <c r="AL139" s="481"/>
      <c r="AM139" s="481"/>
      <c r="AN139" s="481"/>
      <c r="AO139" s="481"/>
      <c r="AP139" s="481"/>
      <c r="AQ139" s="481"/>
      <c r="AR139" s="481"/>
      <c r="AS139" s="481"/>
      <c r="AT139" s="482"/>
      <c r="AU139" s="483"/>
      <c r="AV139" s="484"/>
      <c r="AW139" s="484"/>
      <c r="AX139" s="496"/>
    </row>
    <row r="140" spans="1:50" ht="24.75" customHeight="1">
      <c r="A140" s="163"/>
      <c r="B140" s="164"/>
      <c r="C140" s="164"/>
      <c r="D140" s="164"/>
      <c r="E140" s="164"/>
      <c r="F140" s="165"/>
      <c r="G140" s="495"/>
      <c r="H140" s="296"/>
      <c r="I140" s="296"/>
      <c r="J140" s="296"/>
      <c r="K140" s="479"/>
      <c r="L140" s="480"/>
      <c r="M140" s="481"/>
      <c r="N140" s="481"/>
      <c r="O140" s="481"/>
      <c r="P140" s="481"/>
      <c r="Q140" s="481"/>
      <c r="R140" s="481"/>
      <c r="S140" s="481"/>
      <c r="T140" s="481"/>
      <c r="U140" s="481"/>
      <c r="V140" s="481"/>
      <c r="W140" s="481"/>
      <c r="X140" s="482"/>
      <c r="Y140" s="483"/>
      <c r="Z140" s="484"/>
      <c r="AA140" s="484"/>
      <c r="AB140" s="485"/>
      <c r="AC140" s="495"/>
      <c r="AD140" s="296"/>
      <c r="AE140" s="296"/>
      <c r="AF140" s="296"/>
      <c r="AG140" s="479"/>
      <c r="AH140" s="480"/>
      <c r="AI140" s="481"/>
      <c r="AJ140" s="481"/>
      <c r="AK140" s="481"/>
      <c r="AL140" s="481"/>
      <c r="AM140" s="481"/>
      <c r="AN140" s="481"/>
      <c r="AO140" s="481"/>
      <c r="AP140" s="481"/>
      <c r="AQ140" s="481"/>
      <c r="AR140" s="481"/>
      <c r="AS140" s="481"/>
      <c r="AT140" s="482"/>
      <c r="AU140" s="483"/>
      <c r="AV140" s="484"/>
      <c r="AW140" s="484"/>
      <c r="AX140" s="496"/>
    </row>
    <row r="141" spans="1:50" ht="24.75" customHeight="1">
      <c r="A141" s="163"/>
      <c r="B141" s="164"/>
      <c r="C141" s="164"/>
      <c r="D141" s="164"/>
      <c r="E141" s="164"/>
      <c r="F141" s="165"/>
      <c r="G141" s="495"/>
      <c r="H141" s="296"/>
      <c r="I141" s="296"/>
      <c r="J141" s="296"/>
      <c r="K141" s="479"/>
      <c r="L141" s="480"/>
      <c r="M141" s="481"/>
      <c r="N141" s="481"/>
      <c r="O141" s="481"/>
      <c r="P141" s="481"/>
      <c r="Q141" s="481"/>
      <c r="R141" s="481"/>
      <c r="S141" s="481"/>
      <c r="T141" s="481"/>
      <c r="U141" s="481"/>
      <c r="V141" s="481"/>
      <c r="W141" s="481"/>
      <c r="X141" s="482"/>
      <c r="Y141" s="483"/>
      <c r="Z141" s="484"/>
      <c r="AA141" s="484"/>
      <c r="AB141" s="485"/>
      <c r="AC141" s="495"/>
      <c r="AD141" s="296"/>
      <c r="AE141" s="296"/>
      <c r="AF141" s="296"/>
      <c r="AG141" s="479"/>
      <c r="AH141" s="480"/>
      <c r="AI141" s="481"/>
      <c r="AJ141" s="481"/>
      <c r="AK141" s="481"/>
      <c r="AL141" s="481"/>
      <c r="AM141" s="481"/>
      <c r="AN141" s="481"/>
      <c r="AO141" s="481"/>
      <c r="AP141" s="481"/>
      <c r="AQ141" s="481"/>
      <c r="AR141" s="481"/>
      <c r="AS141" s="481"/>
      <c r="AT141" s="482"/>
      <c r="AU141" s="483"/>
      <c r="AV141" s="484"/>
      <c r="AW141" s="484"/>
      <c r="AX141" s="496"/>
    </row>
    <row r="142" spans="1:50" ht="24.75" customHeight="1">
      <c r="A142" s="163"/>
      <c r="B142" s="164"/>
      <c r="C142" s="164"/>
      <c r="D142" s="164"/>
      <c r="E142" s="164"/>
      <c r="F142" s="165"/>
      <c r="G142" s="495"/>
      <c r="H142" s="296"/>
      <c r="I142" s="296"/>
      <c r="J142" s="296"/>
      <c r="K142" s="479"/>
      <c r="L142" s="480"/>
      <c r="M142" s="481"/>
      <c r="N142" s="481"/>
      <c r="O142" s="481"/>
      <c r="P142" s="481"/>
      <c r="Q142" s="481"/>
      <c r="R142" s="481"/>
      <c r="S142" s="481"/>
      <c r="T142" s="481"/>
      <c r="U142" s="481"/>
      <c r="V142" s="481"/>
      <c r="W142" s="481"/>
      <c r="X142" s="482"/>
      <c r="Y142" s="483"/>
      <c r="Z142" s="484"/>
      <c r="AA142" s="484"/>
      <c r="AB142" s="484"/>
      <c r="AC142" s="495"/>
      <c r="AD142" s="296"/>
      <c r="AE142" s="296"/>
      <c r="AF142" s="296"/>
      <c r="AG142" s="479"/>
      <c r="AH142" s="480"/>
      <c r="AI142" s="481"/>
      <c r="AJ142" s="481"/>
      <c r="AK142" s="481"/>
      <c r="AL142" s="481"/>
      <c r="AM142" s="481"/>
      <c r="AN142" s="481"/>
      <c r="AO142" s="481"/>
      <c r="AP142" s="481"/>
      <c r="AQ142" s="481"/>
      <c r="AR142" s="481"/>
      <c r="AS142" s="481"/>
      <c r="AT142" s="482"/>
      <c r="AU142" s="483"/>
      <c r="AV142" s="484"/>
      <c r="AW142" s="484"/>
      <c r="AX142" s="496"/>
    </row>
    <row r="143" spans="1:50" ht="24.75" customHeight="1">
      <c r="A143" s="163"/>
      <c r="B143" s="164"/>
      <c r="C143" s="164"/>
      <c r="D143" s="164"/>
      <c r="E143" s="164"/>
      <c r="F143" s="165"/>
      <c r="G143" s="495"/>
      <c r="H143" s="296"/>
      <c r="I143" s="296"/>
      <c r="J143" s="296"/>
      <c r="K143" s="479"/>
      <c r="L143" s="480"/>
      <c r="M143" s="481"/>
      <c r="N143" s="481"/>
      <c r="O143" s="481"/>
      <c r="P143" s="481"/>
      <c r="Q143" s="481"/>
      <c r="R143" s="481"/>
      <c r="S143" s="481"/>
      <c r="T143" s="481"/>
      <c r="U143" s="481"/>
      <c r="V143" s="481"/>
      <c r="W143" s="481"/>
      <c r="X143" s="482"/>
      <c r="Y143" s="483"/>
      <c r="Z143" s="484"/>
      <c r="AA143" s="484"/>
      <c r="AB143" s="484"/>
      <c r="AC143" s="495"/>
      <c r="AD143" s="296"/>
      <c r="AE143" s="296"/>
      <c r="AF143" s="296"/>
      <c r="AG143" s="479"/>
      <c r="AH143" s="480"/>
      <c r="AI143" s="481"/>
      <c r="AJ143" s="481"/>
      <c r="AK143" s="481"/>
      <c r="AL143" s="481"/>
      <c r="AM143" s="481"/>
      <c r="AN143" s="481"/>
      <c r="AO143" s="481"/>
      <c r="AP143" s="481"/>
      <c r="AQ143" s="481"/>
      <c r="AR143" s="481"/>
      <c r="AS143" s="481"/>
      <c r="AT143" s="482"/>
      <c r="AU143" s="483"/>
      <c r="AV143" s="484"/>
      <c r="AW143" s="484"/>
      <c r="AX143" s="496"/>
    </row>
    <row r="144" spans="1:50" ht="24.75" customHeight="1">
      <c r="A144" s="163"/>
      <c r="B144" s="164"/>
      <c r="C144" s="164"/>
      <c r="D144" s="164"/>
      <c r="E144" s="164"/>
      <c r="F144" s="165"/>
      <c r="G144" s="495"/>
      <c r="H144" s="296"/>
      <c r="I144" s="296"/>
      <c r="J144" s="296"/>
      <c r="K144" s="479"/>
      <c r="L144" s="480"/>
      <c r="M144" s="481"/>
      <c r="N144" s="481"/>
      <c r="O144" s="481"/>
      <c r="P144" s="481"/>
      <c r="Q144" s="481"/>
      <c r="R144" s="481"/>
      <c r="S144" s="481"/>
      <c r="T144" s="481"/>
      <c r="U144" s="481"/>
      <c r="V144" s="481"/>
      <c r="W144" s="481"/>
      <c r="X144" s="482"/>
      <c r="Y144" s="483"/>
      <c r="Z144" s="484"/>
      <c r="AA144" s="484"/>
      <c r="AB144" s="484"/>
      <c r="AC144" s="495"/>
      <c r="AD144" s="296"/>
      <c r="AE144" s="296"/>
      <c r="AF144" s="296"/>
      <c r="AG144" s="479"/>
      <c r="AH144" s="480"/>
      <c r="AI144" s="481"/>
      <c r="AJ144" s="481"/>
      <c r="AK144" s="481"/>
      <c r="AL144" s="481"/>
      <c r="AM144" s="481"/>
      <c r="AN144" s="481"/>
      <c r="AO144" s="481"/>
      <c r="AP144" s="481"/>
      <c r="AQ144" s="481"/>
      <c r="AR144" s="481"/>
      <c r="AS144" s="481"/>
      <c r="AT144" s="482"/>
      <c r="AU144" s="483"/>
      <c r="AV144" s="484"/>
      <c r="AW144" s="484"/>
      <c r="AX144" s="496"/>
    </row>
    <row r="145" spans="1:50" ht="24.75" customHeight="1">
      <c r="A145" s="163"/>
      <c r="B145" s="164"/>
      <c r="C145" s="164"/>
      <c r="D145" s="164"/>
      <c r="E145" s="164"/>
      <c r="F145" s="165"/>
      <c r="G145" s="497"/>
      <c r="H145" s="306"/>
      <c r="I145" s="306"/>
      <c r="J145" s="306"/>
      <c r="K145" s="498"/>
      <c r="L145" s="499"/>
      <c r="M145" s="500"/>
      <c r="N145" s="500"/>
      <c r="O145" s="500"/>
      <c r="P145" s="500"/>
      <c r="Q145" s="500"/>
      <c r="R145" s="500"/>
      <c r="S145" s="500"/>
      <c r="T145" s="500"/>
      <c r="U145" s="500"/>
      <c r="V145" s="500"/>
      <c r="W145" s="500"/>
      <c r="X145" s="501"/>
      <c r="Y145" s="502"/>
      <c r="Z145" s="503"/>
      <c r="AA145" s="503"/>
      <c r="AB145" s="503"/>
      <c r="AC145" s="497"/>
      <c r="AD145" s="306"/>
      <c r="AE145" s="306"/>
      <c r="AF145" s="306"/>
      <c r="AG145" s="498"/>
      <c r="AH145" s="499"/>
      <c r="AI145" s="500"/>
      <c r="AJ145" s="500"/>
      <c r="AK145" s="500"/>
      <c r="AL145" s="500"/>
      <c r="AM145" s="500"/>
      <c r="AN145" s="500"/>
      <c r="AO145" s="500"/>
      <c r="AP145" s="500"/>
      <c r="AQ145" s="500"/>
      <c r="AR145" s="500"/>
      <c r="AS145" s="500"/>
      <c r="AT145" s="501"/>
      <c r="AU145" s="502"/>
      <c r="AV145" s="503"/>
      <c r="AW145" s="503"/>
      <c r="AX145" s="504"/>
    </row>
    <row r="146" spans="1:50" ht="24.75" customHeight="1" thickBot="1">
      <c r="A146" s="548"/>
      <c r="B146" s="549"/>
      <c r="C146" s="549"/>
      <c r="D146" s="549"/>
      <c r="E146" s="549"/>
      <c r="F146" s="550"/>
      <c r="G146" s="551" t="s">
        <v>40</v>
      </c>
      <c r="H146" s="419"/>
      <c r="I146" s="419"/>
      <c r="J146" s="419"/>
      <c r="K146" s="419"/>
      <c r="L146" s="552"/>
      <c r="M146" s="553"/>
      <c r="N146" s="553"/>
      <c r="O146" s="553"/>
      <c r="P146" s="553"/>
      <c r="Q146" s="553"/>
      <c r="R146" s="553"/>
      <c r="S146" s="553"/>
      <c r="T146" s="553"/>
      <c r="U146" s="553"/>
      <c r="V146" s="553"/>
      <c r="W146" s="553"/>
      <c r="X146" s="554"/>
      <c r="Y146" s="555">
        <f>SUM(Y138:AB145)</f>
        <v>10</v>
      </c>
      <c r="Z146" s="556"/>
      <c r="AA146" s="556"/>
      <c r="AB146" s="557"/>
      <c r="AC146" s="551" t="s">
        <v>40</v>
      </c>
      <c r="AD146" s="419"/>
      <c r="AE146" s="419"/>
      <c r="AF146" s="419"/>
      <c r="AG146" s="419"/>
      <c r="AH146" s="552"/>
      <c r="AI146" s="553"/>
      <c r="AJ146" s="553"/>
      <c r="AK146" s="553"/>
      <c r="AL146" s="553"/>
      <c r="AM146" s="553"/>
      <c r="AN146" s="553"/>
      <c r="AO146" s="553"/>
      <c r="AP146" s="553"/>
      <c r="AQ146" s="553"/>
      <c r="AR146" s="553"/>
      <c r="AS146" s="553"/>
      <c r="AT146" s="554"/>
      <c r="AU146" s="558">
        <f>SUM(AU138:AX145)</f>
        <v>0</v>
      </c>
      <c r="AV146" s="559"/>
      <c r="AW146" s="559"/>
      <c r="AX146" s="560"/>
    </row>
    <row r="147" spans="1:50" ht="24.75" customHeight="1">
      <c r="A147" s="561"/>
      <c r="B147" s="561"/>
      <c r="C147" s="561"/>
      <c r="D147" s="561"/>
      <c r="E147" s="561"/>
      <c r="F147" s="561"/>
      <c r="G147" s="562"/>
      <c r="H147" s="562"/>
      <c r="I147" s="562"/>
      <c r="J147" s="562"/>
      <c r="K147" s="562"/>
      <c r="L147" s="563"/>
      <c r="M147" s="562"/>
      <c r="N147" s="562"/>
      <c r="O147" s="562"/>
      <c r="P147" s="562"/>
      <c r="Q147" s="562"/>
      <c r="R147" s="562"/>
      <c r="S147" s="562"/>
      <c r="T147" s="562"/>
      <c r="U147" s="562"/>
      <c r="V147" s="562"/>
      <c r="W147" s="562"/>
      <c r="X147" s="562"/>
      <c r="Y147" s="564"/>
      <c r="Z147" s="564"/>
      <c r="AA147" s="564"/>
      <c r="AB147" s="564"/>
      <c r="AC147" s="562"/>
      <c r="AD147" s="562"/>
      <c r="AE147" s="562"/>
      <c r="AF147" s="562"/>
      <c r="AG147" s="562"/>
      <c r="AH147" s="563"/>
      <c r="AI147" s="562"/>
      <c r="AJ147" s="562"/>
      <c r="AK147" s="562"/>
      <c r="AL147" s="562"/>
      <c r="AM147" s="562"/>
      <c r="AN147" s="562"/>
      <c r="AO147" s="562"/>
      <c r="AP147" s="562"/>
      <c r="AQ147" s="562"/>
      <c r="AR147" s="562"/>
      <c r="AS147" s="562"/>
      <c r="AT147" s="562"/>
      <c r="AU147" s="564"/>
      <c r="AV147" s="564"/>
      <c r="AW147" s="564"/>
      <c r="AX147" s="564"/>
    </row>
    <row r="148" spans="1:50">
      <c r="A148" s="565"/>
      <c r="B148" s="565"/>
      <c r="C148" s="565"/>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5"/>
      <c r="AE148" s="565"/>
      <c r="AF148" s="565"/>
      <c r="AG148" s="565"/>
      <c r="AH148" s="565"/>
      <c r="AI148" s="565"/>
      <c r="AJ148" s="565"/>
      <c r="AK148" s="565"/>
      <c r="AL148" s="565"/>
      <c r="AM148" s="565"/>
      <c r="AN148" s="565"/>
      <c r="AO148" s="565"/>
      <c r="AP148" s="565"/>
      <c r="AQ148" s="565"/>
      <c r="AR148" s="565"/>
      <c r="AS148" s="565"/>
      <c r="AT148" s="565"/>
      <c r="AU148" s="565"/>
      <c r="AV148" s="565"/>
      <c r="AW148" s="565"/>
      <c r="AX148" s="565"/>
    </row>
    <row r="149" spans="1:50">
      <c r="A149" s="565"/>
      <c r="B149" s="565"/>
      <c r="C149" s="565"/>
      <c r="D149" s="565"/>
      <c r="E149" s="565"/>
      <c r="F149" s="565"/>
      <c r="G149" s="565"/>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565"/>
      <c r="AL149" s="565"/>
      <c r="AM149" s="565"/>
      <c r="AN149" s="565"/>
      <c r="AO149" s="565"/>
      <c r="AP149" s="565"/>
      <c r="AQ149" s="565"/>
      <c r="AR149" s="565"/>
      <c r="AS149" s="565"/>
      <c r="AT149" s="565"/>
      <c r="AU149" s="565"/>
      <c r="AV149" s="565"/>
      <c r="AW149" s="565"/>
      <c r="AX149" s="565"/>
    </row>
    <row r="150" spans="1:50" ht="14.25">
      <c r="A150" s="566"/>
      <c r="B150" s="567" t="s">
        <v>135</v>
      </c>
      <c r="C150" s="566"/>
      <c r="D150" s="566"/>
      <c r="E150" s="566"/>
      <c r="F150" s="566"/>
      <c r="G150" s="566"/>
      <c r="H150" s="566"/>
      <c r="I150" s="566"/>
      <c r="J150" s="566"/>
      <c r="K150" s="566"/>
      <c r="L150" s="566"/>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565"/>
      <c r="AL150" s="565"/>
      <c r="AM150" s="565"/>
      <c r="AN150" s="565"/>
      <c r="AO150" s="565"/>
      <c r="AP150" s="565"/>
      <c r="AQ150" s="565"/>
      <c r="AR150" s="565"/>
      <c r="AS150" s="565"/>
      <c r="AT150" s="565"/>
      <c r="AU150" s="565"/>
      <c r="AV150" s="565"/>
      <c r="AW150" s="565"/>
      <c r="AX150" s="565"/>
    </row>
    <row r="151" spans="1:50">
      <c r="A151" s="566"/>
      <c r="B151" s="566" t="s">
        <v>136</v>
      </c>
      <c r="C151" s="566"/>
      <c r="D151" s="566"/>
      <c r="E151" s="566"/>
      <c r="F151" s="566"/>
      <c r="G151" s="566"/>
      <c r="H151" s="566"/>
      <c r="I151" s="566"/>
      <c r="J151" s="566"/>
      <c r="K151" s="566"/>
      <c r="L151" s="566"/>
      <c r="M151" s="565"/>
      <c r="N151" s="565"/>
      <c r="O151" s="565"/>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565"/>
      <c r="AL151" s="565"/>
      <c r="AM151" s="565"/>
      <c r="AN151" s="565"/>
      <c r="AO151" s="565"/>
      <c r="AP151" s="565"/>
      <c r="AQ151" s="565"/>
      <c r="AR151" s="565"/>
      <c r="AS151" s="565"/>
      <c r="AT151" s="565"/>
      <c r="AU151" s="565"/>
      <c r="AV151" s="565"/>
      <c r="AW151" s="565"/>
      <c r="AX151" s="565"/>
    </row>
    <row r="152" spans="1:50" ht="34.5" customHeight="1">
      <c r="A152" s="568"/>
      <c r="B152" s="568"/>
      <c r="C152" s="128" t="s">
        <v>137</v>
      </c>
      <c r="D152" s="128"/>
      <c r="E152" s="128"/>
      <c r="F152" s="128"/>
      <c r="G152" s="128"/>
      <c r="H152" s="128"/>
      <c r="I152" s="128"/>
      <c r="J152" s="128"/>
      <c r="K152" s="128"/>
      <c r="L152" s="128"/>
      <c r="M152" s="128" t="s">
        <v>138</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569" t="s">
        <v>139</v>
      </c>
      <c r="AL152" s="128"/>
      <c r="AM152" s="128"/>
      <c r="AN152" s="128"/>
      <c r="AO152" s="128"/>
      <c r="AP152" s="128"/>
      <c r="AQ152" s="128" t="s">
        <v>140</v>
      </c>
      <c r="AR152" s="128"/>
      <c r="AS152" s="128"/>
      <c r="AT152" s="128"/>
      <c r="AU152" s="126" t="s">
        <v>141</v>
      </c>
      <c r="AV152" s="72"/>
      <c r="AW152" s="72"/>
      <c r="AX152" s="570"/>
    </row>
    <row r="153" spans="1:50" ht="30.75" customHeight="1">
      <c r="A153" s="568">
        <v>1</v>
      </c>
      <c r="B153" s="568">
        <v>1</v>
      </c>
      <c r="C153" s="571" t="s">
        <v>142</v>
      </c>
      <c r="D153" s="572"/>
      <c r="E153" s="572"/>
      <c r="F153" s="572"/>
      <c r="G153" s="572"/>
      <c r="H153" s="572"/>
      <c r="I153" s="572"/>
      <c r="J153" s="572"/>
      <c r="K153" s="572"/>
      <c r="L153" s="572"/>
      <c r="M153" s="573" t="s">
        <v>143</v>
      </c>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5"/>
      <c r="AK153" s="576">
        <v>8</v>
      </c>
      <c r="AL153" s="572"/>
      <c r="AM153" s="572"/>
      <c r="AN153" s="572"/>
      <c r="AO153" s="572"/>
      <c r="AP153" s="572"/>
      <c r="AQ153" s="577" t="s">
        <v>20</v>
      </c>
      <c r="AR153" s="578"/>
      <c r="AS153" s="578"/>
      <c r="AT153" s="579"/>
      <c r="AU153" s="577" t="s">
        <v>20</v>
      </c>
      <c r="AV153" s="578"/>
      <c r="AW153" s="578"/>
      <c r="AX153" s="579"/>
    </row>
    <row r="154" spans="1:50" ht="24" customHeight="1">
      <c r="A154" s="568">
        <v>2</v>
      </c>
      <c r="B154" s="568">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6"/>
      <c r="AL154" s="572"/>
      <c r="AM154" s="572"/>
      <c r="AN154" s="572"/>
      <c r="AO154" s="572"/>
      <c r="AP154" s="572"/>
      <c r="AQ154" s="572"/>
      <c r="AR154" s="572"/>
      <c r="AS154" s="572"/>
      <c r="AT154" s="572"/>
      <c r="AU154" s="580"/>
      <c r="AV154" s="581"/>
      <c r="AW154" s="581"/>
      <c r="AX154" s="570"/>
    </row>
    <row r="155" spans="1:50" ht="24" customHeight="1">
      <c r="A155" s="568">
        <v>3</v>
      </c>
      <c r="B155" s="568">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6"/>
      <c r="AL155" s="572"/>
      <c r="AM155" s="572"/>
      <c r="AN155" s="572"/>
      <c r="AO155" s="572"/>
      <c r="AP155" s="572"/>
      <c r="AQ155" s="572"/>
      <c r="AR155" s="572"/>
      <c r="AS155" s="572"/>
      <c r="AT155" s="572"/>
      <c r="AU155" s="580"/>
      <c r="AV155" s="581"/>
      <c r="AW155" s="581"/>
      <c r="AX155" s="570"/>
    </row>
    <row r="156" spans="1:50" ht="24" customHeight="1">
      <c r="A156" s="568">
        <v>4</v>
      </c>
      <c r="B156" s="568">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6"/>
      <c r="AL156" s="572"/>
      <c r="AM156" s="572"/>
      <c r="AN156" s="572"/>
      <c r="AO156" s="572"/>
      <c r="AP156" s="572"/>
      <c r="AQ156" s="572"/>
      <c r="AR156" s="572"/>
      <c r="AS156" s="572"/>
      <c r="AT156" s="572"/>
      <c r="AU156" s="580"/>
      <c r="AV156" s="581"/>
      <c r="AW156" s="581"/>
      <c r="AX156" s="570"/>
    </row>
    <row r="157" spans="1:50" ht="24" customHeight="1">
      <c r="A157" s="568">
        <v>5</v>
      </c>
      <c r="B157" s="568">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6"/>
      <c r="AL157" s="572"/>
      <c r="AM157" s="572"/>
      <c r="AN157" s="572"/>
      <c r="AO157" s="572"/>
      <c r="AP157" s="572"/>
      <c r="AQ157" s="572"/>
      <c r="AR157" s="572"/>
      <c r="AS157" s="572"/>
      <c r="AT157" s="572"/>
      <c r="AU157" s="580"/>
      <c r="AV157" s="581"/>
      <c r="AW157" s="581"/>
      <c r="AX157" s="570"/>
    </row>
    <row r="158" spans="1:50" ht="24" customHeight="1">
      <c r="A158" s="568">
        <v>6</v>
      </c>
      <c r="B158" s="568">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6"/>
      <c r="AL158" s="572"/>
      <c r="AM158" s="572"/>
      <c r="AN158" s="572"/>
      <c r="AO158" s="572"/>
      <c r="AP158" s="572"/>
      <c r="AQ158" s="572"/>
      <c r="AR158" s="572"/>
      <c r="AS158" s="572"/>
      <c r="AT158" s="572"/>
      <c r="AU158" s="580"/>
      <c r="AV158" s="581"/>
      <c r="AW158" s="581"/>
      <c r="AX158" s="570"/>
    </row>
    <row r="159" spans="1:50" ht="24" customHeight="1">
      <c r="A159" s="568">
        <v>7</v>
      </c>
      <c r="B159" s="568">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6"/>
      <c r="AL159" s="572"/>
      <c r="AM159" s="572"/>
      <c r="AN159" s="572"/>
      <c r="AO159" s="572"/>
      <c r="AP159" s="572"/>
      <c r="AQ159" s="572"/>
      <c r="AR159" s="572"/>
      <c r="AS159" s="572"/>
      <c r="AT159" s="572"/>
      <c r="AU159" s="580"/>
      <c r="AV159" s="581"/>
      <c r="AW159" s="581"/>
      <c r="AX159" s="570"/>
    </row>
    <row r="160" spans="1:50" ht="24" customHeight="1">
      <c r="A160" s="568">
        <v>8</v>
      </c>
      <c r="B160" s="568">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6"/>
      <c r="AL160" s="572"/>
      <c r="AM160" s="572"/>
      <c r="AN160" s="572"/>
      <c r="AO160" s="572"/>
      <c r="AP160" s="572"/>
      <c r="AQ160" s="572"/>
      <c r="AR160" s="572"/>
      <c r="AS160" s="572"/>
      <c r="AT160" s="572"/>
      <c r="AU160" s="580"/>
      <c r="AV160" s="581"/>
      <c r="AW160" s="581"/>
      <c r="AX160" s="570"/>
    </row>
    <row r="161" spans="1:50" ht="24" customHeight="1">
      <c r="A161" s="568">
        <v>9</v>
      </c>
      <c r="B161" s="568">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6"/>
      <c r="AL161" s="572"/>
      <c r="AM161" s="572"/>
      <c r="AN161" s="572"/>
      <c r="AO161" s="572"/>
      <c r="AP161" s="572"/>
      <c r="AQ161" s="572"/>
      <c r="AR161" s="572"/>
      <c r="AS161" s="572"/>
      <c r="AT161" s="572"/>
      <c r="AU161" s="580"/>
      <c r="AV161" s="581"/>
      <c r="AW161" s="581"/>
      <c r="AX161" s="570"/>
    </row>
    <row r="162" spans="1:50" ht="24" customHeight="1">
      <c r="A162" s="568">
        <v>10</v>
      </c>
      <c r="B162" s="568">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6"/>
      <c r="AL162" s="572"/>
      <c r="AM162" s="572"/>
      <c r="AN162" s="572"/>
      <c r="AO162" s="572"/>
      <c r="AP162" s="572"/>
      <c r="AQ162" s="572"/>
      <c r="AR162" s="572"/>
      <c r="AS162" s="572"/>
      <c r="AT162" s="572"/>
      <c r="AU162" s="580"/>
      <c r="AV162" s="581"/>
      <c r="AW162" s="581"/>
      <c r="AX162" s="570"/>
    </row>
    <row r="163" spans="1:50">
      <c r="A163" s="565"/>
      <c r="B163" s="565"/>
      <c r="C163" s="565"/>
      <c r="D163" s="565"/>
      <c r="E163" s="565"/>
      <c r="F163" s="565"/>
      <c r="G163" s="565"/>
      <c r="H163" s="565"/>
      <c r="I163" s="565"/>
      <c r="J163" s="565"/>
      <c r="K163" s="565"/>
      <c r="L163" s="565"/>
      <c r="M163" s="565"/>
      <c r="N163" s="565"/>
      <c r="O163" s="565"/>
      <c r="P163" s="565"/>
      <c r="Q163" s="565"/>
      <c r="R163" s="565"/>
      <c r="S163" s="565"/>
      <c r="T163" s="565"/>
      <c r="U163" s="565"/>
      <c r="V163" s="565"/>
      <c r="W163" s="565"/>
      <c r="X163" s="565"/>
      <c r="Y163" s="565"/>
      <c r="Z163" s="565"/>
      <c r="AA163" s="565"/>
      <c r="AB163" s="565"/>
      <c r="AC163" s="565"/>
      <c r="AD163" s="565"/>
      <c r="AE163" s="565"/>
      <c r="AF163" s="565"/>
      <c r="AG163" s="565"/>
      <c r="AH163" s="565"/>
      <c r="AI163" s="565"/>
      <c r="AJ163" s="565"/>
      <c r="AK163" s="565"/>
      <c r="AL163" s="565"/>
      <c r="AM163" s="565"/>
      <c r="AN163" s="565"/>
      <c r="AO163" s="565"/>
      <c r="AP163" s="565"/>
      <c r="AQ163" s="565"/>
      <c r="AR163" s="565"/>
      <c r="AS163" s="565"/>
      <c r="AT163" s="565"/>
      <c r="AU163" s="565"/>
      <c r="AV163" s="565"/>
      <c r="AW163" s="565"/>
      <c r="AX163" s="565"/>
    </row>
    <row r="164" spans="1:50">
      <c r="A164" s="566"/>
      <c r="B164" s="566" t="s">
        <v>144</v>
      </c>
      <c r="C164" s="566"/>
      <c r="D164" s="566"/>
      <c r="E164" s="566"/>
      <c r="F164" s="566"/>
      <c r="G164" s="566"/>
      <c r="H164" s="566"/>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5"/>
      <c r="AL164" s="565"/>
      <c r="AM164" s="565"/>
      <c r="AN164" s="565"/>
      <c r="AO164" s="565"/>
      <c r="AP164" s="565"/>
      <c r="AQ164" s="565"/>
      <c r="AR164" s="565"/>
      <c r="AS164" s="565"/>
      <c r="AT164" s="565"/>
      <c r="AU164" s="565"/>
      <c r="AV164" s="565"/>
      <c r="AW164" s="565"/>
      <c r="AX164" s="565"/>
    </row>
    <row r="165" spans="1:50" ht="34.5" customHeight="1">
      <c r="A165" s="568"/>
      <c r="B165" s="568"/>
      <c r="C165" s="128" t="s">
        <v>137</v>
      </c>
      <c r="D165" s="128"/>
      <c r="E165" s="128"/>
      <c r="F165" s="128"/>
      <c r="G165" s="128"/>
      <c r="H165" s="128"/>
      <c r="I165" s="128"/>
      <c r="J165" s="128"/>
      <c r="K165" s="128"/>
      <c r="L165" s="128"/>
      <c r="M165" s="128" t="s">
        <v>138</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69" t="s">
        <v>139</v>
      </c>
      <c r="AL165" s="128"/>
      <c r="AM165" s="128"/>
      <c r="AN165" s="128"/>
      <c r="AO165" s="128"/>
      <c r="AP165" s="128"/>
      <c r="AQ165" s="128" t="s">
        <v>140</v>
      </c>
      <c r="AR165" s="128"/>
      <c r="AS165" s="128"/>
      <c r="AT165" s="128"/>
      <c r="AU165" s="126" t="s">
        <v>141</v>
      </c>
      <c r="AV165" s="72"/>
      <c r="AW165" s="72"/>
      <c r="AX165" s="570"/>
    </row>
    <row r="166" spans="1:50" ht="24" customHeight="1">
      <c r="A166" s="568">
        <v>1</v>
      </c>
      <c r="B166" s="568">
        <v>1</v>
      </c>
      <c r="C166" s="582" t="s">
        <v>145</v>
      </c>
      <c r="D166" s="582"/>
      <c r="E166" s="582"/>
      <c r="F166" s="582"/>
      <c r="G166" s="582"/>
      <c r="H166" s="582"/>
      <c r="I166" s="582"/>
      <c r="J166" s="582"/>
      <c r="K166" s="582"/>
      <c r="L166" s="582"/>
      <c r="M166" s="583" t="s">
        <v>146</v>
      </c>
      <c r="N166" s="582"/>
      <c r="O166" s="582"/>
      <c r="P166" s="582"/>
      <c r="Q166" s="582"/>
      <c r="R166" s="582"/>
      <c r="S166" s="582"/>
      <c r="T166" s="582"/>
      <c r="U166" s="582"/>
      <c r="V166" s="582"/>
      <c r="W166" s="582"/>
      <c r="X166" s="582"/>
      <c r="Y166" s="582"/>
      <c r="Z166" s="582"/>
      <c r="AA166" s="582"/>
      <c r="AB166" s="582"/>
      <c r="AC166" s="582"/>
      <c r="AD166" s="582"/>
      <c r="AE166" s="582"/>
      <c r="AF166" s="582"/>
      <c r="AG166" s="582"/>
      <c r="AH166" s="582"/>
      <c r="AI166" s="582"/>
      <c r="AJ166" s="582"/>
      <c r="AK166" s="584">
        <v>0.6</v>
      </c>
      <c r="AL166" s="585"/>
      <c r="AM166" s="585"/>
      <c r="AN166" s="585"/>
      <c r="AO166" s="585"/>
      <c r="AP166" s="585"/>
      <c r="AQ166" s="172" t="s">
        <v>147</v>
      </c>
      <c r="AR166" s="586"/>
      <c r="AS166" s="586"/>
      <c r="AT166" s="587"/>
      <c r="AU166" s="588" t="s">
        <v>20</v>
      </c>
      <c r="AV166" s="586"/>
      <c r="AW166" s="586"/>
      <c r="AX166" s="587"/>
    </row>
    <row r="167" spans="1:50" ht="24" customHeight="1">
      <c r="A167" s="568">
        <v>2</v>
      </c>
      <c r="B167" s="568">
        <v>1</v>
      </c>
      <c r="C167" s="582" t="s">
        <v>148</v>
      </c>
      <c r="D167" s="582"/>
      <c r="E167" s="582"/>
      <c r="F167" s="582"/>
      <c r="G167" s="582"/>
      <c r="H167" s="582"/>
      <c r="I167" s="582"/>
      <c r="J167" s="582"/>
      <c r="K167" s="582"/>
      <c r="L167" s="582"/>
      <c r="M167" s="583" t="s">
        <v>146</v>
      </c>
      <c r="N167" s="582"/>
      <c r="O167" s="582"/>
      <c r="P167" s="582"/>
      <c r="Q167" s="582"/>
      <c r="R167" s="582"/>
      <c r="S167" s="582"/>
      <c r="T167" s="582"/>
      <c r="U167" s="582"/>
      <c r="V167" s="582"/>
      <c r="W167" s="582"/>
      <c r="X167" s="582"/>
      <c r="Y167" s="582"/>
      <c r="Z167" s="582"/>
      <c r="AA167" s="582"/>
      <c r="AB167" s="582"/>
      <c r="AC167" s="582"/>
      <c r="AD167" s="582"/>
      <c r="AE167" s="582"/>
      <c r="AF167" s="582"/>
      <c r="AG167" s="582"/>
      <c r="AH167" s="582"/>
      <c r="AI167" s="582"/>
      <c r="AJ167" s="582"/>
      <c r="AK167" s="584">
        <v>0.2</v>
      </c>
      <c r="AL167" s="585"/>
      <c r="AM167" s="585"/>
      <c r="AN167" s="585"/>
      <c r="AO167" s="585"/>
      <c r="AP167" s="585"/>
      <c r="AQ167" s="172" t="s">
        <v>147</v>
      </c>
      <c r="AR167" s="586"/>
      <c r="AS167" s="586"/>
      <c r="AT167" s="587"/>
      <c r="AU167" s="588" t="s">
        <v>20</v>
      </c>
      <c r="AV167" s="586"/>
      <c r="AW167" s="586"/>
      <c r="AX167" s="587"/>
    </row>
    <row r="168" spans="1:50" ht="24" customHeight="1">
      <c r="A168" s="568">
        <v>3</v>
      </c>
      <c r="B168" s="568">
        <v>1</v>
      </c>
      <c r="C168" s="582" t="s">
        <v>148</v>
      </c>
      <c r="D168" s="582"/>
      <c r="E168" s="582"/>
      <c r="F168" s="582"/>
      <c r="G168" s="582"/>
      <c r="H168" s="582"/>
      <c r="I168" s="582"/>
      <c r="J168" s="582"/>
      <c r="K168" s="582"/>
      <c r="L168" s="582"/>
      <c r="M168" s="583" t="s">
        <v>146</v>
      </c>
      <c r="N168" s="582"/>
      <c r="O168" s="582"/>
      <c r="P168" s="582"/>
      <c r="Q168" s="582"/>
      <c r="R168" s="582"/>
      <c r="S168" s="582"/>
      <c r="T168" s="582"/>
      <c r="U168" s="582"/>
      <c r="V168" s="582"/>
      <c r="W168" s="582"/>
      <c r="X168" s="582"/>
      <c r="Y168" s="582"/>
      <c r="Z168" s="582"/>
      <c r="AA168" s="582"/>
      <c r="AB168" s="582"/>
      <c r="AC168" s="582"/>
      <c r="AD168" s="582"/>
      <c r="AE168" s="582"/>
      <c r="AF168" s="582"/>
      <c r="AG168" s="582"/>
      <c r="AH168" s="582"/>
      <c r="AI168" s="582"/>
      <c r="AJ168" s="582"/>
      <c r="AK168" s="589">
        <v>0.1</v>
      </c>
      <c r="AL168" s="590"/>
      <c r="AM168" s="590"/>
      <c r="AN168" s="590"/>
      <c r="AO168" s="590"/>
      <c r="AP168" s="590"/>
      <c r="AQ168" s="172" t="s">
        <v>147</v>
      </c>
      <c r="AR168" s="586"/>
      <c r="AS168" s="586"/>
      <c r="AT168" s="587"/>
      <c r="AU168" s="588" t="s">
        <v>20</v>
      </c>
      <c r="AV168" s="586"/>
      <c r="AW168" s="586"/>
      <c r="AX168" s="587"/>
    </row>
    <row r="169" spans="1:50" ht="24" customHeight="1">
      <c r="A169" s="568">
        <v>4</v>
      </c>
      <c r="B169" s="568">
        <v>1</v>
      </c>
      <c r="C169" s="571"/>
      <c r="D169" s="571"/>
      <c r="E169" s="571"/>
      <c r="F169" s="571"/>
      <c r="G169" s="571"/>
      <c r="H169" s="571"/>
      <c r="I169" s="571"/>
      <c r="J169" s="571"/>
      <c r="K169" s="571"/>
      <c r="L169" s="571"/>
      <c r="M169" s="59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92"/>
      <c r="AL169" s="593"/>
      <c r="AM169" s="593"/>
      <c r="AN169" s="593"/>
      <c r="AO169" s="593"/>
      <c r="AP169" s="593"/>
      <c r="AQ169" s="594"/>
      <c r="AR169" s="595"/>
      <c r="AS169" s="595"/>
      <c r="AT169" s="596"/>
      <c r="AU169" s="594"/>
      <c r="AV169" s="595"/>
      <c r="AW169" s="595"/>
      <c r="AX169" s="596"/>
    </row>
    <row r="170" spans="1:50" ht="24" customHeight="1">
      <c r="A170" s="568">
        <v>5</v>
      </c>
      <c r="B170" s="568">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6"/>
      <c r="AL170" s="572"/>
      <c r="AM170" s="572"/>
      <c r="AN170" s="572"/>
      <c r="AO170" s="572"/>
      <c r="AP170" s="572"/>
      <c r="AQ170" s="572"/>
      <c r="AR170" s="572"/>
      <c r="AS170" s="572"/>
      <c r="AT170" s="572"/>
      <c r="AU170" s="580"/>
      <c r="AV170" s="581"/>
      <c r="AW170" s="581"/>
      <c r="AX170" s="570"/>
    </row>
    <row r="171" spans="1:50" ht="24" customHeight="1">
      <c r="A171" s="568">
        <v>6</v>
      </c>
      <c r="B171" s="568">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6"/>
      <c r="AL171" s="572"/>
      <c r="AM171" s="572"/>
      <c r="AN171" s="572"/>
      <c r="AO171" s="572"/>
      <c r="AP171" s="572"/>
      <c r="AQ171" s="572"/>
      <c r="AR171" s="572"/>
      <c r="AS171" s="572"/>
      <c r="AT171" s="572"/>
      <c r="AU171" s="580"/>
      <c r="AV171" s="581"/>
      <c r="AW171" s="581"/>
      <c r="AX171" s="570"/>
    </row>
    <row r="172" spans="1:50" ht="24" customHeight="1">
      <c r="A172" s="568">
        <v>7</v>
      </c>
      <c r="B172" s="568">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6"/>
      <c r="AL172" s="572"/>
      <c r="AM172" s="572"/>
      <c r="AN172" s="572"/>
      <c r="AO172" s="572"/>
      <c r="AP172" s="572"/>
      <c r="AQ172" s="572"/>
      <c r="AR172" s="572"/>
      <c r="AS172" s="572"/>
      <c r="AT172" s="572"/>
      <c r="AU172" s="580"/>
      <c r="AV172" s="581"/>
      <c r="AW172" s="581"/>
      <c r="AX172" s="570"/>
    </row>
    <row r="173" spans="1:50" ht="24" customHeight="1">
      <c r="A173" s="568">
        <v>8</v>
      </c>
      <c r="B173" s="568">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6"/>
      <c r="AL173" s="572"/>
      <c r="AM173" s="572"/>
      <c r="AN173" s="572"/>
      <c r="AO173" s="572"/>
      <c r="AP173" s="572"/>
      <c r="AQ173" s="572"/>
      <c r="AR173" s="572"/>
      <c r="AS173" s="572"/>
      <c r="AT173" s="572"/>
      <c r="AU173" s="580"/>
      <c r="AV173" s="581"/>
      <c r="AW173" s="581"/>
      <c r="AX173" s="570"/>
    </row>
    <row r="174" spans="1:50" ht="24" customHeight="1">
      <c r="A174" s="568">
        <v>9</v>
      </c>
      <c r="B174" s="568">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6"/>
      <c r="AL174" s="572"/>
      <c r="AM174" s="572"/>
      <c r="AN174" s="572"/>
      <c r="AO174" s="572"/>
      <c r="AP174" s="572"/>
      <c r="AQ174" s="572"/>
      <c r="AR174" s="572"/>
      <c r="AS174" s="572"/>
      <c r="AT174" s="572"/>
      <c r="AU174" s="580"/>
      <c r="AV174" s="581"/>
      <c r="AW174" s="581"/>
      <c r="AX174" s="570"/>
    </row>
    <row r="175" spans="1:50" ht="24" customHeight="1">
      <c r="A175" s="568">
        <v>10</v>
      </c>
      <c r="B175" s="568">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6"/>
      <c r="AL175" s="572"/>
      <c r="AM175" s="572"/>
      <c r="AN175" s="572"/>
      <c r="AO175" s="572"/>
      <c r="AP175" s="572"/>
      <c r="AQ175" s="572"/>
      <c r="AR175" s="572"/>
      <c r="AS175" s="572"/>
      <c r="AT175" s="572"/>
      <c r="AU175" s="580"/>
      <c r="AV175" s="581"/>
      <c r="AW175" s="581"/>
      <c r="AX175" s="570"/>
    </row>
    <row r="176" spans="1:50">
      <c r="A176" s="565"/>
      <c r="B176" s="565"/>
      <c r="C176" s="565"/>
      <c r="D176" s="565"/>
      <c r="E176" s="565"/>
      <c r="F176" s="565"/>
      <c r="G176" s="565"/>
      <c r="H176" s="565"/>
      <c r="I176" s="565"/>
      <c r="J176" s="565"/>
      <c r="K176" s="565"/>
      <c r="L176" s="565"/>
      <c r="M176" s="565"/>
      <c r="N176" s="565"/>
      <c r="O176" s="565"/>
      <c r="P176" s="565"/>
      <c r="Q176" s="565"/>
      <c r="R176" s="565"/>
      <c r="S176" s="565"/>
      <c r="T176" s="565"/>
      <c r="U176" s="565"/>
      <c r="V176" s="565"/>
      <c r="W176" s="565"/>
      <c r="X176" s="565"/>
      <c r="Y176" s="565"/>
      <c r="Z176" s="565"/>
      <c r="AA176" s="565"/>
      <c r="AB176" s="565"/>
      <c r="AC176" s="565"/>
      <c r="AD176" s="565"/>
      <c r="AE176" s="565"/>
      <c r="AF176" s="565"/>
      <c r="AG176" s="565"/>
      <c r="AH176" s="565"/>
      <c r="AI176" s="565"/>
      <c r="AJ176" s="565"/>
      <c r="AK176" s="565"/>
      <c r="AL176" s="565"/>
      <c r="AM176" s="565"/>
      <c r="AN176" s="565"/>
      <c r="AO176" s="565"/>
      <c r="AP176" s="565"/>
      <c r="AQ176" s="565"/>
      <c r="AR176" s="565"/>
      <c r="AS176" s="565"/>
      <c r="AT176" s="565"/>
      <c r="AU176" s="565"/>
      <c r="AV176" s="565"/>
      <c r="AW176" s="565"/>
      <c r="AX176" s="565"/>
    </row>
    <row r="177" spans="1:50">
      <c r="A177" s="566"/>
      <c r="B177" s="566" t="s">
        <v>149</v>
      </c>
      <c r="C177" s="566"/>
      <c r="D177" s="566"/>
      <c r="E177" s="566"/>
      <c r="F177" s="566"/>
      <c r="G177" s="566"/>
      <c r="H177" s="566"/>
      <c r="I177" s="566"/>
      <c r="J177" s="565"/>
      <c r="K177" s="565"/>
      <c r="L177" s="565"/>
      <c r="M177" s="565"/>
      <c r="N177" s="565"/>
      <c r="O177" s="565"/>
      <c r="P177" s="565"/>
      <c r="Q177" s="565"/>
      <c r="R177" s="565"/>
      <c r="S177" s="565"/>
      <c r="T177" s="565"/>
      <c r="U177" s="565"/>
      <c r="V177" s="565"/>
      <c r="W177" s="565"/>
      <c r="X177" s="565"/>
      <c r="Y177" s="565"/>
      <c r="Z177" s="565"/>
      <c r="AA177" s="565"/>
      <c r="AB177" s="565"/>
      <c r="AC177" s="565"/>
      <c r="AD177" s="565"/>
      <c r="AE177" s="565"/>
      <c r="AF177" s="565"/>
      <c r="AG177" s="565"/>
      <c r="AH177" s="565"/>
      <c r="AI177" s="565"/>
      <c r="AJ177" s="565"/>
      <c r="AK177" s="565"/>
      <c r="AL177" s="565"/>
      <c r="AM177" s="565"/>
      <c r="AN177" s="565"/>
      <c r="AO177" s="565"/>
      <c r="AP177" s="565"/>
      <c r="AQ177" s="565"/>
      <c r="AR177" s="565"/>
      <c r="AS177" s="565"/>
      <c r="AT177" s="565"/>
      <c r="AU177" s="565"/>
      <c r="AV177" s="565"/>
      <c r="AW177" s="565"/>
      <c r="AX177" s="565"/>
    </row>
    <row r="178" spans="1:50" ht="34.5" customHeight="1">
      <c r="A178" s="568"/>
      <c r="B178" s="568"/>
      <c r="C178" s="128" t="s">
        <v>137</v>
      </c>
      <c r="D178" s="128"/>
      <c r="E178" s="128"/>
      <c r="F178" s="128"/>
      <c r="G178" s="128"/>
      <c r="H178" s="128"/>
      <c r="I178" s="128"/>
      <c r="J178" s="128"/>
      <c r="K178" s="128"/>
      <c r="L178" s="128"/>
      <c r="M178" s="128" t="s">
        <v>138</v>
      </c>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569" t="s">
        <v>139</v>
      </c>
      <c r="AL178" s="128"/>
      <c r="AM178" s="128"/>
      <c r="AN178" s="128"/>
      <c r="AO178" s="128"/>
      <c r="AP178" s="128"/>
      <c r="AQ178" s="128" t="s">
        <v>140</v>
      </c>
      <c r="AR178" s="128"/>
      <c r="AS178" s="128"/>
      <c r="AT178" s="128"/>
      <c r="AU178" s="126" t="s">
        <v>141</v>
      </c>
      <c r="AV178" s="72"/>
      <c r="AW178" s="72"/>
      <c r="AX178" s="570"/>
    </row>
    <row r="179" spans="1:50" ht="24" customHeight="1">
      <c r="A179" s="568">
        <v>1</v>
      </c>
      <c r="B179" s="568">
        <v>1</v>
      </c>
      <c r="C179" s="582" t="s">
        <v>150</v>
      </c>
      <c r="D179" s="582"/>
      <c r="E179" s="582"/>
      <c r="F179" s="582"/>
      <c r="G179" s="582"/>
      <c r="H179" s="582"/>
      <c r="I179" s="582"/>
      <c r="J179" s="582"/>
      <c r="K179" s="582"/>
      <c r="L179" s="582"/>
      <c r="M179" s="583" t="s">
        <v>151</v>
      </c>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97">
        <v>2</v>
      </c>
      <c r="AL179" s="598"/>
      <c r="AM179" s="598"/>
      <c r="AN179" s="598"/>
      <c r="AO179" s="598"/>
      <c r="AP179" s="598"/>
      <c r="AQ179" s="172" t="s">
        <v>147</v>
      </c>
      <c r="AR179" s="586"/>
      <c r="AS179" s="586"/>
      <c r="AT179" s="587"/>
      <c r="AU179" s="588" t="s">
        <v>20</v>
      </c>
      <c r="AV179" s="586"/>
      <c r="AW179" s="586"/>
      <c r="AX179" s="587"/>
    </row>
    <row r="180" spans="1:50" ht="24" customHeight="1">
      <c r="A180" s="568">
        <v>2</v>
      </c>
      <c r="B180" s="568">
        <v>1</v>
      </c>
      <c r="C180" s="582" t="s">
        <v>152</v>
      </c>
      <c r="D180" s="582"/>
      <c r="E180" s="582"/>
      <c r="F180" s="582"/>
      <c r="G180" s="582"/>
      <c r="H180" s="582"/>
      <c r="I180" s="582"/>
      <c r="J180" s="582"/>
      <c r="K180" s="582"/>
      <c r="L180" s="582"/>
      <c r="M180" s="583" t="s">
        <v>153</v>
      </c>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99">
        <v>1.5</v>
      </c>
      <c r="AL180" s="600"/>
      <c r="AM180" s="600"/>
      <c r="AN180" s="600"/>
      <c r="AO180" s="600"/>
      <c r="AP180" s="600"/>
      <c r="AQ180" s="582">
        <v>5</v>
      </c>
      <c r="AR180" s="582"/>
      <c r="AS180" s="582"/>
      <c r="AT180" s="582"/>
      <c r="AU180" s="601">
        <v>0.75600000000000001</v>
      </c>
      <c r="AV180" s="602"/>
      <c r="AW180" s="602"/>
      <c r="AX180" s="603"/>
    </row>
    <row r="181" spans="1:50" ht="24" customHeight="1">
      <c r="A181" s="568">
        <v>3</v>
      </c>
      <c r="B181" s="568">
        <v>1</v>
      </c>
      <c r="C181" s="582" t="s">
        <v>154</v>
      </c>
      <c r="D181" s="582"/>
      <c r="E181" s="582"/>
      <c r="F181" s="582"/>
      <c r="G181" s="582"/>
      <c r="H181" s="582"/>
      <c r="I181" s="582"/>
      <c r="J181" s="582"/>
      <c r="K181" s="582"/>
      <c r="L181" s="582"/>
      <c r="M181" s="583" t="s">
        <v>155</v>
      </c>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99">
        <v>2</v>
      </c>
      <c r="AL181" s="600"/>
      <c r="AM181" s="600"/>
      <c r="AN181" s="600"/>
      <c r="AO181" s="600"/>
      <c r="AP181" s="600"/>
      <c r="AQ181" s="582">
        <v>1</v>
      </c>
      <c r="AR181" s="582"/>
      <c r="AS181" s="582"/>
      <c r="AT181" s="582"/>
      <c r="AU181" s="601">
        <v>1</v>
      </c>
      <c r="AV181" s="602"/>
      <c r="AW181" s="602"/>
      <c r="AX181" s="603"/>
    </row>
    <row r="182" spans="1:50" ht="24" customHeight="1">
      <c r="A182" s="568">
        <v>4</v>
      </c>
      <c r="B182" s="568">
        <v>1</v>
      </c>
      <c r="C182" s="582" t="s">
        <v>156</v>
      </c>
      <c r="D182" s="582"/>
      <c r="E182" s="582"/>
      <c r="F182" s="582"/>
      <c r="G182" s="582"/>
      <c r="H182" s="582"/>
      <c r="I182" s="582"/>
      <c r="J182" s="582"/>
      <c r="K182" s="582"/>
      <c r="L182" s="582"/>
      <c r="M182" s="583" t="s">
        <v>123</v>
      </c>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99">
        <v>1</v>
      </c>
      <c r="AL182" s="600"/>
      <c r="AM182" s="600"/>
      <c r="AN182" s="600"/>
      <c r="AO182" s="600"/>
      <c r="AP182" s="600"/>
      <c r="AQ182" s="183" t="s">
        <v>157</v>
      </c>
      <c r="AR182" s="184"/>
      <c r="AS182" s="184"/>
      <c r="AT182" s="185"/>
      <c r="AU182" s="588" t="s">
        <v>20</v>
      </c>
      <c r="AV182" s="586"/>
      <c r="AW182" s="586"/>
      <c r="AX182" s="587"/>
    </row>
    <row r="183" spans="1:50" ht="24" customHeight="1">
      <c r="A183" s="568">
        <v>5</v>
      </c>
      <c r="B183" s="568">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6"/>
      <c r="AL183" s="572"/>
      <c r="AM183" s="572"/>
      <c r="AN183" s="572"/>
      <c r="AO183" s="572"/>
      <c r="AP183" s="572"/>
      <c r="AQ183" s="572"/>
      <c r="AR183" s="572"/>
      <c r="AS183" s="572"/>
      <c r="AT183" s="572"/>
      <c r="AU183" s="580"/>
      <c r="AV183" s="581"/>
      <c r="AW183" s="581"/>
      <c r="AX183" s="570"/>
    </row>
    <row r="184" spans="1:50" ht="24" customHeight="1">
      <c r="A184" s="568">
        <v>6</v>
      </c>
      <c r="B184" s="568">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6"/>
      <c r="AL184" s="572"/>
      <c r="AM184" s="572"/>
      <c r="AN184" s="572"/>
      <c r="AO184" s="572"/>
      <c r="AP184" s="572"/>
      <c r="AQ184" s="572"/>
      <c r="AR184" s="572"/>
      <c r="AS184" s="572"/>
      <c r="AT184" s="572"/>
      <c r="AU184" s="580"/>
      <c r="AV184" s="581"/>
      <c r="AW184" s="581"/>
      <c r="AX184" s="570"/>
    </row>
    <row r="185" spans="1:50" ht="24" customHeight="1">
      <c r="A185" s="568">
        <v>7</v>
      </c>
      <c r="B185" s="568">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6"/>
      <c r="AL185" s="572"/>
      <c r="AM185" s="572"/>
      <c r="AN185" s="572"/>
      <c r="AO185" s="572"/>
      <c r="AP185" s="572"/>
      <c r="AQ185" s="572"/>
      <c r="AR185" s="572"/>
      <c r="AS185" s="572"/>
      <c r="AT185" s="572"/>
      <c r="AU185" s="580"/>
      <c r="AV185" s="581"/>
      <c r="AW185" s="581"/>
      <c r="AX185" s="570"/>
    </row>
    <row r="186" spans="1:50" ht="24" customHeight="1">
      <c r="A186" s="568">
        <v>8</v>
      </c>
      <c r="B186" s="568">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6"/>
      <c r="AL186" s="572"/>
      <c r="AM186" s="572"/>
      <c r="AN186" s="572"/>
      <c r="AO186" s="572"/>
      <c r="AP186" s="572"/>
      <c r="AQ186" s="572"/>
      <c r="AR186" s="572"/>
      <c r="AS186" s="572"/>
      <c r="AT186" s="572"/>
      <c r="AU186" s="580"/>
      <c r="AV186" s="581"/>
      <c r="AW186" s="581"/>
      <c r="AX186" s="570"/>
    </row>
    <row r="187" spans="1:50" ht="24" customHeight="1">
      <c r="A187" s="568">
        <v>9</v>
      </c>
      <c r="B187" s="568">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6"/>
      <c r="AL187" s="572"/>
      <c r="AM187" s="572"/>
      <c r="AN187" s="572"/>
      <c r="AO187" s="572"/>
      <c r="AP187" s="572"/>
      <c r="AQ187" s="572"/>
      <c r="AR187" s="572"/>
      <c r="AS187" s="572"/>
      <c r="AT187" s="572"/>
      <c r="AU187" s="580"/>
      <c r="AV187" s="581"/>
      <c r="AW187" s="581"/>
      <c r="AX187" s="570"/>
    </row>
    <row r="188" spans="1:50" ht="24" customHeight="1">
      <c r="A188" s="568">
        <v>10</v>
      </c>
      <c r="B188" s="568">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6"/>
      <c r="AL188" s="572"/>
      <c r="AM188" s="572"/>
      <c r="AN188" s="572"/>
      <c r="AO188" s="572"/>
      <c r="AP188" s="572"/>
      <c r="AQ188" s="572"/>
      <c r="AR188" s="572"/>
      <c r="AS188" s="572"/>
      <c r="AT188" s="572"/>
      <c r="AU188" s="580"/>
      <c r="AV188" s="581"/>
      <c r="AW188" s="581"/>
      <c r="AX188" s="570"/>
    </row>
    <row r="211" spans="1:50">
      <c r="A211" s="566"/>
      <c r="B211" s="566" t="s">
        <v>158</v>
      </c>
      <c r="C211" s="566"/>
      <c r="D211" s="566"/>
      <c r="E211" s="566"/>
      <c r="F211" s="566"/>
      <c r="G211" s="566"/>
      <c r="H211" s="566"/>
      <c r="I211" s="566"/>
      <c r="J211" s="566"/>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5"/>
      <c r="AL211" s="565"/>
      <c r="AM211" s="565"/>
      <c r="AN211" s="565"/>
      <c r="AO211" s="565"/>
      <c r="AP211" s="565"/>
      <c r="AQ211" s="565"/>
      <c r="AR211" s="565"/>
      <c r="AS211" s="565"/>
      <c r="AT211" s="565"/>
      <c r="AU211" s="565"/>
      <c r="AV211" s="565"/>
      <c r="AW211" s="565"/>
      <c r="AX211" s="565"/>
    </row>
    <row r="212" spans="1:50" ht="34.5" customHeight="1">
      <c r="A212" s="568"/>
      <c r="B212" s="568"/>
      <c r="C212" s="128" t="s">
        <v>137</v>
      </c>
      <c r="D212" s="128"/>
      <c r="E212" s="128"/>
      <c r="F212" s="128"/>
      <c r="G212" s="128"/>
      <c r="H212" s="128"/>
      <c r="I212" s="128"/>
      <c r="J212" s="128"/>
      <c r="K212" s="128"/>
      <c r="L212" s="128"/>
      <c r="M212" s="128" t="s">
        <v>138</v>
      </c>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569" t="s">
        <v>139</v>
      </c>
      <c r="AL212" s="128"/>
      <c r="AM212" s="128"/>
      <c r="AN212" s="128"/>
      <c r="AO212" s="128"/>
      <c r="AP212" s="128"/>
      <c r="AQ212" s="128" t="s">
        <v>140</v>
      </c>
      <c r="AR212" s="128"/>
      <c r="AS212" s="128"/>
      <c r="AT212" s="128"/>
      <c r="AU212" s="126" t="s">
        <v>141</v>
      </c>
      <c r="AV212" s="72"/>
      <c r="AW212" s="72"/>
      <c r="AX212" s="570"/>
    </row>
    <row r="213" spans="1:50" ht="24" customHeight="1">
      <c r="A213" s="568">
        <v>1</v>
      </c>
      <c r="B213" s="568">
        <v>1</v>
      </c>
      <c r="C213" s="582" t="s">
        <v>159</v>
      </c>
      <c r="D213" s="582"/>
      <c r="E213" s="582"/>
      <c r="F213" s="582"/>
      <c r="G213" s="582"/>
      <c r="H213" s="582"/>
      <c r="I213" s="582"/>
      <c r="J213" s="582"/>
      <c r="K213" s="582"/>
      <c r="L213" s="582"/>
      <c r="M213" s="583" t="s">
        <v>160</v>
      </c>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97">
        <v>9.8699999999999992</v>
      </c>
      <c r="AL213" s="598"/>
      <c r="AM213" s="598"/>
      <c r="AN213" s="598"/>
      <c r="AO213" s="598"/>
      <c r="AP213" s="598"/>
      <c r="AQ213" s="139" t="s">
        <v>20</v>
      </c>
      <c r="AR213" s="139"/>
      <c r="AS213" s="139"/>
      <c r="AT213" s="139"/>
      <c r="AU213" s="172" t="s">
        <v>20</v>
      </c>
      <c r="AV213" s="173"/>
      <c r="AW213" s="173"/>
      <c r="AX213" s="199"/>
    </row>
    <row r="214" spans="1:50" ht="24" customHeight="1">
      <c r="A214" s="568">
        <v>2</v>
      </c>
      <c r="B214" s="568">
        <v>1</v>
      </c>
      <c r="C214" s="582" t="s">
        <v>161</v>
      </c>
      <c r="D214" s="582"/>
      <c r="E214" s="582"/>
      <c r="F214" s="582"/>
      <c r="G214" s="582"/>
      <c r="H214" s="582"/>
      <c r="I214" s="582"/>
      <c r="J214" s="582"/>
      <c r="K214" s="582"/>
      <c r="L214" s="582"/>
      <c r="M214" s="583" t="s">
        <v>160</v>
      </c>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99">
        <v>8.0399999999999991</v>
      </c>
      <c r="AL214" s="600"/>
      <c r="AM214" s="600"/>
      <c r="AN214" s="600"/>
      <c r="AO214" s="600"/>
      <c r="AP214" s="600"/>
      <c r="AQ214" s="139" t="s">
        <v>20</v>
      </c>
      <c r="AR214" s="139"/>
      <c r="AS214" s="139"/>
      <c r="AT214" s="139"/>
      <c r="AU214" s="172" t="s">
        <v>20</v>
      </c>
      <c r="AV214" s="173"/>
      <c r="AW214" s="173"/>
      <c r="AX214" s="199"/>
    </row>
    <row r="215" spans="1:50" ht="24" customHeight="1">
      <c r="A215" s="568">
        <v>3</v>
      </c>
      <c r="B215" s="568">
        <v>1</v>
      </c>
      <c r="C215" s="582" t="s">
        <v>162</v>
      </c>
      <c r="D215" s="582"/>
      <c r="E215" s="582"/>
      <c r="F215" s="582"/>
      <c r="G215" s="582"/>
      <c r="H215" s="582"/>
      <c r="I215" s="582"/>
      <c r="J215" s="582"/>
      <c r="K215" s="582"/>
      <c r="L215" s="582"/>
      <c r="M215" s="583" t="s">
        <v>160</v>
      </c>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99">
        <v>6.82</v>
      </c>
      <c r="AL215" s="600"/>
      <c r="AM215" s="600"/>
      <c r="AN215" s="600"/>
      <c r="AO215" s="600"/>
      <c r="AP215" s="600"/>
      <c r="AQ215" s="139" t="s">
        <v>20</v>
      </c>
      <c r="AR215" s="139"/>
      <c r="AS215" s="139"/>
      <c r="AT215" s="139"/>
      <c r="AU215" s="172" t="s">
        <v>20</v>
      </c>
      <c r="AV215" s="173"/>
      <c r="AW215" s="173"/>
      <c r="AX215" s="199"/>
    </row>
    <row r="216" spans="1:50" ht="24" customHeight="1">
      <c r="A216" s="568">
        <v>4</v>
      </c>
      <c r="B216" s="568">
        <v>1</v>
      </c>
      <c r="C216" s="582" t="s">
        <v>163</v>
      </c>
      <c r="D216" s="582"/>
      <c r="E216" s="582"/>
      <c r="F216" s="582"/>
      <c r="G216" s="582"/>
      <c r="H216" s="582"/>
      <c r="I216" s="582"/>
      <c r="J216" s="582"/>
      <c r="K216" s="582"/>
      <c r="L216" s="582"/>
      <c r="M216" s="583" t="s">
        <v>160</v>
      </c>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99">
        <v>6.6</v>
      </c>
      <c r="AL216" s="600"/>
      <c r="AM216" s="600"/>
      <c r="AN216" s="600"/>
      <c r="AO216" s="600"/>
      <c r="AP216" s="600"/>
      <c r="AQ216" s="139" t="s">
        <v>20</v>
      </c>
      <c r="AR216" s="139"/>
      <c r="AS216" s="139"/>
      <c r="AT216" s="139"/>
      <c r="AU216" s="172" t="s">
        <v>20</v>
      </c>
      <c r="AV216" s="173"/>
      <c r="AW216" s="173"/>
      <c r="AX216" s="199"/>
    </row>
    <row r="217" spans="1:50" ht="24" customHeight="1">
      <c r="A217" s="568">
        <v>5</v>
      </c>
      <c r="B217" s="568">
        <v>1</v>
      </c>
      <c r="C217" s="582" t="s">
        <v>164</v>
      </c>
      <c r="D217" s="582"/>
      <c r="E217" s="582"/>
      <c r="F217" s="582"/>
      <c r="G217" s="582"/>
      <c r="H217" s="582"/>
      <c r="I217" s="582"/>
      <c r="J217" s="582"/>
      <c r="K217" s="582"/>
      <c r="L217" s="582"/>
      <c r="M217" s="583" t="s">
        <v>160</v>
      </c>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99">
        <v>6.55</v>
      </c>
      <c r="AL217" s="600"/>
      <c r="AM217" s="600"/>
      <c r="AN217" s="600"/>
      <c r="AO217" s="600"/>
      <c r="AP217" s="600"/>
      <c r="AQ217" s="139" t="s">
        <v>20</v>
      </c>
      <c r="AR217" s="139"/>
      <c r="AS217" s="139"/>
      <c r="AT217" s="139"/>
      <c r="AU217" s="172" t="s">
        <v>20</v>
      </c>
      <c r="AV217" s="173"/>
      <c r="AW217" s="173"/>
      <c r="AX217" s="199"/>
    </row>
    <row r="218" spans="1:50" ht="24" customHeight="1">
      <c r="A218" s="568">
        <v>6</v>
      </c>
      <c r="B218" s="568">
        <v>1</v>
      </c>
      <c r="C218" s="582" t="s">
        <v>165</v>
      </c>
      <c r="D218" s="582"/>
      <c r="E218" s="582"/>
      <c r="F218" s="582"/>
      <c r="G218" s="582"/>
      <c r="H218" s="582"/>
      <c r="I218" s="582"/>
      <c r="J218" s="582"/>
      <c r="K218" s="582"/>
      <c r="L218" s="582"/>
      <c r="M218" s="583" t="s">
        <v>160</v>
      </c>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99">
        <v>6.38</v>
      </c>
      <c r="AL218" s="600"/>
      <c r="AM218" s="600"/>
      <c r="AN218" s="600"/>
      <c r="AO218" s="600"/>
      <c r="AP218" s="600"/>
      <c r="AQ218" s="139" t="s">
        <v>20</v>
      </c>
      <c r="AR218" s="139"/>
      <c r="AS218" s="139"/>
      <c r="AT218" s="139"/>
      <c r="AU218" s="172" t="s">
        <v>20</v>
      </c>
      <c r="AV218" s="173"/>
      <c r="AW218" s="173"/>
      <c r="AX218" s="199"/>
    </row>
    <row r="219" spans="1:50" ht="24" customHeight="1">
      <c r="A219" s="568">
        <v>7</v>
      </c>
      <c r="B219" s="568">
        <v>1</v>
      </c>
      <c r="C219" s="582" t="s">
        <v>166</v>
      </c>
      <c r="D219" s="582"/>
      <c r="E219" s="582"/>
      <c r="F219" s="582"/>
      <c r="G219" s="582"/>
      <c r="H219" s="582"/>
      <c r="I219" s="582"/>
      <c r="J219" s="582"/>
      <c r="K219" s="582"/>
      <c r="L219" s="582"/>
      <c r="M219" s="583" t="s">
        <v>160</v>
      </c>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99">
        <v>5.54</v>
      </c>
      <c r="AL219" s="600"/>
      <c r="AM219" s="600"/>
      <c r="AN219" s="600"/>
      <c r="AO219" s="600"/>
      <c r="AP219" s="600"/>
      <c r="AQ219" s="139" t="s">
        <v>20</v>
      </c>
      <c r="AR219" s="139"/>
      <c r="AS219" s="139"/>
      <c r="AT219" s="139"/>
      <c r="AU219" s="172" t="s">
        <v>20</v>
      </c>
      <c r="AV219" s="173"/>
      <c r="AW219" s="173"/>
      <c r="AX219" s="199"/>
    </row>
    <row r="220" spans="1:50" ht="24" customHeight="1">
      <c r="A220" s="568">
        <v>8</v>
      </c>
      <c r="B220" s="568">
        <v>1</v>
      </c>
      <c r="C220" s="582" t="s">
        <v>167</v>
      </c>
      <c r="D220" s="582"/>
      <c r="E220" s="582"/>
      <c r="F220" s="582"/>
      <c r="G220" s="582"/>
      <c r="H220" s="582"/>
      <c r="I220" s="582"/>
      <c r="J220" s="582"/>
      <c r="K220" s="582"/>
      <c r="L220" s="582"/>
      <c r="M220" s="583" t="s">
        <v>160</v>
      </c>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99">
        <v>4.12</v>
      </c>
      <c r="AL220" s="600"/>
      <c r="AM220" s="600"/>
      <c r="AN220" s="600"/>
      <c r="AO220" s="600"/>
      <c r="AP220" s="600"/>
      <c r="AQ220" s="139" t="s">
        <v>20</v>
      </c>
      <c r="AR220" s="139"/>
      <c r="AS220" s="139"/>
      <c r="AT220" s="139"/>
      <c r="AU220" s="172" t="s">
        <v>20</v>
      </c>
      <c r="AV220" s="173"/>
      <c r="AW220" s="173"/>
      <c r="AX220" s="199"/>
    </row>
    <row r="221" spans="1:50" ht="24" customHeight="1">
      <c r="A221" s="568">
        <v>9</v>
      </c>
      <c r="B221" s="568">
        <v>1</v>
      </c>
      <c r="C221" s="582" t="s">
        <v>168</v>
      </c>
      <c r="D221" s="582"/>
      <c r="E221" s="582"/>
      <c r="F221" s="582"/>
      <c r="G221" s="582"/>
      <c r="H221" s="582"/>
      <c r="I221" s="582"/>
      <c r="J221" s="582"/>
      <c r="K221" s="582"/>
      <c r="L221" s="582"/>
      <c r="M221" s="583" t="s">
        <v>160</v>
      </c>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99">
        <v>2.2400000000000002</v>
      </c>
      <c r="AL221" s="600"/>
      <c r="AM221" s="600"/>
      <c r="AN221" s="600"/>
      <c r="AO221" s="600"/>
      <c r="AP221" s="600"/>
      <c r="AQ221" s="139" t="s">
        <v>20</v>
      </c>
      <c r="AR221" s="139"/>
      <c r="AS221" s="139"/>
      <c r="AT221" s="139"/>
      <c r="AU221" s="172" t="s">
        <v>20</v>
      </c>
      <c r="AV221" s="173"/>
      <c r="AW221" s="173"/>
      <c r="AX221" s="199"/>
    </row>
    <row r="222" spans="1:50" ht="24" customHeight="1">
      <c r="A222" s="568">
        <v>10</v>
      </c>
      <c r="B222" s="568">
        <v>1</v>
      </c>
      <c r="C222" s="582" t="s">
        <v>169</v>
      </c>
      <c r="D222" s="582"/>
      <c r="E222" s="582"/>
      <c r="F222" s="582"/>
      <c r="G222" s="582"/>
      <c r="H222" s="582"/>
      <c r="I222" s="582"/>
      <c r="J222" s="582"/>
      <c r="K222" s="582"/>
      <c r="L222" s="582"/>
      <c r="M222" s="583" t="s">
        <v>160</v>
      </c>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99">
        <v>2.06</v>
      </c>
      <c r="AL222" s="600"/>
      <c r="AM222" s="600"/>
      <c r="AN222" s="600"/>
      <c r="AO222" s="600"/>
      <c r="AP222" s="600"/>
      <c r="AQ222" s="139" t="s">
        <v>20</v>
      </c>
      <c r="AR222" s="139"/>
      <c r="AS222" s="139"/>
      <c r="AT222" s="139"/>
      <c r="AU222" s="172" t="s">
        <v>20</v>
      </c>
      <c r="AV222" s="173"/>
      <c r="AW222" s="173"/>
      <c r="AX222" s="199"/>
    </row>
    <row r="224" spans="1:50">
      <c r="A224" s="566"/>
      <c r="B224" s="566" t="s">
        <v>170</v>
      </c>
      <c r="C224" s="566"/>
      <c r="D224" s="566"/>
      <c r="E224" s="566"/>
      <c r="F224" s="566"/>
      <c r="G224" s="566"/>
      <c r="H224" s="565"/>
      <c r="I224" s="565"/>
      <c r="J224" s="565"/>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5"/>
      <c r="AK224" s="565"/>
      <c r="AL224" s="565"/>
      <c r="AM224" s="565"/>
      <c r="AN224" s="565"/>
      <c r="AO224" s="565"/>
      <c r="AP224" s="565"/>
      <c r="AQ224" s="565"/>
      <c r="AR224" s="565"/>
      <c r="AS224" s="565"/>
      <c r="AT224" s="565"/>
      <c r="AU224" s="565"/>
      <c r="AV224" s="565"/>
      <c r="AW224" s="565"/>
      <c r="AX224" s="565"/>
    </row>
    <row r="225" spans="1:50" ht="34.5" customHeight="1">
      <c r="A225" s="568"/>
      <c r="B225" s="568"/>
      <c r="C225" s="128" t="s">
        <v>137</v>
      </c>
      <c r="D225" s="128"/>
      <c r="E225" s="128"/>
      <c r="F225" s="128"/>
      <c r="G225" s="128"/>
      <c r="H225" s="128"/>
      <c r="I225" s="128"/>
      <c r="J225" s="128"/>
      <c r="K225" s="128"/>
      <c r="L225" s="128"/>
      <c r="M225" s="128" t="s">
        <v>138</v>
      </c>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569" t="s">
        <v>139</v>
      </c>
      <c r="AL225" s="128"/>
      <c r="AM225" s="128"/>
      <c r="AN225" s="128"/>
      <c r="AO225" s="128"/>
      <c r="AP225" s="128"/>
      <c r="AQ225" s="128" t="s">
        <v>140</v>
      </c>
      <c r="AR225" s="128"/>
      <c r="AS225" s="128"/>
      <c r="AT225" s="128"/>
      <c r="AU225" s="126" t="s">
        <v>141</v>
      </c>
      <c r="AV225" s="72"/>
      <c r="AW225" s="72"/>
      <c r="AX225" s="570"/>
    </row>
    <row r="226" spans="1:50" ht="24" customHeight="1">
      <c r="A226" s="568">
        <v>1</v>
      </c>
      <c r="B226" s="568">
        <v>1</v>
      </c>
      <c r="C226" s="582" t="s">
        <v>156</v>
      </c>
      <c r="D226" s="582"/>
      <c r="E226" s="582"/>
      <c r="F226" s="582"/>
      <c r="G226" s="582"/>
      <c r="H226" s="582"/>
      <c r="I226" s="582"/>
      <c r="J226" s="582"/>
      <c r="K226" s="582"/>
      <c r="L226" s="582"/>
      <c r="M226" s="583" t="s">
        <v>123</v>
      </c>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97">
        <v>3.8</v>
      </c>
      <c r="AL226" s="598"/>
      <c r="AM226" s="598"/>
      <c r="AN226" s="598"/>
      <c r="AO226" s="598"/>
      <c r="AP226" s="598"/>
      <c r="AQ226" s="183" t="s">
        <v>157</v>
      </c>
      <c r="AR226" s="184"/>
      <c r="AS226" s="184"/>
      <c r="AT226" s="185"/>
      <c r="AU226" s="588" t="s">
        <v>20</v>
      </c>
      <c r="AV226" s="586"/>
      <c r="AW226" s="586"/>
      <c r="AX226" s="587"/>
    </row>
    <row r="227" spans="1:50" ht="24" customHeight="1">
      <c r="A227" s="568">
        <v>2</v>
      </c>
      <c r="B227" s="568">
        <v>1</v>
      </c>
      <c r="C227" s="582" t="s">
        <v>154</v>
      </c>
      <c r="D227" s="582"/>
      <c r="E227" s="582"/>
      <c r="F227" s="582"/>
      <c r="G227" s="582"/>
      <c r="H227" s="582"/>
      <c r="I227" s="582"/>
      <c r="J227" s="582"/>
      <c r="K227" s="582"/>
      <c r="L227" s="582"/>
      <c r="M227" s="583" t="s">
        <v>155</v>
      </c>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99">
        <v>2</v>
      </c>
      <c r="AL227" s="600"/>
      <c r="AM227" s="600"/>
      <c r="AN227" s="600"/>
      <c r="AO227" s="600"/>
      <c r="AP227" s="600"/>
      <c r="AQ227" s="604">
        <v>1</v>
      </c>
      <c r="AR227" s="605"/>
      <c r="AS227" s="605"/>
      <c r="AT227" s="606"/>
      <c r="AU227" s="601">
        <v>1</v>
      </c>
      <c r="AV227" s="602"/>
      <c r="AW227" s="602"/>
      <c r="AX227" s="603"/>
    </row>
    <row r="228" spans="1:50" ht="24" customHeight="1">
      <c r="A228" s="568">
        <v>3</v>
      </c>
      <c r="B228" s="568">
        <v>1</v>
      </c>
      <c r="C228" s="582" t="s">
        <v>171</v>
      </c>
      <c r="D228" s="582"/>
      <c r="E228" s="582"/>
      <c r="F228" s="582"/>
      <c r="G228" s="582"/>
      <c r="H228" s="582"/>
      <c r="I228" s="582"/>
      <c r="J228" s="582"/>
      <c r="K228" s="582"/>
      <c r="L228" s="582"/>
      <c r="M228" s="583" t="s">
        <v>172</v>
      </c>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9">
        <v>0.8</v>
      </c>
      <c r="AL228" s="590"/>
      <c r="AM228" s="590"/>
      <c r="AN228" s="590"/>
      <c r="AO228" s="590"/>
      <c r="AP228" s="590"/>
      <c r="AQ228" s="172" t="s">
        <v>147</v>
      </c>
      <c r="AR228" s="586"/>
      <c r="AS228" s="586"/>
      <c r="AT228" s="587"/>
      <c r="AU228" s="172" t="s">
        <v>20</v>
      </c>
      <c r="AV228" s="173"/>
      <c r="AW228" s="173"/>
      <c r="AX228" s="199"/>
    </row>
    <row r="229" spans="1:50" ht="24" customHeight="1">
      <c r="A229" s="568">
        <v>4</v>
      </c>
      <c r="B229" s="568">
        <v>1</v>
      </c>
      <c r="C229" s="607"/>
      <c r="D229" s="607"/>
      <c r="E229" s="607"/>
      <c r="F229" s="607"/>
      <c r="G229" s="607"/>
      <c r="H229" s="607"/>
      <c r="I229" s="607"/>
      <c r="J229" s="607"/>
      <c r="K229" s="607"/>
      <c r="L229" s="607"/>
      <c r="M229" s="608"/>
      <c r="N229" s="607"/>
      <c r="O229" s="607"/>
      <c r="P229" s="607"/>
      <c r="Q229" s="607"/>
      <c r="R229" s="607"/>
      <c r="S229" s="607"/>
      <c r="T229" s="607"/>
      <c r="U229" s="607"/>
      <c r="V229" s="607"/>
      <c r="W229" s="607"/>
      <c r="X229" s="607"/>
      <c r="Y229" s="607"/>
      <c r="Z229" s="607"/>
      <c r="AA229" s="607"/>
      <c r="AB229" s="607"/>
      <c r="AC229" s="607"/>
      <c r="AD229" s="607"/>
      <c r="AE229" s="607"/>
      <c r="AF229" s="607"/>
      <c r="AG229" s="607"/>
      <c r="AH229" s="607"/>
      <c r="AI229" s="607"/>
      <c r="AJ229" s="607"/>
      <c r="AK229" s="609"/>
      <c r="AL229" s="610"/>
      <c r="AM229" s="610"/>
      <c r="AN229" s="610"/>
      <c r="AO229" s="610"/>
      <c r="AP229" s="610"/>
      <c r="AQ229" s="611"/>
      <c r="AR229" s="611"/>
      <c r="AS229" s="611"/>
      <c r="AT229" s="611"/>
      <c r="AU229" s="612"/>
      <c r="AV229" s="613"/>
      <c r="AW229" s="613"/>
      <c r="AX229" s="614"/>
    </row>
    <row r="230" spans="1:50" ht="24" customHeight="1">
      <c r="A230" s="568">
        <v>5</v>
      </c>
      <c r="B230" s="568">
        <v>1</v>
      </c>
      <c r="C230" s="607"/>
      <c r="D230" s="607"/>
      <c r="E230" s="607"/>
      <c r="F230" s="607"/>
      <c r="G230" s="607"/>
      <c r="H230" s="607"/>
      <c r="I230" s="607"/>
      <c r="J230" s="607"/>
      <c r="K230" s="607"/>
      <c r="L230" s="607"/>
      <c r="M230" s="608"/>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9"/>
      <c r="AL230" s="610"/>
      <c r="AM230" s="610"/>
      <c r="AN230" s="610"/>
      <c r="AO230" s="610"/>
      <c r="AP230" s="610"/>
      <c r="AQ230" s="611"/>
      <c r="AR230" s="611"/>
      <c r="AS230" s="611"/>
      <c r="AT230" s="611"/>
      <c r="AU230" s="612"/>
      <c r="AV230" s="613"/>
      <c r="AW230" s="613"/>
      <c r="AX230" s="614"/>
    </row>
    <row r="231" spans="1:50" ht="24" customHeight="1">
      <c r="A231" s="568">
        <v>6</v>
      </c>
      <c r="B231" s="568">
        <v>1</v>
      </c>
      <c r="C231" s="607"/>
      <c r="D231" s="607"/>
      <c r="E231" s="607"/>
      <c r="F231" s="607"/>
      <c r="G231" s="607"/>
      <c r="H231" s="607"/>
      <c r="I231" s="607"/>
      <c r="J231" s="607"/>
      <c r="K231" s="607"/>
      <c r="L231" s="607"/>
      <c r="M231" s="608"/>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09"/>
      <c r="AL231" s="610"/>
      <c r="AM231" s="610"/>
      <c r="AN231" s="610"/>
      <c r="AO231" s="610"/>
      <c r="AP231" s="610"/>
      <c r="AQ231" s="611"/>
      <c r="AR231" s="611"/>
      <c r="AS231" s="611"/>
      <c r="AT231" s="611"/>
      <c r="AU231" s="612"/>
      <c r="AV231" s="613"/>
      <c r="AW231" s="613"/>
      <c r="AX231" s="614"/>
    </row>
    <row r="232" spans="1:50" ht="24" customHeight="1">
      <c r="A232" s="568">
        <v>7</v>
      </c>
      <c r="B232" s="568">
        <v>1</v>
      </c>
      <c r="C232" s="607"/>
      <c r="D232" s="607"/>
      <c r="E232" s="607"/>
      <c r="F232" s="607"/>
      <c r="G232" s="607"/>
      <c r="H232" s="607"/>
      <c r="I232" s="607"/>
      <c r="J232" s="607"/>
      <c r="K232" s="607"/>
      <c r="L232" s="607"/>
      <c r="M232" s="608"/>
      <c r="N232" s="607"/>
      <c r="O232" s="607"/>
      <c r="P232" s="607"/>
      <c r="Q232" s="607"/>
      <c r="R232" s="607"/>
      <c r="S232" s="607"/>
      <c r="T232" s="607"/>
      <c r="U232" s="607"/>
      <c r="V232" s="607"/>
      <c r="W232" s="607"/>
      <c r="X232" s="607"/>
      <c r="Y232" s="607"/>
      <c r="Z232" s="607"/>
      <c r="AA232" s="607"/>
      <c r="AB232" s="607"/>
      <c r="AC232" s="607"/>
      <c r="AD232" s="607"/>
      <c r="AE232" s="607"/>
      <c r="AF232" s="607"/>
      <c r="AG232" s="607"/>
      <c r="AH232" s="607"/>
      <c r="AI232" s="607"/>
      <c r="AJ232" s="607"/>
      <c r="AK232" s="609"/>
      <c r="AL232" s="610"/>
      <c r="AM232" s="610"/>
      <c r="AN232" s="610"/>
      <c r="AO232" s="610"/>
      <c r="AP232" s="610"/>
      <c r="AQ232" s="611"/>
      <c r="AR232" s="611"/>
      <c r="AS232" s="611"/>
      <c r="AT232" s="611"/>
      <c r="AU232" s="612"/>
      <c r="AV232" s="613"/>
      <c r="AW232" s="613"/>
      <c r="AX232" s="614"/>
    </row>
    <row r="233" spans="1:50" ht="24" customHeight="1">
      <c r="A233" s="568">
        <v>8</v>
      </c>
      <c r="B233" s="568">
        <v>1</v>
      </c>
      <c r="C233" s="607"/>
      <c r="D233" s="607"/>
      <c r="E233" s="607"/>
      <c r="F233" s="607"/>
      <c r="G233" s="607"/>
      <c r="H233" s="607"/>
      <c r="I233" s="607"/>
      <c r="J233" s="607"/>
      <c r="K233" s="607"/>
      <c r="L233" s="607"/>
      <c r="M233" s="608"/>
      <c r="N233" s="607"/>
      <c r="O233" s="607"/>
      <c r="P233" s="607"/>
      <c r="Q233" s="607"/>
      <c r="R233" s="607"/>
      <c r="S233" s="607"/>
      <c r="T233" s="607"/>
      <c r="U233" s="607"/>
      <c r="V233" s="607"/>
      <c r="W233" s="607"/>
      <c r="X233" s="607"/>
      <c r="Y233" s="607"/>
      <c r="Z233" s="607"/>
      <c r="AA233" s="607"/>
      <c r="AB233" s="607"/>
      <c r="AC233" s="607"/>
      <c r="AD233" s="607"/>
      <c r="AE233" s="607"/>
      <c r="AF233" s="607"/>
      <c r="AG233" s="607"/>
      <c r="AH233" s="607"/>
      <c r="AI233" s="607"/>
      <c r="AJ233" s="607"/>
      <c r="AK233" s="609"/>
      <c r="AL233" s="610"/>
      <c r="AM233" s="610"/>
      <c r="AN233" s="610"/>
      <c r="AO233" s="610"/>
      <c r="AP233" s="610"/>
      <c r="AQ233" s="611"/>
      <c r="AR233" s="611"/>
      <c r="AS233" s="611"/>
      <c r="AT233" s="611"/>
      <c r="AU233" s="612"/>
      <c r="AV233" s="613"/>
      <c r="AW233" s="613"/>
      <c r="AX233" s="614"/>
    </row>
    <row r="234" spans="1:50" ht="24" customHeight="1">
      <c r="A234" s="568">
        <v>9</v>
      </c>
      <c r="B234" s="568">
        <v>1</v>
      </c>
      <c r="C234" s="607"/>
      <c r="D234" s="607"/>
      <c r="E234" s="607"/>
      <c r="F234" s="607"/>
      <c r="G234" s="607"/>
      <c r="H234" s="607"/>
      <c r="I234" s="607"/>
      <c r="J234" s="607"/>
      <c r="K234" s="607"/>
      <c r="L234" s="607"/>
      <c r="M234" s="608"/>
      <c r="N234" s="607"/>
      <c r="O234" s="607"/>
      <c r="P234" s="607"/>
      <c r="Q234" s="607"/>
      <c r="R234" s="607"/>
      <c r="S234" s="607"/>
      <c r="T234" s="607"/>
      <c r="U234" s="607"/>
      <c r="V234" s="607"/>
      <c r="W234" s="607"/>
      <c r="X234" s="607"/>
      <c r="Y234" s="607"/>
      <c r="Z234" s="607"/>
      <c r="AA234" s="607"/>
      <c r="AB234" s="607"/>
      <c r="AC234" s="607"/>
      <c r="AD234" s="607"/>
      <c r="AE234" s="607"/>
      <c r="AF234" s="607"/>
      <c r="AG234" s="607"/>
      <c r="AH234" s="607"/>
      <c r="AI234" s="607"/>
      <c r="AJ234" s="607"/>
      <c r="AK234" s="609"/>
      <c r="AL234" s="610"/>
      <c r="AM234" s="610"/>
      <c r="AN234" s="610"/>
      <c r="AO234" s="610"/>
      <c r="AP234" s="610"/>
      <c r="AQ234" s="611"/>
      <c r="AR234" s="611"/>
      <c r="AS234" s="611"/>
      <c r="AT234" s="611"/>
      <c r="AU234" s="612"/>
      <c r="AV234" s="613"/>
      <c r="AW234" s="613"/>
      <c r="AX234" s="614"/>
    </row>
    <row r="235" spans="1:50" ht="24" customHeight="1">
      <c r="A235" s="568">
        <v>10</v>
      </c>
      <c r="B235" s="568">
        <v>1</v>
      </c>
      <c r="C235" s="607"/>
      <c r="D235" s="607"/>
      <c r="E235" s="607"/>
      <c r="F235" s="607"/>
      <c r="G235" s="607"/>
      <c r="H235" s="607"/>
      <c r="I235" s="607"/>
      <c r="J235" s="607"/>
      <c r="K235" s="607"/>
      <c r="L235" s="607"/>
      <c r="M235" s="608"/>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9"/>
      <c r="AL235" s="610"/>
      <c r="AM235" s="610"/>
      <c r="AN235" s="610"/>
      <c r="AO235" s="610"/>
      <c r="AP235" s="610"/>
      <c r="AQ235" s="611"/>
      <c r="AR235" s="611"/>
      <c r="AS235" s="611"/>
      <c r="AT235" s="611"/>
      <c r="AU235" s="612"/>
      <c r="AV235" s="613"/>
      <c r="AW235" s="613"/>
      <c r="AX235" s="614"/>
    </row>
  </sheetData>
  <mergeCells count="837">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&amp;R事業番号１５３</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No153</vt:lpstr>
      <vt:lpstr>No153!Print_Area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2014-06-26T11:38:35Z</dcterms:created>
  <dcterms:modified xsi:type="dcterms:W3CDTF">2014-06-26T11:38:37Z</dcterms:modified>
</cp:coreProperties>
</file>