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7" sheetId="1" r:id="rId1"/>
  </sheets>
  <definedNames>
    <definedName name="_xlnm.Print_Area" localSheetId="0">'457'!$A$1:$AX$198</definedName>
  </definedNames>
  <calcPr calcId="125725"/>
</workbook>
</file>

<file path=xl/calcChain.xml><?xml version="1.0" encoding="utf-8"?>
<calcChain xmlns="http://schemas.openxmlformats.org/spreadsheetml/2006/main">
  <c r="AU139" i="1"/>
  <c r="Y131"/>
  <c r="Y139" s="1"/>
  <c r="AU128"/>
  <c r="Y128"/>
  <c r="AU117"/>
  <c r="Y117"/>
  <c r="Y109"/>
  <c r="AU106"/>
  <c r="Y98"/>
  <c r="Y106" s="1"/>
  <c r="L37"/>
  <c r="AK17"/>
  <c r="AD17"/>
  <c r="AD19" s="1"/>
  <c r="W17"/>
  <c r="W19" s="1"/>
  <c r="P17"/>
  <c r="P19" s="1"/>
</calcChain>
</file>

<file path=xl/sharedStrings.xml><?xml version="1.0" encoding="utf-8"?>
<sst xmlns="http://schemas.openxmlformats.org/spreadsheetml/2006/main" count="360" uniqueCount="188">
  <si>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</si>
  <si>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</si>
  <si>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</si>
  <si>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</si>
  <si>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河川等災害復旧事業</t>
    <rPh sb="0" eb="2">
      <t>カセン</t>
    </rPh>
    <rPh sb="2" eb="3">
      <t>トウ</t>
    </rPh>
    <rPh sb="3" eb="5">
      <t>サイガイ</t>
    </rPh>
    <rPh sb="5" eb="7">
      <t>フッキュウ</t>
    </rPh>
    <rPh sb="7" eb="9">
      <t>ジギョウ</t>
    </rPh>
    <phoneticPr fontId="2"/>
  </si>
  <si>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</si>
  <si>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</si>
  <si>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</si>
  <si>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</si>
  <si>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明治１４年度～</t>
    <rPh sb="0" eb="2">
      <t>メイジ</t>
    </rPh>
    <rPh sb="4" eb="5">
      <t>ネン</t>
    </rPh>
    <rPh sb="5" eb="6">
      <t>ド</t>
    </rPh>
    <phoneticPr fontId="3"/>
  </si>
  <si>
    <t>担当課室</t>
    <rPh sb="0" eb="2">
      <t>タントウ</t>
    </rPh>
    <rPh sb="2" eb="3">
      <t>カ</t>
    </rPh>
    <rPh sb="3" eb="4">
      <t>シツ</t>
    </rPh>
    <phoneticPr fontId="3"/>
  </si>
  <si>
    <t xml:space="preserve">防災課
河川環境課
治水課
保全課
海岸室
</t>
    <rPh sb="18" eb="20">
      <t>カイガン</t>
    </rPh>
    <phoneticPr fontId="3"/>
  </si>
  <si>
    <t>課長　塚原　浩一
課長　渥美　雅裕
課長　山田　邦博
課長  栗原　淳一
室長　五道　仁実</t>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</si>
  <si>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</si>
  <si>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</si>
  <si>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</si>
  <si>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</si>
  <si>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</si>
  <si>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・公共土木施設災害復旧事業費国庫負担法
・河川法
・砂防法
・海岸法 等</t>
    <phoneticPr fontId="3"/>
  </si>
  <si>
    <t>関係する計画、通知等</t>
    <phoneticPr fontId="3"/>
  </si>
  <si>
    <t>公共土木施設災害復旧事業費国庫負担法事務取扱要綱等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</si>
  <si>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</si>
  <si>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暴風、洪水、高潮、地震その他の異常な天然現象により被災した公共土木施設の速やかな復旧及び再度災害の防止を図り、もって公共の福祉を確保することを目的とする。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</si>
  <si>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</si>
  <si>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国による直轄事業、都道府県・市町村による国庫補助事業により以下の事業を実施。
・河川等災害復旧事業
　 被災した河川等の公共土木施設を復旧する事業（負担率：2/3等）
・河川等災害関連事業
　 河川等災害復旧事業のみでは再度災害防止を図ることができない場合に改良復旧等を実施する事業（負担率：1/2等）</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</si>
  <si>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</si>
  <si>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</si>
  <si>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</si>
  <si>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</si>
  <si>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</si>
  <si>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</si>
  <si>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6</t>
    </r>
    <r>
      <rPr>
        <sz val="11"/>
        <rFont val="ＭＳ Ｐゴシック"/>
        <family val="3"/>
        <charset val="128"/>
      </rPr>
      <t>年度</t>
    </r>
    <rPh sb="2" eb="4">
      <t>ネンド</t>
    </rPh>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</si>
  <si>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</si>
  <si>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</si>
  <si>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</si>
  <si>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</si>
  <si>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</si>
  <si>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</si>
  <si>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</si>
  <si>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</si>
  <si>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</si>
  <si>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</si>
  <si>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</si>
  <si>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</si>
  <si>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</si>
  <si>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</si>
  <si>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</si>
  <si>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</si>
  <si>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t>目標値
（　　年度）</t>
    <rPh sb="0" eb="3">
      <t>モクヒョウチ</t>
    </rPh>
    <rPh sb="7" eb="9">
      <t>ネンド</t>
    </rPh>
    <phoneticPr fontId="3"/>
  </si>
  <si>
    <t>―</t>
  </si>
  <si>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</si>
  <si>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</si>
  <si>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</si>
  <si>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</si>
  <si>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</si>
  <si>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</si>
  <si>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</si>
  <si>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直轄事業：実施箇所
補助事業：事業採択箇所</t>
    <phoneticPr fontId="3"/>
  </si>
  <si>
    <t>活動実績</t>
    <rPh sb="0" eb="2">
      <t>カツドウ</t>
    </rPh>
    <rPh sb="2" eb="4">
      <t>ジッセキ</t>
    </rPh>
    <phoneticPr fontId="3"/>
  </si>
  <si>
    <t>箇所</t>
    <rPh sb="0" eb="2">
      <t>カショ</t>
    </rPh>
    <phoneticPr fontId="3"/>
  </si>
  <si>
    <t>直轄 622
補助 34,472</t>
    <phoneticPr fontId="3"/>
  </si>
  <si>
    <t>直轄 317
補助 13,597</t>
    <phoneticPr fontId="3"/>
  </si>
  <si>
    <t>直轄 91
補助 14,888</t>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</si>
  <si>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</si>
  <si>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</si>
  <si>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</si>
  <si>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</si>
  <si>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</si>
  <si>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</si>
  <si>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</si>
  <si>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</si>
  <si>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</si>
  <si>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</si>
  <si>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河川等災害復旧事業費</t>
    <rPh sb="0" eb="3">
      <t>カセンナド</t>
    </rPh>
    <rPh sb="3" eb="5">
      <t>サイガイ</t>
    </rPh>
    <rPh sb="5" eb="7">
      <t>フッキュウ</t>
    </rPh>
    <rPh sb="7" eb="10">
      <t>ジギョウヒ</t>
    </rPh>
    <phoneticPr fontId="3"/>
  </si>
  <si>
    <t>河川等災害関連事業費</t>
    <rPh sb="0" eb="3">
      <t>カセンナド</t>
    </rPh>
    <rPh sb="3" eb="5">
      <t>サイガイ</t>
    </rPh>
    <rPh sb="5" eb="7">
      <t>カンレン</t>
    </rPh>
    <rPh sb="7" eb="10">
      <t>ジギョウヒ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</si>
  <si>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</si>
  <si>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</si>
  <si>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</si>
  <si>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</si>
  <si>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</si>
  <si>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</si>
  <si>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</si>
  <si>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公共土木施設災害復旧事業費国庫負担法等の関係法令に基づき、災害の速やかな復旧を図り、かつ、公共の福祉を確保することを目的に国・地方自治体が実施している重要な事業である。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</si>
  <si>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</si>
  <si>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</si>
  <si>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</si>
  <si>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</si>
  <si>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r>
      <t xml:space="preserve">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
</t>
    </r>
    <r>
      <rPr>
        <sz val="11"/>
        <rFont val="ＭＳ Ｐゴシック"/>
        <family val="3"/>
        <charset val="128"/>
      </rPr>
      <t>不用の理由については、他事業との調整に不測の時間を要したこと、用地取得の難航により事業の進捗が遅れたこと、また、東日本大震災にかかるものにおいては、地元地方公共団体が策定する復興計画等との調整に不測の時間を要したこと等から、結果的に２５年度の事業規模が減少したため。</t>
    </r>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</si>
  <si>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</si>
  <si>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</si>
  <si>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</si>
  <si>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</si>
  <si>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</si>
  <si>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</si>
  <si>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</si>
  <si>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暴風、洪水、高潮、地震その他の異常な天然現象により被災した公共土木施設について、速やかな復旧及び再度災害の防止を行った。</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</si>
  <si>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</si>
  <si>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</si>
  <si>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</si>
  <si>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</si>
  <si>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東日本大震災で被災した公共土木施設の災害復旧事業及び災害関連事業については復興庁がとりまとめ。
その他の災害で被災した公共土木施設の災害復旧事業及び災害関連事業については国土交通省で実施。</t>
    <rPh sb="0" eb="3">
      <t>ヒガシニホン</t>
    </rPh>
    <rPh sb="3" eb="6">
      <t>ダイシンサイ</t>
    </rPh>
    <rPh sb="7" eb="9">
      <t>ヒサイ</t>
    </rPh>
    <rPh sb="11" eb="13">
      <t>コウキョウ</t>
    </rPh>
    <rPh sb="13" eb="15">
      <t>ドボク</t>
    </rPh>
    <rPh sb="15" eb="17">
      <t>シセツ</t>
    </rPh>
    <rPh sb="18" eb="20">
      <t>サイガイ</t>
    </rPh>
    <rPh sb="20" eb="22">
      <t>フッキュウ</t>
    </rPh>
    <rPh sb="22" eb="24">
      <t>ジギョウ</t>
    </rPh>
    <rPh sb="24" eb="25">
      <t>オヨ</t>
    </rPh>
    <rPh sb="26" eb="28">
      <t>サイガイ</t>
    </rPh>
    <rPh sb="28" eb="30">
      <t>カンレン</t>
    </rPh>
    <rPh sb="30" eb="32">
      <t>ジギョウ</t>
    </rPh>
    <rPh sb="37" eb="39">
      <t>フッコウ</t>
    </rPh>
    <rPh sb="39" eb="40">
      <t>チョウ</t>
    </rPh>
    <rPh sb="50" eb="51">
      <t>タ</t>
    </rPh>
    <rPh sb="52" eb="54">
      <t>サイガイ</t>
    </rPh>
    <rPh sb="55" eb="57">
      <t>ヒサイ</t>
    </rPh>
    <rPh sb="59" eb="61">
      <t>コウキョウ</t>
    </rPh>
    <rPh sb="61" eb="63">
      <t>ドボク</t>
    </rPh>
    <rPh sb="63" eb="65">
      <t>シセツ</t>
    </rPh>
    <rPh sb="66" eb="68">
      <t>サイガイ</t>
    </rPh>
    <rPh sb="68" eb="70">
      <t>フッキュウ</t>
    </rPh>
    <rPh sb="70" eb="72">
      <t>ジギョウ</t>
    </rPh>
    <rPh sb="72" eb="73">
      <t>オヨ</t>
    </rPh>
    <rPh sb="74" eb="76">
      <t>サイガイ</t>
    </rPh>
    <rPh sb="76" eb="78">
      <t>カンレン</t>
    </rPh>
    <rPh sb="78" eb="80">
      <t>ジギョウ</t>
    </rPh>
    <rPh sb="85" eb="87">
      <t>コクド</t>
    </rPh>
    <rPh sb="87" eb="90">
      <t>コウツウショウ</t>
    </rPh>
    <rPh sb="91" eb="93">
      <t>ジッシ</t>
    </rPh>
    <phoneticPr fontId="3"/>
  </si>
  <si>
    <t>類似事業名</t>
    <rPh sb="0" eb="2">
      <t>ルイジ</t>
    </rPh>
    <rPh sb="2" eb="4">
      <t>ジギョウ</t>
    </rPh>
    <rPh sb="4" eb="5">
      <t>メイ</t>
    </rPh>
    <phoneticPr fontId="3"/>
  </si>
  <si>
    <t>所管府省・部局名</t>
    <phoneticPr fontId="3"/>
  </si>
  <si>
    <t>河川・海岸等災害復旧事業</t>
    <rPh sb="0" eb="2">
      <t>カセン</t>
    </rPh>
    <rPh sb="3" eb="5">
      <t>カイガン</t>
    </rPh>
    <rPh sb="5" eb="6">
      <t>ナド</t>
    </rPh>
    <rPh sb="6" eb="8">
      <t>サイガイ</t>
    </rPh>
    <rPh sb="8" eb="10">
      <t>フッキュウ</t>
    </rPh>
    <rPh sb="10" eb="12">
      <t>ジギョウ</t>
    </rPh>
    <phoneticPr fontId="3"/>
  </si>
  <si>
    <t>復興庁</t>
    <rPh sb="0" eb="2">
      <t>フッコウ</t>
    </rPh>
    <rPh sb="2" eb="3">
      <t>チョウ</t>
    </rPh>
    <phoneticPr fontId="3"/>
  </si>
  <si>
    <t>点検・改善結果</t>
    <rPh sb="0" eb="2">
      <t>テンケン</t>
    </rPh>
    <rPh sb="3" eb="5">
      <t>カイゼン</t>
    </rPh>
    <rPh sb="5" eb="7">
      <t>ケッカ</t>
    </rPh>
    <phoneticPr fontId="3"/>
  </si>
  <si>
    <t>点検結果</t>
    <rPh sb="0" eb="2">
      <t>テンケン</t>
    </rPh>
    <rPh sb="2" eb="4">
      <t>ケッカ</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</si>
  <si>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るとともに、公共事業として効率的に執行を図る必要がある。また、風水害、地震等により地域一帯で被災した場合、国・地方公共団体など各機関の所管施設の復旧については、連携した対応が望まれる。</t>
    <phoneticPr fontId="3"/>
  </si>
  <si>
    <t>改善の
方向性</t>
    <rPh sb="0" eb="2">
      <t>カイゼン</t>
    </rPh>
    <rPh sb="4" eb="7">
      <t>ホウコウセイ</t>
    </rPh>
    <phoneticPr fontId="3"/>
  </si>
  <si>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rPh sb="83" eb="84">
      <t>ハカ</t>
    </rPh>
    <rPh sb="89" eb="91">
      <t>ギジュツ</t>
    </rPh>
    <rPh sb="91" eb="93">
      <t>シエン</t>
    </rPh>
    <rPh sb="94" eb="95">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</si>
  <si>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</si>
  <si>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</si>
  <si>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</si>
  <si>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</si>
  <si>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</si>
  <si>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</si>
  <si>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</si>
  <si>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</si>
  <si>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</si>
  <si>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</si>
  <si>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※契約ベース（但し、Ｅの地方公共団体等については、配分国費を記載。）</t>
    <rPh sb="1" eb="3">
      <t>ケイヤク</t>
    </rPh>
    <rPh sb="7" eb="8">
      <t>タダ</t>
    </rPh>
    <rPh sb="12" eb="14">
      <t>チホウ</t>
    </rPh>
    <rPh sb="14" eb="16">
      <t>コウキョウ</t>
    </rPh>
    <rPh sb="16" eb="18">
      <t>ダンタイ</t>
    </rPh>
    <rPh sb="18" eb="19">
      <t>トウ</t>
    </rPh>
    <rPh sb="25" eb="27">
      <t>ハイブン</t>
    </rPh>
    <rPh sb="27" eb="29">
      <t>コクヒ</t>
    </rPh>
    <rPh sb="30" eb="32">
      <t>キサイ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</si>
  <si>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</si>
  <si>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A.九州地方整備局</t>
    <rPh sb="2" eb="4">
      <t>キュウシュウ</t>
    </rPh>
    <rPh sb="4" eb="6">
      <t>チホウ</t>
    </rPh>
    <rPh sb="6" eb="9">
      <t>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</si>
  <si>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</si>
  <si>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</si>
  <si>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rPh sb="0" eb="2">
      <t>チョッカツ</t>
    </rPh>
    <rPh sb="2" eb="5">
      <t>ジギョウヒ</t>
    </rPh>
    <phoneticPr fontId="3"/>
  </si>
  <si>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ナド</t>
    </rPh>
    <phoneticPr fontId="3"/>
  </si>
  <si>
    <t>B.河津建設（株）</t>
    <phoneticPr fontId="3"/>
  </si>
  <si>
    <t>工事費</t>
    <rPh sb="0" eb="3">
      <t>コウジヒ</t>
    </rPh>
    <phoneticPr fontId="3"/>
  </si>
  <si>
    <t>災害復旧工事</t>
    <rPh sb="0" eb="2">
      <t>サイガイ</t>
    </rPh>
    <rPh sb="2" eb="4">
      <t>フッキュウ</t>
    </rPh>
    <rPh sb="4" eb="6">
      <t>コウジ</t>
    </rPh>
    <phoneticPr fontId="3"/>
  </si>
  <si>
    <t>C.みやま市</t>
    <phoneticPr fontId="3"/>
  </si>
  <si>
    <t>用地費及補償費</t>
    <phoneticPr fontId="3"/>
  </si>
  <si>
    <t>土地に関する補償金</t>
  </si>
  <si>
    <t>E.新潟県</t>
    <rPh sb="2" eb="5">
      <t>ニイガタケン</t>
    </rPh>
    <phoneticPr fontId="3"/>
  </si>
  <si>
    <t>※B,C,Dについては、「A.地方整備局（８機関）」のうち、最も支出が大きい九州地方整備局を代表として、各ブロック</t>
    <rPh sb="15" eb="17">
      <t>チホウ</t>
    </rPh>
    <rPh sb="17" eb="20">
      <t>セイビキョク</t>
    </rPh>
    <rPh sb="22" eb="24">
      <t>キカン</t>
    </rPh>
    <rPh sb="30" eb="31">
      <t>モット</t>
    </rPh>
    <rPh sb="32" eb="34">
      <t>シシュツ</t>
    </rPh>
    <rPh sb="35" eb="36">
      <t>オオ</t>
    </rPh>
    <rPh sb="38" eb="40">
      <t>キュウシュウ</t>
    </rPh>
    <rPh sb="40" eb="42">
      <t>チホウ</t>
    </rPh>
    <rPh sb="42" eb="45">
      <t>セイビキョク</t>
    </rPh>
    <rPh sb="46" eb="48">
      <t>ダイヒョウ</t>
    </rPh>
    <rPh sb="52" eb="53">
      <t>カク</t>
    </rPh>
    <phoneticPr fontId="3"/>
  </si>
  <si>
    <t>（B,C,D）の上位１位を記載。（九州地方整備局については、Dは該当なし）</t>
    <rPh sb="8" eb="10">
      <t>ジョウイ</t>
    </rPh>
    <rPh sb="11" eb="12">
      <t>イ</t>
    </rPh>
    <rPh sb="13" eb="15">
      <t>キサイ</t>
    </rPh>
    <rPh sb="17" eb="19">
      <t>キュウシュウ</t>
    </rPh>
    <rPh sb="19" eb="21">
      <t>チホウ</t>
    </rPh>
    <rPh sb="21" eb="24">
      <t>セイビキョク</t>
    </rPh>
    <rPh sb="32" eb="34">
      <t>ガイトウ</t>
    </rPh>
    <phoneticPr fontId="3"/>
  </si>
  <si>
    <t>支出先上位１０者リスト</t>
    <phoneticPr fontId="3"/>
  </si>
  <si>
    <t>A.地方整備局等</t>
    <rPh sb="2" eb="4">
      <t>チホウ</t>
    </rPh>
    <rPh sb="4" eb="7">
      <t>セイビキョク</t>
    </rPh>
    <rPh sb="7" eb="8">
      <t>ナド</t>
    </rPh>
    <phoneticPr fontId="3"/>
  </si>
  <si>
    <t>支　出　先</t>
    <phoneticPr fontId="3"/>
  </si>
  <si>
    <t>業　務　概　要</t>
    <phoneticPr fontId="3"/>
  </si>
  <si>
    <t>支　出　額
（百万円）</t>
    <phoneticPr fontId="3"/>
  </si>
  <si>
    <t>入札者数</t>
  </si>
  <si>
    <t>落札率</t>
  </si>
  <si>
    <t>九州地方整備局</t>
  </si>
  <si>
    <t>災害復旧工事及び工事に係る調査・設計等</t>
    <rPh sb="0" eb="2">
      <t>サイガイ</t>
    </rPh>
    <rPh sb="2" eb="4">
      <t>フッキュウ</t>
    </rPh>
    <rPh sb="11" eb="12">
      <t>カカ</t>
    </rPh>
    <rPh sb="18" eb="19">
      <t>ナド</t>
    </rPh>
    <phoneticPr fontId="3"/>
  </si>
  <si>
    <t>-</t>
    <phoneticPr fontId="3"/>
  </si>
  <si>
    <t>北陸地方整備局</t>
  </si>
  <si>
    <t>東北地方整備局</t>
  </si>
  <si>
    <t>近畿地方整備局</t>
  </si>
  <si>
    <t>中部地方整備局</t>
  </si>
  <si>
    <t>四国地方整備局</t>
  </si>
  <si>
    <t>北海道開発局</t>
  </si>
  <si>
    <t>中国地方整備局</t>
  </si>
  <si>
    <t>B.民間企業等</t>
    <rPh sb="2" eb="4">
      <t>ミンカン</t>
    </rPh>
    <rPh sb="4" eb="6">
      <t>キギョウ</t>
    </rPh>
    <rPh sb="6" eb="7">
      <t>ナド</t>
    </rPh>
    <phoneticPr fontId="3"/>
  </si>
  <si>
    <t>河津建設（株）</t>
  </si>
  <si>
    <t>災害復旧工事</t>
    <rPh sb="0" eb="2">
      <t>サイガイ</t>
    </rPh>
    <rPh sb="2" eb="4">
      <t>フッキュウ</t>
    </rPh>
    <rPh sb="4" eb="6">
      <t>コウジ</t>
    </rPh>
    <phoneticPr fontId="2"/>
  </si>
  <si>
    <t>5</t>
  </si>
  <si>
    <t>（株）川浪組</t>
  </si>
  <si>
    <t>4</t>
  </si>
  <si>
    <t>（株）川原建設</t>
  </si>
  <si>
    <t>8</t>
  </si>
  <si>
    <t>平川・荒巻経常建設共同企業体</t>
  </si>
  <si>
    <t>11</t>
  </si>
  <si>
    <t>（株）南組</t>
  </si>
  <si>
    <t>（株）瀬口組</t>
  </si>
  <si>
    <t>9</t>
  </si>
  <si>
    <t>江上建設（株）</t>
  </si>
  <si>
    <t>木原建設（株）</t>
  </si>
  <si>
    <t>（株）宝栄工業</t>
  </si>
  <si>
    <t>九州環境建設（株）</t>
  </si>
  <si>
    <t>C.地方公共団体等</t>
    <rPh sb="2" eb="4">
      <t>チホウ</t>
    </rPh>
    <rPh sb="4" eb="6">
      <t>コウキョウ</t>
    </rPh>
    <rPh sb="6" eb="9">
      <t>ダンタイナド</t>
    </rPh>
    <phoneticPr fontId="3"/>
  </si>
  <si>
    <t>みやま市</t>
  </si>
  <si>
    <t>土地に関する補償金</t>
    <phoneticPr fontId="3"/>
  </si>
  <si>
    <t>随意契約</t>
    <rPh sb="0" eb="2">
      <t>ズイイ</t>
    </rPh>
    <rPh sb="2" eb="4">
      <t>ケイヤク</t>
    </rPh>
    <phoneticPr fontId="3"/>
  </si>
  <si>
    <t>E.地方公共団体等</t>
    <rPh sb="2" eb="4">
      <t>チホウ</t>
    </rPh>
    <rPh sb="4" eb="6">
      <t>コウキョウ</t>
    </rPh>
    <rPh sb="6" eb="8">
      <t>ダンタイ</t>
    </rPh>
    <rPh sb="8" eb="9">
      <t>ナド</t>
    </rPh>
    <phoneticPr fontId="3"/>
  </si>
  <si>
    <t>新潟県</t>
  </si>
  <si>
    <t>山口県</t>
  </si>
  <si>
    <t>岩手県</t>
  </si>
  <si>
    <t>島根県</t>
  </si>
  <si>
    <t>和歌山県</t>
  </si>
  <si>
    <t>三重県</t>
  </si>
  <si>
    <t>山形県</t>
  </si>
  <si>
    <t>福岡県</t>
  </si>
  <si>
    <t>奈良県</t>
  </si>
  <si>
    <t>京都府</t>
  </si>
  <si>
    <t>※B,Cについては、「A.地方整備局（８機関）」のうち、最も支出が大きい九州地方整備局を代表として、</t>
    <rPh sb="13" eb="15">
      <t>チホウ</t>
    </rPh>
    <rPh sb="15" eb="18">
      <t>セイビキョク</t>
    </rPh>
    <rPh sb="20" eb="22">
      <t>キカン</t>
    </rPh>
    <rPh sb="28" eb="29">
      <t>モット</t>
    </rPh>
    <rPh sb="30" eb="32">
      <t>シシュツ</t>
    </rPh>
    <rPh sb="33" eb="34">
      <t>オオ</t>
    </rPh>
    <rPh sb="36" eb="38">
      <t>キュウシュウ</t>
    </rPh>
    <rPh sb="38" eb="40">
      <t>チホウ</t>
    </rPh>
    <rPh sb="40" eb="43">
      <t>セイビキョク</t>
    </rPh>
    <rPh sb="44" eb="46">
      <t>ダイヒョウ</t>
    </rPh>
    <phoneticPr fontId="3"/>
  </si>
  <si>
    <t>　 各ブロックの上位10位を記載。（九州地方整備局については、Dは該当なし）</t>
    <phoneticPr fontId="3"/>
  </si>
  <si>
    <t>※B,Cについては、複数契約がある場合は、入札者、落札率、業務概要は最も契約額が大きいものを記載。</t>
    <rPh sb="10" eb="12">
      <t>フクスウ</t>
    </rPh>
    <rPh sb="12" eb="14">
      <t>ケイヤク</t>
    </rPh>
    <rPh sb="17" eb="19">
      <t>バアイ</t>
    </rPh>
    <rPh sb="21" eb="23">
      <t>ニュウサツ</t>
    </rPh>
    <rPh sb="23" eb="24">
      <t>シャ</t>
    </rPh>
    <rPh sb="25" eb="27">
      <t>ラクサツ</t>
    </rPh>
    <rPh sb="27" eb="28">
      <t>リツ</t>
    </rPh>
    <rPh sb="29" eb="31">
      <t>ギョウム</t>
    </rPh>
    <rPh sb="31" eb="33">
      <t>ガイヨウ</t>
    </rPh>
    <rPh sb="34" eb="35">
      <t>モット</t>
    </rPh>
    <rPh sb="36" eb="39">
      <t>ケイヤクガク</t>
    </rPh>
    <rPh sb="40" eb="41">
      <t>オオ</t>
    </rPh>
    <rPh sb="46" eb="48">
      <t>キサイ</t>
    </rPh>
    <phoneticPr fontId="3"/>
  </si>
</sst>
</file>

<file path=xl/styles.xml><?xml version="1.0" encoding="utf-8"?>
<styleSheet xmlns="http://schemas.openxmlformats.org/spreadsheetml/2006/main">
  <numFmts count="8">
    <numFmt numFmtId="41" formatCode="_(* #,##0_);_(* \(#,##0\);_(* &quot;-&quot;_);_(@_)"/>
    <numFmt numFmtId="176" formatCode="000"/>
    <numFmt numFmtId="177" formatCode="#,##0;&quot;▲ &quot;#,##0"/>
    <numFmt numFmtId="178" formatCode="#,##0.00;&quot;▲ &quot;#,##0.00"/>
    <numFmt numFmtId="179" formatCode="#,##0_ "/>
    <numFmt numFmtId="180" formatCode="#,##0.0_ "/>
    <numFmt numFmtId="181" formatCode="0.000_);[Red]\(0.000\)"/>
    <numFmt numFmtId="182" formatCode="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3" fillId="0" borderId="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4"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1" fillId="0" borderId="0">
      <alignment vertical="center"/>
    </xf>
    <xf numFmtId="0" fontId="1" fillId="0" borderId="0">
      <alignment vertical="center"/>
    </xf>
    <xf numFmtId="0" fontId="24" fillId="0" borderId="0">
      <alignment vertical="center"/>
    </xf>
  </cellStyleXfs>
  <cellXfs count="580">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17"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14"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center" wrapText="1"/>
    </xf>
    <xf numFmtId="0" fontId="14" fillId="0" borderId="12" xfId="2" applyFont="1" applyFill="1" applyBorder="1" applyAlignment="1" applyProtection="1">
      <alignment vertical="center" wrapText="1"/>
    </xf>
    <xf numFmtId="0" fontId="14" fillId="0" borderId="17" xfId="2" applyFont="1" applyFill="1" applyBorder="1" applyAlignment="1" applyProtection="1">
      <alignmen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32" xfId="0" applyNumberFormat="1" applyFont="1" applyFill="1" applyBorder="1" applyAlignment="1">
      <alignment vertical="center"/>
    </xf>
    <xf numFmtId="177" fontId="2" fillId="0" borderId="29"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5" fillId="2" borderId="36" xfId="1" applyFont="1" applyFill="1" applyBorder="1" applyAlignment="1" applyProtection="1">
      <alignment horizontal="center" vertical="center" wrapText="1"/>
    </xf>
    <xf numFmtId="0" fontId="15" fillId="2" borderId="37"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177" fontId="0" fillId="0" borderId="36" xfId="0" applyNumberFormat="1" applyFont="1" applyFill="1" applyBorder="1" applyAlignment="1">
      <alignment vertical="center"/>
    </xf>
    <xf numFmtId="177" fontId="0" fillId="0" borderId="37" xfId="0" applyNumberFormat="1" applyFont="1" applyFill="1" applyBorder="1" applyAlignment="1">
      <alignment vertical="center"/>
    </xf>
    <xf numFmtId="177" fontId="0" fillId="0" borderId="38" xfId="0" applyNumberFormat="1" applyFont="1" applyFill="1" applyBorder="1" applyAlignment="1">
      <alignment vertical="center"/>
    </xf>
    <xf numFmtId="177" fontId="0" fillId="0" borderId="39" xfId="0" applyNumberFormat="1" applyFont="1" applyFill="1" applyBorder="1" applyAlignment="1">
      <alignment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2"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41" fontId="0" fillId="0" borderId="36"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38" xfId="0" applyNumberFormat="1" applyFont="1" applyFill="1" applyBorder="1" applyAlignment="1">
      <alignment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177" fontId="0" fillId="0" borderId="50" xfId="0" applyNumberFormat="1" applyFont="1" applyFill="1" applyBorder="1" applyAlignment="1">
      <alignment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5" fillId="2" borderId="52" xfId="1" applyFont="1" applyFill="1" applyBorder="1" applyAlignment="1" applyProtection="1">
      <alignment horizontal="center" vertical="center" wrapText="1"/>
    </xf>
    <xf numFmtId="0" fontId="15" fillId="2" borderId="53" xfId="1" applyFont="1" applyFill="1" applyBorder="1" applyAlignment="1" applyProtection="1">
      <alignment horizontal="center" vertical="center" wrapText="1"/>
    </xf>
    <xf numFmtId="177" fontId="2" fillId="0" borderId="15"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16"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12" xfId="0" applyNumberFormat="1" applyFont="1" applyFill="1" applyBorder="1" applyAlignment="1">
      <alignment vertical="center"/>
    </xf>
    <xf numFmtId="177" fontId="0" fillId="0" borderId="16" xfId="0" applyNumberFormat="1" applyFont="1" applyFill="1" applyBorder="1" applyAlignment="1">
      <alignment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78" fontId="0" fillId="0" borderId="53" xfId="0" applyNumberFormat="1" applyFont="1" applyFill="1" applyBorder="1" applyAlignment="1">
      <alignment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13" fillId="2" borderId="57" xfId="0" applyFont="1" applyFill="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15" xfId="0"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26" xfId="0"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4" xfId="0" applyBorder="1" applyAlignment="1">
      <alignment horizontal="center" vertical="center" wrapText="1"/>
    </xf>
    <xf numFmtId="0" fontId="0" fillId="0" borderId="53" xfId="0" applyBorder="1" applyAlignment="1">
      <alignment horizontal="center" vertical="center" wrapText="1"/>
    </xf>
    <xf numFmtId="0" fontId="2" fillId="0" borderId="53" xfId="0" applyFont="1" applyBorder="1" applyAlignment="1">
      <alignment horizontal="center" vertical="center"/>
    </xf>
    <xf numFmtId="0" fontId="0" fillId="0" borderId="53" xfId="0" applyFill="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3"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9" xfId="0" applyFill="1" applyBorder="1" applyAlignment="1">
      <alignment horizontal="center"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0" fillId="0" borderId="69" xfId="0" applyFill="1" applyBorder="1" applyAlignment="1">
      <alignment horizontal="left"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179" fontId="2" fillId="0" borderId="30" xfId="0" applyNumberFormat="1" applyFont="1" applyFill="1" applyBorder="1" applyAlignment="1">
      <alignment vertical="center"/>
    </xf>
    <xf numFmtId="179" fontId="2" fillId="0" borderId="31" xfId="0" applyNumberFormat="1" applyFont="1" applyFill="1" applyBorder="1" applyAlignment="1">
      <alignment vertical="center"/>
    </xf>
    <xf numFmtId="179" fontId="2" fillId="0" borderId="32" xfId="0" applyNumberFormat="1" applyFont="1" applyFill="1" applyBorder="1" applyAlignment="1">
      <alignment vertical="center"/>
    </xf>
    <xf numFmtId="180" fontId="2" fillId="0" borderId="3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0" fillId="0" borderId="70"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179" fontId="2" fillId="0" borderId="39" xfId="0" applyNumberFormat="1" applyFont="1" applyFill="1" applyBorder="1" applyAlignment="1">
      <alignment vertical="center"/>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179" fontId="2" fillId="0" borderId="39" xfId="0" applyNumberFormat="1" applyFont="1" applyFill="1" applyBorder="1" applyAlignment="1">
      <alignment vertical="top"/>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vertical="top"/>
    </xf>
    <xf numFmtId="179" fontId="2" fillId="0" borderId="73" xfId="0" applyNumberFormat="1" applyFont="1" applyFill="1" applyBorder="1" applyAlignment="1">
      <alignment vertical="top"/>
    </xf>
    <xf numFmtId="179" fontId="2" fillId="0" borderId="74" xfId="0" applyNumberFormat="1" applyFont="1" applyFill="1" applyBorder="1" applyAlignment="1">
      <alignment vertical="top"/>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vertical="center"/>
    </xf>
    <xf numFmtId="179" fontId="2" fillId="0" borderId="79" xfId="0" applyNumberFormat="1" applyFont="1" applyFill="1" applyBorder="1" applyAlignment="1">
      <alignment vertical="center"/>
    </xf>
    <xf numFmtId="179" fontId="2" fillId="0" borderId="80" xfId="0" applyNumberFormat="1" applyFont="1" applyFill="1" applyBorder="1" applyAlignment="1">
      <alignment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8" xfId="0" applyFont="1" applyBorder="1" applyAlignment="1">
      <alignment horizontal="left" vertical="center"/>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00" xfId="0" applyFont="1" applyBorder="1" applyAlignment="1">
      <alignment horizontal="left" vertical="center"/>
    </xf>
    <xf numFmtId="0" fontId="13"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31" xfId="0" applyFont="1" applyBorder="1" applyAlignment="1">
      <alignment vertical="center"/>
    </xf>
    <xf numFmtId="0" fontId="0" fillId="0" borderId="30" xfId="0" applyBorder="1" applyAlignment="1">
      <alignment horizontal="center" vertical="center"/>
    </xf>
    <xf numFmtId="0" fontId="2" fillId="0" borderId="31"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2" fillId="0" borderId="98" xfId="0" applyFont="1" applyFill="1" applyBorder="1" applyAlignment="1">
      <alignmen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8" xfId="0" applyFont="1" applyBorder="1" applyAlignment="1">
      <alignment horizontal="left" vertical="center"/>
    </xf>
    <xf numFmtId="0" fontId="2" fillId="0" borderId="38"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100" xfId="0" applyFont="1" applyBorder="1" applyAlignment="1">
      <alignment horizontal="left" vertical="center"/>
    </xf>
    <xf numFmtId="0" fontId="2" fillId="0" borderId="101"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01"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8" xfId="0" applyFont="1" applyBorder="1" applyAlignment="1">
      <alignment horizontal="left" vertical="center" wrapText="1"/>
    </xf>
    <xf numFmtId="0" fontId="21" fillId="0" borderId="108" xfId="0" applyFont="1" applyFill="1" applyBorder="1" applyAlignment="1">
      <alignment vertical="center"/>
    </xf>
    <xf numFmtId="0" fontId="2" fillId="0" borderId="109" xfId="0" applyFont="1" applyFill="1" applyBorder="1" applyAlignment="1">
      <alignment vertical="center"/>
    </xf>
    <xf numFmtId="0" fontId="21" fillId="0" borderId="110" xfId="0" applyFont="1" applyFill="1" applyBorder="1" applyAlignment="1">
      <alignment vertical="center"/>
    </xf>
    <xf numFmtId="0" fontId="2" fillId="0" borderId="111" xfId="0" applyFont="1" applyBorder="1" applyAlignment="1">
      <alignment vertical="center"/>
    </xf>
    <xf numFmtId="0" fontId="0" fillId="0" borderId="110" xfId="0" applyBorder="1" applyAlignment="1">
      <alignment vertical="center"/>
    </xf>
    <xf numFmtId="0" fontId="21" fillId="0" borderId="112" xfId="0" applyFont="1" applyFill="1" applyBorder="1" applyAlignment="1">
      <alignment vertical="center"/>
    </xf>
    <xf numFmtId="0" fontId="2" fillId="0" borderId="113" xfId="0" applyFont="1" applyBorder="1" applyAlignment="1">
      <alignment vertical="center"/>
    </xf>
    <xf numFmtId="0" fontId="21"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100" xfId="0" applyFont="1" applyBorder="1" applyAlignment="1">
      <alignment horizontal="left" vertical="center" wrapText="1"/>
    </xf>
    <xf numFmtId="0" fontId="13"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8" xfId="0" applyFont="1" applyFill="1" applyBorder="1" applyAlignment="1">
      <alignment vertical="center"/>
    </xf>
    <xf numFmtId="0" fontId="2" fillId="0" borderId="79" xfId="0" applyFont="1" applyFill="1" applyBorder="1" applyAlignment="1">
      <alignment vertical="center"/>
    </xf>
    <xf numFmtId="0" fontId="2" fillId="0" borderId="122" xfId="0" applyFont="1" applyFill="1" applyBorder="1" applyAlignment="1">
      <alignment vertical="center"/>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3" fillId="0" borderId="78" xfId="0" applyFont="1" applyFill="1" applyBorder="1" applyAlignment="1">
      <alignment vertical="center" textRotation="255"/>
    </xf>
    <xf numFmtId="0" fontId="2" fillId="0" borderId="123" xfId="0" applyFont="1" applyFill="1" applyBorder="1" applyAlignment="1">
      <alignment vertical="center"/>
    </xf>
    <xf numFmtId="0" fontId="13" fillId="0" borderId="124" xfId="0" applyFont="1" applyFill="1" applyBorder="1" applyAlignment="1">
      <alignment vertical="center" wrapText="1"/>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0" fontId="2" fillId="0" borderId="79" xfId="0" applyFont="1" applyFill="1" applyBorder="1" applyAlignment="1">
      <alignment vertical="center" textRotation="255"/>
    </xf>
    <xf numFmtId="0" fontId="2"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8" xfId="0" applyFont="1" applyFill="1" applyBorder="1" applyAlignment="1">
      <alignment horizontal="lef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4" xfId="2" applyFont="1" applyFill="1" applyBorder="1" applyAlignment="1" applyProtection="1">
      <alignment vertical="top"/>
    </xf>
    <xf numFmtId="0" fontId="14" fillId="0" borderId="0" xfId="2" applyFont="1" applyFill="1" applyBorder="1" applyAlignment="1" applyProtection="1">
      <alignment vertical="top"/>
    </xf>
    <xf numFmtId="0" fontId="14" fillId="0" borderId="68"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Fill="1" applyBorder="1" applyAlignment="1">
      <alignment horizontal="center" vertical="center"/>
    </xf>
    <xf numFmtId="0" fontId="22" fillId="0" borderId="10" xfId="0" applyFont="1" applyFill="1" applyBorder="1" applyAlignment="1">
      <alignment horizontal="center" vertical="center"/>
    </xf>
    <xf numFmtId="0" fontId="2" fillId="0" borderId="26"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101" xfId="0" applyBorder="1" applyAlignment="1">
      <alignment horizontal="center" vertical="center"/>
    </xf>
    <xf numFmtId="0" fontId="14"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179" fontId="2" fillId="0" borderId="30" xfId="0" applyNumberFormat="1" applyFont="1" applyBorder="1" applyAlignment="1">
      <alignment horizontal="right" vertical="center"/>
    </xf>
    <xf numFmtId="179" fontId="2" fillId="0" borderId="31" xfId="0" applyNumberFormat="1" applyFont="1" applyBorder="1" applyAlignment="1">
      <alignment horizontal="right" vertical="center"/>
    </xf>
    <xf numFmtId="179" fontId="2" fillId="0" borderId="32" xfId="0" applyNumberFormat="1" applyFont="1" applyBorder="1" applyAlignment="1">
      <alignment horizontal="right" vertical="center"/>
    </xf>
    <xf numFmtId="0" fontId="2" fillId="0" borderId="101"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14" fillId="0" borderId="30" xfId="0" applyFont="1" applyFill="1" applyBorder="1" applyAlignment="1">
      <alignment horizontal="left" vertical="center" wrapText="1"/>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179" fontId="2" fillId="0" borderId="30" xfId="0" applyNumberFormat="1" applyFont="1" applyFill="1" applyBorder="1" applyAlignment="1">
      <alignment horizontal="right" vertical="center"/>
    </xf>
    <xf numFmtId="179" fontId="2" fillId="0" borderId="31" xfId="0" applyNumberFormat="1" applyFont="1" applyFill="1" applyBorder="1" applyAlignment="1">
      <alignment horizontal="right" vertical="center"/>
    </xf>
    <xf numFmtId="179" fontId="2" fillId="0" borderId="132" xfId="0" applyNumberFormat="1" applyFont="1" applyFill="1" applyBorder="1" applyAlignment="1">
      <alignment horizontal="right" vertical="center"/>
    </xf>
    <xf numFmtId="0" fontId="0" fillId="0" borderId="98" xfId="0" applyBorder="1" applyAlignment="1">
      <alignment horizontal="center" vertical="center"/>
    </xf>
    <xf numFmtId="0" fontId="2" fillId="0" borderId="38" xfId="0" applyFont="1" applyBorder="1" applyAlignment="1">
      <alignment horizontal="center" vertical="center"/>
    </xf>
    <xf numFmtId="0" fontId="14"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38" xfId="0" applyNumberFormat="1" applyFont="1" applyBorder="1" applyAlignment="1">
      <alignment horizontal="right" vertical="center"/>
    </xf>
    <xf numFmtId="0" fontId="2" fillId="0" borderId="9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4" fillId="0" borderId="36" xfId="0" applyFont="1" applyFill="1" applyBorder="1" applyAlignment="1">
      <alignment horizontal="left" vertical="center" wrapText="1"/>
    </xf>
    <xf numFmtId="179" fontId="2" fillId="0" borderId="36" xfId="0" applyNumberFormat="1" applyFont="1" applyFill="1" applyBorder="1" applyAlignment="1">
      <alignment horizontal="right" vertical="center"/>
    </xf>
    <xf numFmtId="179" fontId="2" fillId="0" borderId="37" xfId="0" applyNumberFormat="1" applyFont="1" applyFill="1" applyBorder="1" applyAlignment="1">
      <alignment horizontal="right" vertical="center"/>
    </xf>
    <xf numFmtId="179" fontId="2" fillId="0" borderId="42" xfId="0" applyNumberFormat="1" applyFont="1" applyFill="1" applyBorder="1" applyAlignment="1">
      <alignment horizontal="right"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4"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9" fontId="2" fillId="0" borderId="75" xfId="0" applyNumberFormat="1" applyFont="1" applyBorder="1" applyAlignment="1">
      <alignment horizontal="right" vertical="center"/>
    </xf>
    <xf numFmtId="179" fontId="2" fillId="0" borderId="73" xfId="0" applyNumberFormat="1" applyFont="1" applyBorder="1" applyAlignment="1">
      <alignment horizontal="right" vertical="center"/>
    </xf>
    <xf numFmtId="0" fontId="2" fillId="0" borderId="99"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14" fillId="0" borderId="75" xfId="0" applyFont="1" applyFill="1" applyBorder="1" applyAlignment="1">
      <alignment horizontal="left" vertical="center" wrapText="1"/>
    </xf>
    <xf numFmtId="179" fontId="2" fillId="0" borderId="75" xfId="0" applyNumberFormat="1" applyFont="1" applyFill="1" applyBorder="1" applyAlignment="1">
      <alignment horizontal="right" vertical="center"/>
    </xf>
    <xf numFmtId="179" fontId="2" fillId="0" borderId="73" xfId="0" applyNumberFormat="1" applyFont="1" applyFill="1" applyBorder="1" applyAlignment="1">
      <alignment horizontal="right" vertical="center"/>
    </xf>
    <xf numFmtId="179" fontId="2" fillId="0" borderId="133" xfId="0" applyNumberFormat="1" applyFont="1" applyFill="1" applyBorder="1" applyAlignment="1">
      <alignment horizontal="right" vertical="center"/>
    </xf>
    <xf numFmtId="0" fontId="2" fillId="0" borderId="14" xfId="0" applyFont="1" applyBorder="1" applyAlignment="1">
      <alignment horizontal="center" vertical="center"/>
    </xf>
    <xf numFmtId="0" fontId="14" fillId="0" borderId="59"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4" fillId="0" borderId="17" xfId="0" applyFont="1" applyBorder="1" applyAlignment="1">
      <alignment horizontal="center" vertical="center"/>
    </xf>
    <xf numFmtId="179" fontId="2" fillId="0" borderId="132" xfId="0" applyNumberFormat="1" applyFont="1" applyBorder="1" applyAlignment="1">
      <alignment horizontal="right" vertical="center"/>
    </xf>
    <xf numFmtId="179" fontId="2" fillId="0" borderId="42"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2" fillId="0" borderId="101" xfId="0" applyFont="1" applyBorder="1" applyAlignment="1">
      <alignment horizontal="center" vertical="center"/>
    </xf>
    <xf numFmtId="179" fontId="2" fillId="0" borderId="38" xfId="0" applyNumberFormat="1" applyFont="1" applyFill="1" applyBorder="1" applyAlignment="1">
      <alignment horizontal="right"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 fillId="0" borderId="134" xfId="0" applyFont="1" applyBorder="1" applyAlignment="1">
      <alignment horizontal="center" vertical="center"/>
    </xf>
    <xf numFmtId="0" fontId="14"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ill="1" applyBorder="1" applyAlignment="1">
      <alignment horizontal="left" vertical="center"/>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0" fillId="0" borderId="0" xfId="0" applyFont="1" applyFill="1" applyBorder="1" applyAlignment="1">
      <alignment horizontal="left" vertical="center"/>
    </xf>
    <xf numFmtId="0" fontId="2" fillId="0" borderId="0" xfId="0" applyFont="1">
      <alignment vertical="center"/>
    </xf>
    <xf numFmtId="0" fontId="20" fillId="0" borderId="0" xfId="0" applyFo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6" xfId="0" applyFont="1" applyBorder="1" applyAlignment="1">
      <alignment vertical="center"/>
    </xf>
    <xf numFmtId="0" fontId="2" fillId="0" borderId="53" xfId="0" applyFont="1" applyBorder="1" applyAlignment="1">
      <alignment vertical="center"/>
    </xf>
    <xf numFmtId="0" fontId="0" fillId="0" borderId="53" xfId="0" applyBorder="1" applyAlignment="1">
      <alignment vertical="center"/>
    </xf>
    <xf numFmtId="179" fontId="2" fillId="0" borderId="53" xfId="0" applyNumberFormat="1" applyFont="1" applyBorder="1" applyAlignment="1">
      <alignment vertical="center" wrapText="1"/>
    </xf>
    <xf numFmtId="0" fontId="0" fillId="0" borderId="53" xfId="0" applyBorder="1" applyAlignment="1">
      <alignment horizontal="center" vertical="center"/>
    </xf>
    <xf numFmtId="0" fontId="0" fillId="0" borderId="15" xfId="0" applyBorder="1" applyAlignment="1">
      <alignment horizontal="center" vertical="center"/>
    </xf>
    <xf numFmtId="181" fontId="2" fillId="0" borderId="53" xfId="0" applyNumberFormat="1" applyFont="1" applyBorder="1" applyAlignment="1">
      <alignment vertical="center" wrapText="1"/>
    </xf>
    <xf numFmtId="181" fontId="2" fillId="0" borderId="53" xfId="0" applyNumberFormat="1" applyFont="1" applyBorder="1" applyAlignment="1">
      <alignment vertical="center"/>
    </xf>
    <xf numFmtId="0" fontId="2" fillId="0" borderId="53" xfId="0" applyFont="1" applyBorder="1" applyAlignment="1">
      <alignment vertical="center" wrapText="1"/>
    </xf>
    <xf numFmtId="0" fontId="2" fillId="0" borderId="53" xfId="0" applyFont="1" applyBorder="1" applyAlignment="1">
      <alignment horizontal="right" vertical="center"/>
    </xf>
    <xf numFmtId="182" fontId="2" fillId="0" borderId="53" xfId="0" applyNumberFormat="1" applyFont="1" applyFill="1" applyBorder="1" applyAlignment="1">
      <alignment vertical="center"/>
    </xf>
    <xf numFmtId="0" fontId="0" fillId="0" borderId="0" xfId="0" applyFill="1">
      <alignment vertical="center"/>
    </xf>
    <xf numFmtId="0" fontId="0" fillId="0" borderId="53" xfId="0" applyFill="1" applyBorder="1" applyAlignment="1">
      <alignment vertical="center"/>
    </xf>
    <xf numFmtId="0" fontId="2" fillId="0" borderId="53" xfId="0" applyFont="1" applyFill="1" applyBorder="1" applyAlignment="1">
      <alignment vertical="center"/>
    </xf>
    <xf numFmtId="0" fontId="0" fillId="0" borderId="15" xfId="0"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53" xfId="0" applyFont="1" applyFill="1" applyBorder="1" applyAlignment="1">
      <alignment vertical="center" wrapText="1"/>
    </xf>
    <xf numFmtId="179" fontId="0" fillId="0" borderId="15" xfId="0" applyNumberFormat="1" applyFill="1" applyBorder="1" applyAlignment="1">
      <alignment horizontal="center" vertical="center"/>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179" fontId="2" fillId="0" borderId="53" xfId="0" applyNumberFormat="1" applyFont="1" applyFill="1" applyBorder="1" applyAlignment="1">
      <alignment vertical="center"/>
    </xf>
    <xf numFmtId="9" fontId="2" fillId="0" borderId="15" xfId="0" applyNumberFormat="1" applyFont="1" applyFill="1" applyBorder="1" applyAlignment="1">
      <alignment vertical="center"/>
    </xf>
    <xf numFmtId="9" fontId="2" fillId="0" borderId="12" xfId="0" applyNumberFormat="1" applyFont="1" applyFill="1" applyBorder="1" applyAlignment="1">
      <alignment vertical="center"/>
    </xf>
    <xf numFmtId="9" fontId="2" fillId="0" borderId="16" xfId="0" applyNumberFormat="1" applyFont="1" applyFill="1" applyBorder="1" applyAlignment="1">
      <alignment vertical="center"/>
    </xf>
    <xf numFmtId="0" fontId="2" fillId="0" borderId="15" xfId="0" applyFont="1" applyFill="1" applyBorder="1" applyAlignment="1">
      <alignment vertical="center"/>
    </xf>
    <xf numFmtId="38" fontId="2" fillId="0" borderId="15" xfId="0" applyNumberFormat="1" applyFont="1" applyBorder="1" applyAlignment="1">
      <alignment vertical="center"/>
    </xf>
    <xf numFmtId="38" fontId="2" fillId="0" borderId="12" xfId="0" applyNumberFormat="1" applyFont="1" applyBorder="1" applyAlignment="1">
      <alignment vertical="center"/>
    </xf>
    <xf numFmtId="38" fontId="2" fillId="0" borderId="16" xfId="0" applyNumberFormat="1" applyFont="1" applyBorder="1" applyAlignment="1">
      <alignment vertical="center"/>
    </xf>
    <xf numFmtId="38" fontId="2" fillId="0" borderId="53" xfId="0" applyNumberFormat="1" applyFont="1" applyBorder="1" applyAlignment="1">
      <alignment vertical="center" wrapText="1"/>
    </xf>
    <xf numFmtId="38" fontId="2" fillId="0" borderId="53" xfId="0" applyNumberFormat="1"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169450</xdr:colOff>
      <xdr:row>71</xdr:row>
      <xdr:rowOff>81643</xdr:rowOff>
    </xdr:from>
    <xdr:ext cx="1512252" cy="459100"/>
    <xdr:sp macro="" textlink="">
      <xdr:nvSpPr>
        <xdr:cNvPr id="2" name="テキスト ボックス 1"/>
        <xdr:cNvSpPr txBox="1"/>
      </xdr:nvSpPr>
      <xdr:spPr>
        <a:xfrm>
          <a:off x="1979200" y="29666293"/>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133,863</a:t>
          </a:r>
          <a:r>
            <a:rPr kumimoji="1" lang="ja-JP" altLang="en-US" sz="1100">
              <a:solidFill>
                <a:sysClr val="windowText" lastClr="000000"/>
              </a:solidFill>
            </a:rPr>
            <a:t>百</a:t>
          </a:r>
          <a:r>
            <a:rPr kumimoji="1" lang="ja-JP" altLang="en-US" sz="1100"/>
            <a:t>万円</a:t>
          </a:r>
        </a:p>
      </xdr:txBody>
    </xdr:sp>
    <xdr:clientData/>
  </xdr:oneCellAnchor>
  <xdr:oneCellAnchor>
    <xdr:from>
      <xdr:col>37</xdr:col>
      <xdr:colOff>60743</xdr:colOff>
      <xdr:row>73</xdr:row>
      <xdr:rowOff>514752</xdr:rowOff>
    </xdr:from>
    <xdr:ext cx="1313180" cy="275717"/>
    <xdr:sp macro="" textlink="">
      <xdr:nvSpPr>
        <xdr:cNvPr id="3" name="テキスト ボックス 2"/>
        <xdr:cNvSpPr txBox="1"/>
      </xdr:nvSpPr>
      <xdr:spPr>
        <a:xfrm>
          <a:off x="6737768" y="31290027"/>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総合評価方式等</a:t>
          </a:r>
          <a:r>
            <a:rPr kumimoji="1" lang="en-US" altLang="ja-JP" sz="1100"/>
            <a:t>】</a:t>
          </a:r>
          <a:endParaRPr kumimoji="1" lang="ja-JP" altLang="en-US" sz="1100"/>
        </a:p>
      </xdr:txBody>
    </xdr:sp>
    <xdr:clientData/>
  </xdr:oneCellAnchor>
  <xdr:oneCellAnchor>
    <xdr:from>
      <xdr:col>26</xdr:col>
      <xdr:colOff>62995</xdr:colOff>
      <xdr:row>71</xdr:row>
      <xdr:rowOff>81962</xdr:rowOff>
    </xdr:from>
    <xdr:ext cx="1768066" cy="459100"/>
    <xdr:sp macro="" textlink="">
      <xdr:nvSpPr>
        <xdr:cNvPr id="4" name="テキスト ボックス 3"/>
        <xdr:cNvSpPr txBox="1"/>
      </xdr:nvSpPr>
      <xdr:spPr>
        <a:xfrm>
          <a:off x="4768345" y="29666612"/>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9</a:t>
          </a:r>
          <a:r>
            <a:rPr kumimoji="1" lang="ja-JP" altLang="en-US" sz="1100"/>
            <a:t>機関）</a:t>
          </a:r>
          <a:endParaRPr kumimoji="1" lang="en-US" altLang="ja-JP" sz="1100"/>
        </a:p>
        <a:p>
          <a:pPr algn="ctr"/>
          <a:r>
            <a:rPr kumimoji="1" lang="en-US" altLang="ja-JP" sz="1100"/>
            <a:t>6,808</a:t>
          </a:r>
          <a:r>
            <a:rPr kumimoji="1" lang="ja-JP" altLang="en-US" sz="1100"/>
            <a:t>百万円</a:t>
          </a:r>
        </a:p>
      </xdr:txBody>
    </xdr:sp>
    <xdr:clientData/>
  </xdr:oneCellAnchor>
  <xdr:oneCellAnchor>
    <xdr:from>
      <xdr:col>10</xdr:col>
      <xdr:colOff>153760</xdr:colOff>
      <xdr:row>72</xdr:row>
      <xdr:rowOff>104275</xdr:rowOff>
    </xdr:from>
    <xdr:ext cx="1512038" cy="405785"/>
    <xdr:sp macro="" textlink="">
      <xdr:nvSpPr>
        <xdr:cNvPr id="5" name="大かっこ 4"/>
        <xdr:cNvSpPr/>
      </xdr:nvSpPr>
      <xdr:spPr>
        <a:xfrm>
          <a:off x="1963510" y="30212800"/>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25</xdr:col>
      <xdr:colOff>81165</xdr:colOff>
      <xdr:row>72</xdr:row>
      <xdr:rowOff>103706</xdr:rowOff>
    </xdr:from>
    <xdr:ext cx="2034000" cy="405785"/>
    <xdr:sp macro="" textlink="">
      <xdr:nvSpPr>
        <xdr:cNvPr id="6" name="大かっこ 5"/>
        <xdr:cNvSpPr/>
      </xdr:nvSpPr>
      <xdr:spPr>
        <a:xfrm>
          <a:off x="4605540" y="30212231"/>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37</xdr:col>
      <xdr:colOff>53874</xdr:colOff>
      <xdr:row>74</xdr:row>
      <xdr:rowOff>125588</xdr:rowOff>
    </xdr:from>
    <xdr:ext cx="1851126" cy="459100"/>
    <xdr:sp macro="" textlink="">
      <xdr:nvSpPr>
        <xdr:cNvPr id="7" name="テキスト ボックス 6"/>
        <xdr:cNvSpPr txBox="1"/>
      </xdr:nvSpPr>
      <xdr:spPr>
        <a:xfrm>
          <a:off x="6730899" y="31567613"/>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民間企業等（</a:t>
          </a:r>
          <a:r>
            <a:rPr kumimoji="1" lang="en-US" altLang="ja-JP" sz="1100"/>
            <a:t>216</a:t>
          </a:r>
          <a:r>
            <a:rPr kumimoji="1" lang="ja-JP" altLang="en-US" sz="1100"/>
            <a:t>者）</a:t>
          </a:r>
          <a:endParaRPr kumimoji="1" lang="en-US" altLang="ja-JP" sz="1100"/>
        </a:p>
        <a:p>
          <a:pPr algn="ctr"/>
          <a:r>
            <a:rPr kumimoji="1" lang="en-US" altLang="ja-JP" sz="1100"/>
            <a:t>6,589</a:t>
          </a:r>
          <a:r>
            <a:rPr kumimoji="1" lang="ja-JP" altLang="en-US" sz="1100"/>
            <a:t>百万円</a:t>
          </a:r>
        </a:p>
      </xdr:txBody>
    </xdr:sp>
    <xdr:clientData/>
  </xdr:oneCellAnchor>
  <xdr:oneCellAnchor>
    <xdr:from>
      <xdr:col>37</xdr:col>
      <xdr:colOff>126383</xdr:colOff>
      <xdr:row>75</xdr:row>
      <xdr:rowOff>36102</xdr:rowOff>
    </xdr:from>
    <xdr:ext cx="1646464" cy="172521"/>
    <xdr:sp macro="" textlink="">
      <xdr:nvSpPr>
        <xdr:cNvPr id="8" name="大かっこ 7"/>
        <xdr:cNvSpPr/>
      </xdr:nvSpPr>
      <xdr:spPr>
        <a:xfrm>
          <a:off x="6803408" y="32144877"/>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oneCellAnchor>
    <xdr:from>
      <xdr:col>37</xdr:col>
      <xdr:colOff>35530</xdr:colOff>
      <xdr:row>75</xdr:row>
      <xdr:rowOff>484496</xdr:rowOff>
    </xdr:from>
    <xdr:ext cx="1172116" cy="275717"/>
    <xdr:sp macro="" textlink="">
      <xdr:nvSpPr>
        <xdr:cNvPr id="9" name="テキスト ボックス 8"/>
        <xdr:cNvSpPr txBox="1"/>
      </xdr:nvSpPr>
      <xdr:spPr>
        <a:xfrm>
          <a:off x="6712555" y="32593271"/>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特命随意契約</a:t>
          </a:r>
          <a:r>
            <a:rPr kumimoji="1" lang="en-US" altLang="ja-JP" sz="1100"/>
            <a:t>】</a:t>
          </a:r>
          <a:endParaRPr kumimoji="1" lang="ja-JP" altLang="en-US" sz="1100"/>
        </a:p>
      </xdr:txBody>
    </xdr:sp>
    <xdr:clientData/>
  </xdr:oneCellAnchor>
  <xdr:oneCellAnchor>
    <xdr:from>
      <xdr:col>37</xdr:col>
      <xdr:colOff>42107</xdr:colOff>
      <xdr:row>76</xdr:row>
      <xdr:rowOff>67238</xdr:rowOff>
    </xdr:from>
    <xdr:ext cx="1878768" cy="487591"/>
    <xdr:sp macro="" textlink="">
      <xdr:nvSpPr>
        <xdr:cNvPr id="10" name="テキスト ボックス 9"/>
        <xdr:cNvSpPr txBox="1"/>
      </xdr:nvSpPr>
      <xdr:spPr>
        <a:xfrm>
          <a:off x="6719132" y="32842763"/>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地方公共団体等（</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1</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17526</xdr:colOff>
      <xdr:row>76</xdr:row>
      <xdr:rowOff>620301</xdr:rowOff>
    </xdr:from>
    <xdr:ext cx="1479260" cy="196127"/>
    <xdr:sp macro="" textlink="">
      <xdr:nvSpPr>
        <xdr:cNvPr id="11" name="大かっこ 10"/>
        <xdr:cNvSpPr/>
      </xdr:nvSpPr>
      <xdr:spPr>
        <a:xfrm>
          <a:off x="6875526" y="33395826"/>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土地に関する補償金</a:t>
          </a:r>
          <a:endParaRPr kumimoji="1" lang="en-US" altLang="ja-JP" sz="1100"/>
        </a:p>
      </xdr:txBody>
    </xdr:sp>
    <xdr:clientData/>
  </xdr:oneCellAnchor>
  <xdr:oneCellAnchor>
    <xdr:from>
      <xdr:col>37</xdr:col>
      <xdr:colOff>103566</xdr:colOff>
      <xdr:row>77</xdr:row>
      <xdr:rowOff>442974</xdr:rowOff>
    </xdr:from>
    <xdr:ext cx="1172116" cy="275717"/>
    <xdr:sp macro="" textlink="">
      <xdr:nvSpPr>
        <xdr:cNvPr id="12" name="テキスト ボックス 11"/>
        <xdr:cNvSpPr txBox="1"/>
      </xdr:nvSpPr>
      <xdr:spPr>
        <a:xfrm>
          <a:off x="6780591" y="33885249"/>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特命随意契約</a:t>
          </a:r>
          <a:r>
            <a:rPr kumimoji="1" lang="en-US" altLang="ja-JP" sz="1100"/>
            <a:t>】</a:t>
          </a:r>
          <a:endParaRPr kumimoji="1" lang="ja-JP" altLang="en-US" sz="1100"/>
        </a:p>
      </xdr:txBody>
    </xdr:sp>
    <xdr:clientData/>
  </xdr:oneCellAnchor>
  <xdr:oneCellAnchor>
    <xdr:from>
      <xdr:col>37</xdr:col>
      <xdr:colOff>175461</xdr:colOff>
      <xdr:row>78</xdr:row>
      <xdr:rowOff>566131</xdr:rowOff>
    </xdr:from>
    <xdr:ext cx="1511825" cy="372761"/>
    <xdr:sp macro="" textlink="">
      <xdr:nvSpPr>
        <xdr:cNvPr id="13" name="大かっこ 12"/>
        <xdr:cNvSpPr/>
      </xdr:nvSpPr>
      <xdr:spPr>
        <a:xfrm>
          <a:off x="6852486" y="34675156"/>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用地費及補償費等</a:t>
          </a:r>
          <a:endParaRPr kumimoji="1" lang="en-US" altLang="ja-JP" sz="1100"/>
        </a:p>
      </xdr:txBody>
    </xdr:sp>
    <xdr:clientData/>
  </xdr:oneCellAnchor>
  <xdr:oneCellAnchor>
    <xdr:from>
      <xdr:col>26</xdr:col>
      <xdr:colOff>45312</xdr:colOff>
      <xdr:row>79</xdr:row>
      <xdr:rowOff>411157</xdr:rowOff>
    </xdr:from>
    <xdr:ext cx="2763768" cy="561882"/>
    <xdr:sp macro="" textlink="">
      <xdr:nvSpPr>
        <xdr:cNvPr id="14" name="テキスト ボックス 13"/>
        <xdr:cNvSpPr txBox="1"/>
      </xdr:nvSpPr>
      <xdr:spPr>
        <a:xfrm>
          <a:off x="4750662" y="35186932"/>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E.</a:t>
          </a:r>
          <a:r>
            <a:rPr kumimoji="1" lang="ja-JP" altLang="en-US" sz="1100"/>
            <a:t>地方公共団体等（</a:t>
          </a:r>
          <a:r>
            <a:rPr kumimoji="1" lang="en-US" altLang="ja-JP" sz="1100"/>
            <a:t>47</a:t>
          </a:r>
          <a:r>
            <a:rPr kumimoji="1" lang="ja-JP" altLang="en-US" sz="1100"/>
            <a:t>都道府県、</a:t>
          </a:r>
          <a:r>
            <a:rPr kumimoji="1" lang="en-US" altLang="ja-JP" sz="1100"/>
            <a:t>8</a:t>
          </a:r>
          <a:r>
            <a:rPr kumimoji="1" lang="ja-JP" altLang="en-US" sz="1100"/>
            <a:t>政令市）</a:t>
          </a:r>
          <a:endParaRPr kumimoji="1" lang="en-US" altLang="ja-JP" sz="1100"/>
        </a:p>
        <a:p>
          <a:pPr algn="ctr"/>
          <a:r>
            <a:rPr kumimoji="1" lang="en-US" altLang="ja-JP" sz="1100">
              <a:solidFill>
                <a:sysClr val="windowText" lastClr="000000"/>
              </a:solidFill>
            </a:rPr>
            <a:t>127,055</a:t>
          </a:r>
          <a:r>
            <a:rPr kumimoji="1" lang="ja-JP" altLang="en-US" sz="1100">
              <a:solidFill>
                <a:sysClr val="windowText" lastClr="000000"/>
              </a:solidFill>
            </a:rPr>
            <a:t>百</a:t>
          </a:r>
          <a:r>
            <a:rPr kumimoji="1" lang="ja-JP" altLang="en-US" sz="1100"/>
            <a:t>万円</a:t>
          </a:r>
        </a:p>
      </xdr:txBody>
    </xdr:sp>
    <xdr:clientData/>
  </xdr:oneCellAnchor>
  <xdr:oneCellAnchor>
    <xdr:from>
      <xdr:col>29</xdr:col>
      <xdr:colOff>119947</xdr:colOff>
      <xdr:row>80</xdr:row>
      <xdr:rowOff>362450</xdr:rowOff>
    </xdr:from>
    <xdr:ext cx="1159124" cy="236264"/>
    <xdr:sp macro="" textlink="">
      <xdr:nvSpPr>
        <xdr:cNvPr id="15" name="大かっこ 14"/>
        <xdr:cNvSpPr/>
      </xdr:nvSpPr>
      <xdr:spPr>
        <a:xfrm>
          <a:off x="5368222" y="35804975"/>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twoCellAnchor>
    <xdr:from>
      <xdr:col>30</xdr:col>
      <xdr:colOff>19616</xdr:colOff>
      <xdr:row>72</xdr:row>
      <xdr:rowOff>661346</xdr:rowOff>
    </xdr:from>
    <xdr:to>
      <xdr:col>37</xdr:col>
      <xdr:colOff>40665</xdr:colOff>
      <xdr:row>78</xdr:row>
      <xdr:rowOff>246934</xdr:rowOff>
    </xdr:to>
    <xdr:cxnSp macro="">
      <xdr:nvCxnSpPr>
        <xdr:cNvPr id="16" name="カギ線コネクタ 61"/>
        <xdr:cNvCxnSpPr/>
      </xdr:nvCxnSpPr>
      <xdr:spPr>
        <a:xfrm rot="16200000" flipH="1">
          <a:off x="4290234" y="31928503"/>
          <a:ext cx="3586088" cy="126882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27197</xdr:colOff>
      <xdr:row>74</xdr:row>
      <xdr:rowOff>360741</xdr:rowOff>
    </xdr:from>
    <xdr:to>
      <xdr:col>37</xdr:col>
      <xdr:colOff>53874</xdr:colOff>
      <xdr:row>74</xdr:row>
      <xdr:rowOff>360741</xdr:rowOff>
    </xdr:to>
    <xdr:cxnSp macro="">
      <xdr:nvCxnSpPr>
        <xdr:cNvPr id="17" name="直線矢印コネクタ 16"/>
        <xdr:cNvCxnSpPr>
          <a:endCxn id="7" idx="1"/>
        </xdr:cNvCxnSpPr>
      </xdr:nvCxnSpPr>
      <xdr:spPr>
        <a:xfrm>
          <a:off x="5456447" y="31802766"/>
          <a:ext cx="12744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6009</xdr:colOff>
      <xdr:row>76</xdr:row>
      <xdr:rowOff>316637</xdr:rowOff>
    </xdr:from>
    <xdr:to>
      <xdr:col>37</xdr:col>
      <xdr:colOff>42107</xdr:colOff>
      <xdr:row>76</xdr:row>
      <xdr:rowOff>321171</xdr:rowOff>
    </xdr:to>
    <xdr:cxnSp macro="">
      <xdr:nvCxnSpPr>
        <xdr:cNvPr id="18" name="直線矢印コネクタ 17"/>
        <xdr:cNvCxnSpPr>
          <a:endCxn id="10" idx="1"/>
        </xdr:cNvCxnSpPr>
      </xdr:nvCxnSpPr>
      <xdr:spPr>
        <a:xfrm flipV="1">
          <a:off x="5435259" y="33092162"/>
          <a:ext cx="1283873" cy="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93437</xdr:colOff>
      <xdr:row>71</xdr:row>
      <xdr:rowOff>310100</xdr:rowOff>
    </xdr:from>
    <xdr:to>
      <xdr:col>26</xdr:col>
      <xdr:colOff>62995</xdr:colOff>
      <xdr:row>71</xdr:row>
      <xdr:rowOff>311512</xdr:rowOff>
    </xdr:to>
    <xdr:cxnSp macro="">
      <xdr:nvCxnSpPr>
        <xdr:cNvPr id="19" name="直線矢印コネクタ 18"/>
        <xdr:cNvCxnSpPr>
          <a:endCxn id="4" idx="1"/>
        </xdr:cNvCxnSpPr>
      </xdr:nvCxnSpPr>
      <xdr:spPr>
        <a:xfrm>
          <a:off x="3531962" y="29894750"/>
          <a:ext cx="1236383"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40665</xdr:colOff>
      <xdr:row>78</xdr:row>
      <xdr:rowOff>6998</xdr:rowOff>
    </xdr:from>
    <xdr:ext cx="1880209" cy="468665"/>
    <xdr:sp macro="" textlink="">
      <xdr:nvSpPr>
        <xdr:cNvPr id="20" name="テキスト ボックス 19"/>
        <xdr:cNvSpPr txBox="1"/>
      </xdr:nvSpPr>
      <xdr:spPr>
        <a:xfrm>
          <a:off x="6717690" y="34116023"/>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D.</a:t>
          </a:r>
          <a:r>
            <a:rPr kumimoji="1" lang="ja-JP" altLang="en-US" sz="1100"/>
            <a:t>個人（</a:t>
          </a:r>
          <a:r>
            <a:rPr kumimoji="1" lang="en-US" altLang="ja-JP" sz="1100"/>
            <a:t>38</a:t>
          </a:r>
          <a:r>
            <a:rPr kumimoji="1" lang="ja-JP" altLang="en-US" sz="1100"/>
            <a:t>名）</a:t>
          </a:r>
          <a:endParaRPr kumimoji="1" lang="en-US" altLang="ja-JP" sz="1100"/>
        </a:p>
        <a:p>
          <a:pPr algn="ctr"/>
          <a:r>
            <a:rPr kumimoji="1" lang="en-US" altLang="ja-JP" sz="1100">
              <a:solidFill>
                <a:sysClr val="windowText" lastClr="000000"/>
              </a:solidFill>
            </a:rPr>
            <a:t>218</a:t>
          </a:r>
          <a:r>
            <a:rPr kumimoji="1" lang="ja-JP" altLang="en-US" sz="1100"/>
            <a:t>百万円</a:t>
          </a:r>
        </a:p>
      </xdr:txBody>
    </xdr:sp>
    <xdr:clientData/>
  </xdr:oneCellAnchor>
  <xdr:twoCellAnchor>
    <xdr:from>
      <xdr:col>21</xdr:col>
      <xdr:colOff>190500</xdr:colOff>
      <xdr:row>71</xdr:row>
      <xdr:rowOff>353788</xdr:rowOff>
    </xdr:from>
    <xdr:to>
      <xdr:col>26</xdr:col>
      <xdr:colOff>45312</xdr:colOff>
      <xdr:row>80</xdr:row>
      <xdr:rowOff>25348</xdr:rowOff>
    </xdr:to>
    <xdr:cxnSp macro="">
      <xdr:nvCxnSpPr>
        <xdr:cNvPr id="21" name="カギ線コネクタ 61"/>
        <xdr:cNvCxnSpPr>
          <a:endCxn id="14" idx="1"/>
        </xdr:cNvCxnSpPr>
      </xdr:nvCxnSpPr>
      <xdr:spPr>
        <a:xfrm rot="16200000" flipH="1">
          <a:off x="1601338" y="32318550"/>
          <a:ext cx="5529435" cy="76921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2"/>
  <dimension ref="A1:BE198"/>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457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74.2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25"/>
      <c r="AR6" s="25"/>
      <c r="AS6" s="25"/>
      <c r="AT6" s="25"/>
      <c r="AU6" s="25"/>
      <c r="AV6" s="25"/>
      <c r="AW6" s="25"/>
      <c r="AX6" s="43"/>
    </row>
    <row r="7" spans="1:50" ht="105"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0.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84.7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50365.987000000001</v>
      </c>
      <c r="Q12" s="82"/>
      <c r="R12" s="82"/>
      <c r="S12" s="82"/>
      <c r="T12" s="82"/>
      <c r="U12" s="82"/>
      <c r="V12" s="82"/>
      <c r="W12" s="82">
        <v>50359.131000000001</v>
      </c>
      <c r="X12" s="82"/>
      <c r="Y12" s="82"/>
      <c r="Z12" s="82"/>
      <c r="AA12" s="82"/>
      <c r="AB12" s="82"/>
      <c r="AC12" s="82"/>
      <c r="AD12" s="82">
        <v>50382.04</v>
      </c>
      <c r="AE12" s="82"/>
      <c r="AF12" s="82"/>
      <c r="AG12" s="82"/>
      <c r="AH12" s="82"/>
      <c r="AI12" s="82"/>
      <c r="AJ12" s="82"/>
      <c r="AK12" s="83">
        <v>50376.889000000003</v>
      </c>
      <c r="AL12" s="84"/>
      <c r="AM12" s="84"/>
      <c r="AN12" s="84"/>
      <c r="AO12" s="84"/>
      <c r="AP12" s="84"/>
      <c r="AQ12" s="85"/>
      <c r="AR12" s="86"/>
      <c r="AS12" s="86"/>
      <c r="AT12" s="86"/>
      <c r="AU12" s="86"/>
      <c r="AV12" s="86"/>
      <c r="AW12" s="86"/>
      <c r="AX12" s="87"/>
    </row>
    <row r="13" spans="1:50" ht="21" customHeight="1">
      <c r="A13" s="74"/>
      <c r="B13" s="75"/>
      <c r="C13" s="75"/>
      <c r="D13" s="75"/>
      <c r="E13" s="75"/>
      <c r="F13" s="76"/>
      <c r="G13" s="88"/>
      <c r="H13" s="89"/>
      <c r="I13" s="90" t="s">
        <v>35</v>
      </c>
      <c r="J13" s="91"/>
      <c r="K13" s="91"/>
      <c r="L13" s="91"/>
      <c r="M13" s="91"/>
      <c r="N13" s="91"/>
      <c r="O13" s="92"/>
      <c r="P13" s="93">
        <v>420713.23599999998</v>
      </c>
      <c r="Q13" s="94"/>
      <c r="R13" s="94"/>
      <c r="S13" s="94"/>
      <c r="T13" s="94"/>
      <c r="U13" s="94"/>
      <c r="V13" s="95"/>
      <c r="W13" s="93">
        <v>123854.511</v>
      </c>
      <c r="X13" s="94"/>
      <c r="Y13" s="94"/>
      <c r="Z13" s="94"/>
      <c r="AA13" s="94"/>
      <c r="AB13" s="94"/>
      <c r="AC13" s="95"/>
      <c r="AD13" s="93">
        <v>93927.5</v>
      </c>
      <c r="AE13" s="94"/>
      <c r="AF13" s="94"/>
      <c r="AG13" s="94"/>
      <c r="AH13" s="94"/>
      <c r="AI13" s="94"/>
      <c r="AJ13" s="95"/>
      <c r="AK13" s="96"/>
      <c r="AL13" s="96"/>
      <c r="AM13" s="96"/>
      <c r="AN13" s="96"/>
      <c r="AO13" s="96"/>
      <c r="AP13" s="96"/>
      <c r="AQ13" s="96"/>
      <c r="AR13" s="97"/>
      <c r="AS13" s="97"/>
      <c r="AT13" s="97"/>
      <c r="AU13" s="97"/>
      <c r="AV13" s="97"/>
      <c r="AW13" s="97"/>
      <c r="AX13" s="98"/>
    </row>
    <row r="14" spans="1:50" ht="21" customHeight="1">
      <c r="A14" s="74"/>
      <c r="B14" s="75"/>
      <c r="C14" s="75"/>
      <c r="D14" s="75"/>
      <c r="E14" s="75"/>
      <c r="F14" s="76"/>
      <c r="G14" s="88"/>
      <c r="H14" s="89"/>
      <c r="I14" s="90" t="s">
        <v>36</v>
      </c>
      <c r="J14" s="99"/>
      <c r="K14" s="99"/>
      <c r="L14" s="99"/>
      <c r="M14" s="99"/>
      <c r="N14" s="99"/>
      <c r="O14" s="100"/>
      <c r="P14" s="93">
        <v>44455.839082999999</v>
      </c>
      <c r="Q14" s="94"/>
      <c r="R14" s="94"/>
      <c r="S14" s="94"/>
      <c r="T14" s="94"/>
      <c r="U14" s="94"/>
      <c r="V14" s="95"/>
      <c r="W14" s="93">
        <v>344853.82592799998</v>
      </c>
      <c r="X14" s="94"/>
      <c r="Y14" s="94"/>
      <c r="Z14" s="94"/>
      <c r="AA14" s="94"/>
      <c r="AB14" s="94"/>
      <c r="AC14" s="95"/>
      <c r="AD14" s="93">
        <v>171228.33230099999</v>
      </c>
      <c r="AE14" s="94"/>
      <c r="AF14" s="94"/>
      <c r="AG14" s="94"/>
      <c r="AH14" s="94"/>
      <c r="AI14" s="94"/>
      <c r="AJ14" s="95"/>
      <c r="AK14" s="93">
        <v>113124.259103</v>
      </c>
      <c r="AL14" s="94"/>
      <c r="AM14" s="94"/>
      <c r="AN14" s="94"/>
      <c r="AO14" s="94"/>
      <c r="AP14" s="94"/>
      <c r="AQ14" s="95"/>
      <c r="AR14" s="101"/>
      <c r="AS14" s="102"/>
      <c r="AT14" s="102"/>
      <c r="AU14" s="102"/>
      <c r="AV14" s="102"/>
      <c r="AW14" s="102"/>
      <c r="AX14" s="103"/>
    </row>
    <row r="15" spans="1:50" ht="21" customHeight="1">
      <c r="A15" s="74"/>
      <c r="B15" s="75"/>
      <c r="C15" s="75"/>
      <c r="D15" s="75"/>
      <c r="E15" s="75"/>
      <c r="F15" s="76"/>
      <c r="G15" s="88"/>
      <c r="H15" s="89"/>
      <c r="I15" s="90" t="s">
        <v>37</v>
      </c>
      <c r="J15" s="99"/>
      <c r="K15" s="99"/>
      <c r="L15" s="99"/>
      <c r="M15" s="99"/>
      <c r="N15" s="99"/>
      <c r="O15" s="100"/>
      <c r="P15" s="93">
        <v>-285698.63578499999</v>
      </c>
      <c r="Q15" s="94"/>
      <c r="R15" s="94"/>
      <c r="S15" s="94"/>
      <c r="T15" s="94"/>
      <c r="U15" s="94"/>
      <c r="V15" s="95"/>
      <c r="W15" s="93">
        <v>-171228.33230099999</v>
      </c>
      <c r="X15" s="94"/>
      <c r="Y15" s="94"/>
      <c r="Z15" s="94"/>
      <c r="AA15" s="94"/>
      <c r="AB15" s="94"/>
      <c r="AC15" s="95"/>
      <c r="AD15" s="93">
        <v>-113124.259103</v>
      </c>
      <c r="AE15" s="94"/>
      <c r="AF15" s="94"/>
      <c r="AG15" s="94"/>
      <c r="AH15" s="94"/>
      <c r="AI15" s="94"/>
      <c r="AJ15" s="95"/>
      <c r="AK15" s="93"/>
      <c r="AL15" s="94"/>
      <c r="AM15" s="94"/>
      <c r="AN15" s="94"/>
      <c r="AO15" s="94"/>
      <c r="AP15" s="94"/>
      <c r="AQ15" s="95"/>
      <c r="AR15" s="104"/>
      <c r="AS15" s="105"/>
      <c r="AT15" s="105"/>
      <c r="AU15" s="105"/>
      <c r="AV15" s="105"/>
      <c r="AW15" s="105"/>
      <c r="AX15" s="106"/>
    </row>
    <row r="16" spans="1:50" ht="24.75" customHeight="1">
      <c r="A16" s="74"/>
      <c r="B16" s="75"/>
      <c r="C16" s="75"/>
      <c r="D16" s="75"/>
      <c r="E16" s="75"/>
      <c r="F16" s="76"/>
      <c r="G16" s="88"/>
      <c r="H16" s="89"/>
      <c r="I16" s="90" t="s">
        <v>38</v>
      </c>
      <c r="J16" s="91"/>
      <c r="K16" s="91"/>
      <c r="L16" s="91"/>
      <c r="M16" s="91"/>
      <c r="N16" s="91"/>
      <c r="O16" s="92"/>
      <c r="P16" s="107">
        <v>0</v>
      </c>
      <c r="Q16" s="108"/>
      <c r="R16" s="108"/>
      <c r="S16" s="108"/>
      <c r="T16" s="108"/>
      <c r="U16" s="108"/>
      <c r="V16" s="109"/>
      <c r="W16" s="93">
        <v>5519.1360000000004</v>
      </c>
      <c r="X16" s="94"/>
      <c r="Y16" s="94"/>
      <c r="Z16" s="94"/>
      <c r="AA16" s="94"/>
      <c r="AB16" s="94"/>
      <c r="AC16" s="95"/>
      <c r="AD16" s="107">
        <v>0</v>
      </c>
      <c r="AE16" s="108"/>
      <c r="AF16" s="108"/>
      <c r="AG16" s="108"/>
      <c r="AH16" s="108"/>
      <c r="AI16" s="108"/>
      <c r="AJ16" s="109"/>
      <c r="AK16" s="96"/>
      <c r="AL16" s="96"/>
      <c r="AM16" s="96"/>
      <c r="AN16" s="96"/>
      <c r="AO16" s="96"/>
      <c r="AP16" s="96"/>
      <c r="AQ16" s="96"/>
      <c r="AR16" s="97"/>
      <c r="AS16" s="97"/>
      <c r="AT16" s="97"/>
      <c r="AU16" s="97"/>
      <c r="AV16" s="97"/>
      <c r="AW16" s="97"/>
      <c r="AX16" s="98"/>
    </row>
    <row r="17" spans="1:55" ht="24.75" customHeight="1">
      <c r="A17" s="74"/>
      <c r="B17" s="75"/>
      <c r="C17" s="75"/>
      <c r="D17" s="75"/>
      <c r="E17" s="75"/>
      <c r="F17" s="76"/>
      <c r="G17" s="110"/>
      <c r="H17" s="111"/>
      <c r="I17" s="112" t="s">
        <v>39</v>
      </c>
      <c r="J17" s="113"/>
      <c r="K17" s="113"/>
      <c r="L17" s="113"/>
      <c r="M17" s="113"/>
      <c r="N17" s="113"/>
      <c r="O17" s="114"/>
      <c r="P17" s="115">
        <f>SUM(P12:V16)</f>
        <v>229836.42629799998</v>
      </c>
      <c r="Q17" s="115"/>
      <c r="R17" s="115"/>
      <c r="S17" s="115"/>
      <c r="T17" s="115"/>
      <c r="U17" s="115"/>
      <c r="V17" s="115"/>
      <c r="W17" s="115">
        <f>SUM(W12:AC16)</f>
        <v>353358.27162700001</v>
      </c>
      <c r="X17" s="115"/>
      <c r="Y17" s="115"/>
      <c r="Z17" s="115"/>
      <c r="AA17" s="115"/>
      <c r="AB17" s="115"/>
      <c r="AC17" s="115"/>
      <c r="AD17" s="115">
        <f>SUM(AD12:AJ16)</f>
        <v>202413.61319800001</v>
      </c>
      <c r="AE17" s="115"/>
      <c r="AF17" s="115"/>
      <c r="AG17" s="115"/>
      <c r="AH17" s="115"/>
      <c r="AI17" s="115"/>
      <c r="AJ17" s="115"/>
      <c r="AK17" s="115">
        <f>SUM(AK12:AQ16)</f>
        <v>163501.14810300001</v>
      </c>
      <c r="AL17" s="115"/>
      <c r="AM17" s="115"/>
      <c r="AN17" s="115"/>
      <c r="AO17" s="115"/>
      <c r="AP17" s="115"/>
      <c r="AQ17" s="115"/>
      <c r="AR17" s="116"/>
      <c r="AS17" s="116"/>
      <c r="AT17" s="116"/>
      <c r="AU17" s="116"/>
      <c r="AV17" s="116"/>
      <c r="AW17" s="116"/>
      <c r="AX17" s="117"/>
    </row>
    <row r="18" spans="1:55" ht="24.75" customHeight="1">
      <c r="A18" s="74"/>
      <c r="B18" s="75"/>
      <c r="C18" s="75"/>
      <c r="D18" s="75"/>
      <c r="E18" s="75"/>
      <c r="F18" s="76"/>
      <c r="G18" s="118" t="s">
        <v>40</v>
      </c>
      <c r="H18" s="119"/>
      <c r="I18" s="119"/>
      <c r="J18" s="119"/>
      <c r="K18" s="119"/>
      <c r="L18" s="119"/>
      <c r="M18" s="119"/>
      <c r="N18" s="119"/>
      <c r="O18" s="119"/>
      <c r="P18" s="120">
        <v>196618.83745200001</v>
      </c>
      <c r="Q18" s="121"/>
      <c r="R18" s="121"/>
      <c r="S18" s="121"/>
      <c r="T18" s="121"/>
      <c r="U18" s="121"/>
      <c r="V18" s="122"/>
      <c r="W18" s="120">
        <v>319267.89448999998</v>
      </c>
      <c r="X18" s="121"/>
      <c r="Y18" s="121"/>
      <c r="Z18" s="121"/>
      <c r="AA18" s="121"/>
      <c r="AB18" s="121"/>
      <c r="AC18" s="122"/>
      <c r="AD18" s="123">
        <v>176751.161078</v>
      </c>
      <c r="AE18" s="124"/>
      <c r="AF18" s="124"/>
      <c r="AG18" s="124"/>
      <c r="AH18" s="124"/>
      <c r="AI18" s="124"/>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18" t="s">
        <v>41</v>
      </c>
      <c r="H19" s="119"/>
      <c r="I19" s="119"/>
      <c r="J19" s="119"/>
      <c r="K19" s="119"/>
      <c r="L19" s="119"/>
      <c r="M19" s="119"/>
      <c r="N19" s="119"/>
      <c r="O19" s="119"/>
      <c r="P19" s="131">
        <f>ROUND(P18/P17*100,2)</f>
        <v>85.55</v>
      </c>
      <c r="Q19" s="131"/>
      <c r="R19" s="131"/>
      <c r="S19" s="131"/>
      <c r="T19" s="131"/>
      <c r="U19" s="131"/>
      <c r="V19" s="131"/>
      <c r="W19" s="131">
        <f>ROUND(W18/W17*100,2)</f>
        <v>90.35</v>
      </c>
      <c r="X19" s="131"/>
      <c r="Y19" s="131"/>
      <c r="Z19" s="131"/>
      <c r="AA19" s="131"/>
      <c r="AB19" s="131"/>
      <c r="AC19" s="131"/>
      <c r="AD19" s="131">
        <f>ROUND(AD18/AD17*100,2)</f>
        <v>87.32</v>
      </c>
      <c r="AE19" s="131"/>
      <c r="AF19" s="131"/>
      <c r="AG19" s="131"/>
      <c r="AH19" s="131"/>
      <c r="AI19" s="131"/>
      <c r="AJ19" s="131"/>
      <c r="AK19" s="126"/>
      <c r="AL19" s="126"/>
      <c r="AM19" s="126"/>
      <c r="AN19" s="126"/>
      <c r="AO19" s="126"/>
      <c r="AP19" s="126"/>
      <c r="AQ19" s="126"/>
      <c r="AR19" s="126"/>
      <c r="AS19" s="126"/>
      <c r="AT19" s="126"/>
      <c r="AU19" s="126"/>
      <c r="AV19" s="126"/>
      <c r="AW19" s="126"/>
      <c r="AX19" s="127"/>
    </row>
    <row r="20" spans="1:55" ht="31.7" customHeight="1">
      <c r="A20" s="132" t="s">
        <v>42</v>
      </c>
      <c r="B20" s="133"/>
      <c r="C20" s="133"/>
      <c r="D20" s="133"/>
      <c r="E20" s="133"/>
      <c r="F20" s="134"/>
      <c r="G20" s="135" t="s">
        <v>43</v>
      </c>
      <c r="H20" s="71"/>
      <c r="I20" s="71"/>
      <c r="J20" s="71"/>
      <c r="K20" s="71"/>
      <c r="L20" s="71"/>
      <c r="M20" s="71"/>
      <c r="N20" s="71"/>
      <c r="O20" s="71"/>
      <c r="P20" s="71"/>
      <c r="Q20" s="71"/>
      <c r="R20" s="71"/>
      <c r="S20" s="71"/>
      <c r="T20" s="71"/>
      <c r="U20" s="71"/>
      <c r="V20" s="71"/>
      <c r="W20" s="71"/>
      <c r="X20" s="72"/>
      <c r="Y20" s="136"/>
      <c r="Z20" s="137"/>
      <c r="AA20" s="138"/>
      <c r="AB20" s="139" t="s">
        <v>44</v>
      </c>
      <c r="AC20" s="71"/>
      <c r="AD20" s="72"/>
      <c r="AE20" s="140" t="s">
        <v>45</v>
      </c>
      <c r="AF20" s="141"/>
      <c r="AG20" s="141"/>
      <c r="AH20" s="141"/>
      <c r="AI20" s="141"/>
      <c r="AJ20" s="140" t="s">
        <v>46</v>
      </c>
      <c r="AK20" s="141"/>
      <c r="AL20" s="141"/>
      <c r="AM20" s="141"/>
      <c r="AN20" s="141"/>
      <c r="AO20" s="140" t="s">
        <v>47</v>
      </c>
      <c r="AP20" s="141"/>
      <c r="AQ20" s="141"/>
      <c r="AR20" s="141"/>
      <c r="AS20" s="141"/>
      <c r="AT20" s="142" t="s">
        <v>48</v>
      </c>
      <c r="AU20" s="141"/>
      <c r="AV20" s="141"/>
      <c r="AW20" s="141"/>
      <c r="AX20" s="143"/>
    </row>
    <row r="21" spans="1:55" ht="26.85" customHeight="1">
      <c r="A21" s="144"/>
      <c r="B21" s="133"/>
      <c r="C21" s="133"/>
      <c r="D21" s="133"/>
      <c r="E21" s="133"/>
      <c r="F21" s="134"/>
      <c r="G21" s="145" t="s">
        <v>49</v>
      </c>
      <c r="H21" s="146"/>
      <c r="I21" s="146"/>
      <c r="J21" s="146"/>
      <c r="K21" s="146"/>
      <c r="L21" s="146"/>
      <c r="M21" s="146"/>
      <c r="N21" s="146"/>
      <c r="O21" s="146"/>
      <c r="P21" s="146"/>
      <c r="Q21" s="146"/>
      <c r="R21" s="146"/>
      <c r="S21" s="146"/>
      <c r="T21" s="146"/>
      <c r="U21" s="146"/>
      <c r="V21" s="146"/>
      <c r="W21" s="146"/>
      <c r="X21" s="147"/>
      <c r="Y21" s="148" t="s">
        <v>50</v>
      </c>
      <c r="Z21" s="149"/>
      <c r="AA21" s="150"/>
      <c r="AB21" s="151" t="s">
        <v>49</v>
      </c>
      <c r="AC21" s="152"/>
      <c r="AD21" s="153"/>
      <c r="AE21" s="151" t="s">
        <v>49</v>
      </c>
      <c r="AF21" s="152"/>
      <c r="AG21" s="153"/>
      <c r="AH21" s="151" t="s">
        <v>49</v>
      </c>
      <c r="AI21" s="152"/>
      <c r="AJ21" s="153"/>
      <c r="AK21" s="151" t="s">
        <v>49</v>
      </c>
      <c r="AL21" s="152"/>
      <c r="AM21" s="153"/>
      <c r="AN21" s="151" t="s">
        <v>49</v>
      </c>
      <c r="AO21" s="152"/>
      <c r="AP21" s="153"/>
      <c r="AQ21" s="151" t="s">
        <v>49</v>
      </c>
      <c r="AR21" s="152"/>
      <c r="AS21" s="153"/>
      <c r="AT21" s="154"/>
      <c r="AU21" s="154"/>
      <c r="AV21" s="154"/>
      <c r="AW21" s="154"/>
      <c r="AX21" s="155"/>
    </row>
    <row r="22" spans="1:55" ht="23.6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0" t="s">
        <v>51</v>
      </c>
      <c r="Z22" s="71"/>
      <c r="AA22" s="72"/>
      <c r="AB22" s="151" t="s">
        <v>49</v>
      </c>
      <c r="AC22" s="152"/>
      <c r="AD22" s="153"/>
      <c r="AE22" s="151" t="s">
        <v>49</v>
      </c>
      <c r="AF22" s="152"/>
      <c r="AG22" s="153"/>
      <c r="AH22" s="151" t="s">
        <v>49</v>
      </c>
      <c r="AI22" s="152"/>
      <c r="AJ22" s="153"/>
      <c r="AK22" s="151" t="s">
        <v>49</v>
      </c>
      <c r="AL22" s="152"/>
      <c r="AM22" s="153"/>
      <c r="AN22" s="151" t="s">
        <v>49</v>
      </c>
      <c r="AO22" s="152"/>
      <c r="AP22" s="153"/>
      <c r="AQ22" s="151" t="s">
        <v>49</v>
      </c>
      <c r="AR22" s="152"/>
      <c r="AS22" s="153"/>
      <c r="AT22" s="162" t="s">
        <v>49</v>
      </c>
      <c r="AU22" s="162"/>
      <c r="AV22" s="162"/>
      <c r="AW22" s="162"/>
      <c r="AX22" s="163"/>
    </row>
    <row r="23" spans="1:55" ht="32.25" customHeight="1">
      <c r="A23" s="156"/>
      <c r="B23" s="157"/>
      <c r="C23" s="157"/>
      <c r="D23" s="157"/>
      <c r="E23" s="157"/>
      <c r="F23" s="158"/>
      <c r="G23" s="164"/>
      <c r="H23" s="165"/>
      <c r="I23" s="165"/>
      <c r="J23" s="165"/>
      <c r="K23" s="165"/>
      <c r="L23" s="165"/>
      <c r="M23" s="165"/>
      <c r="N23" s="165"/>
      <c r="O23" s="165"/>
      <c r="P23" s="165"/>
      <c r="Q23" s="165"/>
      <c r="R23" s="165"/>
      <c r="S23" s="165"/>
      <c r="T23" s="165"/>
      <c r="U23" s="165"/>
      <c r="V23" s="165"/>
      <c r="W23" s="165"/>
      <c r="X23" s="166"/>
      <c r="Y23" s="139" t="s">
        <v>52</v>
      </c>
      <c r="Z23" s="71"/>
      <c r="AA23" s="72"/>
      <c r="AB23" s="167" t="s">
        <v>53</v>
      </c>
      <c r="AC23" s="167"/>
      <c r="AD23" s="167"/>
      <c r="AE23" s="151" t="s">
        <v>49</v>
      </c>
      <c r="AF23" s="152"/>
      <c r="AG23" s="153"/>
      <c r="AH23" s="151" t="s">
        <v>49</v>
      </c>
      <c r="AI23" s="152"/>
      <c r="AJ23" s="153"/>
      <c r="AK23" s="151" t="s">
        <v>49</v>
      </c>
      <c r="AL23" s="152"/>
      <c r="AM23" s="153"/>
      <c r="AN23" s="151" t="s">
        <v>49</v>
      </c>
      <c r="AO23" s="152"/>
      <c r="AP23" s="153"/>
      <c r="AQ23" s="151" t="s">
        <v>49</v>
      </c>
      <c r="AR23" s="152"/>
      <c r="AS23" s="153"/>
      <c r="AT23" s="168"/>
      <c r="AU23" s="168"/>
      <c r="AV23" s="168"/>
      <c r="AW23" s="168"/>
      <c r="AX23" s="169"/>
    </row>
    <row r="24" spans="1:55" ht="31.7" customHeight="1">
      <c r="A24" s="170" t="s">
        <v>54</v>
      </c>
      <c r="B24" s="171"/>
      <c r="C24" s="171"/>
      <c r="D24" s="171"/>
      <c r="E24" s="171"/>
      <c r="F24" s="172"/>
      <c r="G24" s="135" t="s">
        <v>55</v>
      </c>
      <c r="H24" s="71"/>
      <c r="I24" s="71"/>
      <c r="J24" s="71"/>
      <c r="K24" s="71"/>
      <c r="L24" s="71"/>
      <c r="M24" s="71"/>
      <c r="N24" s="71"/>
      <c r="O24" s="71"/>
      <c r="P24" s="71"/>
      <c r="Q24" s="71"/>
      <c r="R24" s="71"/>
      <c r="S24" s="71"/>
      <c r="T24" s="71"/>
      <c r="U24" s="71"/>
      <c r="V24" s="71"/>
      <c r="W24" s="71"/>
      <c r="X24" s="72"/>
      <c r="Y24" s="136"/>
      <c r="Z24" s="137"/>
      <c r="AA24" s="138"/>
      <c r="AB24" s="139" t="s">
        <v>44</v>
      </c>
      <c r="AC24" s="71"/>
      <c r="AD24" s="72"/>
      <c r="AE24" s="140" t="s">
        <v>45</v>
      </c>
      <c r="AF24" s="141"/>
      <c r="AG24" s="141"/>
      <c r="AH24" s="141"/>
      <c r="AI24" s="141"/>
      <c r="AJ24" s="140" t="s">
        <v>46</v>
      </c>
      <c r="AK24" s="141"/>
      <c r="AL24" s="141"/>
      <c r="AM24" s="141"/>
      <c r="AN24" s="141"/>
      <c r="AO24" s="140" t="s">
        <v>47</v>
      </c>
      <c r="AP24" s="141"/>
      <c r="AQ24" s="141"/>
      <c r="AR24" s="141"/>
      <c r="AS24" s="141"/>
      <c r="AT24" s="173" t="s">
        <v>56</v>
      </c>
      <c r="AU24" s="174"/>
      <c r="AV24" s="174"/>
      <c r="AW24" s="174"/>
      <c r="AX24" s="175"/>
    </row>
    <row r="25" spans="1:55" ht="39.950000000000003" customHeight="1">
      <c r="A25" s="176"/>
      <c r="B25" s="177"/>
      <c r="C25" s="177"/>
      <c r="D25" s="177"/>
      <c r="E25" s="177"/>
      <c r="F25" s="178"/>
      <c r="G25" s="179" t="s">
        <v>57</v>
      </c>
      <c r="H25" s="146"/>
      <c r="I25" s="146"/>
      <c r="J25" s="146"/>
      <c r="K25" s="146"/>
      <c r="L25" s="146"/>
      <c r="M25" s="146"/>
      <c r="N25" s="146"/>
      <c r="O25" s="146"/>
      <c r="P25" s="146"/>
      <c r="Q25" s="146"/>
      <c r="R25" s="146"/>
      <c r="S25" s="146"/>
      <c r="T25" s="146"/>
      <c r="U25" s="146"/>
      <c r="V25" s="146"/>
      <c r="W25" s="146"/>
      <c r="X25" s="147"/>
      <c r="Y25" s="180" t="s">
        <v>58</v>
      </c>
      <c r="Z25" s="181"/>
      <c r="AA25" s="182"/>
      <c r="AB25" s="183" t="s">
        <v>59</v>
      </c>
      <c r="AC25" s="181"/>
      <c r="AD25" s="182"/>
      <c r="AE25" s="184" t="s">
        <v>60</v>
      </c>
      <c r="AF25" s="167"/>
      <c r="AG25" s="167"/>
      <c r="AH25" s="167"/>
      <c r="AI25" s="167"/>
      <c r="AJ25" s="185" t="s">
        <v>61</v>
      </c>
      <c r="AK25" s="186"/>
      <c r="AL25" s="186"/>
      <c r="AM25" s="186"/>
      <c r="AN25" s="186"/>
      <c r="AO25" s="187" t="s">
        <v>62</v>
      </c>
      <c r="AP25" s="162"/>
      <c r="AQ25" s="162"/>
      <c r="AR25" s="162"/>
      <c r="AS25" s="162"/>
      <c r="AT25" s="188" t="s">
        <v>63</v>
      </c>
      <c r="AU25" s="51"/>
      <c r="AV25" s="51"/>
      <c r="AW25" s="51"/>
      <c r="AX25" s="189"/>
      <c r="AY25" s="190"/>
      <c r="AZ25" s="191"/>
      <c r="BA25" s="191"/>
      <c r="BB25" s="191"/>
      <c r="BC25" s="191"/>
    </row>
    <row r="26" spans="1:55" ht="32.25" customHeight="1">
      <c r="A26" s="192"/>
      <c r="B26" s="193"/>
      <c r="C26" s="193"/>
      <c r="D26" s="193"/>
      <c r="E26" s="193"/>
      <c r="F26" s="194"/>
      <c r="G26" s="164"/>
      <c r="H26" s="165"/>
      <c r="I26" s="165"/>
      <c r="J26" s="165"/>
      <c r="K26" s="165"/>
      <c r="L26" s="165"/>
      <c r="M26" s="165"/>
      <c r="N26" s="165"/>
      <c r="O26" s="165"/>
      <c r="P26" s="165"/>
      <c r="Q26" s="165"/>
      <c r="R26" s="165"/>
      <c r="S26" s="165"/>
      <c r="T26" s="165"/>
      <c r="U26" s="165"/>
      <c r="V26" s="165"/>
      <c r="W26" s="165"/>
      <c r="X26" s="166"/>
      <c r="Y26" s="195" t="s">
        <v>64</v>
      </c>
      <c r="Z26" s="152"/>
      <c r="AA26" s="153"/>
      <c r="AB26" s="151" t="s">
        <v>49</v>
      </c>
      <c r="AC26" s="152"/>
      <c r="AD26" s="153"/>
      <c r="AE26" s="188" t="s">
        <v>63</v>
      </c>
      <c r="AF26" s="51"/>
      <c r="AG26" s="51"/>
      <c r="AH26" s="51"/>
      <c r="AI26" s="52"/>
      <c r="AJ26" s="51" t="s">
        <v>63</v>
      </c>
      <c r="AK26" s="51"/>
      <c r="AL26" s="51"/>
      <c r="AM26" s="51"/>
      <c r="AN26" s="52"/>
      <c r="AO26" s="51" t="s">
        <v>63</v>
      </c>
      <c r="AP26" s="51"/>
      <c r="AQ26" s="51"/>
      <c r="AR26" s="51"/>
      <c r="AS26" s="52"/>
      <c r="AT26" s="51" t="s">
        <v>63</v>
      </c>
      <c r="AU26" s="51"/>
      <c r="AV26" s="51"/>
      <c r="AW26" s="51"/>
      <c r="AX26" s="189"/>
    </row>
    <row r="27" spans="1:55" ht="32.25" customHeight="1">
      <c r="A27" s="170" t="s">
        <v>65</v>
      </c>
      <c r="B27" s="196"/>
      <c r="C27" s="196"/>
      <c r="D27" s="196"/>
      <c r="E27" s="196"/>
      <c r="F27" s="197"/>
      <c r="G27" s="198" t="s">
        <v>66</v>
      </c>
      <c r="H27" s="71"/>
      <c r="I27" s="71"/>
      <c r="J27" s="71"/>
      <c r="K27" s="71"/>
      <c r="L27" s="71"/>
      <c r="M27" s="71"/>
      <c r="N27" s="71"/>
      <c r="O27" s="71"/>
      <c r="P27" s="71"/>
      <c r="Q27" s="71"/>
      <c r="R27" s="71"/>
      <c r="S27" s="71"/>
      <c r="T27" s="71"/>
      <c r="U27" s="71"/>
      <c r="V27" s="71"/>
      <c r="W27" s="71"/>
      <c r="X27" s="72"/>
      <c r="Y27" s="199"/>
      <c r="Z27" s="200"/>
      <c r="AA27" s="201"/>
      <c r="AB27" s="139" t="s">
        <v>44</v>
      </c>
      <c r="AC27" s="71"/>
      <c r="AD27" s="72"/>
      <c r="AE27" s="70" t="s">
        <v>45</v>
      </c>
      <c r="AF27" s="71"/>
      <c r="AG27" s="71"/>
      <c r="AH27" s="71"/>
      <c r="AI27" s="72"/>
      <c r="AJ27" s="70" t="s">
        <v>46</v>
      </c>
      <c r="AK27" s="71"/>
      <c r="AL27" s="71"/>
      <c r="AM27" s="71"/>
      <c r="AN27" s="72"/>
      <c r="AO27" s="70" t="s">
        <v>47</v>
      </c>
      <c r="AP27" s="71"/>
      <c r="AQ27" s="71"/>
      <c r="AR27" s="71"/>
      <c r="AS27" s="72"/>
      <c r="AT27" s="173" t="s">
        <v>67</v>
      </c>
      <c r="AU27" s="174"/>
      <c r="AV27" s="174"/>
      <c r="AW27" s="174"/>
      <c r="AX27" s="175"/>
    </row>
    <row r="28" spans="1:55" ht="46.5" customHeight="1">
      <c r="A28" s="202"/>
      <c r="B28" s="203"/>
      <c r="C28" s="203"/>
      <c r="D28" s="203"/>
      <c r="E28" s="203"/>
      <c r="F28" s="204"/>
      <c r="G28" s="205" t="s">
        <v>49</v>
      </c>
      <c r="H28" s="205"/>
      <c r="I28" s="205"/>
      <c r="J28" s="205"/>
      <c r="K28" s="205"/>
      <c r="L28" s="205"/>
      <c r="M28" s="205"/>
      <c r="N28" s="205"/>
      <c r="O28" s="205"/>
      <c r="P28" s="205"/>
      <c r="Q28" s="205"/>
      <c r="R28" s="205"/>
      <c r="S28" s="205"/>
      <c r="T28" s="205"/>
      <c r="U28" s="205"/>
      <c r="V28" s="205"/>
      <c r="W28" s="205"/>
      <c r="X28" s="205"/>
      <c r="Y28" s="206" t="s">
        <v>65</v>
      </c>
      <c r="Z28" s="207"/>
      <c r="AA28" s="208"/>
      <c r="AB28" s="151" t="s">
        <v>49</v>
      </c>
      <c r="AC28" s="152"/>
      <c r="AD28" s="153"/>
      <c r="AE28" s="209" t="s">
        <v>49</v>
      </c>
      <c r="AF28" s="210"/>
      <c r="AG28" s="210"/>
      <c r="AH28" s="210"/>
      <c r="AI28" s="211"/>
      <c r="AJ28" s="209" t="s">
        <v>49</v>
      </c>
      <c r="AK28" s="210"/>
      <c r="AL28" s="210"/>
      <c r="AM28" s="210"/>
      <c r="AN28" s="211"/>
      <c r="AO28" s="209" t="s">
        <v>49</v>
      </c>
      <c r="AP28" s="210"/>
      <c r="AQ28" s="210"/>
      <c r="AR28" s="210"/>
      <c r="AS28" s="211"/>
      <c r="AT28" s="209" t="s">
        <v>49</v>
      </c>
      <c r="AU28" s="210"/>
      <c r="AV28" s="210"/>
      <c r="AW28" s="210"/>
      <c r="AX28" s="212"/>
    </row>
    <row r="29" spans="1:55" ht="47.1" customHeight="1">
      <c r="A29" s="213"/>
      <c r="B29" s="214"/>
      <c r="C29" s="214"/>
      <c r="D29" s="214"/>
      <c r="E29" s="214"/>
      <c r="F29" s="215"/>
      <c r="G29" s="216"/>
      <c r="H29" s="216"/>
      <c r="I29" s="216"/>
      <c r="J29" s="216"/>
      <c r="K29" s="216"/>
      <c r="L29" s="216"/>
      <c r="M29" s="216"/>
      <c r="N29" s="216"/>
      <c r="O29" s="216"/>
      <c r="P29" s="216"/>
      <c r="Q29" s="216"/>
      <c r="R29" s="216"/>
      <c r="S29" s="216"/>
      <c r="T29" s="216"/>
      <c r="U29" s="216"/>
      <c r="V29" s="216"/>
      <c r="W29" s="216"/>
      <c r="X29" s="216"/>
      <c r="Y29" s="217" t="s">
        <v>68</v>
      </c>
      <c r="Z29" s="152"/>
      <c r="AA29" s="153"/>
      <c r="AB29" s="151" t="s">
        <v>49</v>
      </c>
      <c r="AC29" s="152"/>
      <c r="AD29" s="153"/>
      <c r="AE29" s="209" t="s">
        <v>49</v>
      </c>
      <c r="AF29" s="210"/>
      <c r="AG29" s="210"/>
      <c r="AH29" s="210"/>
      <c r="AI29" s="211"/>
      <c r="AJ29" s="209" t="s">
        <v>49</v>
      </c>
      <c r="AK29" s="210"/>
      <c r="AL29" s="210"/>
      <c r="AM29" s="210"/>
      <c r="AN29" s="211"/>
      <c r="AO29" s="209" t="s">
        <v>49</v>
      </c>
      <c r="AP29" s="210"/>
      <c r="AQ29" s="210"/>
      <c r="AR29" s="210"/>
      <c r="AS29" s="211"/>
      <c r="AT29" s="209" t="s">
        <v>49</v>
      </c>
      <c r="AU29" s="210"/>
      <c r="AV29" s="210"/>
      <c r="AW29" s="210"/>
      <c r="AX29" s="212"/>
    </row>
    <row r="30" spans="1:55" ht="23.1" customHeight="1">
      <c r="A30" s="218" t="s">
        <v>69</v>
      </c>
      <c r="B30" s="219"/>
      <c r="C30" s="220" t="s">
        <v>70</v>
      </c>
      <c r="D30" s="221"/>
      <c r="E30" s="221"/>
      <c r="F30" s="221"/>
      <c r="G30" s="221"/>
      <c r="H30" s="221"/>
      <c r="I30" s="221"/>
      <c r="J30" s="221"/>
      <c r="K30" s="222"/>
      <c r="L30" s="223" t="s">
        <v>71</v>
      </c>
      <c r="M30" s="223"/>
      <c r="N30" s="223"/>
      <c r="O30" s="223"/>
      <c r="P30" s="223"/>
      <c r="Q30" s="223"/>
      <c r="R30" s="224" t="s">
        <v>32</v>
      </c>
      <c r="S30" s="225"/>
      <c r="T30" s="225"/>
      <c r="U30" s="225"/>
      <c r="V30" s="225"/>
      <c r="W30" s="225"/>
      <c r="X30" s="226" t="s">
        <v>72</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73</v>
      </c>
      <c r="D31" s="231"/>
      <c r="E31" s="231"/>
      <c r="F31" s="231"/>
      <c r="G31" s="231"/>
      <c r="H31" s="231"/>
      <c r="I31" s="231"/>
      <c r="J31" s="231"/>
      <c r="K31" s="232"/>
      <c r="L31" s="233">
        <v>34996.449999999997</v>
      </c>
      <c r="M31" s="234"/>
      <c r="N31" s="234"/>
      <c r="O31" s="234"/>
      <c r="P31" s="234"/>
      <c r="Q31" s="235"/>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28"/>
      <c r="B32" s="229"/>
      <c r="C32" s="240" t="s">
        <v>74</v>
      </c>
      <c r="D32" s="241"/>
      <c r="E32" s="241"/>
      <c r="F32" s="241"/>
      <c r="G32" s="241"/>
      <c r="H32" s="241"/>
      <c r="I32" s="241"/>
      <c r="J32" s="241"/>
      <c r="K32" s="242"/>
      <c r="L32" s="243">
        <v>15380.439</v>
      </c>
      <c r="M32" s="243"/>
      <c r="N32" s="243"/>
      <c r="O32" s="243"/>
      <c r="P32" s="243"/>
      <c r="Q32" s="243"/>
      <c r="R32" s="236"/>
      <c r="S32" s="236"/>
      <c r="T32" s="236"/>
      <c r="U32" s="236"/>
      <c r="V32" s="236"/>
      <c r="W32" s="236"/>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8"/>
      <c r="B33" s="229"/>
      <c r="C33" s="240"/>
      <c r="D33" s="241"/>
      <c r="E33" s="241"/>
      <c r="F33" s="241"/>
      <c r="G33" s="241"/>
      <c r="H33" s="241"/>
      <c r="I33" s="241"/>
      <c r="J33" s="241"/>
      <c r="K33" s="242"/>
      <c r="L33" s="247"/>
      <c r="M33" s="247"/>
      <c r="N33" s="247"/>
      <c r="O33" s="247"/>
      <c r="P33" s="247"/>
      <c r="Q33" s="247"/>
      <c r="R33" s="236"/>
      <c r="S33" s="236"/>
      <c r="T33" s="236"/>
      <c r="U33" s="236"/>
      <c r="V33" s="236"/>
      <c r="W33" s="236"/>
      <c r="X33" s="248"/>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8"/>
      <c r="B34" s="229"/>
      <c r="C34" s="240"/>
      <c r="D34" s="241"/>
      <c r="E34" s="241"/>
      <c r="F34" s="241"/>
      <c r="G34" s="241"/>
      <c r="H34" s="241"/>
      <c r="I34" s="241"/>
      <c r="J34" s="241"/>
      <c r="K34" s="242"/>
      <c r="L34" s="247"/>
      <c r="M34" s="247"/>
      <c r="N34" s="247"/>
      <c r="O34" s="247"/>
      <c r="P34" s="247"/>
      <c r="Q34" s="247"/>
      <c r="R34" s="236"/>
      <c r="S34" s="236"/>
      <c r="T34" s="236"/>
      <c r="U34" s="236"/>
      <c r="V34" s="236"/>
      <c r="W34" s="236"/>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8"/>
      <c r="B35" s="229"/>
      <c r="C35" s="249"/>
      <c r="D35" s="250"/>
      <c r="E35" s="250"/>
      <c r="F35" s="250"/>
      <c r="G35" s="250"/>
      <c r="H35" s="250"/>
      <c r="I35" s="250"/>
      <c r="J35" s="250"/>
      <c r="K35" s="251"/>
      <c r="L35" s="247"/>
      <c r="M35" s="247"/>
      <c r="N35" s="247"/>
      <c r="O35" s="247"/>
      <c r="P35" s="247"/>
      <c r="Q35" s="247"/>
      <c r="R35" s="236"/>
      <c r="S35" s="236"/>
      <c r="T35" s="236"/>
      <c r="U35" s="236"/>
      <c r="V35" s="236"/>
      <c r="W35" s="236"/>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8"/>
      <c r="B36" s="229"/>
      <c r="C36" s="252"/>
      <c r="D36" s="253"/>
      <c r="E36" s="253"/>
      <c r="F36" s="253"/>
      <c r="G36" s="253"/>
      <c r="H36" s="253"/>
      <c r="I36" s="253"/>
      <c r="J36" s="253"/>
      <c r="K36" s="254"/>
      <c r="L36" s="255"/>
      <c r="M36" s="256"/>
      <c r="N36" s="256"/>
      <c r="O36" s="256"/>
      <c r="P36" s="256"/>
      <c r="Q36" s="257"/>
      <c r="R36" s="258"/>
      <c r="S36" s="259"/>
      <c r="T36" s="259"/>
      <c r="U36" s="259"/>
      <c r="V36" s="259"/>
      <c r="W36" s="260"/>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61"/>
      <c r="B37" s="262"/>
      <c r="C37" s="263" t="s">
        <v>39</v>
      </c>
      <c r="D37" s="264"/>
      <c r="E37" s="264"/>
      <c r="F37" s="264"/>
      <c r="G37" s="264"/>
      <c r="H37" s="264"/>
      <c r="I37" s="264"/>
      <c r="J37" s="264"/>
      <c r="K37" s="265"/>
      <c r="L37" s="266">
        <f>SUM(L31:Q36)</f>
        <v>50376.888999999996</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75</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76</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77</v>
      </c>
      <c r="AE40" s="287"/>
      <c r="AF40" s="287"/>
      <c r="AG40" s="289" t="s">
        <v>78</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79</v>
      </c>
      <c r="B41" s="292"/>
      <c r="C41" s="293" t="s">
        <v>80</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81</v>
      </c>
      <c r="AE41" s="297"/>
      <c r="AF41" s="297"/>
      <c r="AG41" s="298" t="s">
        <v>82</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83</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81</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84</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81</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85</v>
      </c>
      <c r="B44" s="322"/>
      <c r="C44" s="323" t="s">
        <v>86</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81</v>
      </c>
      <c r="AE44" s="326"/>
      <c r="AF44" s="326"/>
      <c r="AG44" s="327" t="s">
        <v>87</v>
      </c>
      <c r="AH44" s="328"/>
      <c r="AI44" s="328"/>
      <c r="AJ44" s="328"/>
      <c r="AK44" s="328"/>
      <c r="AL44" s="328"/>
      <c r="AM44" s="328"/>
      <c r="AN44" s="328"/>
      <c r="AO44" s="328"/>
      <c r="AP44" s="328"/>
      <c r="AQ44" s="328"/>
      <c r="AR44" s="328"/>
      <c r="AS44" s="328"/>
      <c r="AT44" s="328"/>
      <c r="AU44" s="328"/>
      <c r="AV44" s="328"/>
      <c r="AW44" s="328"/>
      <c r="AX44" s="329"/>
    </row>
    <row r="45" spans="1:50" ht="26.25" customHeight="1">
      <c r="A45" s="301"/>
      <c r="B45" s="302"/>
      <c r="C45" s="330" t="s">
        <v>88</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81</v>
      </c>
      <c r="AE45" s="307"/>
      <c r="AF45" s="307"/>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301"/>
      <c r="B46" s="302"/>
      <c r="C46" s="330" t="s">
        <v>89</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16</v>
      </c>
      <c r="AE46" s="307"/>
      <c r="AF46" s="307"/>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301"/>
      <c r="B47" s="302"/>
      <c r="C47" s="330" t="s">
        <v>90</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81</v>
      </c>
      <c r="AE47" s="307"/>
      <c r="AF47" s="307"/>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301"/>
      <c r="B48" s="302"/>
      <c r="C48" s="330" t="s">
        <v>91</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4"/>
      <c r="AD48" s="306" t="s">
        <v>81</v>
      </c>
      <c r="AE48" s="307"/>
      <c r="AF48" s="307"/>
      <c r="AG48" s="331"/>
      <c r="AH48" s="332"/>
      <c r="AI48" s="332"/>
      <c r="AJ48" s="332"/>
      <c r="AK48" s="332"/>
      <c r="AL48" s="332"/>
      <c r="AM48" s="332"/>
      <c r="AN48" s="332"/>
      <c r="AO48" s="332"/>
      <c r="AP48" s="332"/>
      <c r="AQ48" s="332"/>
      <c r="AR48" s="332"/>
      <c r="AS48" s="332"/>
      <c r="AT48" s="332"/>
      <c r="AU48" s="332"/>
      <c r="AV48" s="332"/>
      <c r="AW48" s="332"/>
      <c r="AX48" s="333"/>
    </row>
    <row r="49" spans="1:51" ht="26.25" customHeight="1">
      <c r="A49" s="301"/>
      <c r="B49" s="302"/>
      <c r="C49" s="335" t="s">
        <v>92</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16" t="s">
        <v>81</v>
      </c>
      <c r="AE49" s="317"/>
      <c r="AF49" s="317"/>
      <c r="AG49" s="337"/>
      <c r="AH49" s="338"/>
      <c r="AI49" s="338"/>
      <c r="AJ49" s="338"/>
      <c r="AK49" s="338"/>
      <c r="AL49" s="338"/>
      <c r="AM49" s="338"/>
      <c r="AN49" s="338"/>
      <c r="AO49" s="338"/>
      <c r="AP49" s="338"/>
      <c r="AQ49" s="338"/>
      <c r="AR49" s="338"/>
      <c r="AS49" s="338"/>
      <c r="AT49" s="338"/>
      <c r="AU49" s="338"/>
      <c r="AV49" s="338"/>
      <c r="AW49" s="338"/>
      <c r="AX49" s="339"/>
    </row>
    <row r="50" spans="1:51" ht="30" customHeight="1">
      <c r="A50" s="321" t="s">
        <v>93</v>
      </c>
      <c r="B50" s="322"/>
      <c r="C50" s="340" t="s">
        <v>94</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25" t="s">
        <v>81</v>
      </c>
      <c r="AE50" s="326"/>
      <c r="AF50" s="326"/>
      <c r="AG50" s="327" t="s">
        <v>95</v>
      </c>
      <c r="AH50" s="343"/>
      <c r="AI50" s="343"/>
      <c r="AJ50" s="343"/>
      <c r="AK50" s="343"/>
      <c r="AL50" s="343"/>
      <c r="AM50" s="343"/>
      <c r="AN50" s="343"/>
      <c r="AO50" s="343"/>
      <c r="AP50" s="343"/>
      <c r="AQ50" s="343"/>
      <c r="AR50" s="343"/>
      <c r="AS50" s="343"/>
      <c r="AT50" s="343"/>
      <c r="AU50" s="343"/>
      <c r="AV50" s="343"/>
      <c r="AW50" s="343"/>
      <c r="AX50" s="344"/>
    </row>
    <row r="51" spans="1:51" ht="26.25" customHeight="1">
      <c r="A51" s="301"/>
      <c r="B51" s="302"/>
      <c r="C51" s="330" t="s">
        <v>96</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81</v>
      </c>
      <c r="AE51" s="307"/>
      <c r="AF51" s="307"/>
      <c r="AG51" s="308"/>
      <c r="AH51" s="309"/>
      <c r="AI51" s="309"/>
      <c r="AJ51" s="309"/>
      <c r="AK51" s="309"/>
      <c r="AL51" s="309"/>
      <c r="AM51" s="309"/>
      <c r="AN51" s="309"/>
      <c r="AO51" s="309"/>
      <c r="AP51" s="309"/>
      <c r="AQ51" s="309"/>
      <c r="AR51" s="309"/>
      <c r="AS51" s="309"/>
      <c r="AT51" s="309"/>
      <c r="AU51" s="309"/>
      <c r="AV51" s="309"/>
      <c r="AW51" s="309"/>
      <c r="AX51" s="310"/>
    </row>
    <row r="52" spans="1:51" ht="26.25" customHeight="1">
      <c r="A52" s="301"/>
      <c r="B52" s="302"/>
      <c r="C52" s="330" t="s">
        <v>97</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81</v>
      </c>
      <c r="AE52" s="307"/>
      <c r="AF52" s="307"/>
      <c r="AG52" s="308"/>
      <c r="AH52" s="309"/>
      <c r="AI52" s="309"/>
      <c r="AJ52" s="309"/>
      <c r="AK52" s="309"/>
      <c r="AL52" s="309"/>
      <c r="AM52" s="309"/>
      <c r="AN52" s="309"/>
      <c r="AO52" s="309"/>
      <c r="AP52" s="309"/>
      <c r="AQ52" s="309"/>
      <c r="AR52" s="309"/>
      <c r="AS52" s="309"/>
      <c r="AT52" s="309"/>
      <c r="AU52" s="309"/>
      <c r="AV52" s="309"/>
      <c r="AW52" s="309"/>
      <c r="AX52" s="310"/>
    </row>
    <row r="53" spans="1:51" ht="33.6" customHeight="1">
      <c r="A53" s="321" t="s">
        <v>98</v>
      </c>
      <c r="B53" s="322"/>
      <c r="C53" s="345" t="s">
        <v>99</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4"/>
      <c r="AD53" s="325" t="s">
        <v>81</v>
      </c>
      <c r="AE53" s="326"/>
      <c r="AF53" s="347"/>
      <c r="AG53" s="327" t="s">
        <v>100</v>
      </c>
      <c r="AH53" s="348"/>
      <c r="AI53" s="348"/>
      <c r="AJ53" s="348"/>
      <c r="AK53" s="348"/>
      <c r="AL53" s="348"/>
      <c r="AM53" s="348"/>
      <c r="AN53" s="348"/>
      <c r="AO53" s="348"/>
      <c r="AP53" s="348"/>
      <c r="AQ53" s="348"/>
      <c r="AR53" s="348"/>
      <c r="AS53" s="348"/>
      <c r="AT53" s="348"/>
      <c r="AU53" s="348"/>
      <c r="AV53" s="348"/>
      <c r="AW53" s="348"/>
      <c r="AX53" s="349"/>
    </row>
    <row r="54" spans="1:51" ht="15.75" customHeight="1">
      <c r="A54" s="301"/>
      <c r="B54" s="302"/>
      <c r="C54" s="350" t="s">
        <v>0</v>
      </c>
      <c r="D54" s="351"/>
      <c r="E54" s="351"/>
      <c r="F54" s="351"/>
      <c r="G54" s="352" t="s">
        <v>101</v>
      </c>
      <c r="H54" s="353"/>
      <c r="I54" s="353"/>
      <c r="J54" s="353"/>
      <c r="K54" s="353"/>
      <c r="L54" s="353"/>
      <c r="M54" s="353"/>
      <c r="N54" s="353"/>
      <c r="O54" s="353"/>
      <c r="P54" s="353"/>
      <c r="Q54" s="353"/>
      <c r="R54" s="353"/>
      <c r="S54" s="354"/>
      <c r="T54" s="355" t="s">
        <v>102</v>
      </c>
      <c r="U54" s="356"/>
      <c r="V54" s="356"/>
      <c r="W54" s="356"/>
      <c r="X54" s="356"/>
      <c r="Y54" s="356"/>
      <c r="Z54" s="356"/>
      <c r="AA54" s="356"/>
      <c r="AB54" s="356"/>
      <c r="AC54" s="356"/>
      <c r="AD54" s="356"/>
      <c r="AE54" s="356"/>
      <c r="AF54" s="356"/>
      <c r="AG54" s="357"/>
      <c r="AH54" s="358"/>
      <c r="AI54" s="358"/>
      <c r="AJ54" s="358"/>
      <c r="AK54" s="358"/>
      <c r="AL54" s="358"/>
      <c r="AM54" s="358"/>
      <c r="AN54" s="358"/>
      <c r="AO54" s="358"/>
      <c r="AP54" s="358"/>
      <c r="AQ54" s="358"/>
      <c r="AR54" s="358"/>
      <c r="AS54" s="358"/>
      <c r="AT54" s="358"/>
      <c r="AU54" s="358"/>
      <c r="AV54" s="358"/>
      <c r="AW54" s="358"/>
      <c r="AX54" s="359"/>
    </row>
    <row r="55" spans="1:51" ht="26.25" customHeight="1">
      <c r="A55" s="301"/>
      <c r="B55" s="302"/>
      <c r="C55" s="360">
        <v>192</v>
      </c>
      <c r="D55" s="361"/>
      <c r="E55" s="361"/>
      <c r="F55" s="361"/>
      <c r="G55" s="362" t="s">
        <v>103</v>
      </c>
      <c r="H55" s="305"/>
      <c r="I55" s="305"/>
      <c r="J55" s="305"/>
      <c r="K55" s="305"/>
      <c r="L55" s="305"/>
      <c r="M55" s="305"/>
      <c r="N55" s="305"/>
      <c r="O55" s="305"/>
      <c r="P55" s="305"/>
      <c r="Q55" s="305"/>
      <c r="R55" s="305"/>
      <c r="S55" s="363"/>
      <c r="T55" s="364" t="s">
        <v>104</v>
      </c>
      <c r="U55" s="305"/>
      <c r="V55" s="305"/>
      <c r="W55" s="305"/>
      <c r="X55" s="305"/>
      <c r="Y55" s="305"/>
      <c r="Z55" s="305"/>
      <c r="AA55" s="305"/>
      <c r="AB55" s="305"/>
      <c r="AC55" s="305"/>
      <c r="AD55" s="305"/>
      <c r="AE55" s="305"/>
      <c r="AF55" s="305"/>
      <c r="AG55" s="357"/>
      <c r="AH55" s="358"/>
      <c r="AI55" s="358"/>
      <c r="AJ55" s="358"/>
      <c r="AK55" s="358"/>
      <c r="AL55" s="358"/>
      <c r="AM55" s="358"/>
      <c r="AN55" s="358"/>
      <c r="AO55" s="358"/>
      <c r="AP55" s="358"/>
      <c r="AQ55" s="358"/>
      <c r="AR55" s="358"/>
      <c r="AS55" s="358"/>
      <c r="AT55" s="358"/>
      <c r="AU55" s="358"/>
      <c r="AV55" s="358"/>
      <c r="AW55" s="358"/>
      <c r="AX55" s="359"/>
    </row>
    <row r="56" spans="1:51" ht="26.25" customHeight="1">
      <c r="A56" s="311"/>
      <c r="B56" s="312"/>
      <c r="C56" s="365"/>
      <c r="D56" s="366"/>
      <c r="E56" s="366"/>
      <c r="F56" s="366"/>
      <c r="G56" s="367"/>
      <c r="H56" s="336"/>
      <c r="I56" s="336"/>
      <c r="J56" s="336"/>
      <c r="K56" s="336"/>
      <c r="L56" s="336"/>
      <c r="M56" s="336"/>
      <c r="N56" s="336"/>
      <c r="O56" s="336"/>
      <c r="P56" s="336"/>
      <c r="Q56" s="336"/>
      <c r="R56" s="336"/>
      <c r="S56" s="368"/>
      <c r="T56" s="369"/>
      <c r="U56" s="370"/>
      <c r="V56" s="370"/>
      <c r="W56" s="370"/>
      <c r="X56" s="370"/>
      <c r="Y56" s="370"/>
      <c r="Z56" s="370"/>
      <c r="AA56" s="370"/>
      <c r="AB56" s="370"/>
      <c r="AC56" s="370"/>
      <c r="AD56" s="370"/>
      <c r="AE56" s="370"/>
      <c r="AF56" s="370"/>
      <c r="AG56" s="371"/>
      <c r="AH56" s="372"/>
      <c r="AI56" s="372"/>
      <c r="AJ56" s="372"/>
      <c r="AK56" s="372"/>
      <c r="AL56" s="372"/>
      <c r="AM56" s="372"/>
      <c r="AN56" s="372"/>
      <c r="AO56" s="372"/>
      <c r="AP56" s="372"/>
      <c r="AQ56" s="372"/>
      <c r="AR56" s="372"/>
      <c r="AS56" s="372"/>
      <c r="AT56" s="372"/>
      <c r="AU56" s="372"/>
      <c r="AV56" s="372"/>
      <c r="AW56" s="372"/>
      <c r="AX56" s="373"/>
    </row>
    <row r="57" spans="1:51" ht="101.25" customHeight="1">
      <c r="A57" s="321" t="s">
        <v>105</v>
      </c>
      <c r="B57" s="374"/>
      <c r="C57" s="375" t="s">
        <v>106</v>
      </c>
      <c r="D57" s="376"/>
      <c r="E57" s="376"/>
      <c r="F57" s="377"/>
      <c r="G57" s="378" t="s">
        <v>107</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130.5" customHeight="1" thickBot="1">
      <c r="A58" s="381"/>
      <c r="B58" s="382"/>
      <c r="C58" s="383" t="s">
        <v>108</v>
      </c>
      <c r="D58" s="384"/>
      <c r="E58" s="384"/>
      <c r="F58" s="385"/>
      <c r="G58" s="386" t="s">
        <v>109</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1" ht="21" customHeight="1">
      <c r="A59" s="389" t="s">
        <v>110</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row>
    <row r="60" spans="1:51" ht="59.25" customHeight="1" thickBo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1" ht="21" customHeight="1">
      <c r="A61" s="395" t="s">
        <v>111</v>
      </c>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row>
    <row r="62" spans="1:51" ht="66" customHeight="1" thickBot="1">
      <c r="A62" s="398"/>
      <c r="B62" s="393"/>
      <c r="C62" s="393"/>
      <c r="D62" s="393"/>
      <c r="E62" s="399"/>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1" ht="21" customHeight="1">
      <c r="A63" s="395" t="s">
        <v>112</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1" ht="66" customHeight="1" thickBot="1">
      <c r="A64" s="398"/>
      <c r="B64" s="403"/>
      <c r="C64" s="403"/>
      <c r="D64" s="403"/>
      <c r="E64" s="404"/>
      <c r="F64" s="405"/>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c r="AY64" s="408"/>
    </row>
    <row r="65" spans="1:50" ht="21" customHeight="1">
      <c r="A65" s="409" t="s">
        <v>113</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42"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114</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115</v>
      </c>
      <c r="D68" s="421"/>
      <c r="E68" s="421"/>
      <c r="F68" s="421"/>
      <c r="G68" s="421"/>
      <c r="H68" s="421"/>
      <c r="I68" s="421"/>
      <c r="J68" s="422"/>
      <c r="K68" s="423">
        <v>165</v>
      </c>
      <c r="L68" s="423"/>
      <c r="M68" s="423"/>
      <c r="N68" s="423"/>
      <c r="O68" s="423"/>
      <c r="P68" s="423"/>
      <c r="Q68" s="423"/>
      <c r="R68" s="423"/>
      <c r="S68" s="420" t="s">
        <v>116</v>
      </c>
      <c r="T68" s="421"/>
      <c r="U68" s="421"/>
      <c r="V68" s="421"/>
      <c r="W68" s="421"/>
      <c r="X68" s="421"/>
      <c r="Y68" s="421"/>
      <c r="Z68" s="422"/>
      <c r="AA68" s="424">
        <v>172</v>
      </c>
      <c r="AB68" s="423"/>
      <c r="AC68" s="423"/>
      <c r="AD68" s="423"/>
      <c r="AE68" s="423"/>
      <c r="AF68" s="423"/>
      <c r="AG68" s="423"/>
      <c r="AH68" s="423"/>
      <c r="AI68" s="420" t="s">
        <v>117</v>
      </c>
      <c r="AJ68" s="425"/>
      <c r="AK68" s="425"/>
      <c r="AL68" s="425"/>
      <c r="AM68" s="425"/>
      <c r="AN68" s="425"/>
      <c r="AO68" s="425"/>
      <c r="AP68" s="426"/>
      <c r="AQ68" s="427">
        <v>477</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118</v>
      </c>
      <c r="B70" s="434"/>
      <c r="C70" s="434"/>
      <c r="D70" s="434"/>
      <c r="E70" s="434"/>
      <c r="F70" s="435"/>
      <c r="G70" s="436" t="s">
        <v>119</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52.35" customHeight="1">
      <c r="A71" s="74"/>
      <c r="B71" s="75"/>
      <c r="C71" s="75"/>
      <c r="D71" s="75"/>
      <c r="E71" s="75"/>
      <c r="F71" s="76"/>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customHeight="1">
      <c r="A72" s="74"/>
      <c r="B72" s="75"/>
      <c r="C72" s="75"/>
      <c r="D72" s="75"/>
      <c r="E72" s="75"/>
      <c r="F72" s="76"/>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5" customHeight="1">
      <c r="A73" s="74"/>
      <c r="B73" s="75"/>
      <c r="C73" s="75"/>
      <c r="D73" s="75"/>
      <c r="E73" s="75"/>
      <c r="F73" s="76"/>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5" customHeight="1">
      <c r="A74" s="74"/>
      <c r="B74" s="75"/>
      <c r="C74" s="75"/>
      <c r="D74" s="75"/>
      <c r="E74" s="75"/>
      <c r="F74" s="76"/>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5" customHeight="1">
      <c r="A75" s="74"/>
      <c r="B75" s="75"/>
      <c r="C75" s="75"/>
      <c r="D75" s="75"/>
      <c r="E75" s="75"/>
      <c r="F75" s="76"/>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5" customHeight="1">
      <c r="A76" s="74"/>
      <c r="B76" s="75"/>
      <c r="C76" s="75"/>
      <c r="D76" s="75"/>
      <c r="E76" s="75"/>
      <c r="F76" s="76"/>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5" customHeight="1">
      <c r="A77" s="74"/>
      <c r="B77" s="75"/>
      <c r="C77" s="75"/>
      <c r="D77" s="75"/>
      <c r="E77" s="75"/>
      <c r="F77" s="76"/>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5" customHeight="1">
      <c r="A78" s="74"/>
      <c r="B78" s="75"/>
      <c r="C78" s="75"/>
      <c r="D78" s="75"/>
      <c r="E78" s="75"/>
      <c r="F78" s="76"/>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52.5" customHeight="1">
      <c r="A79" s="74"/>
      <c r="B79" s="75"/>
      <c r="C79" s="75"/>
      <c r="D79" s="75"/>
      <c r="E79" s="75"/>
      <c r="F79" s="76"/>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74"/>
      <c r="B80" s="75"/>
      <c r="C80" s="75"/>
      <c r="D80" s="75"/>
      <c r="E80" s="75"/>
      <c r="F80" s="76"/>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5" customHeight="1">
      <c r="A81" s="74"/>
      <c r="B81" s="75"/>
      <c r="C81" s="75"/>
      <c r="D81" s="75"/>
      <c r="E81" s="75"/>
      <c r="F81" s="76"/>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42.6" customHeight="1">
      <c r="A82" s="74"/>
      <c r="B82" s="75"/>
      <c r="C82" s="75"/>
      <c r="D82" s="75"/>
      <c r="E82" s="75"/>
      <c r="F82" s="76"/>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c r="A83" s="74"/>
      <c r="B83" s="75"/>
      <c r="C83" s="75"/>
      <c r="D83" s="75"/>
      <c r="E83" s="75"/>
      <c r="F83" s="76"/>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4"/>
      <c r="B84" s="75"/>
      <c r="C84" s="75"/>
      <c r="D84" s="75"/>
      <c r="E84" s="75"/>
      <c r="F84" s="76"/>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74"/>
      <c r="B85" s="75"/>
      <c r="C85" s="75"/>
      <c r="D85" s="75"/>
      <c r="E85" s="75"/>
      <c r="F85" s="76"/>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4"/>
      <c r="B86" s="75"/>
      <c r="C86" s="75"/>
      <c r="D86" s="75"/>
      <c r="E86" s="75"/>
      <c r="F86" s="76"/>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4"/>
      <c r="B87" s="75"/>
      <c r="C87" s="75"/>
      <c r="D87" s="75"/>
      <c r="E87" s="75"/>
      <c r="F87" s="76"/>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4"/>
      <c r="B88" s="75"/>
      <c r="C88" s="75"/>
      <c r="D88" s="75"/>
      <c r="E88" s="75"/>
      <c r="F88" s="76"/>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52.5" customHeight="1">
      <c r="A89" s="74"/>
      <c r="B89" s="75"/>
      <c r="C89" s="75"/>
      <c r="D89" s="75"/>
      <c r="E89" s="75"/>
      <c r="F89" s="76"/>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4"/>
      <c r="B90" s="75"/>
      <c r="C90" s="75"/>
      <c r="D90" s="75"/>
      <c r="E90" s="75"/>
      <c r="F90" s="76"/>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4"/>
      <c r="B91" s="75"/>
      <c r="C91" s="75"/>
      <c r="D91" s="75"/>
      <c r="E91" s="75"/>
      <c r="F91" s="76"/>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47.85" customHeight="1">
      <c r="A92" s="74"/>
      <c r="B92" s="75"/>
      <c r="C92" s="75"/>
      <c r="D92" s="75"/>
      <c r="E92" s="75"/>
      <c r="F92" s="76"/>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18.399999999999999" customHeight="1">
      <c r="A93" s="74"/>
      <c r="B93" s="75"/>
      <c r="C93" s="75"/>
      <c r="D93" s="75"/>
      <c r="E93" s="75"/>
      <c r="F93" s="76"/>
      <c r="G93" s="439" t="s">
        <v>120</v>
      </c>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27.75" customHeight="1" thickBot="1">
      <c r="A94" s="442"/>
      <c r="B94" s="443"/>
      <c r="C94" s="443"/>
      <c r="D94" s="443"/>
      <c r="E94" s="443"/>
      <c r="F94" s="444"/>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0.95" customHeight="1" thickBot="1">
      <c r="A95" s="445"/>
      <c r="B95" s="445"/>
      <c r="C95" s="445"/>
      <c r="D95" s="445"/>
      <c r="E95" s="445"/>
      <c r="F95" s="445"/>
      <c r="G95" s="446"/>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row>
    <row r="96" spans="1:50" ht="30" customHeight="1">
      <c r="A96" s="447" t="s">
        <v>121</v>
      </c>
      <c r="B96" s="448"/>
      <c r="C96" s="448"/>
      <c r="D96" s="448"/>
      <c r="E96" s="448"/>
      <c r="F96" s="449"/>
      <c r="G96" s="450" t="s">
        <v>122</v>
      </c>
      <c r="H96" s="451"/>
      <c r="I96" s="451"/>
      <c r="J96" s="451"/>
      <c r="K96" s="451"/>
      <c r="L96" s="451"/>
      <c r="M96" s="451"/>
      <c r="N96" s="451"/>
      <c r="O96" s="451"/>
      <c r="P96" s="451"/>
      <c r="Q96" s="451"/>
      <c r="R96" s="451"/>
      <c r="S96" s="451"/>
      <c r="T96" s="451"/>
      <c r="U96" s="451"/>
      <c r="V96" s="451"/>
      <c r="W96" s="451"/>
      <c r="X96" s="451"/>
      <c r="Y96" s="451"/>
      <c r="Z96" s="451"/>
      <c r="AA96" s="451"/>
      <c r="AB96" s="452"/>
      <c r="AC96" s="450"/>
      <c r="AD96" s="453"/>
      <c r="AE96" s="453"/>
      <c r="AF96" s="453"/>
      <c r="AG96" s="453"/>
      <c r="AH96" s="453"/>
      <c r="AI96" s="453"/>
      <c r="AJ96" s="453"/>
      <c r="AK96" s="453"/>
      <c r="AL96" s="453"/>
      <c r="AM96" s="453"/>
      <c r="AN96" s="453"/>
      <c r="AO96" s="453"/>
      <c r="AP96" s="453"/>
      <c r="AQ96" s="453"/>
      <c r="AR96" s="453"/>
      <c r="AS96" s="453"/>
      <c r="AT96" s="453"/>
      <c r="AU96" s="453"/>
      <c r="AV96" s="453"/>
      <c r="AW96" s="453"/>
      <c r="AX96" s="454"/>
    </row>
    <row r="97" spans="1:50" ht="24.75" customHeight="1">
      <c r="A97" s="176"/>
      <c r="B97" s="177"/>
      <c r="C97" s="177"/>
      <c r="D97" s="177"/>
      <c r="E97" s="177"/>
      <c r="F97" s="178"/>
      <c r="G97" s="455" t="s">
        <v>70</v>
      </c>
      <c r="H97" s="146"/>
      <c r="I97" s="146"/>
      <c r="J97" s="146"/>
      <c r="K97" s="146"/>
      <c r="L97" s="209" t="s">
        <v>123</v>
      </c>
      <c r="M97" s="51"/>
      <c r="N97" s="51"/>
      <c r="O97" s="51"/>
      <c r="P97" s="51"/>
      <c r="Q97" s="51"/>
      <c r="R97" s="51"/>
      <c r="S97" s="51"/>
      <c r="T97" s="51"/>
      <c r="U97" s="51"/>
      <c r="V97" s="51"/>
      <c r="W97" s="51"/>
      <c r="X97" s="52"/>
      <c r="Y97" s="456" t="s">
        <v>124</v>
      </c>
      <c r="Z97" s="457"/>
      <c r="AA97" s="457"/>
      <c r="AB97" s="458"/>
      <c r="AC97" s="455" t="s">
        <v>70</v>
      </c>
      <c r="AD97" s="459"/>
      <c r="AE97" s="459"/>
      <c r="AF97" s="459"/>
      <c r="AG97" s="459"/>
      <c r="AH97" s="209" t="s">
        <v>123</v>
      </c>
      <c r="AI97" s="460"/>
      <c r="AJ97" s="460"/>
      <c r="AK97" s="460"/>
      <c r="AL97" s="460"/>
      <c r="AM97" s="460"/>
      <c r="AN97" s="460"/>
      <c r="AO97" s="460"/>
      <c r="AP97" s="460"/>
      <c r="AQ97" s="460"/>
      <c r="AR97" s="460"/>
      <c r="AS97" s="460"/>
      <c r="AT97" s="461"/>
      <c r="AU97" s="462" t="s">
        <v>124</v>
      </c>
      <c r="AV97" s="463"/>
      <c r="AW97" s="463"/>
      <c r="AX97" s="464"/>
    </row>
    <row r="98" spans="1:50" ht="24.75" customHeight="1">
      <c r="A98" s="176"/>
      <c r="B98" s="177"/>
      <c r="C98" s="177"/>
      <c r="D98" s="177"/>
      <c r="E98" s="177"/>
      <c r="F98" s="178"/>
      <c r="G98" s="465" t="s">
        <v>125</v>
      </c>
      <c r="H98" s="326"/>
      <c r="I98" s="326"/>
      <c r="J98" s="326"/>
      <c r="K98" s="347"/>
      <c r="L98" s="466" t="s">
        <v>126</v>
      </c>
      <c r="M98" s="467"/>
      <c r="N98" s="467"/>
      <c r="O98" s="467"/>
      <c r="P98" s="467"/>
      <c r="Q98" s="467"/>
      <c r="R98" s="467"/>
      <c r="S98" s="467"/>
      <c r="T98" s="467"/>
      <c r="U98" s="467"/>
      <c r="V98" s="467"/>
      <c r="W98" s="467"/>
      <c r="X98" s="468"/>
      <c r="Y98" s="469">
        <f>AK147</f>
        <v>2311.31799</v>
      </c>
      <c r="Z98" s="470"/>
      <c r="AA98" s="470"/>
      <c r="AB98" s="471"/>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0"/>
    </row>
    <row r="99" spans="1:50" ht="24.75" customHeight="1">
      <c r="A99" s="176"/>
      <c r="B99" s="177"/>
      <c r="C99" s="177"/>
      <c r="D99" s="177"/>
      <c r="E99" s="177"/>
      <c r="F99" s="178"/>
      <c r="G99" s="481"/>
      <c r="H99" s="307"/>
      <c r="I99" s="307"/>
      <c r="J99" s="307"/>
      <c r="K99" s="482"/>
      <c r="L99" s="483"/>
      <c r="M99" s="484"/>
      <c r="N99" s="484"/>
      <c r="O99" s="484"/>
      <c r="P99" s="484"/>
      <c r="Q99" s="484"/>
      <c r="R99" s="484"/>
      <c r="S99" s="484"/>
      <c r="T99" s="484"/>
      <c r="U99" s="484"/>
      <c r="V99" s="484"/>
      <c r="W99" s="484"/>
      <c r="X99" s="485"/>
      <c r="Y99" s="486"/>
      <c r="Z99" s="487"/>
      <c r="AA99" s="487"/>
      <c r="AB99" s="488"/>
      <c r="AC99" s="489"/>
      <c r="AD99" s="490"/>
      <c r="AE99" s="490"/>
      <c r="AF99" s="490"/>
      <c r="AG99" s="491"/>
      <c r="AH99" s="492"/>
      <c r="AI99" s="250"/>
      <c r="AJ99" s="250"/>
      <c r="AK99" s="250"/>
      <c r="AL99" s="250"/>
      <c r="AM99" s="250"/>
      <c r="AN99" s="250"/>
      <c r="AO99" s="250"/>
      <c r="AP99" s="250"/>
      <c r="AQ99" s="250"/>
      <c r="AR99" s="250"/>
      <c r="AS99" s="250"/>
      <c r="AT99" s="251"/>
      <c r="AU99" s="493"/>
      <c r="AV99" s="494"/>
      <c r="AW99" s="494"/>
      <c r="AX99" s="495"/>
    </row>
    <row r="100" spans="1:50" ht="24.75" customHeight="1">
      <c r="A100" s="176"/>
      <c r="B100" s="177"/>
      <c r="C100" s="177"/>
      <c r="D100" s="177"/>
      <c r="E100" s="177"/>
      <c r="F100" s="178"/>
      <c r="G100" s="496"/>
      <c r="H100" s="307"/>
      <c r="I100" s="307"/>
      <c r="J100" s="307"/>
      <c r="K100" s="482"/>
      <c r="L100" s="483"/>
      <c r="M100" s="484"/>
      <c r="N100" s="484"/>
      <c r="O100" s="484"/>
      <c r="P100" s="484"/>
      <c r="Q100" s="484"/>
      <c r="R100" s="484"/>
      <c r="S100" s="484"/>
      <c r="T100" s="484"/>
      <c r="U100" s="484"/>
      <c r="V100" s="484"/>
      <c r="W100" s="484"/>
      <c r="X100" s="485"/>
      <c r="Y100" s="486"/>
      <c r="Z100" s="487"/>
      <c r="AA100" s="487"/>
      <c r="AB100" s="488"/>
      <c r="AC100" s="489"/>
      <c r="AD100" s="490"/>
      <c r="AE100" s="490"/>
      <c r="AF100" s="490"/>
      <c r="AG100" s="491"/>
      <c r="AH100" s="492"/>
      <c r="AI100" s="250"/>
      <c r="AJ100" s="250"/>
      <c r="AK100" s="250"/>
      <c r="AL100" s="250"/>
      <c r="AM100" s="250"/>
      <c r="AN100" s="250"/>
      <c r="AO100" s="250"/>
      <c r="AP100" s="250"/>
      <c r="AQ100" s="250"/>
      <c r="AR100" s="250"/>
      <c r="AS100" s="250"/>
      <c r="AT100" s="251"/>
      <c r="AU100" s="493"/>
      <c r="AV100" s="494"/>
      <c r="AW100" s="494"/>
      <c r="AX100" s="495"/>
    </row>
    <row r="101" spans="1:50" ht="24.75" customHeight="1">
      <c r="A101" s="176"/>
      <c r="B101" s="177"/>
      <c r="C101" s="177"/>
      <c r="D101" s="177"/>
      <c r="E101" s="177"/>
      <c r="F101" s="178"/>
      <c r="G101" s="496"/>
      <c r="H101" s="307"/>
      <c r="I101" s="307"/>
      <c r="J101" s="307"/>
      <c r="K101" s="482"/>
      <c r="L101" s="483"/>
      <c r="M101" s="484"/>
      <c r="N101" s="484"/>
      <c r="O101" s="484"/>
      <c r="P101" s="484"/>
      <c r="Q101" s="484"/>
      <c r="R101" s="484"/>
      <c r="S101" s="484"/>
      <c r="T101" s="484"/>
      <c r="U101" s="484"/>
      <c r="V101" s="484"/>
      <c r="W101" s="484"/>
      <c r="X101" s="485"/>
      <c r="Y101" s="486"/>
      <c r="Z101" s="487"/>
      <c r="AA101" s="487"/>
      <c r="AB101" s="488"/>
      <c r="AC101" s="489"/>
      <c r="AD101" s="490"/>
      <c r="AE101" s="490"/>
      <c r="AF101" s="490"/>
      <c r="AG101" s="491"/>
      <c r="AH101" s="492"/>
      <c r="AI101" s="250"/>
      <c r="AJ101" s="250"/>
      <c r="AK101" s="250"/>
      <c r="AL101" s="250"/>
      <c r="AM101" s="250"/>
      <c r="AN101" s="250"/>
      <c r="AO101" s="250"/>
      <c r="AP101" s="250"/>
      <c r="AQ101" s="250"/>
      <c r="AR101" s="250"/>
      <c r="AS101" s="250"/>
      <c r="AT101" s="251"/>
      <c r="AU101" s="493"/>
      <c r="AV101" s="494"/>
      <c r="AW101" s="494"/>
      <c r="AX101" s="495"/>
    </row>
    <row r="102" spans="1:50" ht="24.75" customHeight="1">
      <c r="A102" s="176"/>
      <c r="B102" s="177"/>
      <c r="C102" s="177"/>
      <c r="D102" s="177"/>
      <c r="E102" s="177"/>
      <c r="F102" s="178"/>
      <c r="G102" s="496"/>
      <c r="H102" s="307"/>
      <c r="I102" s="307"/>
      <c r="J102" s="307"/>
      <c r="K102" s="482"/>
      <c r="L102" s="483"/>
      <c r="M102" s="484"/>
      <c r="N102" s="484"/>
      <c r="O102" s="484"/>
      <c r="P102" s="484"/>
      <c r="Q102" s="484"/>
      <c r="R102" s="484"/>
      <c r="S102" s="484"/>
      <c r="T102" s="484"/>
      <c r="U102" s="484"/>
      <c r="V102" s="484"/>
      <c r="W102" s="484"/>
      <c r="X102" s="485"/>
      <c r="Y102" s="486"/>
      <c r="Z102" s="487"/>
      <c r="AA102" s="487"/>
      <c r="AB102" s="487"/>
      <c r="AC102" s="489"/>
      <c r="AD102" s="490"/>
      <c r="AE102" s="490"/>
      <c r="AF102" s="490"/>
      <c r="AG102" s="491"/>
      <c r="AH102" s="492"/>
      <c r="AI102" s="250"/>
      <c r="AJ102" s="250"/>
      <c r="AK102" s="250"/>
      <c r="AL102" s="250"/>
      <c r="AM102" s="250"/>
      <c r="AN102" s="250"/>
      <c r="AO102" s="250"/>
      <c r="AP102" s="250"/>
      <c r="AQ102" s="250"/>
      <c r="AR102" s="250"/>
      <c r="AS102" s="250"/>
      <c r="AT102" s="251"/>
      <c r="AU102" s="493"/>
      <c r="AV102" s="494"/>
      <c r="AW102" s="494"/>
      <c r="AX102" s="495"/>
    </row>
    <row r="103" spans="1:50" ht="24.75" customHeight="1">
      <c r="A103" s="176"/>
      <c r="B103" s="177"/>
      <c r="C103" s="177"/>
      <c r="D103" s="177"/>
      <c r="E103" s="177"/>
      <c r="F103" s="178"/>
      <c r="G103" s="496"/>
      <c r="H103" s="307"/>
      <c r="I103" s="307"/>
      <c r="J103" s="307"/>
      <c r="K103" s="482"/>
      <c r="L103" s="483"/>
      <c r="M103" s="484"/>
      <c r="N103" s="484"/>
      <c r="O103" s="484"/>
      <c r="P103" s="484"/>
      <c r="Q103" s="484"/>
      <c r="R103" s="484"/>
      <c r="S103" s="484"/>
      <c r="T103" s="484"/>
      <c r="U103" s="484"/>
      <c r="V103" s="484"/>
      <c r="W103" s="484"/>
      <c r="X103" s="485"/>
      <c r="Y103" s="486"/>
      <c r="Z103" s="487"/>
      <c r="AA103" s="487"/>
      <c r="AB103" s="487"/>
      <c r="AC103" s="489"/>
      <c r="AD103" s="490"/>
      <c r="AE103" s="490"/>
      <c r="AF103" s="490"/>
      <c r="AG103" s="491"/>
      <c r="AH103" s="492"/>
      <c r="AI103" s="250"/>
      <c r="AJ103" s="250"/>
      <c r="AK103" s="250"/>
      <c r="AL103" s="250"/>
      <c r="AM103" s="250"/>
      <c r="AN103" s="250"/>
      <c r="AO103" s="250"/>
      <c r="AP103" s="250"/>
      <c r="AQ103" s="250"/>
      <c r="AR103" s="250"/>
      <c r="AS103" s="250"/>
      <c r="AT103" s="251"/>
      <c r="AU103" s="493"/>
      <c r="AV103" s="494"/>
      <c r="AW103" s="494"/>
      <c r="AX103" s="495"/>
    </row>
    <row r="104" spans="1:50" ht="24.75" customHeight="1">
      <c r="A104" s="176"/>
      <c r="B104" s="177"/>
      <c r="C104" s="177"/>
      <c r="D104" s="177"/>
      <c r="E104" s="177"/>
      <c r="F104" s="178"/>
      <c r="G104" s="496"/>
      <c r="H104" s="307"/>
      <c r="I104" s="307"/>
      <c r="J104" s="307"/>
      <c r="K104" s="482"/>
      <c r="L104" s="483"/>
      <c r="M104" s="484"/>
      <c r="N104" s="484"/>
      <c r="O104" s="484"/>
      <c r="P104" s="484"/>
      <c r="Q104" s="484"/>
      <c r="R104" s="484"/>
      <c r="S104" s="484"/>
      <c r="T104" s="484"/>
      <c r="U104" s="484"/>
      <c r="V104" s="484"/>
      <c r="W104" s="484"/>
      <c r="X104" s="485"/>
      <c r="Y104" s="486"/>
      <c r="Z104" s="487"/>
      <c r="AA104" s="487"/>
      <c r="AB104" s="487"/>
      <c r="AC104" s="489"/>
      <c r="AD104" s="490"/>
      <c r="AE104" s="490"/>
      <c r="AF104" s="490"/>
      <c r="AG104" s="491"/>
      <c r="AH104" s="492"/>
      <c r="AI104" s="250"/>
      <c r="AJ104" s="250"/>
      <c r="AK104" s="250"/>
      <c r="AL104" s="250"/>
      <c r="AM104" s="250"/>
      <c r="AN104" s="250"/>
      <c r="AO104" s="250"/>
      <c r="AP104" s="250"/>
      <c r="AQ104" s="250"/>
      <c r="AR104" s="250"/>
      <c r="AS104" s="250"/>
      <c r="AT104" s="251"/>
      <c r="AU104" s="493"/>
      <c r="AV104" s="494"/>
      <c r="AW104" s="494"/>
      <c r="AX104" s="495"/>
    </row>
    <row r="105" spans="1:50" ht="24.75" customHeight="1">
      <c r="A105" s="176"/>
      <c r="B105" s="177"/>
      <c r="C105" s="177"/>
      <c r="D105" s="177"/>
      <c r="E105" s="177"/>
      <c r="F105" s="178"/>
      <c r="G105" s="497"/>
      <c r="H105" s="317"/>
      <c r="I105" s="317"/>
      <c r="J105" s="317"/>
      <c r="K105" s="498"/>
      <c r="L105" s="499"/>
      <c r="M105" s="500"/>
      <c r="N105" s="500"/>
      <c r="O105" s="500"/>
      <c r="P105" s="500"/>
      <c r="Q105" s="500"/>
      <c r="R105" s="500"/>
      <c r="S105" s="500"/>
      <c r="T105" s="500"/>
      <c r="U105" s="500"/>
      <c r="V105" s="500"/>
      <c r="W105" s="500"/>
      <c r="X105" s="501"/>
      <c r="Y105" s="502"/>
      <c r="Z105" s="503"/>
      <c r="AA105" s="503"/>
      <c r="AB105" s="503"/>
      <c r="AC105" s="504"/>
      <c r="AD105" s="505"/>
      <c r="AE105" s="505"/>
      <c r="AF105" s="505"/>
      <c r="AG105" s="506"/>
      <c r="AH105" s="507"/>
      <c r="AI105" s="253"/>
      <c r="AJ105" s="253"/>
      <c r="AK105" s="253"/>
      <c r="AL105" s="253"/>
      <c r="AM105" s="253"/>
      <c r="AN105" s="253"/>
      <c r="AO105" s="253"/>
      <c r="AP105" s="253"/>
      <c r="AQ105" s="253"/>
      <c r="AR105" s="253"/>
      <c r="AS105" s="253"/>
      <c r="AT105" s="254"/>
      <c r="AU105" s="508"/>
      <c r="AV105" s="509"/>
      <c r="AW105" s="509"/>
      <c r="AX105" s="510"/>
    </row>
    <row r="106" spans="1:50" ht="24.75" customHeight="1">
      <c r="A106" s="176"/>
      <c r="B106" s="177"/>
      <c r="C106" s="177"/>
      <c r="D106" s="177"/>
      <c r="E106" s="177"/>
      <c r="F106" s="178"/>
      <c r="G106" s="511" t="s">
        <v>39</v>
      </c>
      <c r="H106" s="51"/>
      <c r="I106" s="51"/>
      <c r="J106" s="51"/>
      <c r="K106" s="51"/>
      <c r="L106" s="512"/>
      <c r="M106" s="137"/>
      <c r="N106" s="137"/>
      <c r="O106" s="137"/>
      <c r="P106" s="137"/>
      <c r="Q106" s="137"/>
      <c r="R106" s="137"/>
      <c r="S106" s="137"/>
      <c r="T106" s="137"/>
      <c r="U106" s="137"/>
      <c r="V106" s="137"/>
      <c r="W106" s="137"/>
      <c r="X106" s="138"/>
      <c r="Y106" s="513">
        <f>SUM(Y98:AB105)</f>
        <v>2311.31799</v>
      </c>
      <c r="Z106" s="514"/>
      <c r="AA106" s="514"/>
      <c r="AB106" s="515"/>
      <c r="AC106" s="511" t="s">
        <v>39</v>
      </c>
      <c r="AD106" s="51"/>
      <c r="AE106" s="51"/>
      <c r="AF106" s="51"/>
      <c r="AG106" s="51"/>
      <c r="AH106" s="512"/>
      <c r="AI106" s="137"/>
      <c r="AJ106" s="137"/>
      <c r="AK106" s="137"/>
      <c r="AL106" s="137"/>
      <c r="AM106" s="137"/>
      <c r="AN106" s="137"/>
      <c r="AO106" s="137"/>
      <c r="AP106" s="137"/>
      <c r="AQ106" s="137"/>
      <c r="AR106" s="137"/>
      <c r="AS106" s="137"/>
      <c r="AT106" s="138"/>
      <c r="AU106" s="513">
        <f>SUM(AU98:AX105)</f>
        <v>0</v>
      </c>
      <c r="AV106" s="514"/>
      <c r="AW106" s="514"/>
      <c r="AX106" s="516"/>
    </row>
    <row r="107" spans="1:50" ht="30" customHeight="1">
      <c r="A107" s="176"/>
      <c r="B107" s="177"/>
      <c r="C107" s="177"/>
      <c r="D107" s="177"/>
      <c r="E107" s="177"/>
      <c r="F107" s="178"/>
      <c r="G107" s="517" t="s">
        <v>127</v>
      </c>
      <c r="H107" s="518"/>
      <c r="I107" s="518"/>
      <c r="J107" s="518"/>
      <c r="K107" s="518"/>
      <c r="L107" s="518"/>
      <c r="M107" s="518"/>
      <c r="N107" s="518"/>
      <c r="O107" s="518"/>
      <c r="P107" s="518"/>
      <c r="Q107" s="518"/>
      <c r="R107" s="518"/>
      <c r="S107" s="518"/>
      <c r="T107" s="518"/>
      <c r="U107" s="518"/>
      <c r="V107" s="518"/>
      <c r="W107" s="518"/>
      <c r="X107" s="518"/>
      <c r="Y107" s="518"/>
      <c r="Z107" s="518"/>
      <c r="AA107" s="518"/>
      <c r="AB107" s="519"/>
      <c r="AC107" s="517"/>
      <c r="AD107" s="518"/>
      <c r="AE107" s="518"/>
      <c r="AF107" s="518"/>
      <c r="AG107" s="518"/>
      <c r="AH107" s="518"/>
      <c r="AI107" s="518"/>
      <c r="AJ107" s="518"/>
      <c r="AK107" s="518"/>
      <c r="AL107" s="518"/>
      <c r="AM107" s="518"/>
      <c r="AN107" s="518"/>
      <c r="AO107" s="518"/>
      <c r="AP107" s="518"/>
      <c r="AQ107" s="518"/>
      <c r="AR107" s="518"/>
      <c r="AS107" s="518"/>
      <c r="AT107" s="518"/>
      <c r="AU107" s="518"/>
      <c r="AV107" s="518"/>
      <c r="AW107" s="518"/>
      <c r="AX107" s="520"/>
    </row>
    <row r="108" spans="1:50" ht="25.5" customHeight="1">
      <c r="A108" s="176"/>
      <c r="B108" s="177"/>
      <c r="C108" s="177"/>
      <c r="D108" s="177"/>
      <c r="E108" s="177"/>
      <c r="F108" s="178"/>
      <c r="G108" s="455" t="s">
        <v>70</v>
      </c>
      <c r="H108" s="146"/>
      <c r="I108" s="146"/>
      <c r="J108" s="146"/>
      <c r="K108" s="146"/>
      <c r="L108" s="209" t="s">
        <v>123</v>
      </c>
      <c r="M108" s="51"/>
      <c r="N108" s="51"/>
      <c r="O108" s="51"/>
      <c r="P108" s="51"/>
      <c r="Q108" s="51"/>
      <c r="R108" s="51"/>
      <c r="S108" s="51"/>
      <c r="T108" s="51"/>
      <c r="U108" s="51"/>
      <c r="V108" s="51"/>
      <c r="W108" s="51"/>
      <c r="X108" s="52"/>
      <c r="Y108" s="456" t="s">
        <v>124</v>
      </c>
      <c r="Z108" s="457"/>
      <c r="AA108" s="457"/>
      <c r="AB108" s="458"/>
      <c r="AC108" s="455" t="s">
        <v>70</v>
      </c>
      <c r="AD108" s="146"/>
      <c r="AE108" s="146"/>
      <c r="AF108" s="146"/>
      <c r="AG108" s="146"/>
      <c r="AH108" s="209" t="s">
        <v>123</v>
      </c>
      <c r="AI108" s="51"/>
      <c r="AJ108" s="51"/>
      <c r="AK108" s="51"/>
      <c r="AL108" s="51"/>
      <c r="AM108" s="51"/>
      <c r="AN108" s="51"/>
      <c r="AO108" s="51"/>
      <c r="AP108" s="51"/>
      <c r="AQ108" s="51"/>
      <c r="AR108" s="51"/>
      <c r="AS108" s="51"/>
      <c r="AT108" s="52"/>
      <c r="AU108" s="456" t="s">
        <v>124</v>
      </c>
      <c r="AV108" s="457"/>
      <c r="AW108" s="457"/>
      <c r="AX108" s="521"/>
    </row>
    <row r="109" spans="1:50" ht="24.75" customHeight="1">
      <c r="A109" s="176"/>
      <c r="B109" s="177"/>
      <c r="C109" s="177"/>
      <c r="D109" s="177"/>
      <c r="E109" s="177"/>
      <c r="F109" s="178"/>
      <c r="G109" s="465" t="s">
        <v>128</v>
      </c>
      <c r="H109" s="326"/>
      <c r="I109" s="326"/>
      <c r="J109" s="326"/>
      <c r="K109" s="347"/>
      <c r="L109" s="466" t="s">
        <v>129</v>
      </c>
      <c r="M109" s="467"/>
      <c r="N109" s="467"/>
      <c r="O109" s="467"/>
      <c r="P109" s="467"/>
      <c r="Q109" s="467"/>
      <c r="R109" s="467"/>
      <c r="S109" s="467"/>
      <c r="T109" s="467"/>
      <c r="U109" s="467"/>
      <c r="V109" s="467"/>
      <c r="W109" s="467"/>
      <c r="X109" s="468"/>
      <c r="Y109" s="469">
        <f>AK160</f>
        <v>303.53500000000003</v>
      </c>
      <c r="Z109" s="470"/>
      <c r="AA109" s="470"/>
      <c r="AB109" s="471"/>
      <c r="AC109" s="465"/>
      <c r="AD109" s="326"/>
      <c r="AE109" s="326"/>
      <c r="AF109" s="326"/>
      <c r="AG109" s="347"/>
      <c r="AH109" s="466"/>
      <c r="AI109" s="467"/>
      <c r="AJ109" s="467"/>
      <c r="AK109" s="467"/>
      <c r="AL109" s="467"/>
      <c r="AM109" s="467"/>
      <c r="AN109" s="467"/>
      <c r="AO109" s="467"/>
      <c r="AP109" s="467"/>
      <c r="AQ109" s="467"/>
      <c r="AR109" s="467"/>
      <c r="AS109" s="467"/>
      <c r="AT109" s="468"/>
      <c r="AU109" s="469"/>
      <c r="AV109" s="470"/>
      <c r="AW109" s="470"/>
      <c r="AX109" s="522"/>
    </row>
    <row r="110" spans="1:50" ht="24.75" customHeight="1">
      <c r="A110" s="176"/>
      <c r="B110" s="177"/>
      <c r="C110" s="177"/>
      <c r="D110" s="177"/>
      <c r="E110" s="177"/>
      <c r="F110" s="178"/>
      <c r="G110" s="496"/>
      <c r="H110" s="307"/>
      <c r="I110" s="307"/>
      <c r="J110" s="307"/>
      <c r="K110" s="482"/>
      <c r="L110" s="483"/>
      <c r="M110" s="484"/>
      <c r="N110" s="484"/>
      <c r="O110" s="484"/>
      <c r="P110" s="484"/>
      <c r="Q110" s="484"/>
      <c r="R110" s="484"/>
      <c r="S110" s="484"/>
      <c r="T110" s="484"/>
      <c r="U110" s="484"/>
      <c r="V110" s="484"/>
      <c r="W110" s="484"/>
      <c r="X110" s="485"/>
      <c r="Y110" s="486"/>
      <c r="Z110" s="487"/>
      <c r="AA110" s="487"/>
      <c r="AB110" s="488"/>
      <c r="AC110" s="496"/>
      <c r="AD110" s="307"/>
      <c r="AE110" s="307"/>
      <c r="AF110" s="307"/>
      <c r="AG110" s="482"/>
      <c r="AH110" s="483"/>
      <c r="AI110" s="484"/>
      <c r="AJ110" s="484"/>
      <c r="AK110" s="484"/>
      <c r="AL110" s="484"/>
      <c r="AM110" s="484"/>
      <c r="AN110" s="484"/>
      <c r="AO110" s="484"/>
      <c r="AP110" s="484"/>
      <c r="AQ110" s="484"/>
      <c r="AR110" s="484"/>
      <c r="AS110" s="484"/>
      <c r="AT110" s="485"/>
      <c r="AU110" s="486"/>
      <c r="AV110" s="487"/>
      <c r="AW110" s="487"/>
      <c r="AX110" s="523"/>
    </row>
    <row r="111" spans="1:50" ht="24.75" customHeight="1">
      <c r="A111" s="176"/>
      <c r="B111" s="177"/>
      <c r="C111" s="177"/>
      <c r="D111" s="177"/>
      <c r="E111" s="177"/>
      <c r="F111" s="178"/>
      <c r="G111" s="496"/>
      <c r="H111" s="307"/>
      <c r="I111" s="307"/>
      <c r="J111" s="307"/>
      <c r="K111" s="482"/>
      <c r="L111" s="483"/>
      <c r="M111" s="484"/>
      <c r="N111" s="484"/>
      <c r="O111" s="484"/>
      <c r="P111" s="484"/>
      <c r="Q111" s="484"/>
      <c r="R111" s="484"/>
      <c r="S111" s="484"/>
      <c r="T111" s="484"/>
      <c r="U111" s="484"/>
      <c r="V111" s="484"/>
      <c r="W111" s="484"/>
      <c r="X111" s="485"/>
      <c r="Y111" s="486"/>
      <c r="Z111" s="487"/>
      <c r="AA111" s="487"/>
      <c r="AB111" s="488"/>
      <c r="AC111" s="496"/>
      <c r="AD111" s="307"/>
      <c r="AE111" s="307"/>
      <c r="AF111" s="307"/>
      <c r="AG111" s="482"/>
      <c r="AH111" s="483"/>
      <c r="AI111" s="484"/>
      <c r="AJ111" s="484"/>
      <c r="AK111" s="484"/>
      <c r="AL111" s="484"/>
      <c r="AM111" s="484"/>
      <c r="AN111" s="484"/>
      <c r="AO111" s="484"/>
      <c r="AP111" s="484"/>
      <c r="AQ111" s="484"/>
      <c r="AR111" s="484"/>
      <c r="AS111" s="484"/>
      <c r="AT111" s="485"/>
      <c r="AU111" s="486"/>
      <c r="AV111" s="487"/>
      <c r="AW111" s="487"/>
      <c r="AX111" s="523"/>
    </row>
    <row r="112" spans="1:50" ht="24.75" customHeight="1">
      <c r="A112" s="176"/>
      <c r="B112" s="177"/>
      <c r="C112" s="177"/>
      <c r="D112" s="177"/>
      <c r="E112" s="177"/>
      <c r="F112" s="178"/>
      <c r="G112" s="496"/>
      <c r="H112" s="307"/>
      <c r="I112" s="307"/>
      <c r="J112" s="307"/>
      <c r="K112" s="482"/>
      <c r="L112" s="483"/>
      <c r="M112" s="484"/>
      <c r="N112" s="484"/>
      <c r="O112" s="484"/>
      <c r="P112" s="484"/>
      <c r="Q112" s="484"/>
      <c r="R112" s="484"/>
      <c r="S112" s="484"/>
      <c r="T112" s="484"/>
      <c r="U112" s="484"/>
      <c r="V112" s="484"/>
      <c r="W112" s="484"/>
      <c r="X112" s="485"/>
      <c r="Y112" s="486"/>
      <c r="Z112" s="487"/>
      <c r="AA112" s="487"/>
      <c r="AB112" s="488"/>
      <c r="AC112" s="496"/>
      <c r="AD112" s="307"/>
      <c r="AE112" s="307"/>
      <c r="AF112" s="307"/>
      <c r="AG112" s="482"/>
      <c r="AH112" s="483"/>
      <c r="AI112" s="484"/>
      <c r="AJ112" s="484"/>
      <c r="AK112" s="484"/>
      <c r="AL112" s="484"/>
      <c r="AM112" s="484"/>
      <c r="AN112" s="484"/>
      <c r="AO112" s="484"/>
      <c r="AP112" s="484"/>
      <c r="AQ112" s="484"/>
      <c r="AR112" s="484"/>
      <c r="AS112" s="484"/>
      <c r="AT112" s="485"/>
      <c r="AU112" s="486"/>
      <c r="AV112" s="487"/>
      <c r="AW112" s="487"/>
      <c r="AX112" s="523"/>
    </row>
    <row r="113" spans="1:50" ht="24.75" customHeight="1">
      <c r="A113" s="176"/>
      <c r="B113" s="177"/>
      <c r="C113" s="177"/>
      <c r="D113" s="177"/>
      <c r="E113" s="177"/>
      <c r="F113" s="178"/>
      <c r="G113" s="496"/>
      <c r="H113" s="307"/>
      <c r="I113" s="307"/>
      <c r="J113" s="307"/>
      <c r="K113" s="482"/>
      <c r="L113" s="483"/>
      <c r="M113" s="484"/>
      <c r="N113" s="484"/>
      <c r="O113" s="484"/>
      <c r="P113" s="484"/>
      <c r="Q113" s="484"/>
      <c r="R113" s="484"/>
      <c r="S113" s="484"/>
      <c r="T113" s="484"/>
      <c r="U113" s="484"/>
      <c r="V113" s="484"/>
      <c r="W113" s="484"/>
      <c r="X113" s="485"/>
      <c r="Y113" s="486"/>
      <c r="Z113" s="487"/>
      <c r="AA113" s="487"/>
      <c r="AB113" s="487"/>
      <c r="AC113" s="496"/>
      <c r="AD113" s="307"/>
      <c r="AE113" s="307"/>
      <c r="AF113" s="307"/>
      <c r="AG113" s="482"/>
      <c r="AH113" s="483"/>
      <c r="AI113" s="484"/>
      <c r="AJ113" s="484"/>
      <c r="AK113" s="484"/>
      <c r="AL113" s="484"/>
      <c r="AM113" s="484"/>
      <c r="AN113" s="484"/>
      <c r="AO113" s="484"/>
      <c r="AP113" s="484"/>
      <c r="AQ113" s="484"/>
      <c r="AR113" s="484"/>
      <c r="AS113" s="484"/>
      <c r="AT113" s="485"/>
      <c r="AU113" s="486"/>
      <c r="AV113" s="487"/>
      <c r="AW113" s="487"/>
      <c r="AX113" s="523"/>
    </row>
    <row r="114" spans="1:50" ht="24.75" customHeight="1">
      <c r="A114" s="176"/>
      <c r="B114" s="177"/>
      <c r="C114" s="177"/>
      <c r="D114" s="177"/>
      <c r="E114" s="177"/>
      <c r="F114" s="178"/>
      <c r="G114" s="496"/>
      <c r="H114" s="307"/>
      <c r="I114" s="307"/>
      <c r="J114" s="307"/>
      <c r="K114" s="482"/>
      <c r="L114" s="483"/>
      <c r="M114" s="484"/>
      <c r="N114" s="484"/>
      <c r="O114" s="484"/>
      <c r="P114" s="484"/>
      <c r="Q114" s="484"/>
      <c r="R114" s="484"/>
      <c r="S114" s="484"/>
      <c r="T114" s="484"/>
      <c r="U114" s="484"/>
      <c r="V114" s="484"/>
      <c r="W114" s="484"/>
      <c r="X114" s="485"/>
      <c r="Y114" s="486"/>
      <c r="Z114" s="487"/>
      <c r="AA114" s="487"/>
      <c r="AB114" s="487"/>
      <c r="AC114" s="496"/>
      <c r="AD114" s="307"/>
      <c r="AE114" s="307"/>
      <c r="AF114" s="307"/>
      <c r="AG114" s="482"/>
      <c r="AH114" s="483"/>
      <c r="AI114" s="484"/>
      <c r="AJ114" s="484"/>
      <c r="AK114" s="484"/>
      <c r="AL114" s="484"/>
      <c r="AM114" s="484"/>
      <c r="AN114" s="484"/>
      <c r="AO114" s="484"/>
      <c r="AP114" s="484"/>
      <c r="AQ114" s="484"/>
      <c r="AR114" s="484"/>
      <c r="AS114" s="484"/>
      <c r="AT114" s="485"/>
      <c r="AU114" s="486"/>
      <c r="AV114" s="487"/>
      <c r="AW114" s="487"/>
      <c r="AX114" s="523"/>
    </row>
    <row r="115" spans="1:50" ht="24.75" customHeight="1">
      <c r="A115" s="176"/>
      <c r="B115" s="177"/>
      <c r="C115" s="177"/>
      <c r="D115" s="177"/>
      <c r="E115" s="177"/>
      <c r="F115" s="178"/>
      <c r="G115" s="496"/>
      <c r="H115" s="307"/>
      <c r="I115" s="307"/>
      <c r="J115" s="307"/>
      <c r="K115" s="482"/>
      <c r="L115" s="483"/>
      <c r="M115" s="484"/>
      <c r="N115" s="484"/>
      <c r="O115" s="484"/>
      <c r="P115" s="484"/>
      <c r="Q115" s="484"/>
      <c r="R115" s="484"/>
      <c r="S115" s="484"/>
      <c r="T115" s="484"/>
      <c r="U115" s="484"/>
      <c r="V115" s="484"/>
      <c r="W115" s="484"/>
      <c r="X115" s="485"/>
      <c r="Y115" s="486"/>
      <c r="Z115" s="487"/>
      <c r="AA115" s="487"/>
      <c r="AB115" s="487"/>
      <c r="AC115" s="496"/>
      <c r="AD115" s="307"/>
      <c r="AE115" s="307"/>
      <c r="AF115" s="307"/>
      <c r="AG115" s="482"/>
      <c r="AH115" s="483"/>
      <c r="AI115" s="484"/>
      <c r="AJ115" s="484"/>
      <c r="AK115" s="484"/>
      <c r="AL115" s="484"/>
      <c r="AM115" s="484"/>
      <c r="AN115" s="484"/>
      <c r="AO115" s="484"/>
      <c r="AP115" s="484"/>
      <c r="AQ115" s="484"/>
      <c r="AR115" s="484"/>
      <c r="AS115" s="484"/>
      <c r="AT115" s="485"/>
      <c r="AU115" s="486"/>
      <c r="AV115" s="487"/>
      <c r="AW115" s="487"/>
      <c r="AX115" s="523"/>
    </row>
    <row r="116" spans="1:50" ht="24.75" customHeight="1">
      <c r="A116" s="176"/>
      <c r="B116" s="177"/>
      <c r="C116" s="177"/>
      <c r="D116" s="177"/>
      <c r="E116" s="177"/>
      <c r="F116" s="178"/>
      <c r="G116" s="497"/>
      <c r="H116" s="317"/>
      <c r="I116" s="317"/>
      <c r="J116" s="317"/>
      <c r="K116" s="498"/>
      <c r="L116" s="499"/>
      <c r="M116" s="500"/>
      <c r="N116" s="500"/>
      <c r="O116" s="500"/>
      <c r="P116" s="500"/>
      <c r="Q116" s="500"/>
      <c r="R116" s="500"/>
      <c r="S116" s="500"/>
      <c r="T116" s="500"/>
      <c r="U116" s="500"/>
      <c r="V116" s="500"/>
      <c r="W116" s="500"/>
      <c r="X116" s="501"/>
      <c r="Y116" s="502"/>
      <c r="Z116" s="503"/>
      <c r="AA116" s="503"/>
      <c r="AB116" s="503"/>
      <c r="AC116" s="497"/>
      <c r="AD116" s="317"/>
      <c r="AE116" s="317"/>
      <c r="AF116" s="317"/>
      <c r="AG116" s="498"/>
      <c r="AH116" s="499"/>
      <c r="AI116" s="500"/>
      <c r="AJ116" s="500"/>
      <c r="AK116" s="500"/>
      <c r="AL116" s="500"/>
      <c r="AM116" s="500"/>
      <c r="AN116" s="500"/>
      <c r="AO116" s="500"/>
      <c r="AP116" s="500"/>
      <c r="AQ116" s="500"/>
      <c r="AR116" s="500"/>
      <c r="AS116" s="500"/>
      <c r="AT116" s="501"/>
      <c r="AU116" s="502"/>
      <c r="AV116" s="503"/>
      <c r="AW116" s="503"/>
      <c r="AX116" s="524"/>
    </row>
    <row r="117" spans="1:50" ht="24.75" customHeight="1">
      <c r="A117" s="176"/>
      <c r="B117" s="177"/>
      <c r="C117" s="177"/>
      <c r="D117" s="177"/>
      <c r="E117" s="177"/>
      <c r="F117" s="178"/>
      <c r="G117" s="511" t="s">
        <v>39</v>
      </c>
      <c r="H117" s="51"/>
      <c r="I117" s="51"/>
      <c r="J117" s="51"/>
      <c r="K117" s="51"/>
      <c r="L117" s="512"/>
      <c r="M117" s="137"/>
      <c r="N117" s="137"/>
      <c r="O117" s="137"/>
      <c r="P117" s="137"/>
      <c r="Q117" s="137"/>
      <c r="R117" s="137"/>
      <c r="S117" s="137"/>
      <c r="T117" s="137"/>
      <c r="U117" s="137"/>
      <c r="V117" s="137"/>
      <c r="W117" s="137"/>
      <c r="X117" s="138"/>
      <c r="Y117" s="513">
        <f>SUM(Y109:AB116)</f>
        <v>303.53500000000003</v>
      </c>
      <c r="Z117" s="514"/>
      <c r="AA117" s="514"/>
      <c r="AB117" s="515"/>
      <c r="AC117" s="511" t="s">
        <v>39</v>
      </c>
      <c r="AD117" s="51"/>
      <c r="AE117" s="51"/>
      <c r="AF117" s="51"/>
      <c r="AG117" s="51"/>
      <c r="AH117" s="512"/>
      <c r="AI117" s="137"/>
      <c r="AJ117" s="137"/>
      <c r="AK117" s="137"/>
      <c r="AL117" s="137"/>
      <c r="AM117" s="137"/>
      <c r="AN117" s="137"/>
      <c r="AO117" s="137"/>
      <c r="AP117" s="137"/>
      <c r="AQ117" s="137"/>
      <c r="AR117" s="137"/>
      <c r="AS117" s="137"/>
      <c r="AT117" s="138"/>
      <c r="AU117" s="513">
        <f>SUM(AU109:AX116)</f>
        <v>0</v>
      </c>
      <c r="AV117" s="514"/>
      <c r="AW117" s="514"/>
      <c r="AX117" s="516"/>
    </row>
    <row r="118" spans="1:50" ht="30" customHeight="1">
      <c r="A118" s="176"/>
      <c r="B118" s="177"/>
      <c r="C118" s="177"/>
      <c r="D118" s="177"/>
      <c r="E118" s="177"/>
      <c r="F118" s="178"/>
      <c r="G118" s="517" t="s">
        <v>130</v>
      </c>
      <c r="H118" s="518"/>
      <c r="I118" s="518"/>
      <c r="J118" s="518"/>
      <c r="K118" s="518"/>
      <c r="L118" s="518"/>
      <c r="M118" s="518"/>
      <c r="N118" s="518"/>
      <c r="O118" s="518"/>
      <c r="P118" s="518"/>
      <c r="Q118" s="518"/>
      <c r="R118" s="518"/>
      <c r="S118" s="518"/>
      <c r="T118" s="518"/>
      <c r="U118" s="518"/>
      <c r="V118" s="518"/>
      <c r="W118" s="518"/>
      <c r="X118" s="518"/>
      <c r="Y118" s="518"/>
      <c r="Z118" s="518"/>
      <c r="AA118" s="518"/>
      <c r="AB118" s="519"/>
      <c r="AC118" s="517"/>
      <c r="AD118" s="518"/>
      <c r="AE118" s="518"/>
      <c r="AF118" s="518"/>
      <c r="AG118" s="518"/>
      <c r="AH118" s="518"/>
      <c r="AI118" s="518"/>
      <c r="AJ118" s="518"/>
      <c r="AK118" s="518"/>
      <c r="AL118" s="518"/>
      <c r="AM118" s="518"/>
      <c r="AN118" s="518"/>
      <c r="AO118" s="518"/>
      <c r="AP118" s="518"/>
      <c r="AQ118" s="518"/>
      <c r="AR118" s="518"/>
      <c r="AS118" s="518"/>
      <c r="AT118" s="518"/>
      <c r="AU118" s="518"/>
      <c r="AV118" s="518"/>
      <c r="AW118" s="518"/>
      <c r="AX118" s="520"/>
    </row>
    <row r="119" spans="1:50" ht="24.75" customHeight="1">
      <c r="A119" s="176"/>
      <c r="B119" s="177"/>
      <c r="C119" s="177"/>
      <c r="D119" s="177"/>
      <c r="E119" s="177"/>
      <c r="F119" s="178"/>
      <c r="G119" s="455" t="s">
        <v>70</v>
      </c>
      <c r="H119" s="146"/>
      <c r="I119" s="146"/>
      <c r="J119" s="146"/>
      <c r="K119" s="146"/>
      <c r="L119" s="209" t="s">
        <v>123</v>
      </c>
      <c r="M119" s="51"/>
      <c r="N119" s="51"/>
      <c r="O119" s="51"/>
      <c r="P119" s="51"/>
      <c r="Q119" s="51"/>
      <c r="R119" s="51"/>
      <c r="S119" s="51"/>
      <c r="T119" s="51"/>
      <c r="U119" s="51"/>
      <c r="V119" s="51"/>
      <c r="W119" s="51"/>
      <c r="X119" s="52"/>
      <c r="Y119" s="456" t="s">
        <v>124</v>
      </c>
      <c r="Z119" s="457"/>
      <c r="AA119" s="457"/>
      <c r="AB119" s="458"/>
      <c r="AC119" s="455" t="s">
        <v>70</v>
      </c>
      <c r="AD119" s="146"/>
      <c r="AE119" s="146"/>
      <c r="AF119" s="146"/>
      <c r="AG119" s="146"/>
      <c r="AH119" s="209" t="s">
        <v>123</v>
      </c>
      <c r="AI119" s="51"/>
      <c r="AJ119" s="51"/>
      <c r="AK119" s="51"/>
      <c r="AL119" s="51"/>
      <c r="AM119" s="51"/>
      <c r="AN119" s="51"/>
      <c r="AO119" s="51"/>
      <c r="AP119" s="51"/>
      <c r="AQ119" s="51"/>
      <c r="AR119" s="51"/>
      <c r="AS119" s="51"/>
      <c r="AT119" s="52"/>
      <c r="AU119" s="456" t="s">
        <v>124</v>
      </c>
      <c r="AV119" s="457"/>
      <c r="AW119" s="457"/>
      <c r="AX119" s="521"/>
    </row>
    <row r="120" spans="1:50" ht="24.75" customHeight="1">
      <c r="A120" s="176"/>
      <c r="B120" s="177"/>
      <c r="C120" s="177"/>
      <c r="D120" s="177"/>
      <c r="E120" s="177"/>
      <c r="F120" s="178"/>
      <c r="G120" s="466" t="s">
        <v>131</v>
      </c>
      <c r="H120" s="467"/>
      <c r="I120" s="467"/>
      <c r="J120" s="467"/>
      <c r="K120" s="467"/>
      <c r="L120" s="466" t="s">
        <v>132</v>
      </c>
      <c r="M120" s="467"/>
      <c r="N120" s="467"/>
      <c r="O120" s="467"/>
      <c r="P120" s="467"/>
      <c r="Q120" s="467"/>
      <c r="R120" s="467"/>
      <c r="S120" s="467"/>
      <c r="T120" s="467"/>
      <c r="U120" s="467"/>
      <c r="V120" s="467"/>
      <c r="W120" s="467"/>
      <c r="X120" s="468"/>
      <c r="Y120" s="469">
        <v>1</v>
      </c>
      <c r="Z120" s="470"/>
      <c r="AA120" s="470"/>
      <c r="AB120" s="471"/>
      <c r="AC120" s="465"/>
      <c r="AD120" s="326"/>
      <c r="AE120" s="326"/>
      <c r="AF120" s="326"/>
      <c r="AG120" s="347"/>
      <c r="AH120" s="466"/>
      <c r="AI120" s="467"/>
      <c r="AJ120" s="467"/>
      <c r="AK120" s="467"/>
      <c r="AL120" s="467"/>
      <c r="AM120" s="467"/>
      <c r="AN120" s="467"/>
      <c r="AO120" s="467"/>
      <c r="AP120" s="467"/>
      <c r="AQ120" s="467"/>
      <c r="AR120" s="467"/>
      <c r="AS120" s="467"/>
      <c r="AT120" s="468"/>
      <c r="AU120" s="469"/>
      <c r="AV120" s="470"/>
      <c r="AW120" s="470"/>
      <c r="AX120" s="522"/>
    </row>
    <row r="121" spans="1:50" ht="24.75" customHeight="1">
      <c r="A121" s="176"/>
      <c r="B121" s="177"/>
      <c r="C121" s="177"/>
      <c r="D121" s="177"/>
      <c r="E121" s="177"/>
      <c r="F121" s="178"/>
      <c r="G121" s="496"/>
      <c r="H121" s="307"/>
      <c r="I121" s="307"/>
      <c r="J121" s="307"/>
      <c r="K121" s="482"/>
      <c r="L121" s="483"/>
      <c r="M121" s="484"/>
      <c r="N121" s="484"/>
      <c r="O121" s="484"/>
      <c r="P121" s="484"/>
      <c r="Q121" s="484"/>
      <c r="R121" s="484"/>
      <c r="S121" s="484"/>
      <c r="T121" s="484"/>
      <c r="U121" s="484"/>
      <c r="V121" s="484"/>
      <c r="W121" s="484"/>
      <c r="X121" s="485"/>
      <c r="Y121" s="486"/>
      <c r="Z121" s="487"/>
      <c r="AA121" s="487"/>
      <c r="AB121" s="488"/>
      <c r="AC121" s="496"/>
      <c r="AD121" s="307"/>
      <c r="AE121" s="307"/>
      <c r="AF121" s="307"/>
      <c r="AG121" s="482"/>
      <c r="AH121" s="483"/>
      <c r="AI121" s="484"/>
      <c r="AJ121" s="484"/>
      <c r="AK121" s="484"/>
      <c r="AL121" s="484"/>
      <c r="AM121" s="484"/>
      <c r="AN121" s="484"/>
      <c r="AO121" s="484"/>
      <c r="AP121" s="484"/>
      <c r="AQ121" s="484"/>
      <c r="AR121" s="484"/>
      <c r="AS121" s="484"/>
      <c r="AT121" s="485"/>
      <c r="AU121" s="486"/>
      <c r="AV121" s="487"/>
      <c r="AW121" s="487"/>
      <c r="AX121" s="523"/>
    </row>
    <row r="122" spans="1:50" ht="24.75" customHeight="1">
      <c r="A122" s="176"/>
      <c r="B122" s="177"/>
      <c r="C122" s="177"/>
      <c r="D122" s="177"/>
      <c r="E122" s="177"/>
      <c r="F122" s="178"/>
      <c r="G122" s="496"/>
      <c r="H122" s="307"/>
      <c r="I122" s="307"/>
      <c r="J122" s="307"/>
      <c r="K122" s="482"/>
      <c r="L122" s="483"/>
      <c r="M122" s="484"/>
      <c r="N122" s="484"/>
      <c r="O122" s="484"/>
      <c r="P122" s="484"/>
      <c r="Q122" s="484"/>
      <c r="R122" s="484"/>
      <c r="S122" s="484"/>
      <c r="T122" s="484"/>
      <c r="U122" s="484"/>
      <c r="V122" s="484"/>
      <c r="W122" s="484"/>
      <c r="X122" s="485"/>
      <c r="Y122" s="486"/>
      <c r="Z122" s="487"/>
      <c r="AA122" s="487"/>
      <c r="AB122" s="488"/>
      <c r="AC122" s="496"/>
      <c r="AD122" s="307"/>
      <c r="AE122" s="307"/>
      <c r="AF122" s="307"/>
      <c r="AG122" s="482"/>
      <c r="AH122" s="483"/>
      <c r="AI122" s="484"/>
      <c r="AJ122" s="484"/>
      <c r="AK122" s="484"/>
      <c r="AL122" s="484"/>
      <c r="AM122" s="484"/>
      <c r="AN122" s="484"/>
      <c r="AO122" s="484"/>
      <c r="AP122" s="484"/>
      <c r="AQ122" s="484"/>
      <c r="AR122" s="484"/>
      <c r="AS122" s="484"/>
      <c r="AT122" s="485"/>
      <c r="AU122" s="486"/>
      <c r="AV122" s="487"/>
      <c r="AW122" s="487"/>
      <c r="AX122" s="523"/>
    </row>
    <row r="123" spans="1:50" ht="24.75" customHeight="1">
      <c r="A123" s="176"/>
      <c r="B123" s="177"/>
      <c r="C123" s="177"/>
      <c r="D123" s="177"/>
      <c r="E123" s="177"/>
      <c r="F123" s="178"/>
      <c r="G123" s="496"/>
      <c r="H123" s="307"/>
      <c r="I123" s="307"/>
      <c r="J123" s="307"/>
      <c r="K123" s="482"/>
      <c r="L123" s="483"/>
      <c r="M123" s="484"/>
      <c r="N123" s="484"/>
      <c r="O123" s="484"/>
      <c r="P123" s="484"/>
      <c r="Q123" s="484"/>
      <c r="R123" s="484"/>
      <c r="S123" s="484"/>
      <c r="T123" s="484"/>
      <c r="U123" s="484"/>
      <c r="V123" s="484"/>
      <c r="W123" s="484"/>
      <c r="X123" s="485"/>
      <c r="Y123" s="486"/>
      <c r="Z123" s="487"/>
      <c r="AA123" s="487"/>
      <c r="AB123" s="488"/>
      <c r="AC123" s="496"/>
      <c r="AD123" s="307"/>
      <c r="AE123" s="307"/>
      <c r="AF123" s="307"/>
      <c r="AG123" s="482"/>
      <c r="AH123" s="483"/>
      <c r="AI123" s="484"/>
      <c r="AJ123" s="484"/>
      <c r="AK123" s="484"/>
      <c r="AL123" s="484"/>
      <c r="AM123" s="484"/>
      <c r="AN123" s="484"/>
      <c r="AO123" s="484"/>
      <c r="AP123" s="484"/>
      <c r="AQ123" s="484"/>
      <c r="AR123" s="484"/>
      <c r="AS123" s="484"/>
      <c r="AT123" s="485"/>
      <c r="AU123" s="486"/>
      <c r="AV123" s="487"/>
      <c r="AW123" s="487"/>
      <c r="AX123" s="523"/>
    </row>
    <row r="124" spans="1:50" ht="24.75" customHeight="1">
      <c r="A124" s="176"/>
      <c r="B124" s="177"/>
      <c r="C124" s="177"/>
      <c r="D124" s="177"/>
      <c r="E124" s="177"/>
      <c r="F124" s="178"/>
      <c r="G124" s="496"/>
      <c r="H124" s="307"/>
      <c r="I124" s="307"/>
      <c r="J124" s="307"/>
      <c r="K124" s="482"/>
      <c r="L124" s="483"/>
      <c r="M124" s="484"/>
      <c r="N124" s="484"/>
      <c r="O124" s="484"/>
      <c r="P124" s="484"/>
      <c r="Q124" s="484"/>
      <c r="R124" s="484"/>
      <c r="S124" s="484"/>
      <c r="T124" s="484"/>
      <c r="U124" s="484"/>
      <c r="V124" s="484"/>
      <c r="W124" s="484"/>
      <c r="X124" s="485"/>
      <c r="Y124" s="486"/>
      <c r="Z124" s="487"/>
      <c r="AA124" s="487"/>
      <c r="AB124" s="487"/>
      <c r="AC124" s="496"/>
      <c r="AD124" s="307"/>
      <c r="AE124" s="307"/>
      <c r="AF124" s="307"/>
      <c r="AG124" s="482"/>
      <c r="AH124" s="483"/>
      <c r="AI124" s="484"/>
      <c r="AJ124" s="484"/>
      <c r="AK124" s="484"/>
      <c r="AL124" s="484"/>
      <c r="AM124" s="484"/>
      <c r="AN124" s="484"/>
      <c r="AO124" s="484"/>
      <c r="AP124" s="484"/>
      <c r="AQ124" s="484"/>
      <c r="AR124" s="484"/>
      <c r="AS124" s="484"/>
      <c r="AT124" s="485"/>
      <c r="AU124" s="486"/>
      <c r="AV124" s="487"/>
      <c r="AW124" s="487"/>
      <c r="AX124" s="523"/>
    </row>
    <row r="125" spans="1:50" ht="24.75" customHeight="1">
      <c r="A125" s="176"/>
      <c r="B125" s="177"/>
      <c r="C125" s="177"/>
      <c r="D125" s="177"/>
      <c r="E125" s="177"/>
      <c r="F125" s="178"/>
      <c r="G125" s="496"/>
      <c r="H125" s="307"/>
      <c r="I125" s="307"/>
      <c r="J125" s="307"/>
      <c r="K125" s="482"/>
      <c r="L125" s="483"/>
      <c r="M125" s="484"/>
      <c r="N125" s="484"/>
      <c r="O125" s="484"/>
      <c r="P125" s="484"/>
      <c r="Q125" s="484"/>
      <c r="R125" s="484"/>
      <c r="S125" s="484"/>
      <c r="T125" s="484"/>
      <c r="U125" s="484"/>
      <c r="V125" s="484"/>
      <c r="W125" s="484"/>
      <c r="X125" s="485"/>
      <c r="Y125" s="486"/>
      <c r="Z125" s="487"/>
      <c r="AA125" s="487"/>
      <c r="AB125" s="487"/>
      <c r="AC125" s="496"/>
      <c r="AD125" s="307"/>
      <c r="AE125" s="307"/>
      <c r="AF125" s="307"/>
      <c r="AG125" s="482"/>
      <c r="AH125" s="483"/>
      <c r="AI125" s="484"/>
      <c r="AJ125" s="484"/>
      <c r="AK125" s="484"/>
      <c r="AL125" s="484"/>
      <c r="AM125" s="484"/>
      <c r="AN125" s="484"/>
      <c r="AO125" s="484"/>
      <c r="AP125" s="484"/>
      <c r="AQ125" s="484"/>
      <c r="AR125" s="484"/>
      <c r="AS125" s="484"/>
      <c r="AT125" s="485"/>
      <c r="AU125" s="486"/>
      <c r="AV125" s="487"/>
      <c r="AW125" s="487"/>
      <c r="AX125" s="523"/>
    </row>
    <row r="126" spans="1:50" ht="24.75" customHeight="1">
      <c r="A126" s="176"/>
      <c r="B126" s="177"/>
      <c r="C126" s="177"/>
      <c r="D126" s="177"/>
      <c r="E126" s="177"/>
      <c r="F126" s="178"/>
      <c r="G126" s="496"/>
      <c r="H126" s="307"/>
      <c r="I126" s="307"/>
      <c r="J126" s="307"/>
      <c r="K126" s="482"/>
      <c r="L126" s="483"/>
      <c r="M126" s="484"/>
      <c r="N126" s="484"/>
      <c r="O126" s="484"/>
      <c r="P126" s="484"/>
      <c r="Q126" s="484"/>
      <c r="R126" s="484"/>
      <c r="S126" s="484"/>
      <c r="T126" s="484"/>
      <c r="U126" s="484"/>
      <c r="V126" s="484"/>
      <c r="W126" s="484"/>
      <c r="X126" s="485"/>
      <c r="Y126" s="486"/>
      <c r="Z126" s="487"/>
      <c r="AA126" s="487"/>
      <c r="AB126" s="487"/>
      <c r="AC126" s="496"/>
      <c r="AD126" s="307"/>
      <c r="AE126" s="307"/>
      <c r="AF126" s="307"/>
      <c r="AG126" s="482"/>
      <c r="AH126" s="483"/>
      <c r="AI126" s="484"/>
      <c r="AJ126" s="484"/>
      <c r="AK126" s="484"/>
      <c r="AL126" s="484"/>
      <c r="AM126" s="484"/>
      <c r="AN126" s="484"/>
      <c r="AO126" s="484"/>
      <c r="AP126" s="484"/>
      <c r="AQ126" s="484"/>
      <c r="AR126" s="484"/>
      <c r="AS126" s="484"/>
      <c r="AT126" s="485"/>
      <c r="AU126" s="486"/>
      <c r="AV126" s="487"/>
      <c r="AW126" s="487"/>
      <c r="AX126" s="523"/>
    </row>
    <row r="127" spans="1:50" ht="24.75" customHeight="1">
      <c r="A127" s="176"/>
      <c r="B127" s="177"/>
      <c r="C127" s="177"/>
      <c r="D127" s="177"/>
      <c r="E127" s="177"/>
      <c r="F127" s="178"/>
      <c r="G127" s="497"/>
      <c r="H127" s="317"/>
      <c r="I127" s="317"/>
      <c r="J127" s="317"/>
      <c r="K127" s="498"/>
      <c r="L127" s="499"/>
      <c r="M127" s="500"/>
      <c r="N127" s="500"/>
      <c r="O127" s="500"/>
      <c r="P127" s="500"/>
      <c r="Q127" s="500"/>
      <c r="R127" s="500"/>
      <c r="S127" s="500"/>
      <c r="T127" s="500"/>
      <c r="U127" s="500"/>
      <c r="V127" s="500"/>
      <c r="W127" s="500"/>
      <c r="X127" s="501"/>
      <c r="Y127" s="502"/>
      <c r="Z127" s="503"/>
      <c r="AA127" s="503"/>
      <c r="AB127" s="503"/>
      <c r="AC127" s="497"/>
      <c r="AD127" s="317"/>
      <c r="AE127" s="317"/>
      <c r="AF127" s="317"/>
      <c r="AG127" s="498"/>
      <c r="AH127" s="499"/>
      <c r="AI127" s="500"/>
      <c r="AJ127" s="500"/>
      <c r="AK127" s="500"/>
      <c r="AL127" s="500"/>
      <c r="AM127" s="500"/>
      <c r="AN127" s="500"/>
      <c r="AO127" s="500"/>
      <c r="AP127" s="500"/>
      <c r="AQ127" s="500"/>
      <c r="AR127" s="500"/>
      <c r="AS127" s="500"/>
      <c r="AT127" s="501"/>
      <c r="AU127" s="502"/>
      <c r="AV127" s="503"/>
      <c r="AW127" s="503"/>
      <c r="AX127" s="524"/>
    </row>
    <row r="128" spans="1:50" ht="24.75" customHeight="1">
      <c r="A128" s="176"/>
      <c r="B128" s="177"/>
      <c r="C128" s="177"/>
      <c r="D128" s="177"/>
      <c r="E128" s="177"/>
      <c r="F128" s="178"/>
      <c r="G128" s="511" t="s">
        <v>39</v>
      </c>
      <c r="H128" s="51"/>
      <c r="I128" s="51"/>
      <c r="J128" s="51"/>
      <c r="K128" s="51"/>
      <c r="L128" s="512"/>
      <c r="M128" s="137"/>
      <c r="N128" s="137"/>
      <c r="O128" s="137"/>
      <c r="P128" s="137"/>
      <c r="Q128" s="137"/>
      <c r="R128" s="137"/>
      <c r="S128" s="137"/>
      <c r="T128" s="137"/>
      <c r="U128" s="137"/>
      <c r="V128" s="137"/>
      <c r="W128" s="137"/>
      <c r="X128" s="138"/>
      <c r="Y128" s="513">
        <f>SUM(Y120:AB127)</f>
        <v>1</v>
      </c>
      <c r="Z128" s="514"/>
      <c r="AA128" s="514"/>
      <c r="AB128" s="515"/>
      <c r="AC128" s="511" t="s">
        <v>39</v>
      </c>
      <c r="AD128" s="51"/>
      <c r="AE128" s="51"/>
      <c r="AF128" s="51"/>
      <c r="AG128" s="51"/>
      <c r="AH128" s="512"/>
      <c r="AI128" s="137"/>
      <c r="AJ128" s="137"/>
      <c r="AK128" s="137"/>
      <c r="AL128" s="137"/>
      <c r="AM128" s="137"/>
      <c r="AN128" s="137"/>
      <c r="AO128" s="137"/>
      <c r="AP128" s="137"/>
      <c r="AQ128" s="137"/>
      <c r="AR128" s="137"/>
      <c r="AS128" s="137"/>
      <c r="AT128" s="138"/>
      <c r="AU128" s="513">
        <f>SUM(AU120:AX127)</f>
        <v>0</v>
      </c>
      <c r="AV128" s="514"/>
      <c r="AW128" s="514"/>
      <c r="AX128" s="516"/>
    </row>
    <row r="129" spans="1:50" ht="30" customHeight="1">
      <c r="A129" s="176"/>
      <c r="B129" s="177"/>
      <c r="C129" s="177"/>
      <c r="D129" s="177"/>
      <c r="E129" s="177"/>
      <c r="F129" s="178"/>
      <c r="G129" s="517" t="s">
        <v>133</v>
      </c>
      <c r="H129" s="518"/>
      <c r="I129" s="518"/>
      <c r="J129" s="518"/>
      <c r="K129" s="518"/>
      <c r="L129" s="518"/>
      <c r="M129" s="518"/>
      <c r="N129" s="518"/>
      <c r="O129" s="518"/>
      <c r="P129" s="518"/>
      <c r="Q129" s="518"/>
      <c r="R129" s="518"/>
      <c r="S129" s="518"/>
      <c r="T129" s="518"/>
      <c r="U129" s="518"/>
      <c r="V129" s="518"/>
      <c r="W129" s="518"/>
      <c r="X129" s="518"/>
      <c r="Y129" s="518"/>
      <c r="Z129" s="518"/>
      <c r="AA129" s="518"/>
      <c r="AB129" s="520"/>
      <c r="AC129" s="517"/>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520"/>
    </row>
    <row r="130" spans="1:50" ht="24.75" customHeight="1">
      <c r="A130" s="176"/>
      <c r="B130" s="177"/>
      <c r="C130" s="177"/>
      <c r="D130" s="177"/>
      <c r="E130" s="177"/>
      <c r="F130" s="178"/>
      <c r="G130" s="455" t="s">
        <v>70</v>
      </c>
      <c r="H130" s="146"/>
      <c r="I130" s="146"/>
      <c r="J130" s="146"/>
      <c r="K130" s="146"/>
      <c r="L130" s="209" t="s">
        <v>123</v>
      </c>
      <c r="M130" s="51"/>
      <c r="N130" s="51"/>
      <c r="O130" s="51"/>
      <c r="P130" s="51"/>
      <c r="Q130" s="51"/>
      <c r="R130" s="51"/>
      <c r="S130" s="51"/>
      <c r="T130" s="51"/>
      <c r="U130" s="51"/>
      <c r="V130" s="51"/>
      <c r="W130" s="51"/>
      <c r="X130" s="52"/>
      <c r="Y130" s="456" t="s">
        <v>124</v>
      </c>
      <c r="Z130" s="457"/>
      <c r="AA130" s="457"/>
      <c r="AB130" s="521"/>
      <c r="AC130" s="455" t="s">
        <v>70</v>
      </c>
      <c r="AD130" s="146"/>
      <c r="AE130" s="146"/>
      <c r="AF130" s="146"/>
      <c r="AG130" s="146"/>
      <c r="AH130" s="209" t="s">
        <v>123</v>
      </c>
      <c r="AI130" s="51"/>
      <c r="AJ130" s="51"/>
      <c r="AK130" s="51"/>
      <c r="AL130" s="51"/>
      <c r="AM130" s="51"/>
      <c r="AN130" s="51"/>
      <c r="AO130" s="51"/>
      <c r="AP130" s="51"/>
      <c r="AQ130" s="51"/>
      <c r="AR130" s="51"/>
      <c r="AS130" s="51"/>
      <c r="AT130" s="52"/>
      <c r="AU130" s="456" t="s">
        <v>124</v>
      </c>
      <c r="AV130" s="457"/>
      <c r="AW130" s="457"/>
      <c r="AX130" s="521"/>
    </row>
    <row r="131" spans="1:50" ht="24.75" customHeight="1">
      <c r="A131" s="176"/>
      <c r="B131" s="177"/>
      <c r="C131" s="177"/>
      <c r="D131" s="177"/>
      <c r="E131" s="177"/>
      <c r="F131" s="178"/>
      <c r="G131" s="465" t="s">
        <v>128</v>
      </c>
      <c r="H131" s="326"/>
      <c r="I131" s="326"/>
      <c r="J131" s="326"/>
      <c r="K131" s="347"/>
      <c r="L131" s="466" t="s">
        <v>129</v>
      </c>
      <c r="M131" s="467"/>
      <c r="N131" s="467"/>
      <c r="O131" s="467"/>
      <c r="P131" s="467"/>
      <c r="Q131" s="467"/>
      <c r="R131" s="467"/>
      <c r="S131" s="467"/>
      <c r="T131" s="467"/>
      <c r="U131" s="467"/>
      <c r="V131" s="467"/>
      <c r="W131" s="467"/>
      <c r="X131" s="468"/>
      <c r="Y131" s="469">
        <f>AK186</f>
        <v>11797.825999999999</v>
      </c>
      <c r="Z131" s="470"/>
      <c r="AA131" s="470"/>
      <c r="AB131" s="522"/>
      <c r="AC131" s="525"/>
      <c r="AD131" s="326"/>
      <c r="AE131" s="326"/>
      <c r="AF131" s="326"/>
      <c r="AG131" s="347"/>
      <c r="AH131" s="466"/>
      <c r="AI131" s="467"/>
      <c r="AJ131" s="467"/>
      <c r="AK131" s="467"/>
      <c r="AL131" s="467"/>
      <c r="AM131" s="467"/>
      <c r="AN131" s="467"/>
      <c r="AO131" s="467"/>
      <c r="AP131" s="467"/>
      <c r="AQ131" s="467"/>
      <c r="AR131" s="467"/>
      <c r="AS131" s="467"/>
      <c r="AT131" s="468"/>
      <c r="AU131" s="469"/>
      <c r="AV131" s="470"/>
      <c r="AW131" s="470"/>
      <c r="AX131" s="522"/>
    </row>
    <row r="132" spans="1:50" ht="24.75" customHeight="1">
      <c r="A132" s="176"/>
      <c r="B132" s="177"/>
      <c r="C132" s="177"/>
      <c r="D132" s="177"/>
      <c r="E132" s="177"/>
      <c r="F132" s="178"/>
      <c r="G132" s="489"/>
      <c r="H132" s="490"/>
      <c r="I132" s="490"/>
      <c r="J132" s="490"/>
      <c r="K132" s="491"/>
      <c r="L132" s="492"/>
      <c r="M132" s="250"/>
      <c r="N132" s="250"/>
      <c r="O132" s="250"/>
      <c r="P132" s="250"/>
      <c r="Q132" s="250"/>
      <c r="R132" s="250"/>
      <c r="S132" s="250"/>
      <c r="T132" s="250"/>
      <c r="U132" s="250"/>
      <c r="V132" s="250"/>
      <c r="W132" s="250"/>
      <c r="X132" s="251"/>
      <c r="Y132" s="493"/>
      <c r="Z132" s="494"/>
      <c r="AA132" s="494"/>
      <c r="AB132" s="526"/>
      <c r="AC132" s="496"/>
      <c r="AD132" s="307"/>
      <c r="AE132" s="307"/>
      <c r="AF132" s="307"/>
      <c r="AG132" s="482"/>
      <c r="AH132" s="483"/>
      <c r="AI132" s="484"/>
      <c r="AJ132" s="484"/>
      <c r="AK132" s="484"/>
      <c r="AL132" s="484"/>
      <c r="AM132" s="484"/>
      <c r="AN132" s="484"/>
      <c r="AO132" s="484"/>
      <c r="AP132" s="484"/>
      <c r="AQ132" s="484"/>
      <c r="AR132" s="484"/>
      <c r="AS132" s="484"/>
      <c r="AT132" s="485"/>
      <c r="AU132" s="486"/>
      <c r="AV132" s="487"/>
      <c r="AW132" s="487"/>
      <c r="AX132" s="523"/>
    </row>
    <row r="133" spans="1:50" ht="24.75" customHeight="1">
      <c r="A133" s="176"/>
      <c r="B133" s="177"/>
      <c r="C133" s="177"/>
      <c r="D133" s="177"/>
      <c r="E133" s="177"/>
      <c r="F133" s="178"/>
      <c r="G133" s="489"/>
      <c r="H133" s="490"/>
      <c r="I133" s="490"/>
      <c r="J133" s="490"/>
      <c r="K133" s="491"/>
      <c r="L133" s="492"/>
      <c r="M133" s="250"/>
      <c r="N133" s="250"/>
      <c r="O133" s="250"/>
      <c r="P133" s="250"/>
      <c r="Q133" s="250"/>
      <c r="R133" s="250"/>
      <c r="S133" s="250"/>
      <c r="T133" s="250"/>
      <c r="U133" s="250"/>
      <c r="V133" s="250"/>
      <c r="W133" s="250"/>
      <c r="X133" s="251"/>
      <c r="Y133" s="493"/>
      <c r="Z133" s="494"/>
      <c r="AA133" s="494"/>
      <c r="AB133" s="526"/>
      <c r="AC133" s="496"/>
      <c r="AD133" s="307"/>
      <c r="AE133" s="307"/>
      <c r="AF133" s="307"/>
      <c r="AG133" s="482"/>
      <c r="AH133" s="483"/>
      <c r="AI133" s="484"/>
      <c r="AJ133" s="484"/>
      <c r="AK133" s="484"/>
      <c r="AL133" s="484"/>
      <c r="AM133" s="484"/>
      <c r="AN133" s="484"/>
      <c r="AO133" s="484"/>
      <c r="AP133" s="484"/>
      <c r="AQ133" s="484"/>
      <c r="AR133" s="484"/>
      <c r="AS133" s="484"/>
      <c r="AT133" s="485"/>
      <c r="AU133" s="486"/>
      <c r="AV133" s="487"/>
      <c r="AW133" s="487"/>
      <c r="AX133" s="523"/>
    </row>
    <row r="134" spans="1:50" ht="24.75" customHeight="1">
      <c r="A134" s="176"/>
      <c r="B134" s="177"/>
      <c r="C134" s="177"/>
      <c r="D134" s="177"/>
      <c r="E134" s="177"/>
      <c r="F134" s="178"/>
      <c r="G134" s="489"/>
      <c r="H134" s="490"/>
      <c r="I134" s="490"/>
      <c r="J134" s="490"/>
      <c r="K134" s="491"/>
      <c r="L134" s="492"/>
      <c r="M134" s="250"/>
      <c r="N134" s="250"/>
      <c r="O134" s="250"/>
      <c r="P134" s="250"/>
      <c r="Q134" s="250"/>
      <c r="R134" s="250"/>
      <c r="S134" s="250"/>
      <c r="T134" s="250"/>
      <c r="U134" s="250"/>
      <c r="V134" s="250"/>
      <c r="W134" s="250"/>
      <c r="X134" s="251"/>
      <c r="Y134" s="493"/>
      <c r="Z134" s="494"/>
      <c r="AA134" s="494"/>
      <c r="AB134" s="526"/>
      <c r="AC134" s="496"/>
      <c r="AD134" s="307"/>
      <c r="AE134" s="307"/>
      <c r="AF134" s="307"/>
      <c r="AG134" s="482"/>
      <c r="AH134" s="483"/>
      <c r="AI134" s="484"/>
      <c r="AJ134" s="484"/>
      <c r="AK134" s="484"/>
      <c r="AL134" s="484"/>
      <c r="AM134" s="484"/>
      <c r="AN134" s="484"/>
      <c r="AO134" s="484"/>
      <c r="AP134" s="484"/>
      <c r="AQ134" s="484"/>
      <c r="AR134" s="484"/>
      <c r="AS134" s="484"/>
      <c r="AT134" s="485"/>
      <c r="AU134" s="486"/>
      <c r="AV134" s="487"/>
      <c r="AW134" s="487"/>
      <c r="AX134" s="523"/>
    </row>
    <row r="135" spans="1:50" ht="24.75" customHeight="1">
      <c r="A135" s="176"/>
      <c r="B135" s="177"/>
      <c r="C135" s="177"/>
      <c r="D135" s="177"/>
      <c r="E135" s="177"/>
      <c r="F135" s="178"/>
      <c r="G135" s="489"/>
      <c r="H135" s="490"/>
      <c r="I135" s="490"/>
      <c r="J135" s="490"/>
      <c r="K135" s="491"/>
      <c r="L135" s="492"/>
      <c r="M135" s="250"/>
      <c r="N135" s="250"/>
      <c r="O135" s="250"/>
      <c r="P135" s="250"/>
      <c r="Q135" s="250"/>
      <c r="R135" s="250"/>
      <c r="S135" s="250"/>
      <c r="T135" s="250"/>
      <c r="U135" s="250"/>
      <c r="V135" s="250"/>
      <c r="W135" s="250"/>
      <c r="X135" s="251"/>
      <c r="Y135" s="493"/>
      <c r="Z135" s="494"/>
      <c r="AA135" s="494"/>
      <c r="AB135" s="494"/>
      <c r="AC135" s="496"/>
      <c r="AD135" s="307"/>
      <c r="AE135" s="307"/>
      <c r="AF135" s="307"/>
      <c r="AG135" s="482"/>
      <c r="AH135" s="483"/>
      <c r="AI135" s="484"/>
      <c r="AJ135" s="484"/>
      <c r="AK135" s="484"/>
      <c r="AL135" s="484"/>
      <c r="AM135" s="484"/>
      <c r="AN135" s="484"/>
      <c r="AO135" s="484"/>
      <c r="AP135" s="484"/>
      <c r="AQ135" s="484"/>
      <c r="AR135" s="484"/>
      <c r="AS135" s="484"/>
      <c r="AT135" s="485"/>
      <c r="AU135" s="486"/>
      <c r="AV135" s="487"/>
      <c r="AW135" s="487"/>
      <c r="AX135" s="523"/>
    </row>
    <row r="136" spans="1:50" ht="24.75" customHeight="1">
      <c r="A136" s="176"/>
      <c r="B136" s="177"/>
      <c r="C136" s="177"/>
      <c r="D136" s="177"/>
      <c r="E136" s="177"/>
      <c r="F136" s="178"/>
      <c r="G136" s="489"/>
      <c r="H136" s="490"/>
      <c r="I136" s="490"/>
      <c r="J136" s="490"/>
      <c r="K136" s="491"/>
      <c r="L136" s="492"/>
      <c r="M136" s="250"/>
      <c r="N136" s="250"/>
      <c r="O136" s="250"/>
      <c r="P136" s="250"/>
      <c r="Q136" s="250"/>
      <c r="R136" s="250"/>
      <c r="S136" s="250"/>
      <c r="T136" s="250"/>
      <c r="U136" s="250"/>
      <c r="V136" s="250"/>
      <c r="W136" s="250"/>
      <c r="X136" s="251"/>
      <c r="Y136" s="493"/>
      <c r="Z136" s="494"/>
      <c r="AA136" s="494"/>
      <c r="AB136" s="494"/>
      <c r="AC136" s="496"/>
      <c r="AD136" s="307"/>
      <c r="AE136" s="307"/>
      <c r="AF136" s="307"/>
      <c r="AG136" s="482"/>
      <c r="AH136" s="483"/>
      <c r="AI136" s="484"/>
      <c r="AJ136" s="484"/>
      <c r="AK136" s="484"/>
      <c r="AL136" s="484"/>
      <c r="AM136" s="484"/>
      <c r="AN136" s="484"/>
      <c r="AO136" s="484"/>
      <c r="AP136" s="484"/>
      <c r="AQ136" s="484"/>
      <c r="AR136" s="484"/>
      <c r="AS136" s="484"/>
      <c r="AT136" s="485"/>
      <c r="AU136" s="486"/>
      <c r="AV136" s="487"/>
      <c r="AW136" s="487"/>
      <c r="AX136" s="523"/>
    </row>
    <row r="137" spans="1:50" ht="24.75" customHeight="1">
      <c r="A137" s="176"/>
      <c r="B137" s="177"/>
      <c r="C137" s="177"/>
      <c r="D137" s="177"/>
      <c r="E137" s="177"/>
      <c r="F137" s="178"/>
      <c r="G137" s="489"/>
      <c r="H137" s="490"/>
      <c r="I137" s="490"/>
      <c r="J137" s="490"/>
      <c r="K137" s="491"/>
      <c r="L137" s="492"/>
      <c r="M137" s="250"/>
      <c r="N137" s="250"/>
      <c r="O137" s="250"/>
      <c r="P137" s="250"/>
      <c r="Q137" s="250"/>
      <c r="R137" s="250"/>
      <c r="S137" s="250"/>
      <c r="T137" s="250"/>
      <c r="U137" s="250"/>
      <c r="V137" s="250"/>
      <c r="W137" s="250"/>
      <c r="X137" s="251"/>
      <c r="Y137" s="493"/>
      <c r="Z137" s="494"/>
      <c r="AA137" s="494"/>
      <c r="AB137" s="494"/>
      <c r="AC137" s="496"/>
      <c r="AD137" s="307"/>
      <c r="AE137" s="307"/>
      <c r="AF137" s="307"/>
      <c r="AG137" s="482"/>
      <c r="AH137" s="483"/>
      <c r="AI137" s="484"/>
      <c r="AJ137" s="484"/>
      <c r="AK137" s="484"/>
      <c r="AL137" s="484"/>
      <c r="AM137" s="484"/>
      <c r="AN137" s="484"/>
      <c r="AO137" s="484"/>
      <c r="AP137" s="484"/>
      <c r="AQ137" s="484"/>
      <c r="AR137" s="484"/>
      <c r="AS137" s="484"/>
      <c r="AT137" s="485"/>
      <c r="AU137" s="486"/>
      <c r="AV137" s="487"/>
      <c r="AW137" s="487"/>
      <c r="AX137" s="523"/>
    </row>
    <row r="138" spans="1:50" ht="24.75" customHeight="1">
      <c r="A138" s="176"/>
      <c r="B138" s="177"/>
      <c r="C138" s="177"/>
      <c r="D138" s="177"/>
      <c r="E138" s="177"/>
      <c r="F138" s="178"/>
      <c r="G138" s="504"/>
      <c r="H138" s="505"/>
      <c r="I138" s="505"/>
      <c r="J138" s="505"/>
      <c r="K138" s="506"/>
      <c r="L138" s="507"/>
      <c r="M138" s="253"/>
      <c r="N138" s="253"/>
      <c r="O138" s="253"/>
      <c r="P138" s="253"/>
      <c r="Q138" s="253"/>
      <c r="R138" s="253"/>
      <c r="S138" s="253"/>
      <c r="T138" s="253"/>
      <c r="U138" s="253"/>
      <c r="V138" s="253"/>
      <c r="W138" s="253"/>
      <c r="X138" s="254"/>
      <c r="Y138" s="508"/>
      <c r="Z138" s="509"/>
      <c r="AA138" s="509"/>
      <c r="AB138" s="509"/>
      <c r="AC138" s="497"/>
      <c r="AD138" s="317"/>
      <c r="AE138" s="317"/>
      <c r="AF138" s="317"/>
      <c r="AG138" s="498"/>
      <c r="AH138" s="499"/>
      <c r="AI138" s="500"/>
      <c r="AJ138" s="500"/>
      <c r="AK138" s="500"/>
      <c r="AL138" s="500"/>
      <c r="AM138" s="500"/>
      <c r="AN138" s="500"/>
      <c r="AO138" s="500"/>
      <c r="AP138" s="500"/>
      <c r="AQ138" s="500"/>
      <c r="AR138" s="500"/>
      <c r="AS138" s="500"/>
      <c r="AT138" s="501"/>
      <c r="AU138" s="502"/>
      <c r="AV138" s="503"/>
      <c r="AW138" s="503"/>
      <c r="AX138" s="524"/>
    </row>
    <row r="139" spans="1:50" ht="24.75" customHeight="1" thickBot="1">
      <c r="A139" s="527"/>
      <c r="B139" s="528"/>
      <c r="C139" s="528"/>
      <c r="D139" s="528"/>
      <c r="E139" s="528"/>
      <c r="F139" s="529"/>
      <c r="G139" s="530" t="s">
        <v>39</v>
      </c>
      <c r="H139" s="421"/>
      <c r="I139" s="421"/>
      <c r="J139" s="421"/>
      <c r="K139" s="421"/>
      <c r="L139" s="531"/>
      <c r="M139" s="532"/>
      <c r="N139" s="532"/>
      <c r="O139" s="532"/>
      <c r="P139" s="532"/>
      <c r="Q139" s="532"/>
      <c r="R139" s="532"/>
      <c r="S139" s="532"/>
      <c r="T139" s="532"/>
      <c r="U139" s="532"/>
      <c r="V139" s="532"/>
      <c r="W139" s="532"/>
      <c r="X139" s="533"/>
      <c r="Y139" s="534">
        <f>SUM(Y131:AB138)</f>
        <v>11797.825999999999</v>
      </c>
      <c r="Z139" s="535"/>
      <c r="AA139" s="535"/>
      <c r="AB139" s="536"/>
      <c r="AC139" s="530" t="s">
        <v>39</v>
      </c>
      <c r="AD139" s="421"/>
      <c r="AE139" s="421"/>
      <c r="AF139" s="421"/>
      <c r="AG139" s="421"/>
      <c r="AH139" s="531"/>
      <c r="AI139" s="532"/>
      <c r="AJ139" s="532"/>
      <c r="AK139" s="532"/>
      <c r="AL139" s="532"/>
      <c r="AM139" s="532"/>
      <c r="AN139" s="532"/>
      <c r="AO139" s="532"/>
      <c r="AP139" s="532"/>
      <c r="AQ139" s="532"/>
      <c r="AR139" s="532"/>
      <c r="AS139" s="532"/>
      <c r="AT139" s="533"/>
      <c r="AU139" s="534">
        <f>SUM(AU131:AX138)</f>
        <v>0</v>
      </c>
      <c r="AV139" s="535"/>
      <c r="AW139" s="535"/>
      <c r="AX139" s="537"/>
    </row>
    <row r="140" spans="1:50" ht="21" customHeight="1">
      <c r="A140" s="538"/>
      <c r="B140" s="539" t="s">
        <v>134</v>
      </c>
      <c r="C140" s="538"/>
      <c r="D140" s="538"/>
      <c r="E140" s="538"/>
      <c r="F140" s="538"/>
      <c r="G140" s="540"/>
      <c r="H140" s="540"/>
      <c r="I140" s="540"/>
      <c r="J140" s="540"/>
      <c r="K140" s="540"/>
      <c r="L140" s="541"/>
      <c r="M140" s="540"/>
      <c r="N140" s="540"/>
      <c r="O140" s="540"/>
      <c r="P140" s="540"/>
      <c r="Q140" s="540"/>
      <c r="R140" s="540"/>
      <c r="S140" s="540"/>
      <c r="T140" s="540"/>
      <c r="U140" s="540"/>
      <c r="V140" s="540"/>
      <c r="W140" s="540"/>
      <c r="X140" s="540"/>
      <c r="Y140" s="542"/>
      <c r="Z140" s="542"/>
      <c r="AA140" s="542"/>
      <c r="AB140" s="542"/>
      <c r="AC140" s="540"/>
      <c r="AD140" s="540"/>
      <c r="AE140" s="540"/>
      <c r="AF140" s="540"/>
      <c r="AG140" s="540"/>
      <c r="AH140" s="541"/>
      <c r="AI140" s="540"/>
      <c r="AJ140" s="540"/>
      <c r="AK140" s="540"/>
      <c r="AL140" s="540"/>
      <c r="AM140" s="540"/>
      <c r="AN140" s="540"/>
      <c r="AO140" s="540"/>
      <c r="AP140" s="540"/>
      <c r="AQ140" s="540"/>
      <c r="AR140" s="540"/>
      <c r="AS140" s="540"/>
      <c r="AT140" s="540"/>
      <c r="AU140" s="542"/>
      <c r="AV140" s="542"/>
      <c r="AW140" s="542"/>
      <c r="AX140" s="542"/>
    </row>
    <row r="141" spans="1:50" ht="21" customHeight="1">
      <c r="A141" s="538"/>
      <c r="B141" t="s">
        <v>135</v>
      </c>
      <c r="C141" s="538"/>
      <c r="D141" s="538"/>
      <c r="E141" s="538"/>
      <c r="F141" s="538"/>
      <c r="G141" s="540"/>
      <c r="H141" s="540"/>
      <c r="I141" s="540"/>
      <c r="J141" s="540"/>
      <c r="K141" s="540"/>
      <c r="L141" s="541"/>
      <c r="M141" s="540"/>
      <c r="N141" s="540"/>
      <c r="O141" s="540"/>
      <c r="P141" s="540"/>
      <c r="Q141" s="540"/>
      <c r="R141" s="540"/>
      <c r="S141" s="540"/>
      <c r="T141" s="540"/>
      <c r="U141" s="540"/>
      <c r="V141" s="540"/>
      <c r="W141" s="540"/>
      <c r="X141" s="540"/>
      <c r="Y141" s="542"/>
      <c r="Z141" s="542"/>
      <c r="AA141" s="542"/>
      <c r="AB141" s="542"/>
      <c r="AC141" s="540"/>
      <c r="AD141" s="540"/>
      <c r="AE141" s="540"/>
      <c r="AF141" s="540"/>
      <c r="AG141" s="540"/>
      <c r="AH141" s="541"/>
      <c r="AI141" s="540"/>
      <c r="AJ141" s="540"/>
      <c r="AK141" s="540"/>
      <c r="AL141" s="540"/>
      <c r="AM141" s="540"/>
      <c r="AN141" s="540"/>
      <c r="AO141" s="540"/>
      <c r="AP141" s="540"/>
      <c r="AQ141" s="540"/>
      <c r="AR141" s="540"/>
      <c r="AS141" s="540"/>
      <c r="AT141" s="540"/>
      <c r="AU141" s="542"/>
      <c r="AV141" s="542"/>
      <c r="AW141" s="542"/>
      <c r="AX141" s="542"/>
    </row>
    <row r="142" spans="1:50" ht="21" customHeight="1">
      <c r="A142" s="538"/>
      <c r="B142" s="543"/>
      <c r="C142" s="538"/>
      <c r="D142" s="538"/>
      <c r="E142" s="538"/>
      <c r="F142" s="538"/>
      <c r="G142" s="540"/>
      <c r="H142" s="540"/>
      <c r="I142" s="540"/>
      <c r="J142" s="540"/>
      <c r="K142" s="540"/>
      <c r="L142" s="541"/>
      <c r="M142" s="540"/>
      <c r="N142" s="540"/>
      <c r="O142" s="540"/>
      <c r="P142" s="540"/>
      <c r="Q142" s="540"/>
      <c r="R142" s="540"/>
      <c r="S142" s="540"/>
      <c r="T142" s="540"/>
      <c r="U142" s="540"/>
      <c r="V142" s="540"/>
      <c r="W142" s="540"/>
      <c r="X142" s="540"/>
      <c r="Y142" s="542"/>
      <c r="Z142" s="542"/>
      <c r="AA142" s="542"/>
      <c r="AB142" s="542"/>
      <c r="AC142" s="540"/>
      <c r="AD142" s="540"/>
      <c r="AE142" s="540"/>
      <c r="AF142" s="540"/>
      <c r="AG142" s="540"/>
      <c r="AH142" s="541"/>
      <c r="AI142" s="540"/>
      <c r="AJ142" s="540"/>
      <c r="AK142" s="540"/>
      <c r="AL142" s="540"/>
      <c r="AM142" s="540"/>
      <c r="AN142" s="540"/>
      <c r="AO142" s="540"/>
      <c r="AP142" s="540"/>
      <c r="AQ142" s="540"/>
      <c r="AR142" s="540"/>
      <c r="AS142" s="540"/>
      <c r="AT142" s="540"/>
      <c r="AU142" s="542"/>
      <c r="AV142" s="542"/>
      <c r="AW142" s="542"/>
      <c r="AX142" s="542"/>
    </row>
    <row r="143" spans="1:50" ht="21" customHeight="1">
      <c r="A143" s="544"/>
      <c r="C143" s="544"/>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4"/>
      <c r="AH143" s="544"/>
      <c r="AI143" s="544"/>
      <c r="AJ143" s="544"/>
      <c r="AK143" s="544"/>
      <c r="AL143" s="544"/>
      <c r="AM143" s="544"/>
      <c r="AN143" s="544"/>
      <c r="AO143" s="544"/>
      <c r="AP143" s="544"/>
      <c r="AQ143" s="544"/>
      <c r="AR143" s="544"/>
      <c r="AS143" s="544"/>
      <c r="AT143" s="544"/>
      <c r="AU143" s="544"/>
      <c r="AV143" s="544"/>
      <c r="AW143" s="544"/>
      <c r="AX143" s="544"/>
    </row>
    <row r="144" spans="1:50" ht="14.25">
      <c r="A144" s="544"/>
      <c r="B144" s="545" t="s">
        <v>136</v>
      </c>
      <c r="C144" s="544"/>
      <c r="D144" s="544"/>
      <c r="E144" s="544"/>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c r="AI144" s="544"/>
      <c r="AJ144" s="544"/>
      <c r="AK144" s="544"/>
      <c r="AL144" s="544"/>
      <c r="AM144" s="544"/>
      <c r="AN144" s="544"/>
      <c r="AO144" s="544"/>
      <c r="AP144" s="544"/>
      <c r="AQ144" s="544"/>
      <c r="AR144" s="544"/>
      <c r="AS144" s="544"/>
      <c r="AT144" s="544"/>
      <c r="AU144" s="544"/>
      <c r="AV144" s="544"/>
      <c r="AW144" s="544"/>
      <c r="AX144" s="544"/>
    </row>
    <row r="145" spans="1:57">
      <c r="A145" s="544"/>
      <c r="B145" t="s">
        <v>137</v>
      </c>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c r="AI145" s="544"/>
      <c r="AJ145" s="544"/>
      <c r="AK145" s="544"/>
      <c r="AL145" s="544"/>
      <c r="AM145" s="544"/>
      <c r="AN145" s="544"/>
      <c r="AO145" s="544"/>
      <c r="AP145" s="544"/>
      <c r="AQ145" s="544"/>
      <c r="AR145" s="544"/>
      <c r="AS145" s="544"/>
      <c r="AT145" s="544"/>
      <c r="AU145" s="544"/>
      <c r="AV145" s="544"/>
      <c r="AW145" s="544"/>
      <c r="AX145" s="544"/>
    </row>
    <row r="146" spans="1:57" ht="34.5" customHeight="1">
      <c r="A146" s="546"/>
      <c r="B146" s="546"/>
      <c r="C146" s="141" t="s">
        <v>138</v>
      </c>
      <c r="D146" s="141"/>
      <c r="E146" s="141"/>
      <c r="F146" s="141"/>
      <c r="G146" s="141"/>
      <c r="H146" s="141"/>
      <c r="I146" s="141"/>
      <c r="J146" s="141"/>
      <c r="K146" s="141"/>
      <c r="L146" s="141"/>
      <c r="M146" s="141" t="s">
        <v>139</v>
      </c>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547" t="s">
        <v>140</v>
      </c>
      <c r="AL146" s="141"/>
      <c r="AM146" s="141"/>
      <c r="AN146" s="141"/>
      <c r="AO146" s="141"/>
      <c r="AP146" s="141"/>
      <c r="AQ146" s="141" t="s">
        <v>141</v>
      </c>
      <c r="AR146" s="141"/>
      <c r="AS146" s="141"/>
      <c r="AT146" s="141"/>
      <c r="AU146" s="139" t="s">
        <v>142</v>
      </c>
      <c r="AV146" s="71"/>
      <c r="AW146" s="71"/>
      <c r="AX146" s="548"/>
    </row>
    <row r="147" spans="1:57" ht="23.1" customHeight="1">
      <c r="A147" s="546">
        <v>1</v>
      </c>
      <c r="B147" s="546">
        <v>1</v>
      </c>
      <c r="C147" s="549" t="s">
        <v>143</v>
      </c>
      <c r="D147" s="549"/>
      <c r="E147" s="549"/>
      <c r="F147" s="549"/>
      <c r="G147" s="549"/>
      <c r="H147" s="549"/>
      <c r="I147" s="549"/>
      <c r="J147" s="549"/>
      <c r="K147" s="549"/>
      <c r="L147" s="549"/>
      <c r="M147" s="550" t="s">
        <v>144</v>
      </c>
      <c r="N147" s="549"/>
      <c r="O147" s="549"/>
      <c r="P147" s="549"/>
      <c r="Q147" s="549"/>
      <c r="R147" s="549"/>
      <c r="S147" s="549"/>
      <c r="T147" s="549"/>
      <c r="U147" s="549"/>
      <c r="V147" s="549"/>
      <c r="W147" s="549"/>
      <c r="X147" s="549"/>
      <c r="Y147" s="549"/>
      <c r="Z147" s="549"/>
      <c r="AA147" s="549"/>
      <c r="AB147" s="549"/>
      <c r="AC147" s="549"/>
      <c r="AD147" s="549"/>
      <c r="AE147" s="549"/>
      <c r="AF147" s="549"/>
      <c r="AG147" s="549"/>
      <c r="AH147" s="549"/>
      <c r="AI147" s="549"/>
      <c r="AJ147" s="549"/>
      <c r="AK147" s="551">
        <v>2311.31799</v>
      </c>
      <c r="AL147" s="549"/>
      <c r="AM147" s="549"/>
      <c r="AN147" s="549"/>
      <c r="AO147" s="549"/>
      <c r="AP147" s="549"/>
      <c r="AQ147" s="552" t="s">
        <v>145</v>
      </c>
      <c r="AR147" s="186"/>
      <c r="AS147" s="186"/>
      <c r="AT147" s="186"/>
      <c r="AU147" s="553" t="s">
        <v>145</v>
      </c>
      <c r="AV147" s="51"/>
      <c r="AW147" s="51"/>
      <c r="AX147" s="52"/>
    </row>
    <row r="148" spans="1:57" ht="23.1" customHeight="1">
      <c r="A148" s="546">
        <v>2</v>
      </c>
      <c r="B148" s="546">
        <v>1</v>
      </c>
      <c r="C148" s="549" t="s">
        <v>146</v>
      </c>
      <c r="D148" s="549"/>
      <c r="E148" s="549"/>
      <c r="F148" s="549"/>
      <c r="G148" s="549"/>
      <c r="H148" s="549"/>
      <c r="I148" s="549"/>
      <c r="J148" s="549"/>
      <c r="K148" s="549"/>
      <c r="L148" s="549"/>
      <c r="M148" s="550" t="s">
        <v>144</v>
      </c>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51">
        <v>1338.4085230000001</v>
      </c>
      <c r="AL148" s="549"/>
      <c r="AM148" s="549"/>
      <c r="AN148" s="549"/>
      <c r="AO148" s="549"/>
      <c r="AP148" s="549"/>
      <c r="AQ148" s="552" t="s">
        <v>145</v>
      </c>
      <c r="AR148" s="186"/>
      <c r="AS148" s="186"/>
      <c r="AT148" s="186"/>
      <c r="AU148" s="553" t="s">
        <v>145</v>
      </c>
      <c r="AV148" s="51"/>
      <c r="AW148" s="51"/>
      <c r="AX148" s="52"/>
    </row>
    <row r="149" spans="1:57" ht="23.1" customHeight="1">
      <c r="A149" s="546">
        <v>3</v>
      </c>
      <c r="B149" s="546">
        <v>1</v>
      </c>
      <c r="C149" s="549" t="s">
        <v>147</v>
      </c>
      <c r="D149" s="549"/>
      <c r="E149" s="549"/>
      <c r="F149" s="549"/>
      <c r="G149" s="549"/>
      <c r="H149" s="549"/>
      <c r="I149" s="549"/>
      <c r="J149" s="549"/>
      <c r="K149" s="549"/>
      <c r="L149" s="549"/>
      <c r="M149" s="550" t="s">
        <v>144</v>
      </c>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51">
        <v>1156.8354999999999</v>
      </c>
      <c r="AL149" s="549"/>
      <c r="AM149" s="549"/>
      <c r="AN149" s="549"/>
      <c r="AO149" s="549"/>
      <c r="AP149" s="549"/>
      <c r="AQ149" s="552" t="s">
        <v>145</v>
      </c>
      <c r="AR149" s="186"/>
      <c r="AS149" s="186"/>
      <c r="AT149" s="186"/>
      <c r="AU149" s="553" t="s">
        <v>145</v>
      </c>
      <c r="AV149" s="51"/>
      <c r="AW149" s="51"/>
      <c r="AX149" s="52"/>
    </row>
    <row r="150" spans="1:57" ht="23.1" customHeight="1">
      <c r="A150" s="546">
        <v>4</v>
      </c>
      <c r="B150" s="546">
        <v>1</v>
      </c>
      <c r="C150" s="549" t="s">
        <v>148</v>
      </c>
      <c r="D150" s="549"/>
      <c r="E150" s="549"/>
      <c r="F150" s="549"/>
      <c r="G150" s="549"/>
      <c r="H150" s="549"/>
      <c r="I150" s="549"/>
      <c r="J150" s="549"/>
      <c r="K150" s="549"/>
      <c r="L150" s="549"/>
      <c r="M150" s="550" t="s">
        <v>144</v>
      </c>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51">
        <v>1132.1533999999999</v>
      </c>
      <c r="AL150" s="549"/>
      <c r="AM150" s="549"/>
      <c r="AN150" s="549"/>
      <c r="AO150" s="549"/>
      <c r="AP150" s="549"/>
      <c r="AQ150" s="552" t="s">
        <v>145</v>
      </c>
      <c r="AR150" s="186"/>
      <c r="AS150" s="186"/>
      <c r="AT150" s="186"/>
      <c r="AU150" s="553" t="s">
        <v>145</v>
      </c>
      <c r="AV150" s="51"/>
      <c r="AW150" s="51"/>
      <c r="AX150" s="52"/>
    </row>
    <row r="151" spans="1:57" ht="23.1" customHeight="1">
      <c r="A151" s="546">
        <v>5</v>
      </c>
      <c r="B151" s="546">
        <v>1</v>
      </c>
      <c r="C151" s="549" t="s">
        <v>149</v>
      </c>
      <c r="D151" s="549"/>
      <c r="E151" s="549"/>
      <c r="F151" s="549"/>
      <c r="G151" s="549"/>
      <c r="H151" s="549"/>
      <c r="I151" s="549"/>
      <c r="J151" s="549"/>
      <c r="K151" s="549"/>
      <c r="L151" s="549"/>
      <c r="M151" s="550" t="s">
        <v>144</v>
      </c>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51">
        <v>659.40237000000002</v>
      </c>
      <c r="AL151" s="549"/>
      <c r="AM151" s="549"/>
      <c r="AN151" s="549"/>
      <c r="AO151" s="549"/>
      <c r="AP151" s="549"/>
      <c r="AQ151" s="552" t="s">
        <v>145</v>
      </c>
      <c r="AR151" s="186"/>
      <c r="AS151" s="186"/>
      <c r="AT151" s="186"/>
      <c r="AU151" s="553" t="s">
        <v>145</v>
      </c>
      <c r="AV151" s="51"/>
      <c r="AW151" s="51"/>
      <c r="AX151" s="52"/>
    </row>
    <row r="152" spans="1:57" ht="23.1" customHeight="1">
      <c r="A152" s="546">
        <v>6</v>
      </c>
      <c r="B152" s="546">
        <v>1</v>
      </c>
      <c r="C152" s="549" t="s">
        <v>150</v>
      </c>
      <c r="D152" s="549"/>
      <c r="E152" s="549"/>
      <c r="F152" s="549"/>
      <c r="G152" s="549"/>
      <c r="H152" s="549"/>
      <c r="I152" s="549"/>
      <c r="J152" s="549"/>
      <c r="K152" s="549"/>
      <c r="L152" s="549"/>
      <c r="M152" s="550" t="s">
        <v>144</v>
      </c>
      <c r="N152" s="549"/>
      <c r="O152" s="549"/>
      <c r="P152" s="549"/>
      <c r="Q152" s="549"/>
      <c r="R152" s="549"/>
      <c r="S152" s="549"/>
      <c r="T152" s="549"/>
      <c r="U152" s="549"/>
      <c r="V152" s="549"/>
      <c r="W152" s="549"/>
      <c r="X152" s="549"/>
      <c r="Y152" s="549"/>
      <c r="Z152" s="549"/>
      <c r="AA152" s="549"/>
      <c r="AB152" s="549"/>
      <c r="AC152" s="549"/>
      <c r="AD152" s="549"/>
      <c r="AE152" s="549"/>
      <c r="AF152" s="549"/>
      <c r="AG152" s="549"/>
      <c r="AH152" s="549"/>
      <c r="AI152" s="549"/>
      <c r="AJ152" s="549"/>
      <c r="AK152" s="551">
        <v>51.524000000000001</v>
      </c>
      <c r="AL152" s="549"/>
      <c r="AM152" s="549"/>
      <c r="AN152" s="549"/>
      <c r="AO152" s="549"/>
      <c r="AP152" s="549"/>
      <c r="AQ152" s="552" t="s">
        <v>145</v>
      </c>
      <c r="AR152" s="186"/>
      <c r="AS152" s="186"/>
      <c r="AT152" s="186"/>
      <c r="AU152" s="553" t="s">
        <v>145</v>
      </c>
      <c r="AV152" s="51"/>
      <c r="AW152" s="51"/>
      <c r="AX152" s="52"/>
    </row>
    <row r="153" spans="1:57" ht="23.1" customHeight="1">
      <c r="A153" s="546">
        <v>7</v>
      </c>
      <c r="B153" s="546">
        <v>1</v>
      </c>
      <c r="C153" s="549" t="s">
        <v>151</v>
      </c>
      <c r="D153" s="549"/>
      <c r="E153" s="549"/>
      <c r="F153" s="549"/>
      <c r="G153" s="549"/>
      <c r="H153" s="549"/>
      <c r="I153" s="549"/>
      <c r="J153" s="549"/>
      <c r="K153" s="549"/>
      <c r="L153" s="549"/>
      <c r="M153" s="550" t="s">
        <v>144</v>
      </c>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51">
        <v>158.00112899999999</v>
      </c>
      <c r="AL153" s="549"/>
      <c r="AM153" s="549"/>
      <c r="AN153" s="549"/>
      <c r="AO153" s="549"/>
      <c r="AP153" s="549"/>
      <c r="AQ153" s="552" t="s">
        <v>145</v>
      </c>
      <c r="AR153" s="186"/>
      <c r="AS153" s="186"/>
      <c r="AT153" s="186"/>
      <c r="AU153" s="553" t="s">
        <v>145</v>
      </c>
      <c r="AV153" s="51"/>
      <c r="AW153" s="51"/>
      <c r="AX153" s="52"/>
    </row>
    <row r="154" spans="1:57" ht="23.1" customHeight="1">
      <c r="A154" s="546">
        <v>8</v>
      </c>
      <c r="B154" s="546">
        <v>1</v>
      </c>
      <c r="C154" s="549" t="s">
        <v>152</v>
      </c>
      <c r="D154" s="549"/>
      <c r="E154" s="549"/>
      <c r="F154" s="549"/>
      <c r="G154" s="549"/>
      <c r="H154" s="549"/>
      <c r="I154" s="549"/>
      <c r="J154" s="549"/>
      <c r="K154" s="549"/>
      <c r="L154" s="549"/>
      <c r="M154" s="550" t="s">
        <v>144</v>
      </c>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49"/>
      <c r="AK154" s="554">
        <v>2E-3</v>
      </c>
      <c r="AL154" s="555"/>
      <c r="AM154" s="555"/>
      <c r="AN154" s="555"/>
      <c r="AO154" s="555"/>
      <c r="AP154" s="555"/>
      <c r="AQ154" s="552" t="s">
        <v>145</v>
      </c>
      <c r="AR154" s="186"/>
      <c r="AS154" s="186"/>
      <c r="AT154" s="186"/>
      <c r="AU154" s="553" t="s">
        <v>145</v>
      </c>
      <c r="AV154" s="51"/>
      <c r="AW154" s="51"/>
      <c r="AX154" s="52"/>
    </row>
    <row r="155" spans="1:57" ht="23.1" customHeight="1">
      <c r="A155" s="546">
        <v>9</v>
      </c>
      <c r="B155" s="546">
        <v>1</v>
      </c>
      <c r="C155" s="549"/>
      <c r="D155" s="549"/>
      <c r="E155" s="549"/>
      <c r="F155" s="549"/>
      <c r="G155" s="549"/>
      <c r="H155" s="549"/>
      <c r="I155" s="549"/>
      <c r="J155" s="549"/>
      <c r="K155" s="549"/>
      <c r="L155" s="549"/>
      <c r="M155" s="550"/>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51"/>
      <c r="AL155" s="549"/>
      <c r="AM155" s="549"/>
      <c r="AN155" s="549"/>
      <c r="AO155" s="549"/>
      <c r="AP155" s="549"/>
      <c r="AQ155" s="552"/>
      <c r="AR155" s="186"/>
      <c r="AS155" s="186"/>
      <c r="AT155" s="186"/>
      <c r="AU155" s="553"/>
      <c r="AV155" s="51"/>
      <c r="AW155" s="51"/>
      <c r="AX155" s="52"/>
    </row>
    <row r="156" spans="1:57" ht="23.1" customHeight="1">
      <c r="A156" s="546">
        <v>10</v>
      </c>
      <c r="B156" s="546">
        <v>1</v>
      </c>
      <c r="C156" s="549"/>
      <c r="D156" s="549"/>
      <c r="E156" s="549"/>
      <c r="F156" s="549"/>
      <c r="G156" s="549"/>
      <c r="H156" s="549"/>
      <c r="I156" s="549"/>
      <c r="J156" s="549"/>
      <c r="K156" s="549"/>
      <c r="L156" s="549"/>
      <c r="M156" s="549"/>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49"/>
      <c r="AK156" s="556"/>
      <c r="AL156" s="549"/>
      <c r="AM156" s="549"/>
      <c r="AN156" s="549"/>
      <c r="AO156" s="549"/>
      <c r="AP156" s="549"/>
      <c r="AQ156" s="552"/>
      <c r="AR156" s="186"/>
      <c r="AS156" s="186"/>
      <c r="AT156" s="186"/>
      <c r="AU156" s="553"/>
      <c r="AV156" s="51"/>
      <c r="AW156" s="51"/>
      <c r="AX156" s="52"/>
    </row>
    <row r="157" spans="1:57">
      <c r="A157" s="544"/>
      <c r="B157" s="544"/>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4"/>
      <c r="AL157" s="544"/>
      <c r="AM157" s="544"/>
      <c r="AN157" s="544"/>
      <c r="AO157" s="544"/>
      <c r="AP157" s="544"/>
      <c r="AQ157" s="544"/>
      <c r="AR157" s="544"/>
      <c r="AS157" s="544"/>
      <c r="AT157" s="544"/>
      <c r="AU157" s="544"/>
      <c r="AV157" s="544"/>
      <c r="AW157" s="544"/>
      <c r="AX157" s="544"/>
    </row>
    <row r="158" spans="1:57">
      <c r="A158" s="544"/>
      <c r="B158" t="s">
        <v>153</v>
      </c>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4"/>
      <c r="AK158" s="544"/>
      <c r="AL158" s="544"/>
      <c r="AM158" s="544"/>
      <c r="AN158" s="544"/>
      <c r="AO158" s="544"/>
      <c r="AP158" s="544"/>
      <c r="AQ158" s="544"/>
      <c r="AR158" s="544"/>
      <c r="AS158" s="544"/>
      <c r="AT158" s="544"/>
      <c r="AU158" s="544"/>
      <c r="AV158" s="544"/>
      <c r="AW158" s="544"/>
      <c r="AX158" s="544"/>
    </row>
    <row r="159" spans="1:57" ht="34.5" customHeight="1">
      <c r="A159" s="546"/>
      <c r="B159" s="546"/>
      <c r="C159" s="141" t="s">
        <v>138</v>
      </c>
      <c r="D159" s="141"/>
      <c r="E159" s="141"/>
      <c r="F159" s="141"/>
      <c r="G159" s="141"/>
      <c r="H159" s="141"/>
      <c r="I159" s="141"/>
      <c r="J159" s="141"/>
      <c r="K159" s="141"/>
      <c r="L159" s="141"/>
      <c r="M159" s="141" t="s">
        <v>139</v>
      </c>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547" t="s">
        <v>140</v>
      </c>
      <c r="AL159" s="141"/>
      <c r="AM159" s="141"/>
      <c r="AN159" s="141"/>
      <c r="AO159" s="141"/>
      <c r="AP159" s="141"/>
      <c r="AQ159" s="141" t="s">
        <v>141</v>
      </c>
      <c r="AR159" s="141"/>
      <c r="AS159" s="141"/>
      <c r="AT159" s="141"/>
      <c r="AU159" s="139" t="s">
        <v>142</v>
      </c>
      <c r="AV159" s="71"/>
      <c r="AW159" s="71"/>
      <c r="AX159" s="548"/>
    </row>
    <row r="160" spans="1:57" ht="23.1" customHeight="1">
      <c r="A160" s="546">
        <v>1</v>
      </c>
      <c r="B160" s="546">
        <v>1</v>
      </c>
      <c r="C160" s="549" t="s">
        <v>154</v>
      </c>
      <c r="D160" s="549"/>
      <c r="E160" s="549"/>
      <c r="F160" s="549"/>
      <c r="G160" s="549"/>
      <c r="H160" s="549"/>
      <c r="I160" s="549"/>
      <c r="J160" s="549"/>
      <c r="K160" s="549"/>
      <c r="L160" s="549"/>
      <c r="M160" s="550" t="s">
        <v>155</v>
      </c>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51">
        <v>303.53500000000003</v>
      </c>
      <c r="AL160" s="549"/>
      <c r="AM160" s="549"/>
      <c r="AN160" s="549"/>
      <c r="AO160" s="549"/>
      <c r="AP160" s="549"/>
      <c r="AQ160" s="557" t="s">
        <v>156</v>
      </c>
      <c r="AR160" s="557"/>
      <c r="AS160" s="557"/>
      <c r="AT160" s="557"/>
      <c r="AU160" s="558">
        <v>0.99</v>
      </c>
      <c r="AV160" s="558"/>
      <c r="AW160" s="558"/>
      <c r="AX160" s="558"/>
      <c r="AY160" s="559"/>
      <c r="AZ160" s="559"/>
      <c r="BA160" s="559"/>
      <c r="BB160" s="559"/>
      <c r="BC160" s="559"/>
      <c r="BD160" s="559"/>
      <c r="BE160" s="559"/>
    </row>
    <row r="161" spans="1:57" ht="23.1" customHeight="1">
      <c r="A161" s="546">
        <v>2</v>
      </c>
      <c r="B161" s="546">
        <v>1</v>
      </c>
      <c r="C161" s="549" t="s">
        <v>157</v>
      </c>
      <c r="D161" s="549"/>
      <c r="E161" s="549"/>
      <c r="F161" s="549"/>
      <c r="G161" s="549"/>
      <c r="H161" s="549"/>
      <c r="I161" s="549"/>
      <c r="J161" s="549"/>
      <c r="K161" s="549"/>
      <c r="L161" s="549"/>
      <c r="M161" s="550" t="s">
        <v>155</v>
      </c>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51">
        <v>300.517</v>
      </c>
      <c r="AL161" s="549"/>
      <c r="AM161" s="549"/>
      <c r="AN161" s="549"/>
      <c r="AO161" s="549"/>
      <c r="AP161" s="549"/>
      <c r="AQ161" s="557" t="s">
        <v>158</v>
      </c>
      <c r="AR161" s="557"/>
      <c r="AS161" s="557"/>
      <c r="AT161" s="557"/>
      <c r="AU161" s="558">
        <v>0.98</v>
      </c>
      <c r="AV161" s="558"/>
      <c r="AW161" s="558"/>
      <c r="AX161" s="558"/>
      <c r="AY161" s="559"/>
      <c r="AZ161" s="559"/>
      <c r="BA161" s="559"/>
      <c r="BB161" s="559"/>
      <c r="BC161" s="559"/>
      <c r="BD161" s="559"/>
      <c r="BE161" s="559"/>
    </row>
    <row r="162" spans="1:57" ht="23.1" customHeight="1">
      <c r="A162" s="546">
        <v>3</v>
      </c>
      <c r="B162" s="546">
        <v>1</v>
      </c>
      <c r="C162" s="549" t="s">
        <v>159</v>
      </c>
      <c r="D162" s="549"/>
      <c r="E162" s="549"/>
      <c r="F162" s="549"/>
      <c r="G162" s="549"/>
      <c r="H162" s="549"/>
      <c r="I162" s="549"/>
      <c r="J162" s="549"/>
      <c r="K162" s="549"/>
      <c r="L162" s="549"/>
      <c r="M162" s="550" t="s">
        <v>155</v>
      </c>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51">
        <v>143.309</v>
      </c>
      <c r="AL162" s="549"/>
      <c r="AM162" s="549"/>
      <c r="AN162" s="549"/>
      <c r="AO162" s="549"/>
      <c r="AP162" s="549"/>
      <c r="AQ162" s="557" t="s">
        <v>160</v>
      </c>
      <c r="AR162" s="557"/>
      <c r="AS162" s="557"/>
      <c r="AT162" s="557"/>
      <c r="AU162" s="558">
        <v>0.9</v>
      </c>
      <c r="AV162" s="558"/>
      <c r="AW162" s="558"/>
      <c r="AX162" s="558"/>
      <c r="AY162" s="559"/>
      <c r="AZ162" s="559"/>
      <c r="BA162" s="559"/>
      <c r="BB162" s="559"/>
      <c r="BC162" s="559"/>
      <c r="BD162" s="559"/>
      <c r="BE162" s="559"/>
    </row>
    <row r="163" spans="1:57" ht="23.1" customHeight="1">
      <c r="A163" s="546">
        <v>4</v>
      </c>
      <c r="B163" s="546">
        <v>1</v>
      </c>
      <c r="C163" s="549" t="s">
        <v>161</v>
      </c>
      <c r="D163" s="549"/>
      <c r="E163" s="549"/>
      <c r="F163" s="549"/>
      <c r="G163" s="549"/>
      <c r="H163" s="549"/>
      <c r="I163" s="549"/>
      <c r="J163" s="549"/>
      <c r="K163" s="549"/>
      <c r="L163" s="549"/>
      <c r="M163" s="550" t="s">
        <v>155</v>
      </c>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49"/>
      <c r="AK163" s="551">
        <v>133.875</v>
      </c>
      <c r="AL163" s="549"/>
      <c r="AM163" s="549"/>
      <c r="AN163" s="549"/>
      <c r="AO163" s="549"/>
      <c r="AP163" s="549"/>
      <c r="AQ163" s="557" t="s">
        <v>162</v>
      </c>
      <c r="AR163" s="557"/>
      <c r="AS163" s="557"/>
      <c r="AT163" s="557"/>
      <c r="AU163" s="558">
        <v>0.91</v>
      </c>
      <c r="AV163" s="558"/>
      <c r="AW163" s="558"/>
      <c r="AX163" s="558"/>
      <c r="AY163" s="559"/>
      <c r="AZ163" s="559"/>
      <c r="BA163" s="559"/>
      <c r="BB163" s="559"/>
      <c r="BC163" s="559"/>
      <c r="BD163" s="559"/>
      <c r="BE163" s="559"/>
    </row>
    <row r="164" spans="1:57" ht="23.1" customHeight="1">
      <c r="A164" s="546">
        <v>5</v>
      </c>
      <c r="B164" s="546">
        <v>1</v>
      </c>
      <c r="C164" s="549" t="s">
        <v>163</v>
      </c>
      <c r="D164" s="549"/>
      <c r="E164" s="549"/>
      <c r="F164" s="549"/>
      <c r="G164" s="549"/>
      <c r="H164" s="549"/>
      <c r="I164" s="549"/>
      <c r="J164" s="549"/>
      <c r="K164" s="549"/>
      <c r="L164" s="549"/>
      <c r="M164" s="550" t="s">
        <v>155</v>
      </c>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51">
        <v>133.14500000000001</v>
      </c>
      <c r="AL164" s="549"/>
      <c r="AM164" s="549"/>
      <c r="AN164" s="549"/>
      <c r="AO164" s="549"/>
      <c r="AP164" s="549"/>
      <c r="AQ164" s="557" t="s">
        <v>158</v>
      </c>
      <c r="AR164" s="557"/>
      <c r="AS164" s="557"/>
      <c r="AT164" s="557"/>
      <c r="AU164" s="558">
        <v>0.95</v>
      </c>
      <c r="AV164" s="558"/>
      <c r="AW164" s="558"/>
      <c r="AX164" s="558"/>
      <c r="AY164" s="559"/>
      <c r="AZ164" s="559"/>
      <c r="BA164" s="559"/>
      <c r="BB164" s="559"/>
      <c r="BC164" s="559"/>
      <c r="BD164" s="559"/>
      <c r="BE164" s="559"/>
    </row>
    <row r="165" spans="1:57" ht="23.1" customHeight="1">
      <c r="A165" s="546">
        <v>6</v>
      </c>
      <c r="B165" s="546">
        <v>1</v>
      </c>
      <c r="C165" s="549" t="s">
        <v>164</v>
      </c>
      <c r="D165" s="549"/>
      <c r="E165" s="549"/>
      <c r="F165" s="549"/>
      <c r="G165" s="549"/>
      <c r="H165" s="549"/>
      <c r="I165" s="549"/>
      <c r="J165" s="549"/>
      <c r="K165" s="549"/>
      <c r="L165" s="549"/>
      <c r="M165" s="550" t="s">
        <v>155</v>
      </c>
      <c r="N165" s="549"/>
      <c r="O165" s="549"/>
      <c r="P165" s="549"/>
      <c r="Q165" s="549"/>
      <c r="R165" s="549"/>
      <c r="S165" s="549"/>
      <c r="T165" s="549"/>
      <c r="U165" s="549"/>
      <c r="V165" s="549"/>
      <c r="W165" s="549"/>
      <c r="X165" s="549"/>
      <c r="Y165" s="549"/>
      <c r="Z165" s="549"/>
      <c r="AA165" s="549"/>
      <c r="AB165" s="549"/>
      <c r="AC165" s="549"/>
      <c r="AD165" s="549"/>
      <c r="AE165" s="549"/>
      <c r="AF165" s="549"/>
      <c r="AG165" s="549"/>
      <c r="AH165" s="549"/>
      <c r="AI165" s="549"/>
      <c r="AJ165" s="549"/>
      <c r="AK165" s="551">
        <v>112.80875</v>
      </c>
      <c r="AL165" s="549"/>
      <c r="AM165" s="549"/>
      <c r="AN165" s="549"/>
      <c r="AO165" s="549"/>
      <c r="AP165" s="549"/>
      <c r="AQ165" s="557" t="s">
        <v>165</v>
      </c>
      <c r="AR165" s="557"/>
      <c r="AS165" s="557"/>
      <c r="AT165" s="557"/>
      <c r="AU165" s="558">
        <v>0.92</v>
      </c>
      <c r="AV165" s="558"/>
      <c r="AW165" s="558"/>
      <c r="AX165" s="558"/>
      <c r="AY165" s="559"/>
      <c r="AZ165" s="559"/>
      <c r="BA165" s="559"/>
      <c r="BB165" s="559"/>
      <c r="BC165" s="559"/>
      <c r="BD165" s="559"/>
      <c r="BE165" s="559"/>
    </row>
    <row r="166" spans="1:57" ht="23.1" customHeight="1">
      <c r="A166" s="546">
        <v>7</v>
      </c>
      <c r="B166" s="546">
        <v>1</v>
      </c>
      <c r="C166" s="549" t="s">
        <v>166</v>
      </c>
      <c r="D166" s="549"/>
      <c r="E166" s="549"/>
      <c r="F166" s="549"/>
      <c r="G166" s="549"/>
      <c r="H166" s="549"/>
      <c r="I166" s="549"/>
      <c r="J166" s="549"/>
      <c r="K166" s="549"/>
      <c r="L166" s="549"/>
      <c r="M166" s="550" t="s">
        <v>155</v>
      </c>
      <c r="N166" s="549"/>
      <c r="O166" s="549"/>
      <c r="P166" s="549"/>
      <c r="Q166" s="549"/>
      <c r="R166" s="549"/>
      <c r="S166" s="549"/>
      <c r="T166" s="549"/>
      <c r="U166" s="549"/>
      <c r="V166" s="549"/>
      <c r="W166" s="549"/>
      <c r="X166" s="549"/>
      <c r="Y166" s="549"/>
      <c r="Z166" s="549"/>
      <c r="AA166" s="549"/>
      <c r="AB166" s="549"/>
      <c r="AC166" s="549"/>
      <c r="AD166" s="549"/>
      <c r="AE166" s="549"/>
      <c r="AF166" s="549"/>
      <c r="AG166" s="549"/>
      <c r="AH166" s="549"/>
      <c r="AI166" s="549"/>
      <c r="AJ166" s="549"/>
      <c r="AK166" s="551">
        <v>94.984999999999999</v>
      </c>
      <c r="AL166" s="549"/>
      <c r="AM166" s="549"/>
      <c r="AN166" s="549"/>
      <c r="AO166" s="549"/>
      <c r="AP166" s="549"/>
      <c r="AQ166" s="557" t="s">
        <v>165</v>
      </c>
      <c r="AR166" s="557"/>
      <c r="AS166" s="557"/>
      <c r="AT166" s="557"/>
      <c r="AU166" s="558">
        <v>0.94</v>
      </c>
      <c r="AV166" s="558"/>
      <c r="AW166" s="558"/>
      <c r="AX166" s="558"/>
      <c r="AY166" s="559"/>
      <c r="AZ166" s="559"/>
      <c r="BA166" s="559"/>
      <c r="BB166" s="559"/>
      <c r="BC166" s="559"/>
      <c r="BD166" s="559"/>
      <c r="BE166" s="559"/>
    </row>
    <row r="167" spans="1:57" ht="23.1" customHeight="1">
      <c r="A167" s="546">
        <v>8</v>
      </c>
      <c r="B167" s="546">
        <v>1</v>
      </c>
      <c r="C167" s="549" t="s">
        <v>167</v>
      </c>
      <c r="D167" s="549"/>
      <c r="E167" s="549"/>
      <c r="F167" s="549"/>
      <c r="G167" s="549"/>
      <c r="H167" s="549"/>
      <c r="I167" s="549"/>
      <c r="J167" s="549"/>
      <c r="K167" s="549"/>
      <c r="L167" s="549"/>
      <c r="M167" s="550" t="s">
        <v>155</v>
      </c>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51">
        <v>93.545000000000002</v>
      </c>
      <c r="AL167" s="549"/>
      <c r="AM167" s="549"/>
      <c r="AN167" s="549"/>
      <c r="AO167" s="549"/>
      <c r="AP167" s="549"/>
      <c r="AQ167" s="557" t="s">
        <v>160</v>
      </c>
      <c r="AR167" s="557"/>
      <c r="AS167" s="557"/>
      <c r="AT167" s="557"/>
      <c r="AU167" s="558">
        <v>0.95</v>
      </c>
      <c r="AV167" s="558"/>
      <c r="AW167" s="558"/>
      <c r="AX167" s="558"/>
      <c r="AY167" s="559"/>
      <c r="AZ167" s="559"/>
      <c r="BA167" s="559"/>
      <c r="BB167" s="559"/>
      <c r="BC167" s="559"/>
      <c r="BD167" s="559"/>
      <c r="BE167" s="559"/>
    </row>
    <row r="168" spans="1:57" ht="23.1" customHeight="1">
      <c r="A168" s="546">
        <v>9</v>
      </c>
      <c r="B168" s="546">
        <v>1</v>
      </c>
      <c r="C168" s="549" t="s">
        <v>168</v>
      </c>
      <c r="D168" s="549"/>
      <c r="E168" s="549"/>
      <c r="F168" s="549"/>
      <c r="G168" s="549"/>
      <c r="H168" s="549"/>
      <c r="I168" s="549"/>
      <c r="J168" s="549"/>
      <c r="K168" s="549"/>
      <c r="L168" s="549"/>
      <c r="M168" s="550" t="s">
        <v>155</v>
      </c>
      <c r="N168" s="549"/>
      <c r="O168" s="549"/>
      <c r="P168" s="549"/>
      <c r="Q168" s="549"/>
      <c r="R168" s="549"/>
      <c r="S168" s="549"/>
      <c r="T168" s="549"/>
      <c r="U168" s="549"/>
      <c r="V168" s="549"/>
      <c r="W168" s="549"/>
      <c r="X168" s="549"/>
      <c r="Y168" s="549"/>
      <c r="Z168" s="549"/>
      <c r="AA168" s="549"/>
      <c r="AB168" s="549"/>
      <c r="AC168" s="549"/>
      <c r="AD168" s="549"/>
      <c r="AE168" s="549"/>
      <c r="AF168" s="549"/>
      <c r="AG168" s="549"/>
      <c r="AH168" s="549"/>
      <c r="AI168" s="549"/>
      <c r="AJ168" s="549"/>
      <c r="AK168" s="551">
        <v>90.4</v>
      </c>
      <c r="AL168" s="549"/>
      <c r="AM168" s="549"/>
      <c r="AN168" s="549"/>
      <c r="AO168" s="549"/>
      <c r="AP168" s="549"/>
      <c r="AQ168" s="557" t="s">
        <v>165</v>
      </c>
      <c r="AR168" s="557"/>
      <c r="AS168" s="557"/>
      <c r="AT168" s="557"/>
      <c r="AU168" s="558">
        <v>0.94</v>
      </c>
      <c r="AV168" s="558"/>
      <c r="AW168" s="558"/>
      <c r="AX168" s="558"/>
      <c r="AY168" s="559"/>
      <c r="AZ168" s="559"/>
      <c r="BA168" s="559"/>
      <c r="BB168" s="559"/>
      <c r="BC168" s="559"/>
      <c r="BD168" s="559"/>
      <c r="BE168" s="559"/>
    </row>
    <row r="169" spans="1:57" ht="23.1" customHeight="1">
      <c r="A169" s="546">
        <v>10</v>
      </c>
      <c r="B169" s="546">
        <v>1</v>
      </c>
      <c r="C169" s="549" t="s">
        <v>169</v>
      </c>
      <c r="D169" s="549"/>
      <c r="E169" s="549"/>
      <c r="F169" s="549"/>
      <c r="G169" s="549"/>
      <c r="H169" s="549"/>
      <c r="I169" s="549"/>
      <c r="J169" s="549"/>
      <c r="K169" s="549"/>
      <c r="L169" s="549"/>
      <c r="M169" s="550" t="s">
        <v>155</v>
      </c>
      <c r="N169" s="549"/>
      <c r="O169" s="549"/>
      <c r="P169" s="549"/>
      <c r="Q169" s="549"/>
      <c r="R169" s="549"/>
      <c r="S169" s="549"/>
      <c r="T169" s="549"/>
      <c r="U169" s="549"/>
      <c r="V169" s="549"/>
      <c r="W169" s="549"/>
      <c r="X169" s="549"/>
      <c r="Y169" s="549"/>
      <c r="Z169" s="549"/>
      <c r="AA169" s="549"/>
      <c r="AB169" s="549"/>
      <c r="AC169" s="549"/>
      <c r="AD169" s="549"/>
      <c r="AE169" s="549"/>
      <c r="AF169" s="549"/>
      <c r="AG169" s="549"/>
      <c r="AH169" s="549"/>
      <c r="AI169" s="549"/>
      <c r="AJ169" s="549"/>
      <c r="AK169" s="551">
        <v>80.125</v>
      </c>
      <c r="AL169" s="549"/>
      <c r="AM169" s="549"/>
      <c r="AN169" s="549"/>
      <c r="AO169" s="549"/>
      <c r="AP169" s="549"/>
      <c r="AQ169" s="557" t="s">
        <v>162</v>
      </c>
      <c r="AR169" s="557"/>
      <c r="AS169" s="557"/>
      <c r="AT169" s="557"/>
      <c r="AU169" s="558">
        <v>0.91</v>
      </c>
      <c r="AV169" s="558"/>
      <c r="AW169" s="558"/>
      <c r="AX169" s="558"/>
      <c r="AY169" s="559"/>
      <c r="AZ169" s="559"/>
      <c r="BA169" s="559"/>
      <c r="BB169" s="559"/>
      <c r="BC169" s="559"/>
      <c r="BD169" s="559"/>
      <c r="BE169" s="559"/>
    </row>
    <row r="170" spans="1:57">
      <c r="A170" s="544"/>
      <c r="B170" s="544"/>
      <c r="C170" s="544"/>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4"/>
      <c r="AK170" s="544"/>
      <c r="AL170" s="544"/>
      <c r="AM170" s="544"/>
      <c r="AN170" s="544"/>
      <c r="AO170" s="544"/>
      <c r="AP170" s="544"/>
      <c r="AQ170" s="544"/>
      <c r="AR170" s="544"/>
      <c r="AS170" s="544"/>
      <c r="AT170" s="544"/>
      <c r="AU170" s="544"/>
      <c r="AV170" s="544"/>
      <c r="AW170" s="544"/>
      <c r="AX170" s="544"/>
    </row>
    <row r="171" spans="1:57">
      <c r="A171" s="544"/>
      <c r="B171" t="s">
        <v>170</v>
      </c>
      <c r="C171" s="544"/>
      <c r="D171" s="544"/>
      <c r="E171" s="544"/>
      <c r="F171" s="544"/>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544"/>
      <c r="AG171" s="544"/>
      <c r="AH171" s="544"/>
      <c r="AI171" s="544"/>
      <c r="AJ171" s="544"/>
      <c r="AK171" s="544"/>
      <c r="AL171" s="544"/>
      <c r="AM171" s="544"/>
      <c r="AN171" s="544"/>
      <c r="AO171" s="544"/>
      <c r="AP171" s="544"/>
      <c r="AQ171" s="544"/>
      <c r="AR171" s="544"/>
      <c r="AS171" s="544"/>
      <c r="AT171" s="544"/>
      <c r="AU171" s="544"/>
      <c r="AV171" s="544"/>
      <c r="AW171" s="544"/>
      <c r="AX171" s="544"/>
    </row>
    <row r="172" spans="1:57" ht="34.5" customHeight="1">
      <c r="A172" s="546"/>
      <c r="B172" s="546"/>
      <c r="C172" s="141" t="s">
        <v>138</v>
      </c>
      <c r="D172" s="141"/>
      <c r="E172" s="141"/>
      <c r="F172" s="141"/>
      <c r="G172" s="141"/>
      <c r="H172" s="141"/>
      <c r="I172" s="141"/>
      <c r="J172" s="141"/>
      <c r="K172" s="141"/>
      <c r="L172" s="141"/>
      <c r="M172" s="141" t="s">
        <v>139</v>
      </c>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547" t="s">
        <v>140</v>
      </c>
      <c r="AL172" s="141"/>
      <c r="AM172" s="141"/>
      <c r="AN172" s="141"/>
      <c r="AO172" s="141"/>
      <c r="AP172" s="141"/>
      <c r="AQ172" s="141" t="s">
        <v>141</v>
      </c>
      <c r="AR172" s="141"/>
      <c r="AS172" s="141"/>
      <c r="AT172" s="141"/>
      <c r="AU172" s="139" t="s">
        <v>142</v>
      </c>
      <c r="AV172" s="71"/>
      <c r="AW172" s="71"/>
      <c r="AX172" s="548"/>
    </row>
    <row r="173" spans="1:57" ht="23.1" customHeight="1">
      <c r="A173" s="546">
        <v>1</v>
      </c>
      <c r="B173" s="546">
        <v>1</v>
      </c>
      <c r="C173" s="560" t="s">
        <v>171</v>
      </c>
      <c r="D173" s="561"/>
      <c r="E173" s="561"/>
      <c r="F173" s="561"/>
      <c r="G173" s="561"/>
      <c r="H173" s="561"/>
      <c r="I173" s="561"/>
      <c r="J173" s="561"/>
      <c r="K173" s="561"/>
      <c r="L173" s="561"/>
      <c r="M173" s="562" t="s">
        <v>172</v>
      </c>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4"/>
      <c r="AK173" s="565">
        <v>1</v>
      </c>
      <c r="AL173" s="561"/>
      <c r="AM173" s="561"/>
      <c r="AN173" s="561"/>
      <c r="AO173" s="561"/>
      <c r="AP173" s="561"/>
      <c r="AQ173" s="566" t="s">
        <v>173</v>
      </c>
      <c r="AR173" s="460"/>
      <c r="AS173" s="460"/>
      <c r="AT173" s="461"/>
      <c r="AU173" s="553" t="s">
        <v>145</v>
      </c>
      <c r="AV173" s="51"/>
      <c r="AW173" s="51"/>
      <c r="AX173" s="52"/>
      <c r="AY173" s="559"/>
      <c r="AZ173" s="559"/>
      <c r="BA173" s="559"/>
      <c r="BB173" s="559"/>
      <c r="BC173" s="559"/>
      <c r="BD173" s="559"/>
      <c r="BE173" s="559"/>
    </row>
    <row r="174" spans="1:57" ht="23.1" customHeight="1">
      <c r="A174" s="546">
        <v>2</v>
      </c>
      <c r="B174" s="546">
        <v>1</v>
      </c>
      <c r="C174" s="567"/>
      <c r="D174" s="568"/>
      <c r="E174" s="568"/>
      <c r="F174" s="568"/>
      <c r="G174" s="568"/>
      <c r="H174" s="568"/>
      <c r="I174" s="568"/>
      <c r="J174" s="568"/>
      <c r="K174" s="568"/>
      <c r="L174" s="569"/>
      <c r="M174" s="562"/>
      <c r="N174" s="563"/>
      <c r="O174" s="563"/>
      <c r="P174" s="563"/>
      <c r="Q174" s="563"/>
      <c r="R174" s="563"/>
      <c r="S174" s="563"/>
      <c r="T174" s="563"/>
      <c r="U174" s="563"/>
      <c r="V174" s="563"/>
      <c r="W174" s="563"/>
      <c r="X174" s="563"/>
      <c r="Y174" s="563"/>
      <c r="Z174" s="563"/>
      <c r="AA174" s="563"/>
      <c r="AB174" s="563"/>
      <c r="AC174" s="563"/>
      <c r="AD174" s="563"/>
      <c r="AE174" s="563"/>
      <c r="AF174" s="563"/>
      <c r="AG174" s="563"/>
      <c r="AH174" s="563"/>
      <c r="AI174" s="563"/>
      <c r="AJ174" s="564"/>
      <c r="AK174" s="565"/>
      <c r="AL174" s="561"/>
      <c r="AM174" s="561"/>
      <c r="AN174" s="561"/>
      <c r="AO174" s="561"/>
      <c r="AP174" s="561"/>
      <c r="AQ174" s="570"/>
      <c r="AR174" s="561"/>
      <c r="AS174" s="561"/>
      <c r="AT174" s="561"/>
      <c r="AU174" s="571"/>
      <c r="AV174" s="572"/>
      <c r="AW174" s="572"/>
      <c r="AX174" s="573"/>
      <c r="AY174" s="559"/>
      <c r="AZ174" s="559"/>
      <c r="BA174" s="559"/>
      <c r="BB174" s="559"/>
      <c r="BC174" s="559"/>
      <c r="BD174" s="559"/>
      <c r="BE174" s="559"/>
    </row>
    <row r="175" spans="1:57" ht="23.1" customHeight="1">
      <c r="A175" s="546">
        <v>3</v>
      </c>
      <c r="B175" s="546">
        <v>1</v>
      </c>
      <c r="C175" s="561"/>
      <c r="D175" s="561"/>
      <c r="E175" s="561"/>
      <c r="F175" s="561"/>
      <c r="G175" s="561"/>
      <c r="H175" s="561"/>
      <c r="I175" s="561"/>
      <c r="J175" s="561"/>
      <c r="K175" s="561"/>
      <c r="L175" s="561"/>
      <c r="M175" s="561"/>
      <c r="N175" s="561"/>
      <c r="O175" s="561"/>
      <c r="P175" s="561"/>
      <c r="Q175" s="561"/>
      <c r="R175" s="561"/>
      <c r="S175" s="561"/>
      <c r="T175" s="561"/>
      <c r="U175" s="561"/>
      <c r="V175" s="561"/>
      <c r="W175" s="561"/>
      <c r="X175" s="561"/>
      <c r="Y175" s="561"/>
      <c r="Z175" s="561"/>
      <c r="AA175" s="561"/>
      <c r="AB175" s="561"/>
      <c r="AC175" s="561"/>
      <c r="AD175" s="561"/>
      <c r="AE175" s="561"/>
      <c r="AF175" s="561"/>
      <c r="AG175" s="561"/>
      <c r="AH175" s="561"/>
      <c r="AI175" s="561"/>
      <c r="AJ175" s="561"/>
      <c r="AK175" s="565"/>
      <c r="AL175" s="561"/>
      <c r="AM175" s="561"/>
      <c r="AN175" s="561"/>
      <c r="AO175" s="561"/>
      <c r="AP175" s="561"/>
      <c r="AQ175" s="561"/>
      <c r="AR175" s="561"/>
      <c r="AS175" s="561"/>
      <c r="AT175" s="561"/>
      <c r="AU175" s="574"/>
      <c r="AV175" s="563"/>
      <c r="AW175" s="563"/>
      <c r="AX175" s="564"/>
    </row>
    <row r="176" spans="1:57" ht="23.1" customHeight="1">
      <c r="A176" s="546">
        <v>4</v>
      </c>
      <c r="B176" s="546">
        <v>1</v>
      </c>
      <c r="C176" s="561"/>
      <c r="D176" s="561"/>
      <c r="E176" s="561"/>
      <c r="F176" s="561"/>
      <c r="G176" s="561"/>
      <c r="H176" s="561"/>
      <c r="I176" s="561"/>
      <c r="J176" s="561"/>
      <c r="K176" s="561"/>
      <c r="L176" s="561"/>
      <c r="M176" s="561"/>
      <c r="N176" s="561"/>
      <c r="O176" s="561"/>
      <c r="P176" s="561"/>
      <c r="Q176" s="561"/>
      <c r="R176" s="561"/>
      <c r="S176" s="561"/>
      <c r="T176" s="561"/>
      <c r="U176" s="561"/>
      <c r="V176" s="561"/>
      <c r="W176" s="561"/>
      <c r="X176" s="561"/>
      <c r="Y176" s="561"/>
      <c r="Z176" s="561"/>
      <c r="AA176" s="561"/>
      <c r="AB176" s="561"/>
      <c r="AC176" s="561"/>
      <c r="AD176" s="561"/>
      <c r="AE176" s="561"/>
      <c r="AF176" s="561"/>
      <c r="AG176" s="561"/>
      <c r="AH176" s="561"/>
      <c r="AI176" s="561"/>
      <c r="AJ176" s="561"/>
      <c r="AK176" s="565"/>
      <c r="AL176" s="561"/>
      <c r="AM176" s="561"/>
      <c r="AN176" s="561"/>
      <c r="AO176" s="561"/>
      <c r="AP176" s="561"/>
      <c r="AQ176" s="561"/>
      <c r="AR176" s="561"/>
      <c r="AS176" s="561"/>
      <c r="AT176" s="561"/>
      <c r="AU176" s="574"/>
      <c r="AV176" s="563"/>
      <c r="AW176" s="563"/>
      <c r="AX176" s="564"/>
    </row>
    <row r="177" spans="1:50" ht="23.1" customHeight="1">
      <c r="A177" s="546">
        <v>5</v>
      </c>
      <c r="B177" s="546">
        <v>1</v>
      </c>
      <c r="C177" s="561"/>
      <c r="D177" s="561"/>
      <c r="E177" s="561"/>
      <c r="F177" s="561"/>
      <c r="G177" s="561"/>
      <c r="H177" s="561"/>
      <c r="I177" s="561"/>
      <c r="J177" s="561"/>
      <c r="K177" s="561"/>
      <c r="L177" s="561"/>
      <c r="M177" s="561"/>
      <c r="N177" s="561"/>
      <c r="O177" s="561"/>
      <c r="P177" s="561"/>
      <c r="Q177" s="561"/>
      <c r="R177" s="561"/>
      <c r="S177" s="561"/>
      <c r="T177" s="561"/>
      <c r="U177" s="561"/>
      <c r="V177" s="561"/>
      <c r="W177" s="561"/>
      <c r="X177" s="561"/>
      <c r="Y177" s="561"/>
      <c r="Z177" s="561"/>
      <c r="AA177" s="561"/>
      <c r="AB177" s="561"/>
      <c r="AC177" s="561"/>
      <c r="AD177" s="561"/>
      <c r="AE177" s="561"/>
      <c r="AF177" s="561"/>
      <c r="AG177" s="561"/>
      <c r="AH177" s="561"/>
      <c r="AI177" s="561"/>
      <c r="AJ177" s="561"/>
      <c r="AK177" s="565"/>
      <c r="AL177" s="561"/>
      <c r="AM177" s="561"/>
      <c r="AN177" s="561"/>
      <c r="AO177" s="561"/>
      <c r="AP177" s="561"/>
      <c r="AQ177" s="561"/>
      <c r="AR177" s="561"/>
      <c r="AS177" s="561"/>
      <c r="AT177" s="561"/>
      <c r="AU177" s="574"/>
      <c r="AV177" s="563"/>
      <c r="AW177" s="563"/>
      <c r="AX177" s="564"/>
    </row>
    <row r="178" spans="1:50" ht="23.1" customHeight="1">
      <c r="A178" s="546">
        <v>6</v>
      </c>
      <c r="B178" s="546">
        <v>1</v>
      </c>
      <c r="C178" s="561"/>
      <c r="D178" s="561"/>
      <c r="E178" s="561"/>
      <c r="F178" s="561"/>
      <c r="G178" s="561"/>
      <c r="H178" s="561"/>
      <c r="I178" s="561"/>
      <c r="J178" s="561"/>
      <c r="K178" s="561"/>
      <c r="L178" s="561"/>
      <c r="M178" s="561"/>
      <c r="N178" s="561"/>
      <c r="O178" s="561"/>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5"/>
      <c r="AL178" s="561"/>
      <c r="AM178" s="561"/>
      <c r="AN178" s="561"/>
      <c r="AO178" s="561"/>
      <c r="AP178" s="561"/>
      <c r="AQ178" s="561"/>
      <c r="AR178" s="561"/>
      <c r="AS178" s="561"/>
      <c r="AT178" s="561"/>
      <c r="AU178" s="574"/>
      <c r="AV178" s="563"/>
      <c r="AW178" s="563"/>
      <c r="AX178" s="564"/>
    </row>
    <row r="179" spans="1:50" ht="23.1" customHeight="1">
      <c r="A179" s="546">
        <v>7</v>
      </c>
      <c r="B179" s="546">
        <v>1</v>
      </c>
      <c r="C179" s="561"/>
      <c r="D179" s="561"/>
      <c r="E179" s="561"/>
      <c r="F179" s="561"/>
      <c r="G179" s="561"/>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5"/>
      <c r="AL179" s="561"/>
      <c r="AM179" s="561"/>
      <c r="AN179" s="561"/>
      <c r="AO179" s="561"/>
      <c r="AP179" s="561"/>
      <c r="AQ179" s="561"/>
      <c r="AR179" s="561"/>
      <c r="AS179" s="561"/>
      <c r="AT179" s="561"/>
      <c r="AU179" s="574"/>
      <c r="AV179" s="563"/>
      <c r="AW179" s="563"/>
      <c r="AX179" s="564"/>
    </row>
    <row r="180" spans="1:50" ht="23.1" customHeight="1">
      <c r="A180" s="546">
        <v>8</v>
      </c>
      <c r="B180" s="546">
        <v>1</v>
      </c>
      <c r="C180" s="561"/>
      <c r="D180" s="561"/>
      <c r="E180" s="561"/>
      <c r="F180" s="561"/>
      <c r="G180" s="561"/>
      <c r="H180" s="561"/>
      <c r="I180" s="561"/>
      <c r="J180" s="561"/>
      <c r="K180" s="561"/>
      <c r="L180" s="561"/>
      <c r="M180" s="561"/>
      <c r="N180" s="561"/>
      <c r="O180" s="561"/>
      <c r="P180" s="561"/>
      <c r="Q180" s="561"/>
      <c r="R180" s="561"/>
      <c r="S180" s="561"/>
      <c r="T180" s="561"/>
      <c r="U180" s="561"/>
      <c r="V180" s="561"/>
      <c r="W180" s="561"/>
      <c r="X180" s="561"/>
      <c r="Y180" s="561"/>
      <c r="Z180" s="561"/>
      <c r="AA180" s="561"/>
      <c r="AB180" s="561"/>
      <c r="AC180" s="561"/>
      <c r="AD180" s="561"/>
      <c r="AE180" s="561"/>
      <c r="AF180" s="561"/>
      <c r="AG180" s="561"/>
      <c r="AH180" s="561"/>
      <c r="AI180" s="561"/>
      <c r="AJ180" s="561"/>
      <c r="AK180" s="565"/>
      <c r="AL180" s="561"/>
      <c r="AM180" s="561"/>
      <c r="AN180" s="561"/>
      <c r="AO180" s="561"/>
      <c r="AP180" s="561"/>
      <c r="AQ180" s="561"/>
      <c r="AR180" s="561"/>
      <c r="AS180" s="561"/>
      <c r="AT180" s="561"/>
      <c r="AU180" s="574"/>
      <c r="AV180" s="563"/>
      <c r="AW180" s="563"/>
      <c r="AX180" s="564"/>
    </row>
    <row r="181" spans="1:50" ht="23.1" customHeight="1">
      <c r="A181" s="546">
        <v>9</v>
      </c>
      <c r="B181" s="546">
        <v>1</v>
      </c>
      <c r="C181" s="561"/>
      <c r="D181" s="561"/>
      <c r="E181" s="561"/>
      <c r="F181" s="561"/>
      <c r="G181" s="561"/>
      <c r="H181" s="561"/>
      <c r="I181" s="561"/>
      <c r="J181" s="561"/>
      <c r="K181" s="561"/>
      <c r="L181" s="561"/>
      <c r="M181" s="561"/>
      <c r="N181" s="561"/>
      <c r="O181" s="561"/>
      <c r="P181" s="561"/>
      <c r="Q181" s="561"/>
      <c r="R181" s="561"/>
      <c r="S181" s="561"/>
      <c r="T181" s="561"/>
      <c r="U181" s="561"/>
      <c r="V181" s="561"/>
      <c r="W181" s="561"/>
      <c r="X181" s="561"/>
      <c r="Y181" s="561"/>
      <c r="Z181" s="561"/>
      <c r="AA181" s="561"/>
      <c r="AB181" s="561"/>
      <c r="AC181" s="561"/>
      <c r="AD181" s="561"/>
      <c r="AE181" s="561"/>
      <c r="AF181" s="561"/>
      <c r="AG181" s="561"/>
      <c r="AH181" s="561"/>
      <c r="AI181" s="561"/>
      <c r="AJ181" s="561"/>
      <c r="AK181" s="565"/>
      <c r="AL181" s="561"/>
      <c r="AM181" s="561"/>
      <c r="AN181" s="561"/>
      <c r="AO181" s="561"/>
      <c r="AP181" s="561"/>
      <c r="AQ181" s="561"/>
      <c r="AR181" s="561"/>
      <c r="AS181" s="561"/>
      <c r="AT181" s="561"/>
      <c r="AU181" s="574"/>
      <c r="AV181" s="563"/>
      <c r="AW181" s="563"/>
      <c r="AX181" s="564"/>
    </row>
    <row r="182" spans="1:50" ht="23.1" customHeight="1">
      <c r="A182" s="546">
        <v>10</v>
      </c>
      <c r="B182" s="546">
        <v>1</v>
      </c>
      <c r="C182" s="561"/>
      <c r="D182" s="561"/>
      <c r="E182" s="561"/>
      <c r="F182" s="561"/>
      <c r="G182" s="561"/>
      <c r="H182" s="561"/>
      <c r="I182" s="561"/>
      <c r="J182" s="561"/>
      <c r="K182" s="561"/>
      <c r="L182" s="561"/>
      <c r="M182" s="561"/>
      <c r="N182" s="561"/>
      <c r="O182" s="561"/>
      <c r="P182" s="561"/>
      <c r="Q182" s="561"/>
      <c r="R182" s="561"/>
      <c r="S182" s="561"/>
      <c r="T182" s="561"/>
      <c r="U182" s="561"/>
      <c r="V182" s="561"/>
      <c r="W182" s="561"/>
      <c r="X182" s="561"/>
      <c r="Y182" s="561"/>
      <c r="Z182" s="561"/>
      <c r="AA182" s="561"/>
      <c r="AB182" s="561"/>
      <c r="AC182" s="561"/>
      <c r="AD182" s="561"/>
      <c r="AE182" s="561"/>
      <c r="AF182" s="561"/>
      <c r="AG182" s="561"/>
      <c r="AH182" s="561"/>
      <c r="AI182" s="561"/>
      <c r="AJ182" s="561"/>
      <c r="AK182" s="565"/>
      <c r="AL182" s="561"/>
      <c r="AM182" s="561"/>
      <c r="AN182" s="561"/>
      <c r="AO182" s="561"/>
      <c r="AP182" s="561"/>
      <c r="AQ182" s="561"/>
      <c r="AR182" s="561"/>
      <c r="AS182" s="561"/>
      <c r="AT182" s="561"/>
      <c r="AU182" s="574"/>
      <c r="AV182" s="563"/>
      <c r="AW182" s="563"/>
      <c r="AX182" s="564"/>
    </row>
    <row r="184" spans="1:50">
      <c r="A184" s="544"/>
      <c r="B184" t="s">
        <v>174</v>
      </c>
      <c r="C184" s="544"/>
      <c r="D184" s="544"/>
      <c r="E184" s="544"/>
      <c r="F184" s="544"/>
      <c r="G184" s="544"/>
      <c r="H184" s="544"/>
      <c r="I184" s="544"/>
      <c r="J184" s="544"/>
      <c r="K184" s="544"/>
      <c r="L184" s="544"/>
      <c r="M184" s="544"/>
      <c r="N184" s="544"/>
      <c r="O184" s="544"/>
      <c r="P184" s="544"/>
      <c r="Q184" s="544"/>
      <c r="R184" s="544"/>
      <c r="S184" s="544"/>
      <c r="T184" s="544"/>
      <c r="U184" s="544"/>
      <c r="V184" s="544"/>
      <c r="W184" s="544"/>
      <c r="X184" s="544"/>
      <c r="Y184" s="544"/>
      <c r="Z184" s="544"/>
      <c r="AA184" s="544"/>
      <c r="AB184" s="544"/>
      <c r="AC184" s="544"/>
      <c r="AD184" s="544"/>
      <c r="AE184" s="544"/>
      <c r="AF184" s="544"/>
      <c r="AG184" s="544"/>
      <c r="AH184" s="544"/>
      <c r="AI184" s="544"/>
      <c r="AJ184" s="544"/>
      <c r="AK184" s="544"/>
      <c r="AL184" s="544"/>
      <c r="AM184" s="544"/>
      <c r="AN184" s="544"/>
      <c r="AO184" s="544"/>
      <c r="AP184" s="544"/>
      <c r="AQ184" s="544"/>
      <c r="AR184" s="544"/>
      <c r="AS184" s="544"/>
      <c r="AT184" s="544"/>
      <c r="AU184" s="544"/>
      <c r="AV184" s="544"/>
      <c r="AW184" s="544"/>
      <c r="AX184" s="544"/>
    </row>
    <row r="185" spans="1:50" ht="34.5" customHeight="1">
      <c r="A185" s="546"/>
      <c r="B185" s="546"/>
      <c r="C185" s="141" t="s">
        <v>138</v>
      </c>
      <c r="D185" s="141"/>
      <c r="E185" s="141"/>
      <c r="F185" s="141"/>
      <c r="G185" s="141"/>
      <c r="H185" s="141"/>
      <c r="I185" s="141"/>
      <c r="J185" s="141"/>
      <c r="K185" s="141"/>
      <c r="L185" s="141"/>
      <c r="M185" s="141" t="s">
        <v>139</v>
      </c>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547" t="s">
        <v>140</v>
      </c>
      <c r="AL185" s="141"/>
      <c r="AM185" s="141"/>
      <c r="AN185" s="141"/>
      <c r="AO185" s="141"/>
      <c r="AP185" s="141"/>
      <c r="AQ185" s="141" t="s">
        <v>141</v>
      </c>
      <c r="AR185" s="141"/>
      <c r="AS185" s="141"/>
      <c r="AT185" s="141"/>
      <c r="AU185" s="139" t="s">
        <v>142</v>
      </c>
      <c r="AV185" s="71"/>
      <c r="AW185" s="71"/>
      <c r="AX185" s="548"/>
    </row>
    <row r="186" spans="1:50" ht="23.1" customHeight="1">
      <c r="A186" s="546">
        <v>1</v>
      </c>
      <c r="B186" s="546">
        <v>1</v>
      </c>
      <c r="C186" s="575" t="s">
        <v>175</v>
      </c>
      <c r="D186" s="576"/>
      <c r="E186" s="576"/>
      <c r="F186" s="576"/>
      <c r="G186" s="576"/>
      <c r="H186" s="576"/>
      <c r="I186" s="576"/>
      <c r="J186" s="576"/>
      <c r="K186" s="576"/>
      <c r="L186" s="577"/>
      <c r="M186" s="550" t="s">
        <v>155</v>
      </c>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49"/>
      <c r="AK186" s="578">
        <v>11797.825999999999</v>
      </c>
      <c r="AL186" s="579"/>
      <c r="AM186" s="579"/>
      <c r="AN186" s="579"/>
      <c r="AO186" s="579"/>
      <c r="AP186" s="579"/>
      <c r="AQ186" s="552" t="s">
        <v>145</v>
      </c>
      <c r="AR186" s="186"/>
      <c r="AS186" s="186"/>
      <c r="AT186" s="186"/>
      <c r="AU186" s="553" t="s">
        <v>145</v>
      </c>
      <c r="AV186" s="51"/>
      <c r="AW186" s="51"/>
      <c r="AX186" s="52"/>
    </row>
    <row r="187" spans="1:50" ht="23.1" customHeight="1">
      <c r="A187" s="546">
        <v>2</v>
      </c>
      <c r="B187" s="546">
        <v>1</v>
      </c>
      <c r="C187" s="575" t="s">
        <v>176</v>
      </c>
      <c r="D187" s="576"/>
      <c r="E187" s="576"/>
      <c r="F187" s="576"/>
      <c r="G187" s="576"/>
      <c r="H187" s="576"/>
      <c r="I187" s="576"/>
      <c r="J187" s="576"/>
      <c r="K187" s="576"/>
      <c r="L187" s="577"/>
      <c r="M187" s="550" t="s">
        <v>155</v>
      </c>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78">
        <v>9283.8119999999999</v>
      </c>
      <c r="AL187" s="579"/>
      <c r="AM187" s="579"/>
      <c r="AN187" s="579"/>
      <c r="AO187" s="579"/>
      <c r="AP187" s="579"/>
      <c r="AQ187" s="552" t="s">
        <v>145</v>
      </c>
      <c r="AR187" s="186"/>
      <c r="AS187" s="186"/>
      <c r="AT187" s="186"/>
      <c r="AU187" s="553" t="s">
        <v>145</v>
      </c>
      <c r="AV187" s="51"/>
      <c r="AW187" s="51"/>
      <c r="AX187" s="52"/>
    </row>
    <row r="188" spans="1:50" ht="23.1" customHeight="1">
      <c r="A188" s="546">
        <v>3</v>
      </c>
      <c r="B188" s="546">
        <v>1</v>
      </c>
      <c r="C188" s="575" t="s">
        <v>177</v>
      </c>
      <c r="D188" s="576"/>
      <c r="E188" s="576"/>
      <c r="F188" s="576"/>
      <c r="G188" s="576"/>
      <c r="H188" s="576"/>
      <c r="I188" s="576"/>
      <c r="J188" s="576"/>
      <c r="K188" s="576"/>
      <c r="L188" s="577"/>
      <c r="M188" s="550" t="s">
        <v>155</v>
      </c>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49"/>
      <c r="AK188" s="578">
        <v>9267.8680000000004</v>
      </c>
      <c r="AL188" s="579"/>
      <c r="AM188" s="579"/>
      <c r="AN188" s="579"/>
      <c r="AO188" s="579"/>
      <c r="AP188" s="579"/>
      <c r="AQ188" s="552" t="s">
        <v>145</v>
      </c>
      <c r="AR188" s="186"/>
      <c r="AS188" s="186"/>
      <c r="AT188" s="186"/>
      <c r="AU188" s="553" t="s">
        <v>145</v>
      </c>
      <c r="AV188" s="51"/>
      <c r="AW188" s="51"/>
      <c r="AX188" s="52"/>
    </row>
    <row r="189" spans="1:50" ht="23.1" customHeight="1">
      <c r="A189" s="546">
        <v>4</v>
      </c>
      <c r="B189" s="546">
        <v>1</v>
      </c>
      <c r="C189" s="575" t="s">
        <v>178</v>
      </c>
      <c r="D189" s="576"/>
      <c r="E189" s="576"/>
      <c r="F189" s="576"/>
      <c r="G189" s="576"/>
      <c r="H189" s="576"/>
      <c r="I189" s="576"/>
      <c r="J189" s="576"/>
      <c r="K189" s="576"/>
      <c r="L189" s="577"/>
      <c r="M189" s="550" t="s">
        <v>155</v>
      </c>
      <c r="N189" s="549"/>
      <c r="O189" s="549"/>
      <c r="P189" s="549"/>
      <c r="Q189" s="549"/>
      <c r="R189" s="549"/>
      <c r="S189" s="549"/>
      <c r="T189" s="549"/>
      <c r="U189" s="549"/>
      <c r="V189" s="549"/>
      <c r="W189" s="549"/>
      <c r="X189" s="549"/>
      <c r="Y189" s="549"/>
      <c r="Z189" s="549"/>
      <c r="AA189" s="549"/>
      <c r="AB189" s="549"/>
      <c r="AC189" s="549"/>
      <c r="AD189" s="549"/>
      <c r="AE189" s="549"/>
      <c r="AF189" s="549"/>
      <c r="AG189" s="549"/>
      <c r="AH189" s="549"/>
      <c r="AI189" s="549"/>
      <c r="AJ189" s="549"/>
      <c r="AK189" s="578">
        <v>8771.2860000000001</v>
      </c>
      <c r="AL189" s="579"/>
      <c r="AM189" s="579"/>
      <c r="AN189" s="579"/>
      <c r="AO189" s="579"/>
      <c r="AP189" s="579"/>
      <c r="AQ189" s="552" t="s">
        <v>145</v>
      </c>
      <c r="AR189" s="186"/>
      <c r="AS189" s="186"/>
      <c r="AT189" s="186"/>
      <c r="AU189" s="553" t="s">
        <v>145</v>
      </c>
      <c r="AV189" s="51"/>
      <c r="AW189" s="51"/>
      <c r="AX189" s="52"/>
    </row>
    <row r="190" spans="1:50" ht="23.1" customHeight="1">
      <c r="A190" s="546">
        <v>5</v>
      </c>
      <c r="B190" s="546">
        <v>1</v>
      </c>
      <c r="C190" s="575" t="s">
        <v>179</v>
      </c>
      <c r="D190" s="576"/>
      <c r="E190" s="576"/>
      <c r="F190" s="576"/>
      <c r="G190" s="576"/>
      <c r="H190" s="576"/>
      <c r="I190" s="576"/>
      <c r="J190" s="576"/>
      <c r="K190" s="576"/>
      <c r="L190" s="577"/>
      <c r="M190" s="550" t="s">
        <v>155</v>
      </c>
      <c r="N190" s="549"/>
      <c r="O190" s="549"/>
      <c r="P190" s="549"/>
      <c r="Q190" s="549"/>
      <c r="R190" s="549"/>
      <c r="S190" s="549"/>
      <c r="T190" s="549"/>
      <c r="U190" s="549"/>
      <c r="V190" s="549"/>
      <c r="W190" s="549"/>
      <c r="X190" s="549"/>
      <c r="Y190" s="549"/>
      <c r="Z190" s="549"/>
      <c r="AA190" s="549"/>
      <c r="AB190" s="549"/>
      <c r="AC190" s="549"/>
      <c r="AD190" s="549"/>
      <c r="AE190" s="549"/>
      <c r="AF190" s="549"/>
      <c r="AG190" s="549"/>
      <c r="AH190" s="549"/>
      <c r="AI190" s="549"/>
      <c r="AJ190" s="549"/>
      <c r="AK190" s="578">
        <v>7997.8729999999996</v>
      </c>
      <c r="AL190" s="579"/>
      <c r="AM190" s="579"/>
      <c r="AN190" s="579"/>
      <c r="AO190" s="579"/>
      <c r="AP190" s="579"/>
      <c r="AQ190" s="552" t="s">
        <v>145</v>
      </c>
      <c r="AR190" s="186"/>
      <c r="AS190" s="186"/>
      <c r="AT190" s="186"/>
      <c r="AU190" s="553" t="s">
        <v>145</v>
      </c>
      <c r="AV190" s="51"/>
      <c r="AW190" s="51"/>
      <c r="AX190" s="52"/>
    </row>
    <row r="191" spans="1:50" ht="23.1" customHeight="1">
      <c r="A191" s="546">
        <v>6</v>
      </c>
      <c r="B191" s="546">
        <v>1</v>
      </c>
      <c r="C191" s="575" t="s">
        <v>180</v>
      </c>
      <c r="D191" s="576"/>
      <c r="E191" s="576"/>
      <c r="F191" s="576"/>
      <c r="G191" s="576"/>
      <c r="H191" s="576"/>
      <c r="I191" s="576"/>
      <c r="J191" s="576"/>
      <c r="K191" s="576"/>
      <c r="L191" s="577"/>
      <c r="M191" s="550" t="s">
        <v>155</v>
      </c>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78">
        <v>5640.6049999999996</v>
      </c>
      <c r="AL191" s="579"/>
      <c r="AM191" s="579"/>
      <c r="AN191" s="579"/>
      <c r="AO191" s="579"/>
      <c r="AP191" s="579"/>
      <c r="AQ191" s="552" t="s">
        <v>145</v>
      </c>
      <c r="AR191" s="186"/>
      <c r="AS191" s="186"/>
      <c r="AT191" s="186"/>
      <c r="AU191" s="553" t="s">
        <v>145</v>
      </c>
      <c r="AV191" s="51"/>
      <c r="AW191" s="51"/>
      <c r="AX191" s="52"/>
    </row>
    <row r="192" spans="1:50" ht="23.1" customHeight="1">
      <c r="A192" s="546">
        <v>7</v>
      </c>
      <c r="B192" s="546">
        <v>1</v>
      </c>
      <c r="C192" s="575" t="s">
        <v>181</v>
      </c>
      <c r="D192" s="576"/>
      <c r="E192" s="576"/>
      <c r="F192" s="576"/>
      <c r="G192" s="576"/>
      <c r="H192" s="576"/>
      <c r="I192" s="576"/>
      <c r="J192" s="576"/>
      <c r="K192" s="576"/>
      <c r="L192" s="577"/>
      <c r="M192" s="550" t="s">
        <v>155</v>
      </c>
      <c r="N192" s="549"/>
      <c r="O192" s="549"/>
      <c r="P192" s="549"/>
      <c r="Q192" s="549"/>
      <c r="R192" s="549"/>
      <c r="S192" s="549"/>
      <c r="T192" s="549"/>
      <c r="U192" s="549"/>
      <c r="V192" s="549"/>
      <c r="W192" s="549"/>
      <c r="X192" s="549"/>
      <c r="Y192" s="549"/>
      <c r="Z192" s="549"/>
      <c r="AA192" s="549"/>
      <c r="AB192" s="549"/>
      <c r="AC192" s="549"/>
      <c r="AD192" s="549"/>
      <c r="AE192" s="549"/>
      <c r="AF192" s="549"/>
      <c r="AG192" s="549"/>
      <c r="AH192" s="549"/>
      <c r="AI192" s="549"/>
      <c r="AJ192" s="549"/>
      <c r="AK192" s="578">
        <v>5455.7160000000003</v>
      </c>
      <c r="AL192" s="579"/>
      <c r="AM192" s="579"/>
      <c r="AN192" s="579"/>
      <c r="AO192" s="579"/>
      <c r="AP192" s="579"/>
      <c r="AQ192" s="552" t="s">
        <v>145</v>
      </c>
      <c r="AR192" s="186"/>
      <c r="AS192" s="186"/>
      <c r="AT192" s="186"/>
      <c r="AU192" s="553" t="s">
        <v>145</v>
      </c>
      <c r="AV192" s="51"/>
      <c r="AW192" s="51"/>
      <c r="AX192" s="52"/>
    </row>
    <row r="193" spans="1:50" ht="23.1" customHeight="1">
      <c r="A193" s="546">
        <v>8</v>
      </c>
      <c r="B193" s="546">
        <v>1</v>
      </c>
      <c r="C193" s="575" t="s">
        <v>182</v>
      </c>
      <c r="D193" s="576"/>
      <c r="E193" s="576"/>
      <c r="F193" s="576"/>
      <c r="G193" s="576"/>
      <c r="H193" s="576"/>
      <c r="I193" s="576"/>
      <c r="J193" s="576"/>
      <c r="K193" s="576"/>
      <c r="L193" s="577"/>
      <c r="M193" s="550" t="s">
        <v>155</v>
      </c>
      <c r="N193" s="549"/>
      <c r="O193" s="549"/>
      <c r="P193" s="549"/>
      <c r="Q193" s="549"/>
      <c r="R193" s="549"/>
      <c r="S193" s="549"/>
      <c r="T193" s="549"/>
      <c r="U193" s="549"/>
      <c r="V193" s="549"/>
      <c r="W193" s="549"/>
      <c r="X193" s="549"/>
      <c r="Y193" s="549"/>
      <c r="Z193" s="549"/>
      <c r="AA193" s="549"/>
      <c r="AB193" s="549"/>
      <c r="AC193" s="549"/>
      <c r="AD193" s="549"/>
      <c r="AE193" s="549"/>
      <c r="AF193" s="549"/>
      <c r="AG193" s="549"/>
      <c r="AH193" s="549"/>
      <c r="AI193" s="549"/>
      <c r="AJ193" s="549"/>
      <c r="AK193" s="578">
        <v>5319.6670000000004</v>
      </c>
      <c r="AL193" s="579"/>
      <c r="AM193" s="579"/>
      <c r="AN193" s="579"/>
      <c r="AO193" s="579"/>
      <c r="AP193" s="579"/>
      <c r="AQ193" s="552" t="s">
        <v>145</v>
      </c>
      <c r="AR193" s="186"/>
      <c r="AS193" s="186"/>
      <c r="AT193" s="186"/>
      <c r="AU193" s="553" t="s">
        <v>145</v>
      </c>
      <c r="AV193" s="51"/>
      <c r="AW193" s="51"/>
      <c r="AX193" s="52"/>
    </row>
    <row r="194" spans="1:50" ht="23.1" customHeight="1">
      <c r="A194" s="546">
        <v>9</v>
      </c>
      <c r="B194" s="546">
        <v>1</v>
      </c>
      <c r="C194" s="575" t="s">
        <v>183</v>
      </c>
      <c r="D194" s="576"/>
      <c r="E194" s="576"/>
      <c r="F194" s="576"/>
      <c r="G194" s="576"/>
      <c r="H194" s="576"/>
      <c r="I194" s="576"/>
      <c r="J194" s="576"/>
      <c r="K194" s="576"/>
      <c r="L194" s="577"/>
      <c r="M194" s="550" t="s">
        <v>155</v>
      </c>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49"/>
      <c r="AK194" s="578">
        <v>5316.14</v>
      </c>
      <c r="AL194" s="579"/>
      <c r="AM194" s="579"/>
      <c r="AN194" s="579"/>
      <c r="AO194" s="579"/>
      <c r="AP194" s="579"/>
      <c r="AQ194" s="552" t="s">
        <v>145</v>
      </c>
      <c r="AR194" s="186"/>
      <c r="AS194" s="186"/>
      <c r="AT194" s="186"/>
      <c r="AU194" s="553" t="s">
        <v>145</v>
      </c>
      <c r="AV194" s="51"/>
      <c r="AW194" s="51"/>
      <c r="AX194" s="52"/>
    </row>
    <row r="195" spans="1:50" ht="23.1" customHeight="1">
      <c r="A195" s="546">
        <v>10</v>
      </c>
      <c r="B195" s="546">
        <v>1</v>
      </c>
      <c r="C195" s="575" t="s">
        <v>184</v>
      </c>
      <c r="D195" s="576"/>
      <c r="E195" s="576"/>
      <c r="F195" s="576"/>
      <c r="G195" s="576"/>
      <c r="H195" s="576"/>
      <c r="I195" s="576"/>
      <c r="J195" s="576"/>
      <c r="K195" s="576"/>
      <c r="L195" s="577"/>
      <c r="M195" s="550" t="s">
        <v>155</v>
      </c>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78">
        <v>5058.4110000000001</v>
      </c>
      <c r="AL195" s="579"/>
      <c r="AM195" s="579"/>
      <c r="AN195" s="579"/>
      <c r="AO195" s="579"/>
      <c r="AP195" s="579"/>
      <c r="AQ195" s="552" t="s">
        <v>145</v>
      </c>
      <c r="AR195" s="186"/>
      <c r="AS195" s="186"/>
      <c r="AT195" s="186"/>
      <c r="AU195" s="553" t="s">
        <v>145</v>
      </c>
      <c r="AV195" s="51"/>
      <c r="AW195" s="51"/>
      <c r="AX195" s="52"/>
    </row>
    <row r="196" spans="1:50">
      <c r="A196" s="544"/>
      <c r="B196" s="539" t="s">
        <v>185</v>
      </c>
      <c r="C196" s="544"/>
      <c r="D196" s="544"/>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4"/>
      <c r="AE196" s="544"/>
      <c r="AF196" s="544"/>
      <c r="AG196" s="544"/>
      <c r="AH196" s="544"/>
      <c r="AI196" s="544"/>
      <c r="AJ196" s="544"/>
      <c r="AK196" s="544"/>
      <c r="AL196" s="544"/>
      <c r="AM196" s="544"/>
      <c r="AN196" s="544"/>
      <c r="AO196" s="544"/>
      <c r="AP196" s="544"/>
      <c r="AQ196" s="544"/>
      <c r="AR196" s="544"/>
      <c r="AS196" s="544"/>
      <c r="AT196" s="544"/>
      <c r="AU196" s="544"/>
      <c r="AV196" s="544"/>
      <c r="AW196" s="544"/>
      <c r="AX196" s="544"/>
    </row>
    <row r="197" spans="1:50">
      <c r="B197" t="s">
        <v>186</v>
      </c>
      <c r="C197" s="544"/>
      <c r="D197" s="544"/>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4"/>
      <c r="AE197" s="544"/>
      <c r="AF197" s="544"/>
      <c r="AG197" s="544"/>
      <c r="AH197" s="544"/>
      <c r="AI197" s="544"/>
      <c r="AJ197" s="544"/>
      <c r="AK197" s="544"/>
      <c r="AL197" s="544"/>
      <c r="AM197" s="544"/>
      <c r="AN197" s="544"/>
      <c r="AO197" s="544"/>
      <c r="AP197" s="544"/>
      <c r="AQ197" s="544"/>
      <c r="AR197" s="544"/>
      <c r="AS197" s="544"/>
      <c r="AT197" s="544"/>
      <c r="AU197" s="544"/>
      <c r="AV197" s="544"/>
      <c r="AW197" s="544"/>
      <c r="AX197" s="544"/>
    </row>
    <row r="198" spans="1:50">
      <c r="B198" s="539" t="s">
        <v>187</v>
      </c>
    </row>
  </sheetData>
  <mergeCells count="777">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4"/>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AJ27:AN27"/>
    <mergeCell ref="AO27:AS27"/>
    <mergeCell ref="AT27:AX27"/>
    <mergeCell ref="G28:X29"/>
    <mergeCell ref="Y28:AA28"/>
    <mergeCell ref="AB28:AD28"/>
    <mergeCell ref="AE28:AI28"/>
    <mergeCell ref="AJ28:AN28"/>
    <mergeCell ref="AO28:AS28"/>
    <mergeCell ref="AT28:AX28"/>
    <mergeCell ref="AB26:AD26"/>
    <mergeCell ref="AE26:AI26"/>
    <mergeCell ref="AJ26:AN26"/>
    <mergeCell ref="AO26:AS26"/>
    <mergeCell ref="AT26:AX26"/>
    <mergeCell ref="A27:F29"/>
    <mergeCell ref="G27:X27"/>
    <mergeCell ref="Y27:AA27"/>
    <mergeCell ref="AB27:AD27"/>
    <mergeCell ref="AE27:AI27"/>
    <mergeCell ref="AO24:AS24"/>
    <mergeCell ref="AT24:AX24"/>
    <mergeCell ref="G25:X26"/>
    <mergeCell ref="Y25:AA25"/>
    <mergeCell ref="AB25:AD25"/>
    <mergeCell ref="AE25:AI25"/>
    <mergeCell ref="AJ25:AN25"/>
    <mergeCell ref="AO25:AS25"/>
    <mergeCell ref="AT25:AX25"/>
    <mergeCell ref="Y26:AA26"/>
    <mergeCell ref="AK23:AM23"/>
    <mergeCell ref="AN23:AP23"/>
    <mergeCell ref="AQ23:AS23"/>
    <mergeCell ref="AT23:AX23"/>
    <mergeCell ref="A24:F26"/>
    <mergeCell ref="G24:X24"/>
    <mergeCell ref="Y24:AA24"/>
    <mergeCell ref="AB24:AD24"/>
    <mergeCell ref="AE24:AI24"/>
    <mergeCell ref="AJ24:AN24"/>
    <mergeCell ref="AT21:AX21"/>
    <mergeCell ref="Y22:AA22"/>
    <mergeCell ref="AB22:AD22"/>
    <mergeCell ref="AE22:AG22"/>
    <mergeCell ref="AH22:AJ22"/>
    <mergeCell ref="AK22:AM22"/>
    <mergeCell ref="AN22:AP22"/>
    <mergeCell ref="AQ22:AS22"/>
    <mergeCell ref="AT22:AX22"/>
    <mergeCell ref="AO20:AS20"/>
    <mergeCell ref="AT20:AX20"/>
    <mergeCell ref="G21:X23"/>
    <mergeCell ref="Y21:AA21"/>
    <mergeCell ref="AB21:AD21"/>
    <mergeCell ref="AE21:AG21"/>
    <mergeCell ref="AH21:AJ21"/>
    <mergeCell ref="AK21:AM21"/>
    <mergeCell ref="AN21:AP21"/>
    <mergeCell ref="AQ21:AS21"/>
    <mergeCell ref="A20:F23"/>
    <mergeCell ref="G20:X20"/>
    <mergeCell ref="Y20:AA20"/>
    <mergeCell ref="AB20:AD20"/>
    <mergeCell ref="AE20:AI20"/>
    <mergeCell ref="AJ20:AN20"/>
    <mergeCell ref="Y23:AA23"/>
    <mergeCell ref="AB23:AD23"/>
    <mergeCell ref="AE23:AG23"/>
    <mergeCell ref="AH23:AJ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&amp;R事業番号４５７</oddHeader>
  </headerFooter>
  <rowBreaks count="3" manualBreakCount="3">
    <brk id="38" max="49" man="1"/>
    <brk id="69" max="49" man="1"/>
    <brk id="14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457</vt:lpstr>
      <vt:lpstr>'457'!Print_Area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2014-06-27T13:58:19Z</dcterms:created>
  <dcterms:modified xsi:type="dcterms:W3CDTF">2014-06-27T13:58:21Z</dcterms:modified>
</cp:coreProperties>
</file>