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4385" yWindow="-15" windowWidth="14430" windowHeight="12240"/>
  </bookViews>
  <sheets>
    <sheet name="087" sheetId="1" r:id="rId1"/>
  </sheets>
  <calcPr calcId="125725"/>
</workbook>
</file>

<file path=xl/calcChain.xml><?xml version="1.0" encoding="utf-8"?>
<calcChain xmlns="http://schemas.openxmlformats.org/spreadsheetml/2006/main">
  <c r="R46" i="1"/>
  <c r="AR17"/>
  <c r="AU181"/>
  <c r="Y176"/>
  <c r="Y181" s="1"/>
  <c r="AU170"/>
  <c r="Y170"/>
  <c r="Y159"/>
  <c r="AU154"/>
  <c r="AU159" s="1"/>
  <c r="AU148"/>
  <c r="Y143"/>
  <c r="Y148" s="1"/>
  <c r="L46"/>
  <c r="AO35"/>
  <c r="AJ35"/>
  <c r="P18"/>
  <c r="AK17"/>
  <c r="AT35" s="1"/>
  <c r="W17"/>
  <c r="W19" s="1"/>
  <c r="P17"/>
  <c r="AD12"/>
  <c r="AD17" s="1"/>
  <c r="AD19" s="1"/>
  <c r="P19" l="1"/>
  <c r="AE35"/>
</calcChain>
</file>

<file path=xl/sharedStrings.xml><?xml version="1.0" encoding="utf-8"?>
<sst xmlns="http://schemas.openxmlformats.org/spreadsheetml/2006/main" count="859" uniqueCount="380">
  <si>
    <t>事業番号</t>
    <rPh sb="0" eb="2">
      <t>ジギョウ</t>
    </rPh>
    <rPh sb="2" eb="4">
      <t>バンゴウ</t>
    </rPh>
    <phoneticPr fontId="7"/>
  </si>
  <si>
    <t>087</t>
    <phoneticPr fontId="7"/>
  </si>
  <si>
    <t>　　　　　　　　　　　　平成２６年行政事業レビューシート</t>
    <rPh sb="12" eb="14">
      <t>ヘイセイ</t>
    </rPh>
    <rPh sb="16" eb="17">
      <t>ネン</t>
    </rPh>
    <rPh sb="17" eb="19">
      <t>ギョウセイ</t>
    </rPh>
    <rPh sb="19" eb="21">
      <t>ジギョウ</t>
    </rPh>
    <phoneticPr fontId="7"/>
  </si>
  <si>
    <t>（国土交通省）</t>
    <rPh sb="1" eb="3">
      <t>コクド</t>
    </rPh>
    <rPh sb="3" eb="5">
      <t>コウツウ</t>
    </rPh>
    <rPh sb="5" eb="6">
      <t>ショウ</t>
    </rPh>
    <phoneticPr fontId="7"/>
  </si>
  <si>
    <t>事業名</t>
    <rPh sb="0" eb="2">
      <t>ジギョウ</t>
    </rPh>
    <rPh sb="2" eb="3">
      <t>メイ</t>
    </rPh>
    <phoneticPr fontId="7"/>
  </si>
  <si>
    <t>地震津波観測</t>
    <phoneticPr fontId="7"/>
  </si>
  <si>
    <t>担当部局庁</t>
    <phoneticPr fontId="7"/>
  </si>
  <si>
    <t>気象庁地震火山部</t>
    <phoneticPr fontId="7"/>
  </si>
  <si>
    <t>作成責任者</t>
    <rPh sb="0" eb="2">
      <t>サクセイ</t>
    </rPh>
    <rPh sb="2" eb="5">
      <t>セキニンシャ</t>
    </rPh>
    <phoneticPr fontId="7"/>
  </si>
  <si>
    <t>事業開始・
終了(予定）年度</t>
    <rPh sb="6" eb="8">
      <t>シュウリョウ</t>
    </rPh>
    <rPh sb="9" eb="11">
      <t>ヨテイ</t>
    </rPh>
    <phoneticPr fontId="7"/>
  </si>
  <si>
    <t>昭和31年度～終了（予定）なし</t>
    <rPh sb="7" eb="9">
      <t>シュウリョウ</t>
    </rPh>
    <rPh sb="10" eb="12">
      <t>ヨテイ</t>
    </rPh>
    <phoneticPr fontId="7"/>
  </si>
  <si>
    <t>担当課室</t>
    <rPh sb="0" eb="2">
      <t>タントウ</t>
    </rPh>
    <rPh sb="2" eb="3">
      <t>カ</t>
    </rPh>
    <rPh sb="3" eb="4">
      <t>シツ</t>
    </rPh>
    <phoneticPr fontId="7"/>
  </si>
  <si>
    <t>管理課</t>
    <phoneticPr fontId="7"/>
  </si>
  <si>
    <t>課 長
土井恵治</t>
    <rPh sb="0" eb="1">
      <t>カ</t>
    </rPh>
    <rPh sb="2" eb="3">
      <t>チョウ</t>
    </rPh>
    <rPh sb="4" eb="6">
      <t>ドイ</t>
    </rPh>
    <rPh sb="6" eb="8">
      <t>ケイジ</t>
    </rPh>
    <phoneticPr fontId="7"/>
  </si>
  <si>
    <t>会計区分</t>
    <rPh sb="0" eb="2">
      <t>カイケイ</t>
    </rPh>
    <rPh sb="2" eb="4">
      <t>クブン</t>
    </rPh>
    <phoneticPr fontId="7"/>
  </si>
  <si>
    <t>一般会計</t>
    <phoneticPr fontId="7"/>
  </si>
  <si>
    <t>政策・施策名</t>
    <rPh sb="0" eb="2">
      <t>セイサク</t>
    </rPh>
    <rPh sb="3" eb="5">
      <t>シサク</t>
    </rPh>
    <rPh sb="5" eb="6">
      <t>メイ</t>
    </rPh>
    <phoneticPr fontId="7"/>
  </si>
  <si>
    <t xml:space="preserve">4　水害等災害による被害の軽減
　10　自然災害等による被害を軽減するため、気象情報等の
　　　提供及び観測・通信体制を充実する                   </t>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</si>
  <si>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</si>
  <si>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気象業務法（第3条、11条、第15条他）
災害対策基本法（第3条、第8条）</t>
    <phoneticPr fontId="7"/>
  </si>
  <si>
    <t>関係する計画、通知等</t>
    <phoneticPr fontId="7"/>
  </si>
  <si>
    <t>防災基本計画（昭和38年策定）、南海トラフ地震防災対策推進基本計画（平成25年度策定）、大規模地震防災・減災対策大綱（平成25年度決定）</t>
    <rPh sb="16" eb="18">
      <t>ナンカイ</t>
    </rPh>
    <rPh sb="21" eb="23">
      <t>ジシン</t>
    </rPh>
    <rPh sb="23" eb="25">
      <t>ボウサイ</t>
    </rPh>
    <rPh sb="25" eb="27">
      <t>タイサク</t>
    </rPh>
    <rPh sb="27" eb="29">
      <t>スイシン</t>
    </rPh>
    <rPh sb="29" eb="31">
      <t>キホン</t>
    </rPh>
    <rPh sb="31" eb="33">
      <t>ケイカク</t>
    </rPh>
    <rPh sb="34" eb="36">
      <t>ヘイセイ</t>
    </rPh>
    <rPh sb="38" eb="40">
      <t>ネンド</t>
    </rPh>
    <rPh sb="40" eb="42">
      <t>サクテイ</t>
    </rPh>
    <rPh sb="44" eb="47">
      <t>ダイキボ</t>
    </rPh>
    <rPh sb="47" eb="49">
      <t>ジシン</t>
    </rPh>
    <rPh sb="49" eb="51">
      <t>ボウサイ</t>
    </rPh>
    <rPh sb="52" eb="54">
      <t>ゲンサイ</t>
    </rPh>
    <rPh sb="54" eb="56">
      <t>タイサク</t>
    </rPh>
    <rPh sb="56" eb="58">
      <t>タイコウ</t>
    </rPh>
    <rPh sb="65" eb="67">
      <t>ケッテイ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</si>
  <si>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</si>
  <si>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t xml:space="preserve">
　国内外の地震を観測・監視し、最新の地震学的知見に基づく解析を行い、適時的確に緊急地震速報、津波警報や震度に関する情報等を発表することにより、地震や津波による災害の防止・軽減を図る。</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</si>
  <si>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</si>
  <si>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　
　気象庁が整備した地震計等に加え、関係機関が整備した地震計等も活用し、24時間体制で地震の観測・監視を行う。これらのデータを地震活動等総合監視システム（EPOS）により集約・解析し、緊急地震速報、津波予警報、震度に関する情報等を発表する。これらの情報は、防災関係機関や報道機関を通じて国民に伝達され、地震や津波による災害の防止・軽減に貢献している。
　また、海外で大規模地震が発生した場合にも、関係国と連携しつつ、地震情報や津波情報を発表する。
　さらに、地震活動等総合監視システムを気象庁本庁・大阪管区気象台の２中枢に集約し、災害時の業務継続を可能にしている。</t>
    <phoneticPr fontId="7"/>
  </si>
  <si>
    <t>実施方法</t>
    <rPh sb="0" eb="2">
      <t>ジッシ</t>
    </rPh>
    <rPh sb="2" eb="4">
      <t>ホウホウ</t>
    </rPh>
    <phoneticPr fontId="7"/>
  </si>
  <si>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</si>
  <si>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</si>
  <si>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2</t>
    </r>
    <r>
      <rPr>
        <sz val="11"/>
        <color theme="1"/>
        <rFont val="ＭＳ Ｐゴシック"/>
        <family val="2"/>
        <charset val="128"/>
        <scheme val="minor"/>
      </rPr>
      <t>3</t>
    </r>
    <r>
      <rPr>
        <sz val="11"/>
        <rFont val="ＭＳ Ｐゴシック"/>
        <family val="3"/>
        <charset val="128"/>
      </rPr>
      <t>年度</t>
    </r>
    <rPh sb="2" eb="4">
      <t>ネンド</t>
    </rPh>
    <phoneticPr fontId="7"/>
  </si>
  <si>
    <r>
      <t>2</t>
    </r>
    <r>
      <rPr>
        <sz val="11"/>
        <color theme="1"/>
        <rFont val="ＭＳ Ｐゴシック"/>
        <family val="2"/>
        <charset val="128"/>
        <scheme val="minor"/>
      </rPr>
      <t>4</t>
    </r>
    <r>
      <rPr>
        <sz val="11"/>
        <rFont val="ＭＳ Ｐゴシック"/>
        <family val="3"/>
        <charset val="128"/>
      </rPr>
      <t>年度</t>
    </r>
    <rPh sb="2" eb="4">
      <t>ネンド</t>
    </rPh>
    <phoneticPr fontId="7"/>
  </si>
  <si>
    <r>
      <t>2</t>
    </r>
    <r>
      <rPr>
        <sz val="11"/>
        <color theme="1"/>
        <rFont val="ＭＳ Ｐゴシック"/>
        <family val="2"/>
        <charset val="128"/>
        <scheme val="minor"/>
      </rPr>
      <t>5</t>
    </r>
    <r>
      <rPr>
        <sz val="11"/>
        <rFont val="ＭＳ Ｐゴシック"/>
        <family val="3"/>
        <charset val="128"/>
      </rPr>
      <t>年度</t>
    </r>
    <rPh sb="2" eb="4">
      <t>ネンド</t>
    </rPh>
    <phoneticPr fontId="7"/>
  </si>
  <si>
    <r>
      <t>2</t>
    </r>
    <r>
      <rPr>
        <sz val="11"/>
        <color theme="1"/>
        <rFont val="ＭＳ Ｐゴシック"/>
        <family val="2"/>
        <charset val="128"/>
        <scheme val="minor"/>
      </rPr>
      <t>6</t>
    </r>
    <r>
      <rPr>
        <sz val="11"/>
        <rFont val="ＭＳ Ｐゴシック"/>
        <family val="3"/>
        <charset val="128"/>
      </rPr>
      <t>年度</t>
    </r>
    <rPh sb="2" eb="4">
      <t>ネンド</t>
    </rPh>
    <phoneticPr fontId="7"/>
  </si>
  <si>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</si>
  <si>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</si>
  <si>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</si>
  <si>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</si>
  <si>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t>
    <phoneticPr fontId="7"/>
  </si>
  <si>
    <t>前年度から繰越し</t>
    <rPh sb="0" eb="3">
      <t>ゼンネンド</t>
    </rPh>
    <rPh sb="5" eb="6">
      <t>ク</t>
    </rPh>
    <rPh sb="6" eb="7">
      <t>コ</t>
    </rPh>
    <phoneticPr fontId="7"/>
  </si>
  <si>
    <t>翌年度へ繰越し</t>
    <rPh sb="0" eb="3">
      <t>ヨクネンド</t>
    </rPh>
    <rPh sb="4" eb="6">
      <t>クリコ</t>
    </rPh>
    <phoneticPr fontId="7"/>
  </si>
  <si>
    <t>予備費等</t>
    <rPh sb="0" eb="3">
      <t>ヨビヒ</t>
    </rPh>
    <rPh sb="3" eb="4">
      <t>トウ</t>
    </rPh>
    <phoneticPr fontId="7"/>
  </si>
  <si>
    <t>計</t>
    <rPh sb="0" eb="1">
      <t>ケイ</t>
    </rPh>
    <phoneticPr fontId="7"/>
  </si>
  <si>
    <t>執行額</t>
    <rPh sb="0" eb="2">
      <t>シッコウ</t>
    </rPh>
    <rPh sb="2" eb="3">
      <t>ガク</t>
    </rPh>
    <phoneticPr fontId="7"/>
  </si>
  <si>
    <t>執行率（％）</t>
    <rPh sb="0" eb="3">
      <t>シッコウリツ</t>
    </rPh>
    <phoneticPr fontId="7"/>
  </si>
  <si>
    <t>成果目標及び成果実績
（アウトカム）</t>
    <rPh sb="0" eb="2">
      <t>セイカ</t>
    </rPh>
    <rPh sb="2" eb="4">
      <t>モクヒョウ</t>
    </rPh>
    <rPh sb="4" eb="5">
      <t>オヨ</t>
    </rPh>
    <rPh sb="6" eb="8">
      <t>セイカ</t>
    </rPh>
    <rPh sb="8" eb="10">
      <t>ジッセキ</t>
    </rPh>
    <phoneticPr fontId="7"/>
  </si>
  <si>
    <t>成果指標</t>
    <rPh sb="0" eb="2">
      <t>セイカ</t>
    </rPh>
    <rPh sb="2" eb="4">
      <t>シヒョウ</t>
    </rPh>
    <phoneticPr fontId="7"/>
  </si>
  <si>
    <t>単位</t>
    <rPh sb="0" eb="2">
      <t>タンイ</t>
    </rPh>
    <phoneticPr fontId="7"/>
  </si>
  <si>
    <t>目標値
（　　年度）</t>
    <rPh sb="0" eb="3">
      <t>モクヒョウチ</t>
    </rPh>
    <rPh sb="7" eb="9">
      <t>ネンド</t>
    </rPh>
    <phoneticPr fontId="7"/>
  </si>
  <si>
    <t>津波シミュレーション技術を用いた津波警報更新に活用する沖合津波観測点の数</t>
    <phoneticPr fontId="7"/>
  </si>
  <si>
    <t>成果実績</t>
    <rPh sb="0" eb="2">
      <t>セイカ</t>
    </rPh>
    <rPh sb="2" eb="4">
      <t>ジッセキ</t>
    </rPh>
    <phoneticPr fontId="7"/>
  </si>
  <si>
    <t>箇所</t>
    <rPh sb="0" eb="2">
      <t>カショ</t>
    </rPh>
    <phoneticPr fontId="7"/>
  </si>
  <si>
    <t>目標値</t>
    <rPh sb="0" eb="3">
      <t>モクヒョウチ</t>
    </rPh>
    <phoneticPr fontId="7"/>
  </si>
  <si>
    <t>―</t>
    <phoneticPr fontId="7"/>
  </si>
  <si>
    <r>
      <t xml:space="preserve">35
</t>
    </r>
    <r>
      <rPr>
        <sz val="11"/>
        <color theme="1"/>
        <rFont val="ＭＳ Ｐゴシック"/>
        <family val="2"/>
        <charset val="128"/>
        <scheme val="minor"/>
      </rPr>
      <t>(26年度)</t>
    </r>
    <rPh sb="6" eb="8">
      <t>ネンド</t>
    </rPh>
    <phoneticPr fontId="7"/>
  </si>
  <si>
    <t>達成度</t>
    <rPh sb="0" eb="2">
      <t>タッセイ</t>
    </rPh>
    <rPh sb="2" eb="3">
      <t>ド</t>
    </rPh>
    <phoneticPr fontId="7"/>
  </si>
  <si>
    <t>％</t>
    <phoneticPr fontId="7"/>
  </si>
  <si>
    <t>「緊急地震速報」の精度向上※</t>
    <phoneticPr fontId="7"/>
  </si>
  <si>
    <t>85
(27年度)</t>
    <rPh sb="6" eb="8">
      <t>ネンド</t>
    </rPh>
    <phoneticPr fontId="7"/>
  </si>
  <si>
    <t>活動指標及び活動実績
（アウトプット）</t>
    <rPh sb="0" eb="2">
      <t>カツドウ</t>
    </rPh>
    <rPh sb="2" eb="4">
      <t>シヒョウ</t>
    </rPh>
    <rPh sb="4" eb="5">
      <t>オヨ</t>
    </rPh>
    <rPh sb="6" eb="8">
      <t>カツドウ</t>
    </rPh>
    <rPh sb="8" eb="10">
      <t>ジッセキ</t>
    </rPh>
    <phoneticPr fontId="7"/>
  </si>
  <si>
    <t>活動指標</t>
    <rPh sb="0" eb="2">
      <t>カツドウ</t>
    </rPh>
    <rPh sb="2" eb="4">
      <t>シヒョウ</t>
    </rPh>
    <phoneticPr fontId="7"/>
  </si>
  <si>
    <t>26年度活動見込</t>
    <rPh sb="2" eb="4">
      <t>ネンド</t>
    </rPh>
    <rPh sb="4" eb="6">
      <t>カツドウ</t>
    </rPh>
    <rPh sb="6" eb="8">
      <t>ミコ</t>
    </rPh>
    <phoneticPr fontId="7"/>
  </si>
  <si>
    <t>各種の観測地点数
（気象庁の地震計、震度計等）</t>
    <phoneticPr fontId="7"/>
  </si>
  <si>
    <t>活動実績</t>
    <rPh sb="0" eb="2">
      <t>カツドウ</t>
    </rPh>
    <rPh sb="2" eb="4">
      <t>ジッセキ</t>
    </rPh>
    <phoneticPr fontId="7"/>
  </si>
  <si>
    <t>―</t>
  </si>
  <si>
    <t>当初見込み</t>
    <phoneticPr fontId="7"/>
  </si>
  <si>
    <t>その他の地震情報の発表回数
（緊急地震速報（予報）、地震情報等）</t>
    <phoneticPr fontId="7"/>
  </si>
  <si>
    <t>回</t>
    <rPh sb="0" eb="1">
      <t>カイ</t>
    </rPh>
    <phoneticPr fontId="7"/>
  </si>
  <si>
    <t>注意報・警報の発表回数
（緊急地震速報（警報）、津波注警報）</t>
    <phoneticPr fontId="7"/>
  </si>
  <si>
    <t>単位当たり
コスト</t>
    <rPh sb="0" eb="2">
      <t>タンイ</t>
    </rPh>
    <rPh sb="2" eb="3">
      <t>ア</t>
    </rPh>
    <phoneticPr fontId="7"/>
  </si>
  <si>
    <t>算出根拠</t>
    <rPh sb="0" eb="2">
      <t>サンシュツ</t>
    </rPh>
    <rPh sb="2" eb="4">
      <t>コンキョ</t>
    </rPh>
    <phoneticPr fontId="7"/>
  </si>
  <si>
    <t>26年度見込</t>
    <rPh sb="2" eb="4">
      <t>ネンド</t>
    </rPh>
    <rPh sb="4" eb="6">
      <t>ミコ</t>
    </rPh>
    <phoneticPr fontId="7"/>
  </si>
  <si>
    <t>執行額÷観測点数　　　　　　　　　　　　　　</t>
    <rPh sb="0" eb="2">
      <t>シッコウ</t>
    </rPh>
    <rPh sb="2" eb="3">
      <t>ガク</t>
    </rPh>
    <rPh sb="4" eb="6">
      <t>カンソク</t>
    </rPh>
    <rPh sb="6" eb="8">
      <t>テンスウ</t>
    </rPh>
    <phoneticPr fontId="7"/>
  </si>
  <si>
    <t>千円</t>
    <rPh sb="0" eb="2">
      <t>センエン</t>
    </rPh>
    <phoneticPr fontId="7"/>
  </si>
  <si>
    <t>計算式</t>
    <rPh sb="0" eb="2">
      <t>ケイサン</t>
    </rPh>
    <rPh sb="2" eb="3">
      <t>シキ</t>
    </rPh>
    <phoneticPr fontId="7"/>
  </si>
  <si>
    <t>　　/</t>
    <phoneticPr fontId="7"/>
  </si>
  <si>
    <t>1747/844</t>
    <phoneticPr fontId="7"/>
  </si>
  <si>
    <t>1272/894</t>
    <phoneticPr fontId="7"/>
  </si>
  <si>
    <r>
      <t>1</t>
    </r>
    <r>
      <rPr>
        <sz val="11"/>
        <color theme="1"/>
        <rFont val="ＭＳ Ｐゴシック"/>
        <family val="2"/>
        <charset val="128"/>
        <scheme val="minor"/>
      </rPr>
      <t>821/954</t>
    </r>
    <phoneticPr fontId="7"/>
  </si>
  <si>
    <r>
      <t>1</t>
    </r>
    <r>
      <rPr>
        <sz val="11"/>
        <color theme="1"/>
        <rFont val="ＭＳ Ｐゴシック"/>
        <family val="2"/>
        <charset val="128"/>
        <scheme val="minor"/>
      </rPr>
      <t>486/954</t>
    </r>
    <phoneticPr fontId="7"/>
  </si>
  <si>
    <t>平成26・27年度予算内訳（単位：百万円）</t>
    <rPh sb="0" eb="2">
      <t>ヘイセイ</t>
    </rPh>
    <rPh sb="7" eb="9">
      <t>ネンド</t>
    </rPh>
    <rPh sb="9" eb="11">
      <t>ヨサン</t>
    </rPh>
    <rPh sb="11" eb="13">
      <t>ウチワケ</t>
    </rPh>
    <phoneticPr fontId="7"/>
  </si>
  <si>
    <t>費　目</t>
    <rPh sb="0" eb="1">
      <t>ヒ</t>
    </rPh>
    <rPh sb="2" eb="3">
      <t>メ</t>
    </rPh>
    <phoneticPr fontId="7"/>
  </si>
  <si>
    <t>26年度当初予算</t>
    <rPh sb="2" eb="4">
      <t>ネンド</t>
    </rPh>
    <rPh sb="4" eb="6">
      <t>トウショ</t>
    </rPh>
    <rPh sb="6" eb="8">
      <t>ヨサン</t>
    </rPh>
    <phoneticPr fontId="7"/>
  </si>
  <si>
    <t>主な増減理由</t>
    <rPh sb="0" eb="1">
      <t>オモ</t>
    </rPh>
    <rPh sb="2" eb="4">
      <t>ゾウゲン</t>
    </rPh>
    <rPh sb="4" eb="6">
      <t>リユウ</t>
    </rPh>
    <phoneticPr fontId="7"/>
  </si>
  <si>
    <t>諸謝金</t>
    <rPh sb="0" eb="1">
      <t>ショ</t>
    </rPh>
    <rPh sb="1" eb="3">
      <t>シャキン</t>
    </rPh>
    <phoneticPr fontId="7"/>
  </si>
  <si>
    <t>職員旅費</t>
    <rPh sb="0" eb="2">
      <t>ショクイン</t>
    </rPh>
    <rPh sb="2" eb="4">
      <t>リョヒ</t>
    </rPh>
    <phoneticPr fontId="7"/>
  </si>
  <si>
    <t>委員等旅費</t>
    <rPh sb="0" eb="3">
      <t>イイントウ</t>
    </rPh>
    <rPh sb="3" eb="5">
      <t>リョヒ</t>
    </rPh>
    <phoneticPr fontId="7"/>
  </si>
  <si>
    <t>観測予報庁費</t>
    <rPh sb="0" eb="2">
      <t>カンソク</t>
    </rPh>
    <rPh sb="2" eb="4">
      <t>ヨホウ</t>
    </rPh>
    <rPh sb="4" eb="5">
      <t>チョウ</t>
    </rPh>
    <rPh sb="5" eb="6">
      <t>ヒ</t>
    </rPh>
    <phoneticPr fontId="7"/>
  </si>
  <si>
    <t>通信専用料</t>
    <rPh sb="0" eb="2">
      <t>ツウシン</t>
    </rPh>
    <rPh sb="2" eb="4">
      <t>センヨウ</t>
    </rPh>
    <rPh sb="4" eb="5">
      <t>リョウ</t>
    </rPh>
    <phoneticPr fontId="7"/>
  </si>
  <si>
    <t>土地建物借料</t>
    <rPh sb="0" eb="2">
      <t>トチ</t>
    </rPh>
    <rPh sb="2" eb="4">
      <t>タテモノ</t>
    </rPh>
    <rPh sb="4" eb="6">
      <t>シャクリョウ</t>
    </rPh>
    <phoneticPr fontId="7"/>
  </si>
  <si>
    <t>事業所管部局による点検・改善</t>
    <rPh sb="0" eb="2">
      <t>ジギョウ</t>
    </rPh>
    <rPh sb="2" eb="4">
      <t>ショカン</t>
    </rPh>
    <rPh sb="4" eb="6">
      <t>ブキョク</t>
    </rPh>
    <rPh sb="9" eb="11">
      <t>テンケン</t>
    </rPh>
    <rPh sb="12" eb="14">
      <t>カイゼン</t>
    </rPh>
    <phoneticPr fontId="7"/>
  </si>
  <si>
    <t>項　　目</t>
    <rPh sb="0" eb="1">
      <t>コウ</t>
    </rPh>
    <rPh sb="3" eb="4">
      <t>メ</t>
    </rPh>
    <phoneticPr fontId="7"/>
  </si>
  <si>
    <t>評　価</t>
    <rPh sb="0" eb="1">
      <t>ヒョウ</t>
    </rPh>
    <rPh sb="2" eb="3">
      <t>アタイ</t>
    </rPh>
    <phoneticPr fontId="7"/>
  </si>
  <si>
    <t>評価に関する説明</t>
    <rPh sb="0" eb="2">
      <t>ヒョウカ</t>
    </rPh>
    <rPh sb="3" eb="4">
      <t>カン</t>
    </rPh>
    <rPh sb="6" eb="8">
      <t>セツメイ</t>
    </rPh>
    <phoneticPr fontId="7"/>
  </si>
  <si>
    <t>国費投入の
必要性</t>
    <phoneticPr fontId="7"/>
  </si>
  <si>
    <t>広く国民のニーズがあるか。国費を投入しなければ事業目的が達成できないのか。</t>
    <phoneticPr fontId="7"/>
  </si>
  <si>
    <t>○</t>
    <phoneticPr fontId="7"/>
  </si>
  <si>
    <t>・地震津波による災害の防止・軽減を図る事業であ
り、広く国民のニーズがあり、政策の優先度の高い
事業である。
・地震津波は地域を問わず発生し、広範囲に影響を
及ぼすため、国が実施すべき事業である。</t>
    <phoneticPr fontId="7"/>
  </si>
  <si>
    <t>地方自治体、民間等に委ねることができない事業なのか。</t>
    <phoneticPr fontId="7"/>
  </si>
  <si>
    <t>明確な政策目的（成果目標）の達成手段として位置付けられ、優先度の高い事業となっているか。</t>
    <phoneticPr fontId="7"/>
  </si>
  <si>
    <t>事業の効率性</t>
    <phoneticPr fontId="7"/>
  </si>
  <si>
    <t>競争性が確保されているなど支出先の選定は妥当か。　</t>
    <phoneticPr fontId="7"/>
  </si>
  <si>
    <t>・観測機器等の調達に当たっては、できる限り、一般競争入札により調達するよう努めている。
・調達内容を吟味し、コスト縮減に努め、無駄のない予算の執行に努めている。</t>
    <phoneticPr fontId="7"/>
  </si>
  <si>
    <t>受益者との負担関係は妥当であるか。</t>
    <phoneticPr fontId="7"/>
  </si>
  <si>
    <t>－</t>
    <phoneticPr fontId="7"/>
  </si>
  <si>
    <t>単位当たりコストの水準は妥当か。</t>
    <phoneticPr fontId="7"/>
  </si>
  <si>
    <t>資金の流れの中間段階での支出は合理的なものとなっているか。</t>
    <phoneticPr fontId="7"/>
  </si>
  <si>
    <t>費目・使途が事業目的に即し真に必要なものに限定されているか。</t>
    <phoneticPr fontId="7"/>
  </si>
  <si>
    <t>不用率が大きい場合、その理由は妥当か。（理由を右に記載）</t>
    <phoneticPr fontId="7"/>
  </si>
  <si>
    <t>事業の有効性</t>
    <rPh sb="0" eb="2">
      <t>ジギョウ</t>
    </rPh>
    <rPh sb="3" eb="6">
      <t>ユウコウセイ</t>
    </rPh>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</si>
  <si>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</si>
  <si>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・津波警報の改善、緊急地震速報の精度向上は災害の防止、軽減に有効な手段である。
・地震津波の警報等の発出に当たり、整備した観測施設を十分に活用している。</t>
    <phoneticPr fontId="7"/>
  </si>
  <si>
    <t>活動実績は見込みに見合ったものであるか。</t>
    <phoneticPr fontId="7"/>
  </si>
  <si>
    <t>整備された施設や成果物は十分に活用されているか。</t>
    <phoneticPr fontId="7"/>
  </si>
  <si>
    <t>重複排除</t>
    <rPh sb="0" eb="2">
      <t>チョウフク</t>
    </rPh>
    <rPh sb="2" eb="4">
      <t>ハイジョ</t>
    </rPh>
    <phoneticPr fontId="7"/>
  </si>
  <si>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7"/>
  </si>
  <si>
    <t>類似事業名</t>
    <rPh sb="0" eb="2">
      <t>ルイジ</t>
    </rPh>
    <rPh sb="2" eb="4">
      <t>ジギョウ</t>
    </rPh>
    <rPh sb="4" eb="5">
      <t>メイ</t>
    </rPh>
    <phoneticPr fontId="7"/>
  </si>
  <si>
    <t>所管府省・部局名</t>
    <phoneticPr fontId="7"/>
  </si>
  <si>
    <t>点検・改善結果</t>
    <rPh sb="0" eb="2">
      <t>テンケン</t>
    </rPh>
    <rPh sb="3" eb="5">
      <t>カイゼン</t>
    </rPh>
    <rPh sb="5" eb="7">
      <t>ケッカ</t>
    </rPh>
    <phoneticPr fontId="7"/>
  </si>
  <si>
    <t>点検結果</t>
    <rPh sb="0" eb="2">
      <t>テンケン</t>
    </rPh>
    <rPh sb="2" eb="4">
      <t>ケッカ</t>
    </rPh>
    <phoneticPr fontId="7"/>
  </si>
  <si>
    <r>
      <t>東日本大震災を受け、観測ネットワークの復旧・強化を行うとともに、津波警報の精度向上、緊急地震速報の高度化等を行っている。
地震津波による災害の防止・軽減を図る事業であり、本事業を継続する必要がある。</t>
    </r>
    <r>
      <rPr>
        <sz val="11"/>
        <rFont val="ＭＳ Ｐゴシック"/>
        <family val="3"/>
        <charset val="128"/>
      </rPr>
      <t>また、他機関との連携等による効率的かつ効果的な地震津波の観測、情報伝達の体制のため、次世代システムの整備に着手している。なお、事業の実施に当たっては、地震観測施設の保守対象機器の見直し等により費用対効果の高い運用体制とするなど、予算の効率的・効果的な執行に努めている。</t>
    </r>
    <rPh sb="141" eb="144">
      <t>ジセダイ</t>
    </rPh>
    <rPh sb="149" eb="151">
      <t>セイビ</t>
    </rPh>
    <rPh sb="152" eb="154">
      <t>チャクシュ</t>
    </rPh>
    <phoneticPr fontId="7"/>
  </si>
  <si>
    <t>改善の
方向性</t>
    <rPh sb="0" eb="2">
      <t>カイゼン</t>
    </rPh>
    <rPh sb="4" eb="7">
      <t>ホウコウセイ</t>
    </rPh>
    <phoneticPr fontId="7"/>
  </si>
  <si>
    <t>本事業の実施に関し、一社応札案件を減らすことを留意した調達方法の改善として調達開始時期を出来るだけ早期に行い、公告及び契約履行期間に余裕を持たせる等、競争性を高めるよう努力したい。</t>
    <rPh sb="0" eb="1">
      <t>ホン</t>
    </rPh>
    <rPh sb="1" eb="3">
      <t>ジギョウ</t>
    </rPh>
    <rPh sb="4" eb="6">
      <t>ジッシ</t>
    </rPh>
    <rPh sb="7" eb="8">
      <t>カン</t>
    </rPh>
    <rPh sb="37" eb="39">
      <t>チョウタツ</t>
    </rPh>
    <rPh sb="39" eb="41">
      <t>カイシ</t>
    </rPh>
    <rPh sb="41" eb="43">
      <t>ジキ</t>
    </rPh>
    <rPh sb="44" eb="46">
      <t>デキ</t>
    </rPh>
    <rPh sb="49" eb="51">
      <t>ソウキ</t>
    </rPh>
    <rPh sb="52" eb="53">
      <t>オコナ</t>
    </rPh>
    <rPh sb="55" eb="57">
      <t>コウコク</t>
    </rPh>
    <rPh sb="57" eb="58">
      <t>オヨ</t>
    </rPh>
    <rPh sb="59" eb="61">
      <t>ケイヤク</t>
    </rPh>
    <rPh sb="61" eb="63">
      <t>リコウ</t>
    </rPh>
    <rPh sb="63" eb="65">
      <t>キカン</t>
    </rPh>
    <rPh sb="66" eb="68">
      <t>ヨユウ</t>
    </rPh>
    <rPh sb="69" eb="70">
      <t>モ</t>
    </rPh>
    <rPh sb="73" eb="74">
      <t>トウ</t>
    </rPh>
    <rPh sb="75" eb="78">
      <t>キョウソウセイ</t>
    </rPh>
    <rPh sb="79" eb="80">
      <t>タカ</t>
    </rPh>
    <rPh sb="84" eb="86">
      <t>ドリョク</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</si>
  <si>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</si>
  <si>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</si>
  <si>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</si>
  <si>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備考</t>
    <rPh sb="0" eb="2">
      <t>ビコウ</t>
    </rPh>
    <phoneticPr fontId="7"/>
  </si>
  <si>
    <t>・総務省の行政評価・監視(平成22年度）において「緊急地震速報の高度化等」（緊急地震速報(警報)の高度化のための研究業務等に重点的に取り組むとともに、仕組みや活用方法等の周知啓発を一層推進する必要がある）、「津波警報の精度向上」（遠方で発生した地震に対する津波警報等の精度向上等を図る観点から、シミュレーション計算結果の順次活用など、改良後のシミュレーションシステムの運用開始の早期化を計る必要がある）について勧告を受けている。
・行政事業レビュー「公開プロセス」（平成２４年度）の対象事業となった。
　結果：「一部改善」
　とりまとめコメント：「他機関との連携等による効率的かつ効果的な地震津波の観測、情報伝達の体制を整備すべき。契約の競争性向上を進めるべき。」
※震度４以上を観測した地震または緊急地震速報で震度４以上を予想した地震について、予報誤差が震度階級±１以内に収まる地域の割合を平成27年度に85%以上とする。
・支出先上位１０者リストの中には、平成２１年度に入札等を行ったものが含まれる。</t>
    <rPh sb="1" eb="4">
      <t>ソウムショウ</t>
    </rPh>
    <rPh sb="5" eb="7">
      <t>ギョウセイ</t>
    </rPh>
    <rPh sb="7" eb="9">
      <t>ヒョウカ</t>
    </rPh>
    <rPh sb="10" eb="12">
      <t>カンシ</t>
    </rPh>
    <rPh sb="13" eb="15">
      <t>ヘイセイ</t>
    </rPh>
    <rPh sb="17" eb="19">
      <t>ネンド</t>
    </rPh>
    <rPh sb="25" eb="27">
      <t>キンキュウ</t>
    </rPh>
    <rPh sb="27" eb="29">
      <t>ジシン</t>
    </rPh>
    <rPh sb="29" eb="31">
      <t>ソクホウ</t>
    </rPh>
    <rPh sb="32" eb="35">
      <t>コウドカ</t>
    </rPh>
    <rPh sb="35" eb="36">
      <t>トウ</t>
    </rPh>
    <rPh sb="38" eb="40">
      <t>キンキュウ</t>
    </rPh>
    <rPh sb="40" eb="42">
      <t>ジシン</t>
    </rPh>
    <rPh sb="42" eb="44">
      <t>ソクホウ</t>
    </rPh>
    <rPh sb="45" eb="47">
      <t>ケイホウ</t>
    </rPh>
    <rPh sb="49" eb="52">
      <t>コウドカ</t>
    </rPh>
    <rPh sb="56" eb="58">
      <t>ケンキュウ</t>
    </rPh>
    <rPh sb="58" eb="61">
      <t>ギョウムトウ</t>
    </rPh>
    <rPh sb="62" eb="65">
      <t>ジュウテンテキ</t>
    </rPh>
    <rPh sb="66" eb="67">
      <t>ト</t>
    </rPh>
    <rPh sb="68" eb="69">
      <t>ク</t>
    </rPh>
    <rPh sb="75" eb="77">
      <t>シク</t>
    </rPh>
    <rPh sb="79" eb="81">
      <t>カツヨウ</t>
    </rPh>
    <rPh sb="81" eb="84">
      <t>ホウホウトウ</t>
    </rPh>
    <rPh sb="85" eb="87">
      <t>シュウチ</t>
    </rPh>
    <rPh sb="87" eb="89">
      <t>ケイハツ</t>
    </rPh>
    <rPh sb="90" eb="92">
      <t>イッソウ</t>
    </rPh>
    <rPh sb="92" eb="94">
      <t>スイシン</t>
    </rPh>
    <rPh sb="96" eb="98">
      <t>ヒツヨウ</t>
    </rPh>
    <rPh sb="104" eb="106">
      <t>ツナミ</t>
    </rPh>
    <rPh sb="106" eb="108">
      <t>ケイホウ</t>
    </rPh>
    <rPh sb="109" eb="111">
      <t>セイド</t>
    </rPh>
    <rPh sb="111" eb="113">
      <t>コウジョウ</t>
    </rPh>
    <rPh sb="115" eb="117">
      <t>エンポウ</t>
    </rPh>
    <rPh sb="118" eb="120">
      <t>ハッセイ</t>
    </rPh>
    <rPh sb="122" eb="124">
      <t>ジシン</t>
    </rPh>
    <rPh sb="125" eb="126">
      <t>タイ</t>
    </rPh>
    <rPh sb="128" eb="130">
      <t>ツナミ</t>
    </rPh>
    <rPh sb="130" eb="133">
      <t>ケイホウトウ</t>
    </rPh>
    <rPh sb="134" eb="136">
      <t>セイド</t>
    </rPh>
    <rPh sb="136" eb="138">
      <t>コウジョウ</t>
    </rPh>
    <rPh sb="138" eb="139">
      <t>トウ</t>
    </rPh>
    <rPh sb="140" eb="141">
      <t>ハカ</t>
    </rPh>
    <rPh sb="142" eb="144">
      <t>カンテン</t>
    </rPh>
    <rPh sb="155" eb="157">
      <t>ケイサン</t>
    </rPh>
    <rPh sb="157" eb="159">
      <t>ケッカ</t>
    </rPh>
    <rPh sb="160" eb="162">
      <t>ジュンジ</t>
    </rPh>
    <rPh sb="162" eb="164">
      <t>カツヨウ</t>
    </rPh>
    <rPh sb="167" eb="169">
      <t>カイリョウ</t>
    </rPh>
    <rPh sb="169" eb="170">
      <t>ゴ</t>
    </rPh>
    <rPh sb="184" eb="186">
      <t>ウンヨウ</t>
    </rPh>
    <rPh sb="186" eb="188">
      <t>カイシ</t>
    </rPh>
    <rPh sb="189" eb="192">
      <t>ソウキカ</t>
    </rPh>
    <rPh sb="193" eb="194">
      <t>ハカ</t>
    </rPh>
    <rPh sb="195" eb="197">
      <t>ヒツヨウ</t>
    </rPh>
    <rPh sb="205" eb="207">
      <t>カンコク</t>
    </rPh>
    <rPh sb="208" eb="209">
      <t>ウ</t>
    </rPh>
    <rPh sb="256" eb="258">
      <t>イチブ</t>
    </rPh>
    <rPh sb="285" eb="288">
      <t>コウリツテキ</t>
    </rPh>
    <rPh sb="290" eb="293">
      <t>コウカテキ</t>
    </rPh>
    <rPh sb="294" eb="296">
      <t>ジシン</t>
    </rPh>
    <rPh sb="296" eb="298">
      <t>ツナミ</t>
    </rPh>
    <rPh sb="299" eb="301">
      <t>カンソク</t>
    </rPh>
    <rPh sb="302" eb="304">
      <t>ジョウホウ</t>
    </rPh>
    <rPh sb="304" eb="306">
      <t>デンタツ</t>
    </rPh>
    <rPh sb="307" eb="309">
      <t>タイセイ</t>
    </rPh>
    <rPh sb="310" eb="312">
      <t>セイビ</t>
    </rPh>
    <rPh sb="316" eb="318">
      <t>ケイヤク</t>
    </rPh>
    <rPh sb="319" eb="322">
      <t>キョウソウセイ</t>
    </rPh>
    <rPh sb="322" eb="324">
      <t>コウジョウ</t>
    </rPh>
    <rPh sb="325" eb="326">
      <t>スス</t>
    </rPh>
    <rPh sb="334" eb="336">
      <t>シンド</t>
    </rPh>
    <rPh sb="337" eb="339">
      <t>イジョウ</t>
    </rPh>
    <rPh sb="340" eb="342">
      <t>カンソク</t>
    </rPh>
    <rPh sb="344" eb="346">
      <t>ジシン</t>
    </rPh>
    <rPh sb="349" eb="351">
      <t>キンキュウ</t>
    </rPh>
    <rPh sb="351" eb="353">
      <t>ジシン</t>
    </rPh>
    <rPh sb="353" eb="355">
      <t>ソクホウ</t>
    </rPh>
    <rPh sb="356" eb="358">
      <t>シンド</t>
    </rPh>
    <rPh sb="359" eb="361">
      <t>イジョウ</t>
    </rPh>
    <rPh sb="362" eb="364">
      <t>ヨソウ</t>
    </rPh>
    <rPh sb="366" eb="368">
      <t>ジシン</t>
    </rPh>
    <rPh sb="373" eb="375">
      <t>ヨホウ</t>
    </rPh>
    <rPh sb="375" eb="377">
      <t>ゴサ</t>
    </rPh>
    <rPh sb="378" eb="380">
      <t>シンド</t>
    </rPh>
    <rPh sb="380" eb="382">
      <t>カイキュウ</t>
    </rPh>
    <rPh sb="384" eb="386">
      <t>イナイ</t>
    </rPh>
    <rPh sb="387" eb="388">
      <t>オサ</t>
    </rPh>
    <rPh sb="390" eb="392">
      <t>チイキ</t>
    </rPh>
    <rPh sb="393" eb="395">
      <t>ワリアイ</t>
    </rPh>
    <rPh sb="396" eb="398">
      <t>ヘイセイ</t>
    </rPh>
    <rPh sb="400" eb="402">
      <t>ネンド</t>
    </rPh>
    <rPh sb="406" eb="408">
      <t>イジョウ</t>
    </rPh>
    <phoneticPr fontId="7"/>
  </si>
  <si>
    <t>関連する過去のレビューシートの事業番号</t>
    <rPh sb="0" eb="2">
      <t>カンレン</t>
    </rPh>
    <rPh sb="4" eb="6">
      <t>カコ</t>
    </rPh>
    <rPh sb="15" eb="17">
      <t>ジギョウ</t>
    </rPh>
    <rPh sb="17" eb="19">
      <t>バンゴウ</t>
    </rPh>
    <phoneticPr fontId="7"/>
  </si>
  <si>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7"/>
  </si>
  <si>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7"/>
  </si>
  <si>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</si>
  <si>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</si>
  <si>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</si>
  <si>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【一般競争入札】</t>
    <rPh sb="1" eb="3">
      <t>イッパン</t>
    </rPh>
    <rPh sb="3" eb="5">
      <t>キョウソウ</t>
    </rPh>
    <rPh sb="5" eb="7">
      <t>ニュウサツ</t>
    </rPh>
    <phoneticPr fontId="7"/>
  </si>
  <si>
    <t>Ａ．民間事業者（30社）</t>
    <rPh sb="2" eb="4">
      <t>ミンカン</t>
    </rPh>
    <rPh sb="4" eb="6">
      <t>ジギョウ</t>
    </rPh>
    <rPh sb="6" eb="7">
      <t>シャ</t>
    </rPh>
    <rPh sb="10" eb="11">
      <t>シャ</t>
    </rPh>
    <phoneticPr fontId="7"/>
  </si>
  <si>
    <t>537百万円</t>
    <rPh sb="3" eb="6">
      <t>ヒャクマンエン</t>
    </rPh>
    <phoneticPr fontId="7"/>
  </si>
  <si>
    <t>群列地震観測装置の製作及び取付調整 等</t>
    <rPh sb="18" eb="19">
      <t>トウ</t>
    </rPh>
    <phoneticPr fontId="7"/>
  </si>
  <si>
    <t>【随意契約】</t>
    <rPh sb="1" eb="3">
      <t>ズイイ</t>
    </rPh>
    <rPh sb="3" eb="5">
      <t>ケイヤク</t>
    </rPh>
    <phoneticPr fontId="7"/>
  </si>
  <si>
    <t>Ｂ．民間事業者（61社）</t>
    <rPh sb="2" eb="4">
      <t>ミンカン</t>
    </rPh>
    <rPh sb="4" eb="6">
      <t>ジギョウ</t>
    </rPh>
    <rPh sb="6" eb="7">
      <t>シャ</t>
    </rPh>
    <rPh sb="10" eb="11">
      <t>シャ</t>
    </rPh>
    <phoneticPr fontId="7"/>
  </si>
  <si>
    <t>（註）</t>
    <rPh sb="1" eb="2">
      <t>チュウ</t>
    </rPh>
    <phoneticPr fontId="7"/>
  </si>
  <si>
    <t>1,072百万円</t>
    <rPh sb="5" eb="8">
      <t>ヒャクマンエン</t>
    </rPh>
    <phoneticPr fontId="7"/>
  </si>
  <si>
    <t>電信回線専用料　等</t>
    <rPh sb="0" eb="2">
      <t>デンシン</t>
    </rPh>
    <rPh sb="2" eb="4">
      <t>カイセン</t>
    </rPh>
    <rPh sb="4" eb="6">
      <t>センヨウ</t>
    </rPh>
    <rPh sb="6" eb="7">
      <t>リョウ</t>
    </rPh>
    <rPh sb="8" eb="9">
      <t>トウ</t>
    </rPh>
    <phoneticPr fontId="7"/>
  </si>
  <si>
    <t>地震津波観測に係る企画立案及び事業の実施</t>
    <rPh sb="0" eb="2">
      <t>ジシン</t>
    </rPh>
    <rPh sb="2" eb="4">
      <t>ツナミ</t>
    </rPh>
    <rPh sb="4" eb="6">
      <t>カンソク</t>
    </rPh>
    <rPh sb="7" eb="8">
      <t>カカ</t>
    </rPh>
    <rPh sb="9" eb="11">
      <t>キカク</t>
    </rPh>
    <rPh sb="11" eb="13">
      <t>リツアン</t>
    </rPh>
    <rPh sb="13" eb="14">
      <t>オヨ</t>
    </rPh>
    <rPh sb="15" eb="17">
      <t>ジギョウ</t>
    </rPh>
    <rPh sb="18" eb="20">
      <t>ジッシ</t>
    </rPh>
    <phoneticPr fontId="7"/>
  </si>
  <si>
    <t>Ｃ．地方公共団体等（13団体）</t>
    <rPh sb="2" eb="4">
      <t>チホウ</t>
    </rPh>
    <rPh sb="4" eb="6">
      <t>コウキョウ</t>
    </rPh>
    <rPh sb="6" eb="9">
      <t>ダンタイトウ</t>
    </rPh>
    <rPh sb="9" eb="10">
      <t>ギョウシャ</t>
    </rPh>
    <rPh sb="12" eb="14">
      <t>ダンタイ</t>
    </rPh>
    <phoneticPr fontId="7"/>
  </si>
  <si>
    <t>183千円</t>
    <rPh sb="3" eb="4">
      <t>ゼン</t>
    </rPh>
    <rPh sb="4" eb="5">
      <t>エン</t>
    </rPh>
    <phoneticPr fontId="7"/>
  </si>
  <si>
    <t>※少額のため千円単位</t>
    <rPh sb="1" eb="3">
      <t>ショウガク</t>
    </rPh>
    <rPh sb="6" eb="8">
      <t>センエン</t>
    </rPh>
    <rPh sb="8" eb="10">
      <t>タンイ</t>
    </rPh>
    <phoneticPr fontId="7"/>
  </si>
  <si>
    <t>観測敷地提供</t>
    <rPh sb="0" eb="2">
      <t>カンソク</t>
    </rPh>
    <rPh sb="2" eb="4">
      <t>シキチ</t>
    </rPh>
    <rPh sb="4" eb="6">
      <t>テイキョウ</t>
    </rPh>
    <phoneticPr fontId="7"/>
  </si>
  <si>
    <t>Ｄ．管区気象台等（7機関)</t>
    <rPh sb="2" eb="4">
      <t>カンク</t>
    </rPh>
    <rPh sb="4" eb="8">
      <t>キショウダイトウ</t>
    </rPh>
    <rPh sb="10" eb="12">
      <t>キカン</t>
    </rPh>
    <phoneticPr fontId="7"/>
  </si>
  <si>
    <t>Ｅ．民間事業者（2社）</t>
    <rPh sb="2" eb="4">
      <t>ミンカン</t>
    </rPh>
    <rPh sb="4" eb="6">
      <t>ジギョウ</t>
    </rPh>
    <rPh sb="6" eb="7">
      <t>シャ</t>
    </rPh>
    <rPh sb="9" eb="10">
      <t>シャ</t>
    </rPh>
    <phoneticPr fontId="7"/>
  </si>
  <si>
    <t>196百万円</t>
    <rPh sb="3" eb="6">
      <t>ヒャクマンエン</t>
    </rPh>
    <phoneticPr fontId="7"/>
  </si>
  <si>
    <t>5百万円</t>
    <rPh sb="1" eb="4">
      <t>ヒャクマンエン</t>
    </rPh>
    <phoneticPr fontId="7"/>
  </si>
  <si>
    <t>計画に基づく各保守契約等の実施</t>
    <rPh sb="0" eb="2">
      <t>ケイカク</t>
    </rPh>
    <rPh sb="3" eb="4">
      <t>モト</t>
    </rPh>
    <rPh sb="6" eb="7">
      <t>カク</t>
    </rPh>
    <rPh sb="7" eb="9">
      <t>ホシュ</t>
    </rPh>
    <rPh sb="9" eb="12">
      <t>ケイヤクトウ</t>
    </rPh>
    <rPh sb="13" eb="15">
      <t>ジッシ</t>
    </rPh>
    <phoneticPr fontId="7"/>
  </si>
  <si>
    <t>淡路島津名津波地震早期検知網観測局移設待受工事 等</t>
    <rPh sb="24" eb="25">
      <t>トウ</t>
    </rPh>
    <phoneticPr fontId="7"/>
  </si>
  <si>
    <t>Ｆ．民間事業者（90社）</t>
    <rPh sb="2" eb="4">
      <t>ミンカン</t>
    </rPh>
    <rPh sb="4" eb="6">
      <t>ジギョウ</t>
    </rPh>
    <rPh sb="6" eb="7">
      <t>シャ</t>
    </rPh>
    <rPh sb="10" eb="11">
      <t>シャ</t>
    </rPh>
    <phoneticPr fontId="7"/>
  </si>
  <si>
    <t>186百万円</t>
    <rPh sb="3" eb="6">
      <t>ヒャクマンエン</t>
    </rPh>
    <phoneticPr fontId="7"/>
  </si>
  <si>
    <t>管区気象台が発注した多機能型地震計等の点検調整 等</t>
    <rPh sb="0" eb="2">
      <t>カンク</t>
    </rPh>
    <rPh sb="2" eb="5">
      <t>キショウダイ</t>
    </rPh>
    <rPh sb="6" eb="8">
      <t>ハッチュウ</t>
    </rPh>
    <rPh sb="10" eb="14">
      <t>タキノウガタ</t>
    </rPh>
    <rPh sb="14" eb="16">
      <t>ジシン</t>
    </rPh>
    <rPh sb="16" eb="18">
      <t>ケイトウ</t>
    </rPh>
    <rPh sb="19" eb="21">
      <t>テンケン</t>
    </rPh>
    <rPh sb="21" eb="23">
      <t>チョウセイ</t>
    </rPh>
    <rPh sb="24" eb="25">
      <t>トウ</t>
    </rPh>
    <phoneticPr fontId="7"/>
  </si>
  <si>
    <t>Ｇ．地方公共団体等（263団体）</t>
    <rPh sb="2" eb="4">
      <t>チホウ</t>
    </rPh>
    <rPh sb="4" eb="6">
      <t>コウキョウ</t>
    </rPh>
    <rPh sb="6" eb="9">
      <t>ダンタイトウ</t>
    </rPh>
    <rPh sb="9" eb="10">
      <t>ギョウシャ</t>
    </rPh>
    <rPh sb="13" eb="15">
      <t>ダンタイ</t>
    </rPh>
    <phoneticPr fontId="7"/>
  </si>
  <si>
    <t>16百万円</t>
    <rPh sb="2" eb="5">
      <t>ヒャクマンエン</t>
    </rPh>
    <phoneticPr fontId="7"/>
  </si>
  <si>
    <t>諸謝金・旅費</t>
    <rPh sb="0" eb="1">
      <t>ショ</t>
    </rPh>
    <rPh sb="1" eb="3">
      <t>シャキン</t>
    </rPh>
    <rPh sb="4" eb="6">
      <t>リョヒ</t>
    </rPh>
    <phoneticPr fontId="7"/>
  </si>
  <si>
    <t>（註）随意契約には、少額随意契約と公募手続きによる随意契約がふくまれる。</t>
    <rPh sb="1" eb="2">
      <t>チュウ</t>
    </rPh>
    <rPh sb="3" eb="5">
      <t>ズイイ</t>
    </rPh>
    <rPh sb="5" eb="7">
      <t>ケイヤク</t>
    </rPh>
    <rPh sb="10" eb="12">
      <t>ショウガク</t>
    </rPh>
    <rPh sb="12" eb="14">
      <t>ズイイ</t>
    </rPh>
    <rPh sb="14" eb="16">
      <t>ケイヤク</t>
    </rPh>
    <rPh sb="17" eb="19">
      <t>コウボ</t>
    </rPh>
    <rPh sb="19" eb="21">
      <t>テツヅ</t>
    </rPh>
    <rPh sb="25" eb="27">
      <t>ズイイ</t>
    </rPh>
    <rPh sb="27" eb="29">
      <t>ケイヤク</t>
    </rPh>
    <phoneticPr fontId="7"/>
  </si>
  <si>
    <t>少額随意契約については、複数社から見積書を聴取して競争性を確保している。</t>
    <rPh sb="0" eb="2">
      <t>ショウガク</t>
    </rPh>
    <rPh sb="2" eb="4">
      <t>ズイイ</t>
    </rPh>
    <rPh sb="4" eb="6">
      <t>ケイヤク</t>
    </rPh>
    <rPh sb="12" eb="15">
      <t>フクスウシャ</t>
    </rPh>
    <rPh sb="17" eb="20">
      <t>ミツモリショ</t>
    </rPh>
    <rPh sb="21" eb="23">
      <t>チョウシュ</t>
    </rPh>
    <rPh sb="25" eb="28">
      <t>キョウソウセイ</t>
    </rPh>
    <rPh sb="29" eb="31">
      <t>カクホ</t>
    </rPh>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</si>
  <si>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</si>
  <si>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A.明星電気(株)</t>
    <rPh sb="2" eb="4">
      <t>メイセイ</t>
    </rPh>
    <rPh sb="4" eb="6">
      <t>デンキ</t>
    </rPh>
    <rPh sb="6" eb="9">
      <t>カブシキガイシャ</t>
    </rPh>
    <phoneticPr fontId="7"/>
  </si>
  <si>
    <t>E.（株）中川工務店</t>
    <rPh sb="5" eb="7">
      <t>ナカガワ</t>
    </rPh>
    <rPh sb="7" eb="10">
      <t>コウムテン</t>
    </rPh>
    <phoneticPr fontId="7"/>
  </si>
  <si>
    <t>使　途</t>
    <rPh sb="0" eb="1">
      <t>ツカ</t>
    </rPh>
    <rPh sb="2" eb="3">
      <t>ト</t>
    </rPh>
    <phoneticPr fontId="7"/>
  </si>
  <si>
    <t>金　額
(百万円）</t>
    <rPh sb="0" eb="1">
      <t>キン</t>
    </rPh>
    <rPh sb="2" eb="3">
      <t>ガク</t>
    </rPh>
    <rPh sb="5" eb="7">
      <t>ヒャクマン</t>
    </rPh>
    <rPh sb="7" eb="8">
      <t>エン</t>
    </rPh>
    <phoneticPr fontId="7"/>
  </si>
  <si>
    <t>雑役務費</t>
    <rPh sb="0" eb="2">
      <t>ザツエキ</t>
    </rPh>
    <rPh sb="2" eb="3">
      <t>ム</t>
    </rPh>
    <rPh sb="3" eb="4">
      <t>ヒ</t>
    </rPh>
    <phoneticPr fontId="7"/>
  </si>
  <si>
    <t>群列地震観測装置の製作及び取付調整</t>
    <phoneticPr fontId="7"/>
  </si>
  <si>
    <t>淡路島津名津波地震早期検知網観測局移設待受工事</t>
    <phoneticPr fontId="7"/>
  </si>
  <si>
    <t>長周期地震動観測装置の製作及び取付調整</t>
    <phoneticPr fontId="7"/>
  </si>
  <si>
    <t>地殻観測データ伝送装置の製作及び取付調整</t>
    <phoneticPr fontId="7"/>
  </si>
  <si>
    <t>地震波形データ収集・配信装置保守 等</t>
    <phoneticPr fontId="7"/>
  </si>
  <si>
    <t>B.ＮＴＴコミュニケーションズ（株）</t>
    <rPh sb="16" eb="17">
      <t>カブ</t>
    </rPh>
    <phoneticPr fontId="7"/>
  </si>
  <si>
    <t>F.明星電気(株)</t>
    <phoneticPr fontId="7"/>
  </si>
  <si>
    <t>通信運搬費</t>
    <rPh sb="0" eb="2">
      <t>ツウシン</t>
    </rPh>
    <rPh sb="2" eb="4">
      <t>ウンパン</t>
    </rPh>
    <rPh sb="4" eb="5">
      <t>ヒ</t>
    </rPh>
    <phoneticPr fontId="7"/>
  </si>
  <si>
    <t>電信回線専用料</t>
    <rPh sb="0" eb="2">
      <t>デンシン</t>
    </rPh>
    <rPh sb="2" eb="4">
      <t>カイセン</t>
    </rPh>
    <rPh sb="4" eb="6">
      <t>センヨウ</t>
    </rPh>
    <rPh sb="6" eb="7">
      <t>リョウ</t>
    </rPh>
    <phoneticPr fontId="7"/>
  </si>
  <si>
    <t>津波地震早期検知網・多機能型地震計・ＤＣＰ装置点検及び調整</t>
    <phoneticPr fontId="7"/>
  </si>
  <si>
    <t>津波地震早期検知網（多機能）観測局装置及び計測震度計・ＤＣＰ装置点検調整</t>
    <phoneticPr fontId="7"/>
  </si>
  <si>
    <t>津波地震早期検知網観測局等の点検調整</t>
    <phoneticPr fontId="7"/>
  </si>
  <si>
    <t>ＤＣＰ装置点検調整 等</t>
    <rPh sb="10" eb="11">
      <t>トウ</t>
    </rPh>
    <phoneticPr fontId="7"/>
  </si>
  <si>
    <t>C.加古川市</t>
    <rPh sb="2" eb="6">
      <t>カコガワシ</t>
    </rPh>
    <phoneticPr fontId="7"/>
  </si>
  <si>
    <t>G.熱海市</t>
    <rPh sb="2" eb="5">
      <t>アタミシ</t>
    </rPh>
    <phoneticPr fontId="7"/>
  </si>
  <si>
    <t>金　額
(千円）※</t>
    <rPh sb="0" eb="1">
      <t>キン</t>
    </rPh>
    <rPh sb="2" eb="3">
      <t>ガク</t>
    </rPh>
    <rPh sb="5" eb="6">
      <t>セン</t>
    </rPh>
    <rPh sb="6" eb="7">
      <t>エン</t>
    </rPh>
    <phoneticPr fontId="7"/>
  </si>
  <si>
    <t>金　額
(千円）※</t>
    <rPh sb="0" eb="1">
      <t>キン</t>
    </rPh>
    <rPh sb="2" eb="3">
      <t>ガク</t>
    </rPh>
    <rPh sb="5" eb="7">
      <t>センエン</t>
    </rPh>
    <phoneticPr fontId="7"/>
  </si>
  <si>
    <t>借料及び損料</t>
    <rPh sb="0" eb="2">
      <t>シャクリョウ</t>
    </rPh>
    <rPh sb="2" eb="3">
      <t>オヨ</t>
    </rPh>
    <rPh sb="4" eb="6">
      <t>ソンリョウ</t>
    </rPh>
    <phoneticPr fontId="7"/>
  </si>
  <si>
    <t>加古川計測震度観測施設敷地等借料</t>
    <phoneticPr fontId="7"/>
  </si>
  <si>
    <t>静岡地方気象台網代計測震度観測施設敷地及び建物借用</t>
    <phoneticPr fontId="7"/>
  </si>
  <si>
    <t>D.東京管区気象台</t>
    <rPh sb="2" eb="4">
      <t>トウキョウ</t>
    </rPh>
    <rPh sb="4" eb="6">
      <t>カンク</t>
    </rPh>
    <rPh sb="6" eb="9">
      <t>キショウダイ</t>
    </rPh>
    <phoneticPr fontId="7"/>
  </si>
  <si>
    <t>H.</t>
    <phoneticPr fontId="7"/>
  </si>
  <si>
    <t>海底地震常時観測システム中継所受信装置保守点検</t>
    <phoneticPr fontId="7"/>
  </si>
  <si>
    <t>計測震度計の点検及び調整</t>
    <phoneticPr fontId="7"/>
  </si>
  <si>
    <t>房総沖海底地震常時観測システムデータ伝送装置用バッテリーの購入 等</t>
    <rPh sb="32" eb="33">
      <t>トウ</t>
    </rPh>
    <phoneticPr fontId="7"/>
  </si>
  <si>
    <t>支出先上位１０者リスト</t>
    <phoneticPr fontId="7"/>
  </si>
  <si>
    <t>A.民間事業者</t>
    <rPh sb="2" eb="4">
      <t>ミンカン</t>
    </rPh>
    <rPh sb="4" eb="7">
      <t>ジギョウシャ</t>
    </rPh>
    <phoneticPr fontId="7"/>
  </si>
  <si>
    <t>支　出　先</t>
    <phoneticPr fontId="7"/>
  </si>
  <si>
    <t>業　務　概　要</t>
    <phoneticPr fontId="7"/>
  </si>
  <si>
    <t>支　出　額
（百万円）</t>
    <phoneticPr fontId="7"/>
  </si>
  <si>
    <t>入札者数</t>
  </si>
  <si>
    <t>落札率</t>
  </si>
  <si>
    <t>明星電気(株)</t>
    <rPh sb="0" eb="2">
      <t>メイセイ</t>
    </rPh>
    <rPh sb="2" eb="4">
      <t>デンキ</t>
    </rPh>
    <rPh sb="4" eb="7">
      <t>カブシキガイシャ</t>
    </rPh>
    <phoneticPr fontId="7"/>
  </si>
  <si>
    <t>非公表</t>
    <rPh sb="0" eb="3">
      <t>ヒコウヒョウ</t>
    </rPh>
    <phoneticPr fontId="7"/>
  </si>
  <si>
    <t>地殻観測データ伝送装置の製作及び取付調整</t>
    <rPh sb="0" eb="2">
      <t>チカク</t>
    </rPh>
    <rPh sb="2" eb="4">
      <t>カンソク</t>
    </rPh>
    <rPh sb="7" eb="9">
      <t>デンソウ</t>
    </rPh>
    <rPh sb="9" eb="11">
      <t>ソウチ</t>
    </rPh>
    <rPh sb="12" eb="14">
      <t>セイサク</t>
    </rPh>
    <rPh sb="14" eb="15">
      <t>オヨ</t>
    </rPh>
    <rPh sb="16" eb="18">
      <t>トリツケ</t>
    </rPh>
    <rPh sb="18" eb="20">
      <t>チョウセイ</t>
    </rPh>
    <phoneticPr fontId="7"/>
  </si>
  <si>
    <t>地震波形データ収集・配信装置保守 等</t>
    <rPh sb="0" eb="2">
      <t>ジシン</t>
    </rPh>
    <rPh sb="2" eb="4">
      <t>ハケイ</t>
    </rPh>
    <rPh sb="7" eb="9">
      <t>シュウシュウ</t>
    </rPh>
    <rPh sb="10" eb="12">
      <t>ハイシン</t>
    </rPh>
    <rPh sb="12" eb="14">
      <t>ソウチ</t>
    </rPh>
    <rPh sb="14" eb="16">
      <t>ホシュ</t>
    </rPh>
    <rPh sb="17" eb="18">
      <t>トウ</t>
    </rPh>
    <phoneticPr fontId="7"/>
  </si>
  <si>
    <t>富士通(株)</t>
    <rPh sb="0" eb="3">
      <t>フジツウ</t>
    </rPh>
    <rPh sb="3" eb="6">
      <t>カブシキガイシャ</t>
    </rPh>
    <phoneticPr fontId="7"/>
  </si>
  <si>
    <t>潮位データ総合処理装置の業務処理ソフトウェア制作及び取付調整</t>
    <phoneticPr fontId="7"/>
  </si>
  <si>
    <t>津波評価解析装置保守</t>
    <rPh sb="0" eb="2">
      <t>ツナミ</t>
    </rPh>
    <rPh sb="2" eb="4">
      <t>ヒョウカ</t>
    </rPh>
    <rPh sb="4" eb="6">
      <t>カイセキ</t>
    </rPh>
    <rPh sb="6" eb="8">
      <t>ソウチ</t>
    </rPh>
    <rPh sb="8" eb="10">
      <t>ホシュ</t>
    </rPh>
    <phoneticPr fontId="7"/>
  </si>
  <si>
    <t>ＮＥＣキャピタルソリューション（株）</t>
    <phoneticPr fontId="7"/>
  </si>
  <si>
    <t>宝電設工業(株)</t>
    <rPh sb="0" eb="1">
      <t>タカラ</t>
    </rPh>
    <rPh sb="1" eb="3">
      <t>デンセツ</t>
    </rPh>
    <rPh sb="3" eb="5">
      <t>コウギョウ</t>
    </rPh>
    <rPh sb="5" eb="8">
      <t>カブシキガイシャ</t>
    </rPh>
    <phoneticPr fontId="7"/>
  </si>
  <si>
    <t>松代群列地震観測点発動発電機設置その他工事</t>
    <phoneticPr fontId="7"/>
  </si>
  <si>
    <t>(株)ニチマイ</t>
    <rPh sb="0" eb="3">
      <t>カブシキガイシャ</t>
    </rPh>
    <phoneticPr fontId="7"/>
  </si>
  <si>
    <t>マイクロフィルムの複製及びクリーニング作業等</t>
    <rPh sb="21" eb="22">
      <t>トウ</t>
    </rPh>
    <phoneticPr fontId="7"/>
  </si>
  <si>
    <t>マイクロフィルムリーダーの購入</t>
    <phoneticPr fontId="7"/>
  </si>
  <si>
    <t>レキオスソフト（株）</t>
    <phoneticPr fontId="7"/>
  </si>
  <si>
    <t>地震検測値・震源資料作成の業務委託</t>
    <phoneticPr fontId="7"/>
  </si>
  <si>
    <t>応用地質（株）</t>
    <phoneticPr fontId="7"/>
  </si>
  <si>
    <t>多機能型地震観測装置（地中部）の製作</t>
    <phoneticPr fontId="7"/>
  </si>
  <si>
    <t>長野金属工業（株）</t>
    <phoneticPr fontId="7"/>
  </si>
  <si>
    <t>群列地震観測装置松代群列地震観測点（大坑道）安全対策工事</t>
    <phoneticPr fontId="7"/>
  </si>
  <si>
    <t>（株）海洋先端技術研究所</t>
    <phoneticPr fontId="7"/>
  </si>
  <si>
    <t>インターネットデータ送受信装置の製作及び取付調整</t>
    <phoneticPr fontId="7"/>
  </si>
  <si>
    <t>（株）サーベイリサーチセンター</t>
    <phoneticPr fontId="7"/>
  </si>
  <si>
    <t>長周期地震動及び地震津波に関する情報の認知度調査</t>
    <phoneticPr fontId="7"/>
  </si>
  <si>
    <t>B.民間事業者</t>
    <rPh sb="2" eb="4">
      <t>ミンカン</t>
    </rPh>
    <rPh sb="4" eb="7">
      <t>ジギョウシャ</t>
    </rPh>
    <phoneticPr fontId="7"/>
  </si>
  <si>
    <t>ＮＴＴコミュニケーションズ（株）</t>
    <phoneticPr fontId="7"/>
  </si>
  <si>
    <t>随意契約</t>
    <rPh sb="0" eb="2">
      <t>ズイイ</t>
    </rPh>
    <rPh sb="2" eb="4">
      <t>ケイヤク</t>
    </rPh>
    <phoneticPr fontId="7"/>
  </si>
  <si>
    <t xml:space="preserve">地震活動等総合監視システムのハードウェアの借用（リース）及び保守 </t>
    <rPh sb="0" eb="2">
      <t>ジシン</t>
    </rPh>
    <rPh sb="2" eb="4">
      <t>カツドウ</t>
    </rPh>
    <rPh sb="4" eb="5">
      <t>トウ</t>
    </rPh>
    <rPh sb="5" eb="7">
      <t>ソウゴウ</t>
    </rPh>
    <rPh sb="7" eb="9">
      <t>カンシ</t>
    </rPh>
    <rPh sb="21" eb="23">
      <t>シャクヨウ</t>
    </rPh>
    <rPh sb="28" eb="29">
      <t>オヨ</t>
    </rPh>
    <rPh sb="30" eb="32">
      <t>ホシュ</t>
    </rPh>
    <phoneticPr fontId="7"/>
  </si>
  <si>
    <t>地震活動等総合監視システムのハードウェアの借用（リース）及び保守 （気象庁本庁分）</t>
    <rPh sb="0" eb="2">
      <t>ジシン</t>
    </rPh>
    <rPh sb="2" eb="4">
      <t>カツドウ</t>
    </rPh>
    <rPh sb="4" eb="5">
      <t>トウ</t>
    </rPh>
    <rPh sb="5" eb="7">
      <t>ソウゴウ</t>
    </rPh>
    <rPh sb="7" eb="9">
      <t>カンシ</t>
    </rPh>
    <rPh sb="21" eb="23">
      <t>シャクヨウ</t>
    </rPh>
    <rPh sb="28" eb="29">
      <t>オヨ</t>
    </rPh>
    <rPh sb="30" eb="32">
      <t>ホシュ</t>
    </rPh>
    <rPh sb="34" eb="37">
      <t>キショウチョウ</t>
    </rPh>
    <rPh sb="37" eb="39">
      <t>ホンチョウ</t>
    </rPh>
    <rPh sb="39" eb="40">
      <t>ブン</t>
    </rPh>
    <phoneticPr fontId="7"/>
  </si>
  <si>
    <t>ブイ式海底津波計の回収、設置</t>
    <phoneticPr fontId="7"/>
  </si>
  <si>
    <t>ブイ式海底津波計の係留索購入</t>
    <rPh sb="2" eb="3">
      <t>シキ</t>
    </rPh>
    <rPh sb="3" eb="5">
      <t>カイテイ</t>
    </rPh>
    <rPh sb="5" eb="7">
      <t>ツナミ</t>
    </rPh>
    <rPh sb="7" eb="8">
      <t>ケイ</t>
    </rPh>
    <rPh sb="9" eb="11">
      <t>ケイリュウ</t>
    </rPh>
    <rPh sb="11" eb="12">
      <t>サク</t>
    </rPh>
    <rPh sb="12" eb="14">
      <t>コウニュウ</t>
    </rPh>
    <phoneticPr fontId="7"/>
  </si>
  <si>
    <t>日本電気（株）</t>
    <phoneticPr fontId="7"/>
  </si>
  <si>
    <t>地震活動等総合監視システムの運用支援</t>
    <phoneticPr fontId="7"/>
  </si>
  <si>
    <t xml:space="preserve">地震活動等総合監視システムの運用支援（気象庁本庁分） </t>
    <rPh sb="19" eb="22">
      <t>キショウチョウ</t>
    </rPh>
    <rPh sb="22" eb="24">
      <t>ホンチョウ</t>
    </rPh>
    <rPh sb="24" eb="25">
      <t>ブン</t>
    </rPh>
    <phoneticPr fontId="7"/>
  </si>
  <si>
    <t>地震活動等総合監視システム用ファイアウォールサーバの交換等</t>
    <rPh sb="0" eb="2">
      <t>ジシン</t>
    </rPh>
    <rPh sb="2" eb="4">
      <t>カツドウ</t>
    </rPh>
    <rPh sb="4" eb="5">
      <t>トウ</t>
    </rPh>
    <rPh sb="5" eb="7">
      <t>ソウゴウ</t>
    </rPh>
    <rPh sb="7" eb="9">
      <t>カンシ</t>
    </rPh>
    <rPh sb="13" eb="14">
      <t>ヨウ</t>
    </rPh>
    <rPh sb="26" eb="28">
      <t>コウカン</t>
    </rPh>
    <rPh sb="28" eb="29">
      <t>トウ</t>
    </rPh>
    <phoneticPr fontId="7"/>
  </si>
  <si>
    <t>ケーブル式海底地震計海岸中継局の現地観測点処理の機能改修 等</t>
    <rPh sb="29" eb="30">
      <t>トウ</t>
    </rPh>
    <phoneticPr fontId="7"/>
  </si>
  <si>
    <t>（株）エヌ・ティ・ティ・ドコモ</t>
    <phoneticPr fontId="7"/>
  </si>
  <si>
    <t>データ通信料</t>
    <rPh sb="3" eb="5">
      <t>ツウシン</t>
    </rPh>
    <rPh sb="5" eb="6">
      <t>リョウ</t>
    </rPh>
    <phoneticPr fontId="7"/>
  </si>
  <si>
    <t>地震活動等総合監視システム用統合情報表示装置の借用（リース）及び定期点検</t>
    <rPh sb="0" eb="2">
      <t>ジシン</t>
    </rPh>
    <rPh sb="2" eb="4">
      <t>カツドウ</t>
    </rPh>
    <rPh sb="4" eb="5">
      <t>トウ</t>
    </rPh>
    <rPh sb="5" eb="7">
      <t>ソウゴウ</t>
    </rPh>
    <rPh sb="7" eb="9">
      <t>カンシ</t>
    </rPh>
    <rPh sb="13" eb="14">
      <t>ヨウ</t>
    </rPh>
    <rPh sb="14" eb="16">
      <t>トウゴウ</t>
    </rPh>
    <rPh sb="16" eb="18">
      <t>ジョウホウ</t>
    </rPh>
    <rPh sb="18" eb="20">
      <t>ヒョウジ</t>
    </rPh>
    <rPh sb="20" eb="22">
      <t>ソウチ</t>
    </rPh>
    <rPh sb="23" eb="25">
      <t>シャクヨウ</t>
    </rPh>
    <rPh sb="30" eb="31">
      <t>オヨ</t>
    </rPh>
    <rPh sb="32" eb="34">
      <t>テイキ</t>
    </rPh>
    <rPh sb="34" eb="36">
      <t>テンケン</t>
    </rPh>
    <phoneticPr fontId="7"/>
  </si>
  <si>
    <t>火山遠望観測装置用Ｌ３ＳＷ設定変更</t>
    <phoneticPr fontId="7"/>
  </si>
  <si>
    <t>判定会室映像システム装置の点検調整 等</t>
    <rPh sb="0" eb="2">
      <t>ハンテイ</t>
    </rPh>
    <rPh sb="2" eb="3">
      <t>カイ</t>
    </rPh>
    <rPh sb="3" eb="4">
      <t>シツ</t>
    </rPh>
    <rPh sb="4" eb="6">
      <t>エイゾウ</t>
    </rPh>
    <rPh sb="10" eb="12">
      <t>ソウチ</t>
    </rPh>
    <rPh sb="13" eb="15">
      <t>テンケン</t>
    </rPh>
    <rPh sb="15" eb="17">
      <t>チョウセイ</t>
    </rPh>
    <rPh sb="18" eb="19">
      <t>トウ</t>
    </rPh>
    <phoneticPr fontId="7"/>
  </si>
  <si>
    <t>富士通（株）</t>
    <phoneticPr fontId="7"/>
  </si>
  <si>
    <t>潮位データ総合処理装置保守及び運用支援</t>
    <phoneticPr fontId="7"/>
  </si>
  <si>
    <t>群列地震観測装置保守</t>
    <rPh sb="0" eb="1">
      <t>グン</t>
    </rPh>
    <rPh sb="1" eb="2">
      <t>レツ</t>
    </rPh>
    <rPh sb="2" eb="4">
      <t>ジシン</t>
    </rPh>
    <rPh sb="4" eb="6">
      <t>カンソク</t>
    </rPh>
    <rPh sb="6" eb="8">
      <t>ソウチ</t>
    </rPh>
    <rPh sb="8" eb="10">
      <t>ホシュ</t>
    </rPh>
    <phoneticPr fontId="7"/>
  </si>
  <si>
    <t>潮位データ総合処理装置保守及び運用支援（延長分）</t>
    <rPh sb="20" eb="22">
      <t>エンチョウ</t>
    </rPh>
    <rPh sb="22" eb="23">
      <t>ブン</t>
    </rPh>
    <phoneticPr fontId="7"/>
  </si>
  <si>
    <t>明星電気（株）</t>
    <phoneticPr fontId="7"/>
  </si>
  <si>
    <t>長周期地震動観測装置整備に伴う多機能型地震観測中枢局装置の設定変更</t>
    <phoneticPr fontId="7"/>
  </si>
  <si>
    <t>インターネットデータ送受信装置整備に伴う地震波形データ収集・配信装置の機能強化</t>
    <rPh sb="10" eb="13">
      <t>ソウジュシン</t>
    </rPh>
    <rPh sb="13" eb="15">
      <t>ソウチ</t>
    </rPh>
    <rPh sb="15" eb="17">
      <t>セイビ</t>
    </rPh>
    <rPh sb="18" eb="19">
      <t>トモナ</t>
    </rPh>
    <rPh sb="20" eb="22">
      <t>ジシン</t>
    </rPh>
    <rPh sb="22" eb="24">
      <t>ハケイ</t>
    </rPh>
    <rPh sb="27" eb="29">
      <t>シュウシュウ</t>
    </rPh>
    <rPh sb="30" eb="32">
      <t>ハイシン</t>
    </rPh>
    <rPh sb="32" eb="34">
      <t>ソウチ</t>
    </rPh>
    <rPh sb="35" eb="37">
      <t>キノウ</t>
    </rPh>
    <rPh sb="37" eb="39">
      <t>キョウカ</t>
    </rPh>
    <phoneticPr fontId="7"/>
  </si>
  <si>
    <t>多機能型地震観測装置・ＤＣＰ装置の点検調整</t>
    <rPh sb="0" eb="4">
      <t>タキノウガタ</t>
    </rPh>
    <rPh sb="4" eb="6">
      <t>ジシン</t>
    </rPh>
    <rPh sb="6" eb="8">
      <t>カンソク</t>
    </rPh>
    <rPh sb="8" eb="10">
      <t>ソウチ</t>
    </rPh>
    <rPh sb="14" eb="16">
      <t>ソウチ</t>
    </rPh>
    <rPh sb="17" eb="19">
      <t>テンケン</t>
    </rPh>
    <rPh sb="19" eb="21">
      <t>チョウセイ</t>
    </rPh>
    <phoneticPr fontId="7"/>
  </si>
  <si>
    <t>計測震度計検定システムの点検調整 等</t>
    <rPh sb="17" eb="18">
      <t>トウ</t>
    </rPh>
    <phoneticPr fontId="7"/>
  </si>
  <si>
    <t>（株）ＫＲＣ</t>
    <phoneticPr fontId="7"/>
  </si>
  <si>
    <t>群列地震観測装置松代群列地震観測点（大坑道）安全対策工事設計業務</t>
    <rPh sb="0" eb="1">
      <t>グン</t>
    </rPh>
    <rPh sb="1" eb="2">
      <t>レツ</t>
    </rPh>
    <rPh sb="2" eb="4">
      <t>ジシン</t>
    </rPh>
    <rPh sb="4" eb="6">
      <t>カンソク</t>
    </rPh>
    <rPh sb="6" eb="8">
      <t>ソウチ</t>
    </rPh>
    <rPh sb="8" eb="10">
      <t>マツシロ</t>
    </rPh>
    <rPh sb="10" eb="11">
      <t>グン</t>
    </rPh>
    <rPh sb="11" eb="12">
      <t>レツ</t>
    </rPh>
    <rPh sb="12" eb="14">
      <t>ジシン</t>
    </rPh>
    <rPh sb="14" eb="17">
      <t>カンソクテン</t>
    </rPh>
    <rPh sb="18" eb="19">
      <t>ダイ</t>
    </rPh>
    <rPh sb="19" eb="21">
      <t>コウドウ</t>
    </rPh>
    <rPh sb="22" eb="24">
      <t>アンゼン</t>
    </rPh>
    <rPh sb="24" eb="26">
      <t>タイサク</t>
    </rPh>
    <rPh sb="26" eb="28">
      <t>コウジ</t>
    </rPh>
    <rPh sb="28" eb="30">
      <t>セッケイ</t>
    </rPh>
    <rPh sb="30" eb="32">
      <t>ギョウム</t>
    </rPh>
    <phoneticPr fontId="7"/>
  </si>
  <si>
    <t>松代群列地震観測点坑道安全対策等工事監理業務委託</t>
    <rPh sb="0" eb="1">
      <t>マツ</t>
    </rPh>
    <phoneticPr fontId="7"/>
  </si>
  <si>
    <t>松代群列地震観測点発動発電機設置その他工事設計業務</t>
    <phoneticPr fontId="7"/>
  </si>
  <si>
    <t>ソフトバンクテレコム（株）</t>
    <phoneticPr fontId="7"/>
  </si>
  <si>
    <t>多機能型地震観測装置ネットワーク機器（本庁）保守</t>
    <phoneticPr fontId="7"/>
  </si>
  <si>
    <t>（株）ウィズアス</t>
    <phoneticPr fontId="7"/>
  </si>
  <si>
    <t>「長周期地震動に関する情報検討会」の運営に係る事務</t>
    <phoneticPr fontId="7"/>
  </si>
  <si>
    <t>「緊急地震速報評価・改善検討会技術部会（第５回）及び検討会（第５回）」の運営</t>
    <phoneticPr fontId="7"/>
  </si>
  <si>
    <t>第１０回「津波予測技術に関する勉強会」の運営に係る事務</t>
    <phoneticPr fontId="7"/>
  </si>
  <si>
    <t>「緊急地震速報評価・改善検討会　第４回」の運営 等</t>
    <rPh sb="24" eb="25">
      <t>トウ</t>
    </rPh>
    <phoneticPr fontId="7"/>
  </si>
  <si>
    <t>Ｃ.地方公共団体等</t>
    <rPh sb="2" eb="4">
      <t>チホウ</t>
    </rPh>
    <rPh sb="4" eb="6">
      <t>コウキョウ</t>
    </rPh>
    <rPh sb="6" eb="8">
      <t>ダンタイ</t>
    </rPh>
    <rPh sb="8" eb="9">
      <t>トウ</t>
    </rPh>
    <phoneticPr fontId="3"/>
  </si>
  <si>
    <t>支　出　額
（千円）</t>
    <rPh sb="7" eb="8">
      <t>セン</t>
    </rPh>
    <phoneticPr fontId="7"/>
  </si>
  <si>
    <t>加古川市</t>
    <rPh sb="0" eb="4">
      <t>カコガワシ</t>
    </rPh>
    <phoneticPr fontId="7"/>
  </si>
  <si>
    <t>長崎市</t>
    <rPh sb="0" eb="3">
      <t>ナガサキシ</t>
    </rPh>
    <phoneticPr fontId="7"/>
  </si>
  <si>
    <t>琴海計測震度観測施設建物敷地借料</t>
    <phoneticPr fontId="7"/>
  </si>
  <si>
    <t>三田市</t>
    <rPh sb="0" eb="3">
      <t>サンダシ</t>
    </rPh>
    <phoneticPr fontId="7"/>
  </si>
  <si>
    <t>三田計測震度観測施設敷地等借料</t>
    <phoneticPr fontId="7"/>
  </si>
  <si>
    <t>相生市</t>
    <rPh sb="0" eb="3">
      <t>アイオイシ</t>
    </rPh>
    <phoneticPr fontId="7"/>
  </si>
  <si>
    <t>相生計測震度観測施設敷地等借料</t>
    <phoneticPr fontId="7"/>
  </si>
  <si>
    <t>明石市</t>
    <rPh sb="0" eb="3">
      <t>アカシシ</t>
    </rPh>
    <phoneticPr fontId="7"/>
  </si>
  <si>
    <t>明石計測震度観測施設建物借料</t>
    <phoneticPr fontId="7"/>
  </si>
  <si>
    <t>淡路市</t>
    <rPh sb="0" eb="3">
      <t>アワジシ</t>
    </rPh>
    <phoneticPr fontId="7"/>
  </si>
  <si>
    <t>洲本計測震度観測局敷地借料</t>
    <phoneticPr fontId="7"/>
  </si>
  <si>
    <t>宍粟市</t>
    <rPh sb="0" eb="3">
      <t>シソウシ</t>
    </rPh>
    <phoneticPr fontId="7"/>
  </si>
  <si>
    <t>山崎計測震度観測施設敷地借料</t>
    <phoneticPr fontId="7"/>
  </si>
  <si>
    <t>対馬市</t>
    <rPh sb="0" eb="3">
      <t>ツシマシ</t>
    </rPh>
    <phoneticPr fontId="7"/>
  </si>
  <si>
    <t>対馬多機能型地震観測施設敷地等借料</t>
    <phoneticPr fontId="7"/>
  </si>
  <si>
    <t>諫早市</t>
    <rPh sb="0" eb="3">
      <t>イサハヤシ</t>
    </rPh>
    <phoneticPr fontId="7"/>
  </si>
  <si>
    <t>諫早計測震度観測施設敷地借料</t>
    <phoneticPr fontId="7"/>
  </si>
  <si>
    <t>南あわじ市</t>
    <rPh sb="0" eb="1">
      <t>ミナミ</t>
    </rPh>
    <rPh sb="4" eb="5">
      <t>シ</t>
    </rPh>
    <phoneticPr fontId="7"/>
  </si>
  <si>
    <t>南淡計測震度観測施設敷地等借料</t>
    <phoneticPr fontId="7"/>
  </si>
  <si>
    <t>Ｄ.管区気象台等</t>
    <rPh sb="2" eb="4">
      <t>カンク</t>
    </rPh>
    <rPh sb="4" eb="7">
      <t>キショウダイ</t>
    </rPh>
    <rPh sb="7" eb="8">
      <t>トウ</t>
    </rPh>
    <phoneticPr fontId="7"/>
  </si>
  <si>
    <t>東京管区気象台</t>
    <rPh sb="0" eb="2">
      <t>トウキョウ</t>
    </rPh>
    <rPh sb="2" eb="4">
      <t>カンク</t>
    </rPh>
    <rPh sb="4" eb="7">
      <t>キショウダイ</t>
    </rPh>
    <phoneticPr fontId="7"/>
  </si>
  <si>
    <t>津波地震早期検知網・多機能型地震計・ＤＣＰ装置点検及び調整</t>
    <rPh sb="0" eb="2">
      <t>ツナミ</t>
    </rPh>
    <rPh sb="2" eb="4">
      <t>ジシン</t>
    </rPh>
    <rPh sb="4" eb="6">
      <t>ソウキ</t>
    </rPh>
    <rPh sb="6" eb="8">
      <t>ケンチ</t>
    </rPh>
    <rPh sb="8" eb="9">
      <t>モウ</t>
    </rPh>
    <rPh sb="10" eb="14">
      <t>タキノウガタ</t>
    </rPh>
    <rPh sb="14" eb="16">
      <t>ジシン</t>
    </rPh>
    <rPh sb="16" eb="17">
      <t>ケイ</t>
    </rPh>
    <rPh sb="21" eb="23">
      <t>ソウチ</t>
    </rPh>
    <rPh sb="23" eb="25">
      <t>テンケン</t>
    </rPh>
    <rPh sb="25" eb="26">
      <t>オヨ</t>
    </rPh>
    <rPh sb="27" eb="29">
      <t>チョウセイ</t>
    </rPh>
    <phoneticPr fontId="7"/>
  </si>
  <si>
    <t>海底地震常時観測システム中継所受信装置保守点検</t>
    <rPh sb="0" eb="2">
      <t>カイテイ</t>
    </rPh>
    <rPh sb="2" eb="4">
      <t>ジシン</t>
    </rPh>
    <rPh sb="4" eb="6">
      <t>ジョウジ</t>
    </rPh>
    <rPh sb="6" eb="8">
      <t>カンソク</t>
    </rPh>
    <rPh sb="12" eb="15">
      <t>チュウケイジョ</t>
    </rPh>
    <rPh sb="15" eb="17">
      <t>ジュシン</t>
    </rPh>
    <rPh sb="17" eb="19">
      <t>ソウチ</t>
    </rPh>
    <rPh sb="19" eb="21">
      <t>ホシュ</t>
    </rPh>
    <rPh sb="21" eb="23">
      <t>テンケン</t>
    </rPh>
    <phoneticPr fontId="7"/>
  </si>
  <si>
    <t>計測震度計の点検及び調整</t>
    <rPh sb="0" eb="2">
      <t>ケイソク</t>
    </rPh>
    <rPh sb="2" eb="5">
      <t>シンドケイ</t>
    </rPh>
    <rPh sb="6" eb="8">
      <t>テンケン</t>
    </rPh>
    <rPh sb="8" eb="9">
      <t>オヨ</t>
    </rPh>
    <rPh sb="10" eb="12">
      <t>チョウセイ</t>
    </rPh>
    <phoneticPr fontId="7"/>
  </si>
  <si>
    <t>静岡地方気象台東南海沖海底地震常時観測システム中継所受信装置光受信装置修理 等</t>
    <rPh sb="38" eb="39">
      <t>トウ</t>
    </rPh>
    <phoneticPr fontId="7"/>
  </si>
  <si>
    <t>大阪管区気象台</t>
    <rPh sb="0" eb="2">
      <t>オオサカ</t>
    </rPh>
    <rPh sb="2" eb="4">
      <t>カンク</t>
    </rPh>
    <rPh sb="4" eb="7">
      <t>キショウダイ</t>
    </rPh>
    <phoneticPr fontId="7"/>
  </si>
  <si>
    <t>ＤＣＰ装置点検調整</t>
    <rPh sb="3" eb="5">
      <t>ソウチ</t>
    </rPh>
    <rPh sb="5" eb="7">
      <t>テンケン</t>
    </rPh>
    <rPh sb="7" eb="9">
      <t>チョウセイ</t>
    </rPh>
    <phoneticPr fontId="7"/>
  </si>
  <si>
    <t>計測震度計点検調整</t>
    <phoneticPr fontId="7"/>
  </si>
  <si>
    <t>津波地震早期検知網観測局装置点検調整作業</t>
    <phoneticPr fontId="7"/>
  </si>
  <si>
    <t>仙台管区気象台</t>
    <rPh sb="0" eb="2">
      <t>センダイ</t>
    </rPh>
    <rPh sb="2" eb="4">
      <t>カンク</t>
    </rPh>
    <rPh sb="4" eb="7">
      <t>キショウダイ</t>
    </rPh>
    <phoneticPr fontId="7"/>
  </si>
  <si>
    <t>津波地震早期検知網（多機能）観測局装置及び計測震度計・ＤＣＰ装置点検調整</t>
    <rPh sb="0" eb="2">
      <t>ツナミ</t>
    </rPh>
    <rPh sb="2" eb="4">
      <t>ジシン</t>
    </rPh>
    <rPh sb="4" eb="6">
      <t>ソウキ</t>
    </rPh>
    <rPh sb="6" eb="8">
      <t>ケンチ</t>
    </rPh>
    <rPh sb="8" eb="9">
      <t>モウ</t>
    </rPh>
    <rPh sb="10" eb="13">
      <t>タキノウ</t>
    </rPh>
    <rPh sb="14" eb="16">
      <t>カンソク</t>
    </rPh>
    <rPh sb="16" eb="17">
      <t>キョク</t>
    </rPh>
    <rPh sb="17" eb="19">
      <t>ソウチ</t>
    </rPh>
    <rPh sb="19" eb="20">
      <t>オヨ</t>
    </rPh>
    <rPh sb="21" eb="23">
      <t>ケイソク</t>
    </rPh>
    <rPh sb="23" eb="26">
      <t>シンドケイ</t>
    </rPh>
    <rPh sb="30" eb="32">
      <t>ソウチ</t>
    </rPh>
    <rPh sb="32" eb="34">
      <t>テンケン</t>
    </rPh>
    <rPh sb="34" eb="36">
      <t>チョウセイ</t>
    </rPh>
    <phoneticPr fontId="7"/>
  </si>
  <si>
    <t>多機能型地震観測装置（地中部）の故障修理および取付調整</t>
    <rPh sb="0" eb="4">
      <t>タキノウガタ</t>
    </rPh>
    <rPh sb="4" eb="6">
      <t>ジシン</t>
    </rPh>
    <rPh sb="6" eb="8">
      <t>カンソク</t>
    </rPh>
    <rPh sb="8" eb="10">
      <t>ソウチ</t>
    </rPh>
    <rPh sb="11" eb="13">
      <t>チチュウ</t>
    </rPh>
    <rPh sb="13" eb="14">
      <t>ブ</t>
    </rPh>
    <rPh sb="16" eb="18">
      <t>コショウ</t>
    </rPh>
    <rPh sb="18" eb="20">
      <t>シュウリ</t>
    </rPh>
    <rPh sb="23" eb="25">
      <t>トリツケ</t>
    </rPh>
    <rPh sb="25" eb="27">
      <t>チョウセイ</t>
    </rPh>
    <phoneticPr fontId="7"/>
  </si>
  <si>
    <t>多機能型地震観測装置（地中部）の引上げ等及び故障状況調査</t>
    <rPh sb="0" eb="4">
      <t>タキノウガタ</t>
    </rPh>
    <rPh sb="4" eb="6">
      <t>ジシン</t>
    </rPh>
    <rPh sb="6" eb="8">
      <t>カンソク</t>
    </rPh>
    <rPh sb="8" eb="10">
      <t>ソウチ</t>
    </rPh>
    <rPh sb="11" eb="13">
      <t>チチュウ</t>
    </rPh>
    <rPh sb="13" eb="14">
      <t>ブ</t>
    </rPh>
    <rPh sb="16" eb="18">
      <t>ヒキア</t>
    </rPh>
    <rPh sb="19" eb="20">
      <t>トウ</t>
    </rPh>
    <rPh sb="20" eb="21">
      <t>オヨ</t>
    </rPh>
    <rPh sb="22" eb="24">
      <t>コショウ</t>
    </rPh>
    <rPh sb="24" eb="26">
      <t>ジョウキョウ</t>
    </rPh>
    <rPh sb="26" eb="28">
      <t>チョウサ</t>
    </rPh>
    <phoneticPr fontId="7"/>
  </si>
  <si>
    <t>津波地震早期検知網観測局装置点検調整 等</t>
    <rPh sb="19" eb="20">
      <t>トウ</t>
    </rPh>
    <phoneticPr fontId="7"/>
  </si>
  <si>
    <t>福岡管区気象台</t>
    <phoneticPr fontId="7"/>
  </si>
  <si>
    <t>津波地震早期検知網観測局等の点検調整</t>
    <rPh sb="0" eb="2">
      <t>ツナミ</t>
    </rPh>
    <rPh sb="2" eb="4">
      <t>ジシン</t>
    </rPh>
    <rPh sb="4" eb="6">
      <t>ソウキ</t>
    </rPh>
    <rPh sb="6" eb="8">
      <t>ケンチ</t>
    </rPh>
    <rPh sb="8" eb="9">
      <t>モウ</t>
    </rPh>
    <rPh sb="9" eb="11">
      <t>カンソク</t>
    </rPh>
    <rPh sb="11" eb="13">
      <t>キョクナド</t>
    </rPh>
    <rPh sb="14" eb="16">
      <t>テンケン</t>
    </rPh>
    <rPh sb="16" eb="18">
      <t>チョウセイ</t>
    </rPh>
    <phoneticPr fontId="7"/>
  </si>
  <si>
    <t>宮之城計測震度計観測施設の計測震度計移設取付調整</t>
    <rPh sb="0" eb="3">
      <t>ミヤノジョウ</t>
    </rPh>
    <rPh sb="3" eb="5">
      <t>ケイソク</t>
    </rPh>
    <rPh sb="5" eb="8">
      <t>シンドケイ</t>
    </rPh>
    <rPh sb="8" eb="10">
      <t>カンソク</t>
    </rPh>
    <rPh sb="10" eb="12">
      <t>シセツ</t>
    </rPh>
    <rPh sb="13" eb="15">
      <t>ケイソク</t>
    </rPh>
    <rPh sb="15" eb="18">
      <t>シンドケイ</t>
    </rPh>
    <rPh sb="18" eb="20">
      <t>イセツ</t>
    </rPh>
    <rPh sb="20" eb="22">
      <t>トリツケ</t>
    </rPh>
    <rPh sb="22" eb="24">
      <t>チョウセイ</t>
    </rPh>
    <phoneticPr fontId="7"/>
  </si>
  <si>
    <t>南種子地震観測局多機能型地震観測装置（地中部）の引き揚げ及び障害調査</t>
    <rPh sb="0" eb="3">
      <t>ミナミタネ</t>
    </rPh>
    <rPh sb="3" eb="5">
      <t>ジシン</t>
    </rPh>
    <rPh sb="5" eb="7">
      <t>カンソク</t>
    </rPh>
    <rPh sb="7" eb="8">
      <t>キョク</t>
    </rPh>
    <rPh sb="8" eb="12">
      <t>タキノウガタ</t>
    </rPh>
    <rPh sb="12" eb="14">
      <t>ジシン</t>
    </rPh>
    <rPh sb="14" eb="16">
      <t>カンソク</t>
    </rPh>
    <rPh sb="16" eb="18">
      <t>ソウチ</t>
    </rPh>
    <rPh sb="19" eb="21">
      <t>チチュウ</t>
    </rPh>
    <rPh sb="21" eb="22">
      <t>ブ</t>
    </rPh>
    <rPh sb="24" eb="25">
      <t>ヒ</t>
    </rPh>
    <rPh sb="26" eb="27">
      <t>ア</t>
    </rPh>
    <rPh sb="28" eb="29">
      <t>オヨ</t>
    </rPh>
    <rPh sb="30" eb="32">
      <t>ショウガイ</t>
    </rPh>
    <rPh sb="32" eb="34">
      <t>チョウサ</t>
    </rPh>
    <phoneticPr fontId="7"/>
  </si>
  <si>
    <t>奄美大島西古見地震観測局の多機能型地震計ＳＰＡＤ基板の修理 等</t>
    <rPh sb="30" eb="31">
      <t>トウ</t>
    </rPh>
    <phoneticPr fontId="7"/>
  </si>
  <si>
    <t>札幌管区気象台</t>
    <phoneticPr fontId="7"/>
  </si>
  <si>
    <t>津波地震早期検知網観測局装置・計測震度計・ＤＣＰ装置の点検調整等</t>
    <rPh sb="0" eb="2">
      <t>ツナミ</t>
    </rPh>
    <rPh sb="2" eb="4">
      <t>ジシン</t>
    </rPh>
    <rPh sb="4" eb="6">
      <t>ソウキ</t>
    </rPh>
    <rPh sb="6" eb="8">
      <t>ケンチ</t>
    </rPh>
    <rPh sb="8" eb="9">
      <t>モウ</t>
    </rPh>
    <rPh sb="9" eb="11">
      <t>カンソク</t>
    </rPh>
    <rPh sb="11" eb="12">
      <t>キョク</t>
    </rPh>
    <rPh sb="12" eb="14">
      <t>ソウチ</t>
    </rPh>
    <rPh sb="15" eb="17">
      <t>ケイソク</t>
    </rPh>
    <rPh sb="17" eb="20">
      <t>シンドケイ</t>
    </rPh>
    <rPh sb="24" eb="26">
      <t>ソウチ</t>
    </rPh>
    <rPh sb="27" eb="29">
      <t>テンケン</t>
    </rPh>
    <rPh sb="29" eb="31">
      <t>チョウセイ</t>
    </rPh>
    <rPh sb="31" eb="32">
      <t>トウ</t>
    </rPh>
    <phoneticPr fontId="7"/>
  </si>
  <si>
    <t>札幌管区気象台多機能中枢装置ほか撤去工事</t>
    <rPh sb="0" eb="2">
      <t>サッポロ</t>
    </rPh>
    <rPh sb="2" eb="4">
      <t>カンク</t>
    </rPh>
    <rPh sb="4" eb="7">
      <t>キショウダイ</t>
    </rPh>
    <rPh sb="7" eb="10">
      <t>タキノウ</t>
    </rPh>
    <rPh sb="10" eb="12">
      <t>チュウスウ</t>
    </rPh>
    <rPh sb="12" eb="14">
      <t>ソウチ</t>
    </rPh>
    <rPh sb="16" eb="18">
      <t>テッキョ</t>
    </rPh>
    <rPh sb="18" eb="20">
      <t>コウジ</t>
    </rPh>
    <phoneticPr fontId="7"/>
  </si>
  <si>
    <t>津波地震早期検知網渡島知内観測局柵更新工事</t>
    <rPh sb="0" eb="2">
      <t>ツナミ</t>
    </rPh>
    <rPh sb="2" eb="4">
      <t>ジシン</t>
    </rPh>
    <rPh sb="4" eb="6">
      <t>ソウキ</t>
    </rPh>
    <rPh sb="6" eb="8">
      <t>ケンチ</t>
    </rPh>
    <rPh sb="8" eb="9">
      <t>モウ</t>
    </rPh>
    <rPh sb="9" eb="11">
      <t>オシマ</t>
    </rPh>
    <rPh sb="11" eb="13">
      <t>チナイ</t>
    </rPh>
    <rPh sb="13" eb="15">
      <t>カンソク</t>
    </rPh>
    <rPh sb="15" eb="16">
      <t>キョク</t>
    </rPh>
    <rPh sb="16" eb="17">
      <t>サク</t>
    </rPh>
    <rPh sb="17" eb="19">
      <t>コウシン</t>
    </rPh>
    <rPh sb="19" eb="21">
      <t>コウジ</t>
    </rPh>
    <phoneticPr fontId="7"/>
  </si>
  <si>
    <t>計測震度計センサーの移設調整 等</t>
    <rPh sb="15" eb="16">
      <t>トウ</t>
    </rPh>
    <phoneticPr fontId="7"/>
  </si>
  <si>
    <t>気象衛星センター</t>
    <rPh sb="0" eb="2">
      <t>キショウ</t>
    </rPh>
    <rPh sb="2" eb="4">
      <t>エイセイ</t>
    </rPh>
    <phoneticPr fontId="7"/>
  </si>
  <si>
    <t>衛星震度データ変換装置の保守</t>
    <phoneticPr fontId="7"/>
  </si>
  <si>
    <t>沖縄気象台</t>
    <rPh sb="0" eb="2">
      <t>オキナワ</t>
    </rPh>
    <rPh sb="2" eb="5">
      <t>キショウダイ</t>
    </rPh>
    <phoneticPr fontId="7"/>
  </si>
  <si>
    <t>多機能型地震観測局装置及び計測震度計・ＤＣＰ装置の点検調整</t>
    <phoneticPr fontId="7"/>
  </si>
  <si>
    <t>与那国計測震度計ＤＣＰアンテナポールの交換及び調整</t>
    <rPh sb="0" eb="3">
      <t>ヨナグニ</t>
    </rPh>
    <rPh sb="3" eb="5">
      <t>ケイソク</t>
    </rPh>
    <rPh sb="5" eb="8">
      <t>シンドケイ</t>
    </rPh>
    <rPh sb="19" eb="21">
      <t>コウカン</t>
    </rPh>
    <rPh sb="21" eb="22">
      <t>オヨ</t>
    </rPh>
    <rPh sb="23" eb="25">
      <t>チョウセイ</t>
    </rPh>
    <phoneticPr fontId="7"/>
  </si>
  <si>
    <t>旧西仲宗根多機能型地震観測局の原状回復工事</t>
    <rPh sb="0" eb="1">
      <t>キュウ</t>
    </rPh>
    <rPh sb="1" eb="5">
      <t>ニシナカソネ</t>
    </rPh>
    <rPh sb="5" eb="9">
      <t>タキノウガタ</t>
    </rPh>
    <rPh sb="9" eb="11">
      <t>ジシン</t>
    </rPh>
    <rPh sb="11" eb="13">
      <t>カンソク</t>
    </rPh>
    <rPh sb="13" eb="14">
      <t>キョク</t>
    </rPh>
    <rPh sb="15" eb="17">
      <t>ゲンジョウ</t>
    </rPh>
    <rPh sb="17" eb="19">
      <t>カイフク</t>
    </rPh>
    <rPh sb="19" eb="21">
      <t>コウジ</t>
    </rPh>
    <phoneticPr fontId="7"/>
  </si>
  <si>
    <t>多機能型地震計ＧＰＳ機器の修理 等</t>
    <rPh sb="16" eb="17">
      <t>トウ</t>
    </rPh>
    <phoneticPr fontId="7"/>
  </si>
  <si>
    <t>Ｅ.民間事業者</t>
    <rPh sb="2" eb="4">
      <t>ミンカン</t>
    </rPh>
    <rPh sb="4" eb="7">
      <t>ジギョウシャ</t>
    </rPh>
    <phoneticPr fontId="7"/>
  </si>
  <si>
    <t>（株）中川工務店</t>
    <phoneticPr fontId="7"/>
  </si>
  <si>
    <t>（株）斉藤組</t>
    <phoneticPr fontId="7"/>
  </si>
  <si>
    <t>静岡地方気象台鎌田２地震観測点撤去工事</t>
    <phoneticPr fontId="7"/>
  </si>
  <si>
    <t>Ｆ.民間事業者</t>
    <rPh sb="2" eb="4">
      <t>ミンカン</t>
    </rPh>
    <rPh sb="4" eb="7">
      <t>ジギョウシャ</t>
    </rPh>
    <phoneticPr fontId="7"/>
  </si>
  <si>
    <t>ＤＣＰ装置点検調整 等</t>
    <phoneticPr fontId="7"/>
  </si>
  <si>
    <t>（株）高見沢サイバネティックス</t>
    <phoneticPr fontId="7"/>
  </si>
  <si>
    <t>計測震度計の点検調整</t>
    <phoneticPr fontId="7"/>
  </si>
  <si>
    <t>粟島浦村笹畑津波地震早期検知網観測局衛星携帯電話外部アンテナ移設及び取付調整</t>
    <rPh sb="0" eb="4">
      <t>アワシマウラムラ</t>
    </rPh>
    <rPh sb="4" eb="6">
      <t>ササハタ</t>
    </rPh>
    <rPh sb="6" eb="8">
      <t>ツナミ</t>
    </rPh>
    <rPh sb="8" eb="10">
      <t>ジシン</t>
    </rPh>
    <rPh sb="10" eb="12">
      <t>ソウキ</t>
    </rPh>
    <rPh sb="12" eb="14">
      <t>ケンチ</t>
    </rPh>
    <rPh sb="14" eb="15">
      <t>モウ</t>
    </rPh>
    <rPh sb="15" eb="17">
      <t>カンソク</t>
    </rPh>
    <rPh sb="17" eb="18">
      <t>キョク</t>
    </rPh>
    <rPh sb="18" eb="20">
      <t>エイセイ</t>
    </rPh>
    <rPh sb="20" eb="22">
      <t>ケイタイ</t>
    </rPh>
    <rPh sb="22" eb="24">
      <t>デンワ</t>
    </rPh>
    <rPh sb="24" eb="26">
      <t>ガイブ</t>
    </rPh>
    <rPh sb="30" eb="32">
      <t>イセツ</t>
    </rPh>
    <rPh sb="32" eb="33">
      <t>オヨ</t>
    </rPh>
    <rPh sb="34" eb="36">
      <t>トリツケ</t>
    </rPh>
    <rPh sb="36" eb="38">
      <t>チョウセイ</t>
    </rPh>
    <phoneticPr fontId="7"/>
  </si>
  <si>
    <t>長野地方気象台上田市大手震度観測点機器移設及び取付調整 等</t>
    <rPh sb="28" eb="29">
      <t>トウ</t>
    </rPh>
    <phoneticPr fontId="7"/>
  </si>
  <si>
    <t>ＮＥＣネッツエスアイ(株)</t>
    <phoneticPr fontId="7"/>
  </si>
  <si>
    <t>南種子地震観測局多機能型地震観測装置（地中部）の引き揚げ及び障害調査</t>
    <phoneticPr fontId="7"/>
  </si>
  <si>
    <t>静岡地方気象台掛川篠場津波地震早期検知網観測局修理 等</t>
    <rPh sb="26" eb="27">
      <t>トウ</t>
    </rPh>
    <phoneticPr fontId="7"/>
  </si>
  <si>
    <t>日本電気(株)</t>
    <phoneticPr fontId="7"/>
  </si>
  <si>
    <t>静岡地方気象台東南海沖海底地震常時観測システム中継所受信装置光受信装置修理</t>
    <phoneticPr fontId="7"/>
  </si>
  <si>
    <t>協和建設工業(株)</t>
    <phoneticPr fontId="7"/>
  </si>
  <si>
    <t>銚子地方気象台天王台ひずみ計局舎撤去工事</t>
    <phoneticPr fontId="7"/>
  </si>
  <si>
    <t>銚子地方気象台千葉一宮町一宮震度観測点移設待受及び施設撤去工事</t>
    <rPh sb="0" eb="2">
      <t>チョウシ</t>
    </rPh>
    <rPh sb="2" eb="4">
      <t>チホウ</t>
    </rPh>
    <rPh sb="4" eb="7">
      <t>キショウダイ</t>
    </rPh>
    <rPh sb="7" eb="9">
      <t>チバ</t>
    </rPh>
    <rPh sb="9" eb="12">
      <t>イックチョウ</t>
    </rPh>
    <rPh sb="12" eb="14">
      <t>イチノミヤ</t>
    </rPh>
    <rPh sb="14" eb="16">
      <t>シンド</t>
    </rPh>
    <rPh sb="16" eb="19">
      <t>カンソクテン</t>
    </rPh>
    <rPh sb="19" eb="21">
      <t>イセツ</t>
    </rPh>
    <rPh sb="21" eb="22">
      <t>マ</t>
    </rPh>
    <rPh sb="22" eb="23">
      <t>ウケ</t>
    </rPh>
    <rPh sb="23" eb="24">
      <t>オヨ</t>
    </rPh>
    <rPh sb="25" eb="27">
      <t>シセツ</t>
    </rPh>
    <rPh sb="27" eb="29">
      <t>テッキョ</t>
    </rPh>
    <rPh sb="29" eb="31">
      <t>コウジ</t>
    </rPh>
    <phoneticPr fontId="7"/>
  </si>
  <si>
    <t>電通システム(株)</t>
    <phoneticPr fontId="7"/>
  </si>
  <si>
    <t>長野地方気象台上田市大手震度計観測局移設待受工事</t>
    <phoneticPr fontId="7"/>
  </si>
  <si>
    <t>長野地方気象台長野坂井オートリセットブレーカー設置工事</t>
    <rPh sb="0" eb="2">
      <t>ナガノ</t>
    </rPh>
    <rPh sb="2" eb="4">
      <t>チホウ</t>
    </rPh>
    <rPh sb="4" eb="7">
      <t>キショウダイ</t>
    </rPh>
    <rPh sb="7" eb="9">
      <t>ナガノ</t>
    </rPh>
    <rPh sb="9" eb="11">
      <t>サカイ</t>
    </rPh>
    <rPh sb="23" eb="25">
      <t>セッチ</t>
    </rPh>
    <rPh sb="25" eb="27">
      <t>コウジ</t>
    </rPh>
    <phoneticPr fontId="7"/>
  </si>
  <si>
    <t>（有）東部建設</t>
    <phoneticPr fontId="7"/>
  </si>
  <si>
    <t>桜井市池之内計測震度観測施設移設待受及び撤去工事</t>
    <phoneticPr fontId="7"/>
  </si>
  <si>
    <t>(株)ホマレ電池</t>
    <phoneticPr fontId="7"/>
  </si>
  <si>
    <t>静岡地方気象台東海沖海底地震常時観測システム用蓄電池交換作業等</t>
    <phoneticPr fontId="7"/>
  </si>
  <si>
    <t>銚子地方気象台房総沖海底地震常時観測システム用蓄電池交換作業等</t>
    <phoneticPr fontId="7"/>
  </si>
  <si>
    <t>(株)シトン　</t>
    <phoneticPr fontId="7"/>
  </si>
  <si>
    <t>横浜地方気象台長周期地震動観測装置（横浜市鶴見区）待受工事</t>
    <phoneticPr fontId="7"/>
  </si>
  <si>
    <t>東京管区気象台港区芝消防署芝浦出張所長周期地震動観測装置待受工事</t>
    <rPh sb="0" eb="2">
      <t>トウキョウ</t>
    </rPh>
    <rPh sb="2" eb="4">
      <t>カンク</t>
    </rPh>
    <rPh sb="4" eb="7">
      <t>キショウダイ</t>
    </rPh>
    <rPh sb="7" eb="9">
      <t>ミナトク</t>
    </rPh>
    <rPh sb="9" eb="10">
      <t>シバ</t>
    </rPh>
    <rPh sb="10" eb="13">
      <t>ショウボウショ</t>
    </rPh>
    <rPh sb="13" eb="15">
      <t>シバウラ</t>
    </rPh>
    <rPh sb="15" eb="17">
      <t>シュッチョウ</t>
    </rPh>
    <rPh sb="17" eb="18">
      <t>ジョ</t>
    </rPh>
    <rPh sb="18" eb="21">
      <t>チョウシュウキ</t>
    </rPh>
    <rPh sb="21" eb="24">
      <t>ジシンドウ</t>
    </rPh>
    <rPh sb="24" eb="26">
      <t>カンソク</t>
    </rPh>
    <rPh sb="26" eb="28">
      <t>ソウチ</t>
    </rPh>
    <rPh sb="28" eb="29">
      <t>マ</t>
    </rPh>
    <rPh sb="29" eb="30">
      <t>ウケ</t>
    </rPh>
    <rPh sb="30" eb="32">
      <t>コウジ</t>
    </rPh>
    <phoneticPr fontId="7"/>
  </si>
  <si>
    <t>事業全体の
抜本的な改善</t>
    <rPh sb="0" eb="2">
      <t>ジギョウ</t>
    </rPh>
    <rPh sb="2" eb="4">
      <t>ゼンタイ</t>
    </rPh>
    <rPh sb="6" eb="9">
      <t>バッポンテキ</t>
    </rPh>
    <rPh sb="10" eb="12">
      <t>カイゼン</t>
    </rPh>
    <phoneticPr fontId="3"/>
  </si>
  <si>
    <t>他機関との連携等による、効率的かつ効果的な地震津波の観測、情報伝達の体制を整備すべき。
契約の競争性向上を進めるべき。</t>
    <phoneticPr fontId="3"/>
  </si>
  <si>
    <t>他機関との連携等による、効率的かつ効果的な地震津波観測の観測、情報伝達の体制を整備するため地震活動等総合監視システムの更新するとともに複数年度契約に行うことによりコストの縮減を図った。</t>
    <phoneticPr fontId="3"/>
  </si>
  <si>
    <t>縮減</t>
    <phoneticPr fontId="3"/>
  </si>
  <si>
    <t>･多機能型地震観測装置の国庫債務終了に伴う減　▲3</t>
    <rPh sb="1" eb="4">
      <t>タキノウ</t>
    </rPh>
    <phoneticPr fontId="3"/>
  </si>
  <si>
    <t>･長周期地震情報の提供等による増　55</t>
    <rPh sb="11" eb="12">
      <t>トウ</t>
    </rPh>
    <phoneticPr fontId="3"/>
  </si>
  <si>
    <t>Ｇ.地方公共団体等</t>
    <phoneticPr fontId="7"/>
  </si>
  <si>
    <t>熱海市</t>
    <rPh sb="0" eb="3">
      <t>アタミシ</t>
    </rPh>
    <phoneticPr fontId="7"/>
  </si>
  <si>
    <t>国分寺市</t>
    <rPh sb="0" eb="4">
      <t>コクブンジシ</t>
    </rPh>
    <phoneticPr fontId="7"/>
  </si>
  <si>
    <t>江戸川区</t>
    <rPh sb="0" eb="4">
      <t>エドガワク</t>
    </rPh>
    <phoneticPr fontId="7"/>
  </si>
  <si>
    <t>川崎市</t>
    <rPh sb="0" eb="3">
      <t>カワサキシ</t>
    </rPh>
    <phoneticPr fontId="7"/>
  </si>
  <si>
    <t>香川県</t>
    <rPh sb="0" eb="3">
      <t>カガワケン</t>
    </rPh>
    <phoneticPr fontId="7"/>
  </si>
  <si>
    <t>防府市</t>
    <rPh sb="0" eb="3">
      <t>ホウフシ</t>
    </rPh>
    <phoneticPr fontId="7"/>
  </si>
  <si>
    <t>飯能市</t>
    <rPh sb="0" eb="3">
      <t>ハンノウシ</t>
    </rPh>
    <phoneticPr fontId="7"/>
  </si>
  <si>
    <t>静岡市</t>
    <rPh sb="0" eb="3">
      <t>シズオカシ</t>
    </rPh>
    <phoneticPr fontId="7"/>
  </si>
  <si>
    <t>佐伯市</t>
    <rPh sb="0" eb="2">
      <t>サエキ</t>
    </rPh>
    <rPh sb="2" eb="3">
      <t>シ</t>
    </rPh>
    <phoneticPr fontId="7"/>
  </si>
  <si>
    <t>宇治市</t>
    <rPh sb="0" eb="3">
      <t>ウジシ</t>
    </rPh>
    <phoneticPr fontId="7"/>
  </si>
  <si>
    <t>静岡地方気象台網代計測震度観測施設敷地及び建物借用</t>
    <phoneticPr fontId="7"/>
  </si>
  <si>
    <t>東京管区気象台国分寺計測震度観測施設敷地借用</t>
    <phoneticPr fontId="7"/>
  </si>
  <si>
    <t>東京管区気象台江戸川計測震度観測装置敷地借用</t>
    <phoneticPr fontId="7"/>
  </si>
  <si>
    <t>横浜地方気象台川崎計測震度観測施設敷地借用</t>
    <phoneticPr fontId="7"/>
  </si>
  <si>
    <t>高松地方気象台坂出津波地震観測局敷地借料</t>
    <phoneticPr fontId="7"/>
  </si>
  <si>
    <t>防府計測震度観測施設用地借料</t>
    <phoneticPr fontId="7"/>
  </si>
  <si>
    <t>熊谷地方気象台飯能津波地震観測局敷地借用</t>
    <phoneticPr fontId="7"/>
  </si>
  <si>
    <t>静岡地方気象台清水歪観測施設・峰山津波地震観測施設敷地借用</t>
    <phoneticPr fontId="7"/>
  </si>
  <si>
    <t>佐伯市計測震度観測施設用地借料</t>
    <phoneticPr fontId="7"/>
  </si>
  <si>
    <t>佐伯多機能型地震観測施設用地借料</t>
    <rPh sb="0" eb="2">
      <t>サエキ</t>
    </rPh>
    <rPh sb="2" eb="6">
      <t>タキノウガタ</t>
    </rPh>
    <rPh sb="6" eb="8">
      <t>ジシン</t>
    </rPh>
    <rPh sb="8" eb="10">
      <t>カンソク</t>
    </rPh>
    <rPh sb="10" eb="12">
      <t>シセツ</t>
    </rPh>
    <rPh sb="12" eb="14">
      <t>ヨウチ</t>
    </rPh>
    <rPh sb="14" eb="16">
      <t>シャクリョウ</t>
    </rPh>
    <phoneticPr fontId="7"/>
  </si>
  <si>
    <t>蒲江計測震度観測施設用地借料</t>
    <rPh sb="0" eb="2">
      <t>カマエ</t>
    </rPh>
    <rPh sb="2" eb="4">
      <t>ケイソク</t>
    </rPh>
    <rPh sb="4" eb="6">
      <t>シンド</t>
    </rPh>
    <rPh sb="6" eb="8">
      <t>カンソク</t>
    </rPh>
    <rPh sb="8" eb="10">
      <t>シセツ</t>
    </rPh>
    <rPh sb="10" eb="12">
      <t>ヨウチ</t>
    </rPh>
    <rPh sb="12" eb="14">
      <t>シャクリョウ</t>
    </rPh>
    <phoneticPr fontId="7"/>
  </si>
  <si>
    <t>京都地方気象台宇治計測震度観測施設敷地借料</t>
    <phoneticPr fontId="7"/>
  </si>
  <si>
    <t>-</t>
    <phoneticPr fontId="7"/>
  </si>
  <si>
    <t xml:space="preserve">ケーブル式常時海底地震観測システム陸上部機器（データ処理部）の借用 </t>
    <phoneticPr fontId="7"/>
  </si>
  <si>
    <t>･潮位データ総合処理装置の調達方法の改善による減　▲2</t>
    <rPh sb="23" eb="24">
      <t>ゲン</t>
    </rPh>
    <phoneticPr fontId="3"/>
  </si>
  <si>
    <t>･多機能型地震観測装置の保守延長に伴う増　1</t>
    <phoneticPr fontId="3"/>
  </si>
  <si>
    <t>･ケーブル式海底地震計データ処理装置の再リースによる減　▲17</t>
    <phoneticPr fontId="3"/>
  </si>
  <si>
    <t>･緊急地震速報・津波観測情報の高度化による増　1,076</t>
    <phoneticPr fontId="3"/>
  </si>
  <si>
    <t>･地震活動等総合監視システムの更新による維持費の見直し減　▲83</t>
    <phoneticPr fontId="3"/>
  </si>
  <si>
    <t>･前年度限りの経費　▲311</t>
    <phoneticPr fontId="3"/>
  </si>
  <si>
    <t>　　　　　要求額のうち「新しい日本のための優先課題推進枠」54</t>
    <phoneticPr fontId="3"/>
  </si>
  <si>
    <t>Ｈ．事務費</t>
    <rPh sb="2" eb="5">
      <t>ジムヒ</t>
    </rPh>
    <phoneticPr fontId="7"/>
  </si>
</sst>
</file>

<file path=xl/styles.xml><?xml version="1.0" encoding="utf-8"?>
<styleSheet xmlns="http://schemas.openxmlformats.org/spreadsheetml/2006/main">
  <numFmts count="3">
    <numFmt numFmtId="176" formatCode="#,##0;&quot;▲ &quot;#,##0"/>
    <numFmt numFmtId="177" formatCode="#,##0_ "/>
    <numFmt numFmtId="178" formatCode="#,##0.0;[Red]\-#,##0.0"/>
  </numFmts>
  <fonts count="25">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0"/>
      <name val="ＭＳ Ｐゴシック"/>
      <family val="3"/>
      <charset val="128"/>
      <scheme val="minor"/>
    </font>
    <font>
      <sz val="10"/>
      <color rgb="FFFF0000"/>
      <name val="ＭＳ Ｐゴシック"/>
      <family val="3"/>
      <charset val="128"/>
    </font>
  </fonts>
  <fills count="6">
    <fill>
      <patternFill patternType="none"/>
    </fill>
    <fill>
      <patternFill patternType="gray125"/>
    </fill>
    <fill>
      <patternFill patternType="solid">
        <fgColor theme="6"/>
      </patternFill>
    </fill>
    <fill>
      <patternFill patternType="solid">
        <fgColor rgb="FFC0C0C0"/>
        <bgColor rgb="FF000000"/>
      </patternFill>
    </fill>
    <fill>
      <patternFill patternType="solid">
        <fgColor rgb="FFBFBFBF"/>
        <bgColor rgb="FF000000"/>
      </patternFill>
    </fill>
    <fill>
      <patternFill patternType="solid">
        <fgColor rgb="FFFFFFFF"/>
        <bgColor rgb="FF000000"/>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thin">
        <color indexed="64"/>
      </left>
      <right style="thin">
        <color indexed="64"/>
      </right>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9">
    <xf numFmtId="0" fontId="0" fillId="0" borderId="0">
      <alignment vertical="center"/>
    </xf>
    <xf numFmtId="38" fontId="1"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3" fillId="2" borderId="0" applyNumberFormat="0" applyBorder="0" applyAlignment="0" applyProtection="0">
      <alignment vertical="center"/>
    </xf>
    <xf numFmtId="0" fontId="2" fillId="0" borderId="0">
      <alignment vertical="center"/>
    </xf>
  </cellStyleXfs>
  <cellXfs count="489">
    <xf numFmtId="0" fontId="0" fillId="0" borderId="0" xfId="0">
      <alignment vertical="center"/>
    </xf>
    <xf numFmtId="0" fontId="2" fillId="0" borderId="0" xfId="0" applyFont="1" applyFill="1" applyBorder="1">
      <alignment vertical="center"/>
    </xf>
    <xf numFmtId="0" fontId="5" fillId="0" borderId="0" xfId="0" applyFont="1" applyFill="1" applyBorder="1">
      <alignment vertical="center"/>
    </xf>
    <xf numFmtId="0" fontId="2" fillId="0" borderId="24" xfId="0" applyFont="1" applyFill="1" applyBorder="1">
      <alignment vertical="center"/>
    </xf>
    <xf numFmtId="0" fontId="19" fillId="0" borderId="24"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top"/>
    </xf>
    <xf numFmtId="0" fontId="2" fillId="0" borderId="66" xfId="0" applyFont="1" applyFill="1" applyBorder="1" applyAlignment="1">
      <alignment horizontal="center" vertical="top"/>
    </xf>
    <xf numFmtId="0" fontId="15" fillId="3" borderId="83" xfId="0" applyFont="1" applyFill="1" applyBorder="1" applyAlignment="1">
      <alignment horizontal="center" vertical="center" textRotation="255" wrapText="1"/>
    </xf>
    <xf numFmtId="0" fontId="15" fillId="3" borderId="84" xfId="0" applyFont="1" applyFill="1" applyBorder="1" applyAlignment="1">
      <alignment horizontal="center" vertical="center" textRotation="255" wrapText="1"/>
    </xf>
    <xf numFmtId="0" fontId="2" fillId="5" borderId="24" xfId="0" applyFont="1" applyFill="1" applyBorder="1" applyAlignment="1">
      <alignment horizontal="left" vertical="center"/>
    </xf>
    <xf numFmtId="0" fontId="2" fillId="5" borderId="0" xfId="0" applyFont="1" applyFill="1" applyBorder="1" applyAlignment="1">
      <alignment horizontal="left" vertical="center"/>
    </xf>
    <xf numFmtId="0" fontId="2" fillId="5" borderId="0" xfId="0" applyFont="1" applyFill="1" applyBorder="1" applyAlignment="1">
      <alignment horizontal="center" vertical="center"/>
    </xf>
    <xf numFmtId="0" fontId="2" fillId="5" borderId="66" xfId="0" applyFont="1" applyFill="1" applyBorder="1" applyAlignment="1">
      <alignment horizontal="left" vertical="center"/>
    </xf>
    <xf numFmtId="0" fontId="12" fillId="0" borderId="133" xfId="3" applyFont="1" applyFill="1" applyBorder="1" applyAlignment="1" applyProtection="1">
      <alignment vertical="top"/>
    </xf>
    <xf numFmtId="0" fontId="12" fillId="0" borderId="131" xfId="3" applyFont="1" applyFill="1" applyBorder="1" applyAlignment="1" applyProtection="1">
      <alignment vertical="top"/>
    </xf>
    <xf numFmtId="0" fontId="12" fillId="0" borderId="134" xfId="3" applyFont="1" applyFill="1" applyBorder="1" applyAlignment="1" applyProtection="1">
      <alignment vertical="top"/>
    </xf>
    <xf numFmtId="0" fontId="12" fillId="0" borderId="30" xfId="3" applyFont="1" applyFill="1" applyBorder="1" applyAlignment="1" applyProtection="1">
      <alignment vertical="top"/>
    </xf>
    <xf numFmtId="0" fontId="12" fillId="0" borderId="0" xfId="3" applyFont="1" applyFill="1" applyBorder="1" applyAlignment="1" applyProtection="1">
      <alignment vertical="top"/>
    </xf>
    <xf numFmtId="0" fontId="12" fillId="0" borderId="66" xfId="3" applyFont="1" applyFill="1" applyBorder="1" applyAlignment="1" applyProtection="1">
      <alignment vertical="top"/>
    </xf>
    <xf numFmtId="0" fontId="12" fillId="0" borderId="0" xfId="3" applyFont="1" applyFill="1" applyBorder="1" applyAlignment="1" applyProtection="1">
      <alignment vertical="center"/>
    </xf>
    <xf numFmtId="0" fontId="12" fillId="0" borderId="0" xfId="3" applyFont="1" applyFill="1" applyBorder="1" applyAlignment="1" applyProtection="1">
      <alignment vertical="center" wrapText="1"/>
    </xf>
    <xf numFmtId="0" fontId="10" fillId="0" borderId="3" xfId="2" applyFont="1" applyFill="1" applyBorder="1" applyAlignment="1" applyProtection="1">
      <alignment horizontal="center" vertical="center" wrapText="1"/>
    </xf>
    <xf numFmtId="0" fontId="12" fillId="0" borderId="3" xfId="3" applyFont="1" applyFill="1" applyBorder="1" applyAlignment="1" applyProtection="1">
      <alignment vertical="top"/>
    </xf>
    <xf numFmtId="0" fontId="15"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177" fontId="2" fillId="0" borderId="0" xfId="0" applyNumberFormat="1" applyFont="1" applyFill="1" applyBorder="1" applyAlignment="1">
      <alignment horizontal="right" vertical="center"/>
    </xf>
    <xf numFmtId="0" fontId="12" fillId="0" borderId="0" xfId="0" applyFont="1" applyFill="1" applyBorder="1" applyAlignment="1">
      <alignment vertical="center"/>
    </xf>
    <xf numFmtId="0" fontId="20" fillId="0" borderId="0" xfId="0" applyFont="1" applyFill="1" applyBorder="1">
      <alignment vertical="center"/>
    </xf>
    <xf numFmtId="0" fontId="2" fillId="0" borderId="0" xfId="0" applyFont="1" applyFill="1" applyBorder="1" applyAlignment="1">
      <alignment vertical="center"/>
    </xf>
    <xf numFmtId="0" fontId="2" fillId="0" borderId="0" xfId="0" applyFont="1" applyFill="1" applyBorder="1" applyAlignment="1">
      <alignment vertical="center" wrapText="1"/>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15" fillId="3" borderId="18" xfId="2" applyFont="1" applyFill="1" applyBorder="1" applyAlignment="1" applyProtection="1">
      <alignment horizontal="center" vertical="center" wrapText="1" shrinkToFit="1"/>
    </xf>
    <xf numFmtId="0" fontId="15" fillId="3" borderId="19" xfId="2" applyFont="1" applyFill="1" applyBorder="1" applyAlignment="1" applyProtection="1">
      <alignment horizontal="center" vertical="center" wrapText="1" shrinkToFit="1"/>
    </xf>
    <xf numFmtId="0" fontId="2" fillId="0" borderId="20" xfId="2" applyFont="1" applyFill="1" applyBorder="1" applyAlignment="1" applyProtection="1">
      <alignment horizontal="center" vertical="center" wrapText="1" shrinkToFit="1"/>
    </xf>
    <xf numFmtId="0" fontId="2" fillId="0" borderId="19" xfId="2" applyFont="1" applyFill="1" applyBorder="1" applyAlignment="1" applyProtection="1">
      <alignment horizontal="center" vertical="center" wrapText="1" shrinkToFit="1"/>
    </xf>
    <xf numFmtId="0" fontId="2" fillId="0" borderId="19" xfId="0" applyFont="1" applyFill="1" applyBorder="1" applyAlignment="1">
      <alignment horizontal="center" vertical="center" wrapText="1"/>
    </xf>
    <xf numFmtId="0" fontId="10" fillId="3" borderId="15" xfId="3" applyNumberFormat="1" applyFont="1" applyFill="1" applyBorder="1" applyAlignment="1" applyProtection="1">
      <alignment horizontal="center" vertical="center" wrapText="1"/>
    </xf>
    <xf numFmtId="0" fontId="2" fillId="0" borderId="12" xfId="0" applyFont="1" applyFill="1" applyBorder="1" applyAlignment="1">
      <alignment horizontal="center" vertical="center"/>
    </xf>
    <xf numFmtId="0" fontId="2" fillId="0" borderId="16" xfId="0" applyFont="1" applyFill="1" applyBorder="1" applyAlignment="1">
      <alignment horizontal="center" vertical="center"/>
    </xf>
    <xf numFmtId="0" fontId="17" fillId="0" borderId="15" xfId="3" applyFont="1" applyFill="1" applyBorder="1" applyAlignment="1">
      <alignment horizontal="left" vertical="center" wrapText="1" shrinkToFit="1"/>
    </xf>
    <xf numFmtId="0" fontId="17" fillId="0" borderId="12" xfId="0" applyFont="1" applyFill="1" applyBorder="1" applyAlignment="1">
      <alignment horizontal="left" vertical="center" shrinkToFit="1"/>
    </xf>
    <xf numFmtId="0" fontId="17" fillId="0" borderId="17" xfId="0" applyFont="1" applyFill="1" applyBorder="1" applyAlignment="1">
      <alignment horizontal="left" vertical="center" shrinkToFit="1"/>
    </xf>
    <xf numFmtId="0" fontId="10" fillId="3" borderId="11" xfId="2" applyFont="1" applyFill="1" applyBorder="1" applyAlignment="1" applyProtection="1">
      <alignment horizontal="center" vertical="center" wrapText="1"/>
    </xf>
    <xf numFmtId="0" fontId="10" fillId="3" borderId="12" xfId="2" applyFont="1" applyFill="1" applyBorder="1" applyAlignment="1" applyProtection="1">
      <alignment horizontal="center" vertical="center" wrapText="1"/>
    </xf>
    <xf numFmtId="0" fontId="12" fillId="0" borderId="14" xfId="3" applyFont="1" applyFill="1" applyBorder="1" applyAlignment="1" applyProtection="1">
      <alignment vertical="top" wrapText="1"/>
    </xf>
    <xf numFmtId="0" fontId="12" fillId="0" borderId="12" xfId="3" applyFont="1" applyFill="1" applyBorder="1" applyAlignment="1" applyProtection="1">
      <alignment vertical="top" wrapText="1"/>
    </xf>
    <xf numFmtId="0" fontId="12" fillId="0" borderId="17" xfId="3" applyFont="1" applyFill="1" applyBorder="1" applyAlignment="1" applyProtection="1">
      <alignment vertical="top" wrapText="1"/>
    </xf>
    <xf numFmtId="0" fontId="13" fillId="3" borderId="11" xfId="2" applyFont="1" applyFill="1" applyBorder="1" applyAlignment="1" applyProtection="1">
      <alignment horizontal="center" vertical="center" wrapText="1" shrinkToFit="1"/>
    </xf>
    <xf numFmtId="0" fontId="13" fillId="3" borderId="12" xfId="2" applyFont="1" applyFill="1" applyBorder="1" applyAlignment="1" applyProtection="1">
      <alignment horizontal="center" vertical="center" shrinkToFit="1"/>
    </xf>
    <xf numFmtId="0" fontId="13" fillId="3" borderId="13" xfId="2" applyFont="1" applyFill="1" applyBorder="1" applyAlignment="1" applyProtection="1">
      <alignment horizontal="center" vertical="center" shrinkToFit="1"/>
    </xf>
    <xf numFmtId="0" fontId="14" fillId="0" borderId="14" xfId="2" applyFont="1" applyFill="1" applyBorder="1" applyAlignment="1" applyProtection="1">
      <alignment horizontal="center" vertical="center"/>
    </xf>
    <xf numFmtId="0" fontId="14" fillId="0" borderId="12" xfId="2" applyFont="1" applyFill="1" applyBorder="1" applyAlignment="1" applyProtection="1">
      <alignment horizontal="center" vertical="center"/>
    </xf>
    <xf numFmtId="0" fontId="10" fillId="3" borderId="15" xfId="3" applyFont="1" applyFill="1" applyBorder="1" applyAlignment="1" applyProtection="1">
      <alignment horizontal="center" vertical="center" shrinkToFit="1"/>
    </xf>
    <xf numFmtId="0" fontId="2" fillId="0" borderId="12"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14" fillId="0" borderId="15" xfId="4" applyFont="1" applyFill="1" applyBorder="1" applyAlignment="1" applyProtection="1">
      <alignment horizontal="center" vertical="center" wrapText="1" shrinkToFit="1"/>
    </xf>
    <xf numFmtId="0" fontId="14" fillId="0" borderId="12" xfId="4" applyFont="1" applyFill="1" applyBorder="1" applyAlignment="1" applyProtection="1">
      <alignment horizontal="center" vertical="center" shrinkToFit="1"/>
    </xf>
    <xf numFmtId="0" fontId="14" fillId="0" borderId="17" xfId="4" applyFont="1" applyFill="1" applyBorder="1" applyAlignment="1" applyProtection="1">
      <alignment horizontal="center" vertical="center" shrinkToFit="1"/>
    </xf>
    <xf numFmtId="0" fontId="15" fillId="3" borderId="11" xfId="2" applyFont="1" applyFill="1" applyBorder="1" applyAlignment="1" applyProtection="1">
      <alignment horizontal="center" vertical="center"/>
    </xf>
    <xf numFmtId="0" fontId="15" fillId="3" borderId="12" xfId="2" applyFont="1" applyFill="1" applyBorder="1" applyAlignment="1" applyProtection="1">
      <alignment horizontal="center" vertical="center"/>
    </xf>
    <xf numFmtId="0" fontId="14" fillId="0" borderId="14" xfId="3" applyFont="1" applyFill="1" applyBorder="1" applyAlignment="1" applyProtection="1">
      <alignment horizontal="center" vertical="center" wrapText="1" shrinkToFit="1"/>
    </xf>
    <xf numFmtId="0" fontId="10" fillId="3" borderId="15" xfId="2" applyFont="1" applyFill="1" applyBorder="1" applyAlignment="1" applyProtection="1">
      <alignment horizontal="center" vertical="center"/>
    </xf>
    <xf numFmtId="0" fontId="10" fillId="3" borderId="12" xfId="2" applyFont="1" applyFill="1" applyBorder="1" applyAlignment="1" applyProtection="1">
      <alignment horizontal="center" vertical="center"/>
    </xf>
    <xf numFmtId="0" fontId="10" fillId="3" borderId="16" xfId="2" applyFont="1" applyFill="1" applyBorder="1" applyAlignment="1" applyProtection="1">
      <alignment horizontal="center" vertical="center"/>
    </xf>
    <xf numFmtId="0" fontId="16" fillId="0" borderId="15" xfId="4" applyFont="1" applyFill="1" applyBorder="1" applyAlignment="1" applyProtection="1">
      <alignment vertical="center" wrapText="1"/>
    </xf>
    <xf numFmtId="0" fontId="16" fillId="0" borderId="12" xfId="4" applyFont="1" applyFill="1" applyBorder="1" applyAlignment="1" applyProtection="1">
      <alignment vertical="center" wrapText="1"/>
    </xf>
    <xf numFmtId="0" fontId="12" fillId="0" borderId="12" xfId="0" applyFont="1" applyFill="1" applyBorder="1" applyAlignment="1">
      <alignment vertical="center"/>
    </xf>
    <xf numFmtId="0" fontId="12" fillId="0" borderId="17" xfId="0" applyFont="1" applyFill="1" applyBorder="1" applyAlignment="1">
      <alignment vertical="center"/>
    </xf>
    <xf numFmtId="0" fontId="4"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2" fillId="0" borderId="1" xfId="0" quotePrefix="1" applyFont="1" applyFill="1" applyBorder="1" applyAlignment="1">
      <alignment horizontal="center" vertical="center"/>
    </xf>
    <xf numFmtId="0" fontId="2" fillId="0" borderId="1" xfId="0" applyFont="1" applyFill="1" applyBorder="1" applyAlignment="1">
      <alignment horizontal="center" vertical="center"/>
    </xf>
    <xf numFmtId="0" fontId="9" fillId="3" borderId="2" xfId="2" applyFont="1" applyFill="1" applyBorder="1" applyAlignment="1" applyProtection="1">
      <alignment horizontal="center" vertical="center"/>
    </xf>
    <xf numFmtId="0" fontId="2" fillId="0" borderId="3" xfId="0" applyFont="1" applyFill="1" applyBorder="1" applyAlignment="1">
      <alignment vertical="center"/>
    </xf>
    <xf numFmtId="0" fontId="9" fillId="4" borderId="3" xfId="0" applyFont="1" applyFill="1" applyBorder="1" applyAlignment="1">
      <alignment vertical="center"/>
    </xf>
    <xf numFmtId="0" fontId="2" fillId="0" borderId="4" xfId="0" applyFont="1" applyFill="1" applyBorder="1" applyAlignment="1">
      <alignment vertical="center"/>
    </xf>
    <xf numFmtId="0" fontId="10" fillId="3" borderId="5" xfId="2" applyFont="1" applyFill="1" applyBorder="1" applyAlignment="1" applyProtection="1">
      <alignment horizontal="center" vertical="center"/>
    </xf>
    <xf numFmtId="0" fontId="10" fillId="3" borderId="6" xfId="2" applyFont="1" applyFill="1" applyBorder="1" applyAlignment="1" applyProtection="1">
      <alignment horizontal="center" vertical="center"/>
    </xf>
    <xf numFmtId="0" fontId="11" fillId="0" borderId="7" xfId="3" applyFont="1" applyFill="1" applyBorder="1" applyAlignment="1" applyProtection="1">
      <alignment horizontal="center" vertical="center" wrapText="1" shrinkToFit="1"/>
    </xf>
    <xf numFmtId="0" fontId="2" fillId="0" borderId="6" xfId="0" applyFont="1" applyFill="1" applyBorder="1" applyAlignment="1">
      <alignment horizontal="center" vertical="center"/>
    </xf>
    <xf numFmtId="0" fontId="10" fillId="3" borderId="8" xfId="3" applyFont="1" applyFill="1" applyBorder="1" applyAlignment="1" applyProtection="1">
      <alignment horizontal="center" vertical="center" wrapText="1" shrinkToFit="1"/>
    </xf>
    <xf numFmtId="0" fontId="2" fillId="0" borderId="9" xfId="0" applyFont="1" applyFill="1" applyBorder="1" applyAlignment="1">
      <alignment horizontal="center" vertical="center"/>
    </xf>
    <xf numFmtId="0" fontId="12" fillId="0" borderId="6" xfId="0" applyFont="1" applyFill="1" applyBorder="1" applyAlignment="1">
      <alignment horizontal="center" vertical="center"/>
    </xf>
    <xf numFmtId="0" fontId="10" fillId="3" borderId="8" xfId="3" applyFont="1" applyFill="1" applyBorder="1" applyAlignment="1" applyProtection="1">
      <alignment horizontal="center" vertical="center"/>
    </xf>
    <xf numFmtId="0" fontId="2" fillId="0" borderId="10"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7" xfId="0" applyFont="1" applyFill="1" applyBorder="1" applyAlignment="1">
      <alignment horizontal="center" vertical="center"/>
    </xf>
    <xf numFmtId="0" fontId="14" fillId="3" borderId="20" xfId="2" applyFont="1" applyFill="1" applyBorder="1" applyAlignment="1" applyProtection="1">
      <alignment horizontal="center" vertical="center" wrapText="1"/>
    </xf>
    <xf numFmtId="0" fontId="2" fillId="3" borderId="26"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2" fillId="3" borderId="42" xfId="0" applyFont="1" applyFill="1" applyBorder="1" applyAlignment="1">
      <alignment horizontal="center" vertical="center" wrapText="1"/>
    </xf>
    <xf numFmtId="0" fontId="2" fillId="3" borderId="43" xfId="0" applyFont="1" applyFill="1" applyBorder="1" applyAlignment="1">
      <alignment horizontal="center" vertical="center" wrapText="1"/>
    </xf>
    <xf numFmtId="0" fontId="14" fillId="3" borderId="27" xfId="2" applyFont="1" applyFill="1" applyBorder="1" applyAlignment="1" applyProtection="1">
      <alignment horizontal="center" vertical="center" wrapText="1"/>
    </xf>
    <xf numFmtId="0" fontId="14" fillId="3" borderId="19" xfId="2" applyFont="1" applyFill="1" applyBorder="1" applyAlignment="1" applyProtection="1">
      <alignment horizontal="center" vertical="center" wrapText="1"/>
    </xf>
    <xf numFmtId="0" fontId="14" fillId="3" borderId="26" xfId="2" applyFont="1" applyFill="1" applyBorder="1" applyAlignment="1" applyProtection="1">
      <alignment horizontal="center" vertical="center" wrapText="1"/>
    </xf>
    <xf numFmtId="38" fontId="2" fillId="0" borderId="28" xfId="5" applyFont="1" applyFill="1" applyBorder="1" applyAlignment="1">
      <alignment horizontal="center" vertical="center"/>
    </xf>
    <xf numFmtId="0" fontId="14" fillId="3" borderId="32" xfId="2" applyFont="1" applyFill="1" applyBorder="1" applyAlignment="1" applyProtection="1">
      <alignment horizontal="center" vertical="center" wrapText="1"/>
    </xf>
    <xf numFmtId="0" fontId="14" fillId="3" borderId="33" xfId="2" applyFont="1" applyFill="1" applyBorder="1" applyAlignment="1" applyProtection="1">
      <alignment horizontal="center" vertical="center" wrapText="1"/>
    </xf>
    <xf numFmtId="0" fontId="14" fillId="3" borderId="34" xfId="2" applyFont="1" applyFill="1" applyBorder="1" applyAlignment="1" applyProtection="1">
      <alignment horizontal="center" vertical="center" wrapText="1"/>
    </xf>
    <xf numFmtId="38" fontId="2" fillId="0" borderId="35" xfId="5" applyFont="1" applyFill="1" applyBorder="1" applyAlignment="1">
      <alignment horizontal="center" vertical="center"/>
    </xf>
    <xf numFmtId="0" fontId="10" fillId="3" borderId="13" xfId="2" applyFont="1" applyFill="1" applyBorder="1" applyAlignment="1" applyProtection="1">
      <alignment horizontal="center" vertical="center" wrapText="1"/>
    </xf>
    <xf numFmtId="0" fontId="2"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10" fillId="3" borderId="18" xfId="2" applyFont="1" applyFill="1" applyBorder="1" applyAlignment="1" applyProtection="1">
      <alignment horizontal="center" vertical="center" wrapText="1"/>
    </xf>
    <xf numFmtId="0" fontId="10" fillId="3" borderId="19" xfId="2" applyFont="1" applyFill="1" applyBorder="1" applyAlignment="1" applyProtection="1">
      <alignment horizontal="center" vertical="center" wrapText="1"/>
    </xf>
    <xf numFmtId="0" fontId="10" fillId="3" borderId="21" xfId="2" applyFont="1" applyFill="1" applyBorder="1" applyAlignment="1" applyProtection="1">
      <alignment horizontal="center" vertical="center" wrapText="1"/>
    </xf>
    <xf numFmtId="0" fontId="10" fillId="3" borderId="24" xfId="2" applyFont="1" applyFill="1" applyBorder="1" applyAlignment="1" applyProtection="1">
      <alignment horizontal="center" vertical="center" wrapText="1"/>
    </xf>
    <xf numFmtId="0" fontId="10" fillId="3" borderId="0" xfId="2" applyFont="1" applyFill="1" applyBorder="1" applyAlignment="1" applyProtection="1">
      <alignment horizontal="center" vertical="center" wrapText="1"/>
    </xf>
    <xf numFmtId="0" fontId="10" fillId="3" borderId="25" xfId="2" applyFont="1" applyFill="1" applyBorder="1" applyAlignment="1" applyProtection="1">
      <alignment horizontal="center" vertical="center" wrapText="1"/>
    </xf>
    <xf numFmtId="0" fontId="10" fillId="3" borderId="51" xfId="2" applyFont="1" applyFill="1" applyBorder="1" applyAlignment="1" applyProtection="1">
      <alignment horizontal="center" vertical="center" wrapText="1"/>
    </xf>
    <xf numFmtId="0" fontId="10" fillId="3" borderId="45" xfId="2" applyFont="1" applyFill="1" applyBorder="1" applyAlignment="1" applyProtection="1">
      <alignment horizontal="center" vertical="center" wrapText="1"/>
    </xf>
    <xf numFmtId="0" fontId="10" fillId="3" borderId="52" xfId="2" applyFont="1" applyFill="1" applyBorder="1" applyAlignment="1" applyProtection="1">
      <alignment horizontal="center" vertical="center" wrapText="1"/>
    </xf>
    <xf numFmtId="0" fontId="10" fillId="0" borderId="22" xfId="2" applyFont="1" applyFill="1" applyBorder="1" applyAlignment="1" applyProtection="1">
      <alignment horizontal="center" vertical="center" wrapText="1"/>
    </xf>
    <xf numFmtId="0" fontId="10" fillId="0" borderId="23" xfId="2" applyFont="1" applyFill="1" applyBorder="1" applyAlignment="1" applyProtection="1">
      <alignment horizontal="center" vertical="center" wrapText="1"/>
    </xf>
    <xf numFmtId="0" fontId="2" fillId="3" borderId="16" xfId="0" applyFont="1" applyFill="1" applyBorder="1" applyAlignment="1">
      <alignment horizontal="center" vertical="center"/>
    </xf>
    <xf numFmtId="38" fontId="2" fillId="0" borderId="32" xfId="5" applyFont="1" applyFill="1" applyBorder="1" applyAlignment="1">
      <alignment horizontal="center" vertical="center"/>
    </xf>
    <xf numFmtId="38" fontId="2" fillId="0" borderId="33" xfId="5" applyFont="1" applyFill="1" applyBorder="1" applyAlignment="1">
      <alignment horizontal="center" vertical="center"/>
    </xf>
    <xf numFmtId="38" fontId="2" fillId="0" borderId="34" xfId="5" applyFont="1" applyFill="1" applyBorder="1" applyAlignment="1">
      <alignment horizontal="center" vertical="center"/>
    </xf>
    <xf numFmtId="0" fontId="2" fillId="0" borderId="33" xfId="0" applyFont="1" applyFill="1" applyBorder="1" applyAlignment="1">
      <alignment horizontal="center" vertical="center" wrapText="1"/>
    </xf>
    <xf numFmtId="0" fontId="2" fillId="0" borderId="34" xfId="0" applyFont="1" applyFill="1" applyBorder="1" applyAlignment="1">
      <alignment horizontal="center" vertical="center" wrapText="1"/>
    </xf>
    <xf numFmtId="176" fontId="2" fillId="0" borderId="32" xfId="5" applyNumberFormat="1" applyFont="1" applyFill="1" applyBorder="1" applyAlignment="1">
      <alignment horizontal="center" vertical="center"/>
    </xf>
    <xf numFmtId="176" fontId="2" fillId="0" borderId="33" xfId="5" applyNumberFormat="1" applyFont="1" applyFill="1" applyBorder="1" applyAlignment="1">
      <alignment horizontal="center" vertical="center"/>
    </xf>
    <xf numFmtId="176" fontId="2" fillId="0" borderId="34" xfId="5" applyNumberFormat="1" applyFont="1" applyFill="1" applyBorder="1" applyAlignment="1">
      <alignment horizontal="center" vertical="center"/>
    </xf>
    <xf numFmtId="0" fontId="14" fillId="3" borderId="48" xfId="2" applyFont="1" applyFill="1" applyBorder="1" applyAlignment="1" applyProtection="1">
      <alignment horizontal="center" vertical="center" wrapText="1"/>
    </xf>
    <xf numFmtId="0" fontId="14" fillId="3" borderId="49" xfId="2" applyFont="1" applyFill="1" applyBorder="1" applyAlignment="1" applyProtection="1">
      <alignment horizontal="center" vertical="center" wrapText="1"/>
    </xf>
    <xf numFmtId="9" fontId="2" fillId="0" borderId="49" xfId="6" applyFont="1" applyFill="1" applyBorder="1" applyAlignment="1">
      <alignment horizontal="center" vertical="center"/>
    </xf>
    <xf numFmtId="9" fontId="2" fillId="0" borderId="15" xfId="6" applyFont="1" applyFill="1" applyBorder="1" applyAlignment="1">
      <alignment horizontal="center" vertical="center"/>
    </xf>
    <xf numFmtId="9" fontId="2" fillId="0" borderId="12" xfId="6" applyFont="1" applyFill="1" applyBorder="1" applyAlignment="1">
      <alignment horizontal="center" vertical="center"/>
    </xf>
    <xf numFmtId="9" fontId="2" fillId="0" borderId="16" xfId="6" applyFont="1" applyFill="1" applyBorder="1" applyAlignment="1">
      <alignment horizontal="center" vertical="center"/>
    </xf>
    <xf numFmtId="0" fontId="2" fillId="0" borderId="23" xfId="0" applyFont="1" applyFill="1" applyBorder="1" applyAlignment="1">
      <alignment horizontal="center" vertical="center"/>
    </xf>
    <xf numFmtId="0" fontId="2" fillId="0" borderId="50" xfId="0" applyFont="1" applyFill="1" applyBorder="1" applyAlignment="1">
      <alignment horizontal="center" vertical="center"/>
    </xf>
    <xf numFmtId="38" fontId="2" fillId="0" borderId="49" xfId="5" applyFont="1" applyFill="1" applyBorder="1" applyAlignment="1">
      <alignment horizontal="center" vertical="center"/>
    </xf>
    <xf numFmtId="38" fontId="2" fillId="0" borderId="15" xfId="5" applyFont="1" applyFill="1" applyBorder="1" applyAlignment="1">
      <alignment horizontal="center" vertical="center"/>
    </xf>
    <xf numFmtId="38" fontId="2" fillId="0" borderId="12" xfId="5" applyFont="1" applyFill="1" applyBorder="1" applyAlignment="1">
      <alignment horizontal="center" vertical="center"/>
    </xf>
    <xf numFmtId="38" fontId="2" fillId="0" borderId="16" xfId="5" applyFont="1" applyFill="1" applyBorder="1" applyAlignment="1">
      <alignment horizontal="center" vertical="center"/>
    </xf>
    <xf numFmtId="38" fontId="2" fillId="0" borderId="23" xfId="5" applyFont="1" applyFill="1" applyBorder="1" applyAlignment="1">
      <alignment horizontal="center" vertical="center"/>
    </xf>
    <xf numFmtId="0" fontId="14" fillId="3" borderId="44" xfId="2" applyFont="1" applyFill="1" applyBorder="1" applyAlignment="1" applyProtection="1">
      <alignment horizontal="center" vertical="center" wrapText="1"/>
    </xf>
    <xf numFmtId="0" fontId="14" fillId="3" borderId="45" xfId="2" applyFont="1" applyFill="1" applyBorder="1" applyAlignment="1" applyProtection="1">
      <alignment horizontal="center" vertical="center" wrapText="1"/>
    </xf>
    <xf numFmtId="0" fontId="14" fillId="3" borderId="43" xfId="2" applyFont="1" applyFill="1" applyBorder="1" applyAlignment="1" applyProtection="1">
      <alignment horizontal="center" vertical="center" wrapText="1"/>
    </xf>
    <xf numFmtId="38" fontId="2" fillId="0" borderId="46" xfId="5" applyFont="1" applyFill="1" applyBorder="1" applyAlignment="1">
      <alignment horizontal="center" vertical="center"/>
    </xf>
    <xf numFmtId="0" fontId="2" fillId="3" borderId="15"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0" fontId="2" fillId="3" borderId="16" xfId="0" applyFont="1" applyFill="1" applyBorder="1" applyAlignment="1">
      <alignment horizontal="center" vertical="center" shrinkToFit="1"/>
    </xf>
    <xf numFmtId="0" fontId="2" fillId="0" borderId="49" xfId="0" applyFont="1" applyFill="1" applyBorder="1" applyAlignment="1">
      <alignment horizontal="center" vertical="center" shrinkToFit="1"/>
    </xf>
    <xf numFmtId="0" fontId="2" fillId="0" borderId="49"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49" xfId="0" applyFont="1" applyFill="1" applyBorder="1" applyAlignment="1">
      <alignment horizontal="center" vertical="center" wrapText="1"/>
    </xf>
    <xf numFmtId="0" fontId="2" fillId="0" borderId="58" xfId="0" applyFont="1" applyFill="1" applyBorder="1" applyAlignment="1">
      <alignment horizontal="center" vertical="center"/>
    </xf>
    <xf numFmtId="0" fontId="2" fillId="0" borderId="60" xfId="0" applyFont="1" applyFill="1" applyBorder="1" applyAlignment="1">
      <alignment horizontal="center" vertical="center"/>
    </xf>
    <xf numFmtId="0" fontId="2" fillId="0" borderId="61"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49" xfId="0" applyFont="1" applyFill="1" applyBorder="1" applyAlignment="1">
      <alignment horizontal="center" vertical="center" wrapText="1"/>
    </xf>
    <xf numFmtId="0" fontId="2" fillId="3" borderId="58" xfId="0" applyFont="1" applyFill="1" applyBorder="1" applyAlignment="1">
      <alignment horizontal="center" vertical="center"/>
    </xf>
    <xf numFmtId="0" fontId="2" fillId="0" borderId="20" xfId="0" applyFont="1" applyFill="1" applyBorder="1" applyAlignment="1">
      <alignment vertical="center" wrapText="1"/>
    </xf>
    <xf numFmtId="0" fontId="2" fillId="0" borderId="19" xfId="0" applyFont="1" applyFill="1" applyBorder="1" applyAlignment="1">
      <alignment vertical="center" wrapText="1"/>
    </xf>
    <xf numFmtId="0" fontId="2" fillId="0" borderId="26" xfId="0" applyFont="1" applyFill="1" applyBorder="1" applyAlignment="1">
      <alignment vertical="center" wrapText="1"/>
    </xf>
    <xf numFmtId="0" fontId="2" fillId="0" borderId="30" xfId="0" applyFont="1" applyFill="1" applyBorder="1" applyAlignment="1">
      <alignment vertical="center" wrapText="1"/>
    </xf>
    <xf numFmtId="0" fontId="2" fillId="0" borderId="0" xfId="0" applyFont="1" applyFill="1" applyBorder="1" applyAlignment="1">
      <alignment vertical="center" wrapText="1"/>
    </xf>
    <xf numFmtId="0" fontId="2" fillId="0" borderId="31" xfId="0" applyFont="1" applyFill="1" applyBorder="1" applyAlignment="1">
      <alignment vertical="center" wrapText="1"/>
    </xf>
    <xf numFmtId="0" fontId="2" fillId="0" borderId="42" xfId="0" applyFont="1" applyFill="1" applyBorder="1" applyAlignment="1">
      <alignment vertical="center" wrapText="1"/>
    </xf>
    <xf numFmtId="0" fontId="2" fillId="0" borderId="45" xfId="0" applyFont="1" applyFill="1" applyBorder="1" applyAlignment="1">
      <alignment vertical="center" wrapText="1"/>
    </xf>
    <xf numFmtId="0" fontId="2" fillId="0" borderId="43" xfId="0" applyFont="1" applyFill="1" applyBorder="1" applyAlignment="1">
      <alignment vertical="center" wrapText="1"/>
    </xf>
    <xf numFmtId="0" fontId="2" fillId="3" borderId="14" xfId="0" applyFont="1" applyFill="1" applyBorder="1" applyAlignment="1">
      <alignment horizontal="center" vertical="center"/>
    </xf>
    <xf numFmtId="0" fontId="2" fillId="0" borderId="55"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57" xfId="0" applyFont="1" applyFill="1" applyBorder="1" applyAlignment="1">
      <alignment horizontal="center" vertical="center"/>
    </xf>
    <xf numFmtId="0" fontId="15" fillId="3" borderId="18" xfId="0" applyFont="1" applyFill="1" applyBorder="1" applyAlignment="1">
      <alignment horizontal="center" vertical="center" wrapText="1"/>
    </xf>
    <xf numFmtId="0" fontId="15" fillId="3" borderId="19" xfId="0" applyFont="1" applyFill="1" applyBorder="1" applyAlignment="1">
      <alignment horizontal="center" vertical="center" wrapText="1"/>
    </xf>
    <xf numFmtId="0" fontId="15" fillId="3" borderId="21"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25" xfId="0" applyFont="1" applyFill="1" applyBorder="1" applyAlignment="1">
      <alignment horizontal="center" vertical="center" wrapText="1"/>
    </xf>
    <xf numFmtId="0" fontId="15" fillId="3" borderId="5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52" xfId="0" applyFont="1" applyFill="1" applyBorder="1" applyAlignment="1">
      <alignment horizontal="center" vertical="center" wrapText="1"/>
    </xf>
    <xf numFmtId="0" fontId="2" fillId="0" borderId="15" xfId="0" applyFont="1" applyFill="1" applyBorder="1" applyAlignment="1">
      <alignment horizontal="center" vertical="center" shrinkToFit="1"/>
    </xf>
    <xf numFmtId="0" fontId="15" fillId="3" borderId="53" xfId="0" applyFont="1" applyFill="1" applyBorder="1" applyAlignment="1">
      <alignment horizontal="center" vertical="center" wrapText="1"/>
    </xf>
    <xf numFmtId="0" fontId="15" fillId="3" borderId="49"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3" xfId="0" applyFont="1" applyFill="1" applyBorder="1" applyAlignment="1">
      <alignment horizontal="center" vertical="center"/>
    </xf>
    <xf numFmtId="0" fontId="15" fillId="3" borderId="62" xfId="0" applyFont="1" applyFill="1" applyBorder="1" applyAlignment="1">
      <alignment horizontal="center" vertical="center"/>
    </xf>
    <xf numFmtId="0" fontId="15" fillId="3" borderId="59" xfId="0" applyFont="1" applyFill="1" applyBorder="1" applyAlignment="1">
      <alignment horizontal="center" vertical="center"/>
    </xf>
    <xf numFmtId="0" fontId="15" fillId="3" borderId="63"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64" xfId="0" applyFont="1" applyFill="1" applyBorder="1" applyAlignment="1">
      <alignment horizontal="center" vertical="center"/>
    </xf>
    <xf numFmtId="0" fontId="2" fillId="0" borderId="19" xfId="0" applyFont="1" applyFill="1" applyBorder="1" applyAlignment="1">
      <alignment vertical="center"/>
    </xf>
    <xf numFmtId="0" fontId="2" fillId="0" borderId="26" xfId="0" applyFont="1" applyFill="1" applyBorder="1" applyAlignment="1">
      <alignment vertical="center"/>
    </xf>
    <xf numFmtId="0" fontId="2" fillId="0" borderId="42" xfId="0" applyFont="1" applyFill="1" applyBorder="1" applyAlignment="1">
      <alignment vertical="center"/>
    </xf>
    <xf numFmtId="0" fontId="2" fillId="0" borderId="45" xfId="0" applyFont="1" applyFill="1" applyBorder="1" applyAlignment="1">
      <alignment vertical="center"/>
    </xf>
    <xf numFmtId="0" fontId="2" fillId="0" borderId="43" xfId="0" applyFont="1" applyFill="1" applyBorder="1" applyAlignment="1">
      <alignment vertical="center"/>
    </xf>
    <xf numFmtId="0" fontId="17" fillId="3" borderId="27" xfId="0" applyFont="1" applyFill="1" applyBorder="1" applyAlignment="1">
      <alignment horizontal="center" vertical="center" wrapText="1" shrinkToFit="1"/>
    </xf>
    <xf numFmtId="0" fontId="2" fillId="0" borderId="19"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27" xfId="0" applyFont="1" applyFill="1" applyBorder="1" applyAlignment="1">
      <alignment horizontal="center" vertical="center" shrinkToFit="1"/>
    </xf>
    <xf numFmtId="0" fontId="2" fillId="0" borderId="15" xfId="0" applyFont="1" applyFill="1" applyBorder="1" applyAlignment="1">
      <alignment horizontal="center" vertical="center"/>
    </xf>
    <xf numFmtId="0" fontId="2" fillId="0" borderId="17" xfId="0" applyFont="1" applyFill="1" applyBorder="1" applyAlignment="1">
      <alignment horizontal="center" vertical="center"/>
    </xf>
    <xf numFmtId="0" fontId="17" fillId="3" borderId="15" xfId="0" applyFont="1" applyFill="1" applyBorder="1" applyAlignment="1">
      <alignment horizontal="center" vertical="center" shrinkToFit="1"/>
    </xf>
    <xf numFmtId="0" fontId="12" fillId="3" borderId="15" xfId="0" applyFont="1" applyFill="1" applyBorder="1" applyAlignment="1">
      <alignment horizontal="center" vertical="center" shrinkToFit="1"/>
    </xf>
    <xf numFmtId="0" fontId="12" fillId="3" borderId="12" xfId="0" applyFont="1" applyFill="1" applyBorder="1" applyAlignment="1">
      <alignment horizontal="center" vertical="center" shrinkToFit="1"/>
    </xf>
    <xf numFmtId="0" fontId="12" fillId="3" borderId="17" xfId="0" applyFont="1" applyFill="1" applyBorder="1" applyAlignment="1">
      <alignment horizontal="center" vertical="center" shrinkToFit="1"/>
    </xf>
    <xf numFmtId="0" fontId="19" fillId="3" borderId="18" xfId="0" applyFont="1" applyFill="1" applyBorder="1" applyAlignment="1">
      <alignment horizontal="center" vertical="center" textRotation="255" wrapText="1"/>
    </xf>
    <xf numFmtId="0" fontId="19" fillId="3" borderId="65" xfId="0" applyFont="1" applyFill="1" applyBorder="1" applyAlignment="1">
      <alignment horizontal="center" vertical="center" textRotation="255" wrapText="1"/>
    </xf>
    <xf numFmtId="0" fontId="19" fillId="3" borderId="24" xfId="0" applyFont="1" applyFill="1" applyBorder="1" applyAlignment="1">
      <alignment horizontal="center" vertical="center" textRotation="255" wrapText="1"/>
    </xf>
    <xf numFmtId="0" fontId="19" fillId="3" borderId="66" xfId="0" applyFont="1" applyFill="1" applyBorder="1" applyAlignment="1">
      <alignment horizontal="center" vertical="center" textRotation="255" wrapText="1"/>
    </xf>
    <xf numFmtId="0" fontId="19" fillId="3" borderId="76" xfId="0" applyFont="1" applyFill="1" applyBorder="1" applyAlignment="1">
      <alignment horizontal="center" vertical="center" textRotation="255" wrapText="1"/>
    </xf>
    <xf numFmtId="0" fontId="19" fillId="3" borderId="77" xfId="0" applyFont="1" applyFill="1" applyBorder="1" applyAlignment="1">
      <alignment horizontal="center" vertical="center" textRotation="255" wrapText="1"/>
    </xf>
    <xf numFmtId="0" fontId="2" fillId="4" borderId="18" xfId="0" applyFont="1" applyFill="1" applyBorder="1" applyAlignment="1">
      <alignment horizontal="center" vertical="center"/>
    </xf>
    <xf numFmtId="0" fontId="2" fillId="4" borderId="19" xfId="0" applyFont="1" applyFill="1" applyBorder="1" applyAlignment="1">
      <alignment horizontal="center" vertical="center"/>
    </xf>
    <xf numFmtId="0" fontId="2" fillId="4" borderId="26" xfId="0" applyFont="1" applyFill="1" applyBorder="1" applyAlignment="1">
      <alignment horizontal="center" vertical="center"/>
    </xf>
    <xf numFmtId="0" fontId="12" fillId="4" borderId="49" xfId="0" applyFont="1" applyFill="1" applyBorder="1" applyAlignment="1">
      <alignment horizontal="center" vertical="center"/>
    </xf>
    <xf numFmtId="0" fontId="2" fillId="4" borderId="49" xfId="0" applyFont="1" applyFill="1" applyBorder="1" applyAlignment="1">
      <alignment horizontal="center" vertical="center"/>
    </xf>
    <xf numFmtId="0" fontId="2" fillId="4" borderId="27" xfId="0" applyFont="1" applyFill="1" applyBorder="1" applyAlignment="1">
      <alignment horizontal="center" vertical="center"/>
    </xf>
    <xf numFmtId="0" fontId="2" fillId="4" borderId="65" xfId="0" applyFont="1" applyFill="1" applyBorder="1" applyAlignment="1">
      <alignment horizontal="center" vertical="center"/>
    </xf>
    <xf numFmtId="0" fontId="2" fillId="0" borderId="67" xfId="0" applyFont="1" applyFill="1" applyBorder="1" applyAlignment="1">
      <alignment horizontal="left" vertical="center"/>
    </xf>
    <xf numFmtId="0" fontId="2" fillId="0" borderId="68" xfId="0" applyFont="1" applyFill="1" applyBorder="1" applyAlignment="1">
      <alignment horizontal="left" vertical="center"/>
    </xf>
    <xf numFmtId="0" fontId="2" fillId="0" borderId="69" xfId="0" applyFont="1" applyFill="1" applyBorder="1" applyAlignment="1">
      <alignment horizontal="left" vertical="center"/>
    </xf>
    <xf numFmtId="0" fontId="2" fillId="0" borderId="28" xfId="0" applyFont="1" applyFill="1" applyBorder="1" applyAlignment="1">
      <alignment horizontal="center" vertical="center"/>
    </xf>
    <xf numFmtId="0" fontId="2" fillId="0" borderId="45" xfId="0" applyFont="1" applyFill="1" applyBorder="1" applyAlignment="1">
      <alignment horizontal="center" vertical="center" wrapText="1"/>
    </xf>
    <xf numFmtId="0" fontId="18" fillId="3" borderId="15" xfId="0" applyFont="1" applyFill="1" applyBorder="1" applyAlignment="1">
      <alignment horizontal="center" vertical="center" wrapText="1" shrinkToFit="1"/>
    </xf>
    <xf numFmtId="0" fontId="18" fillId="3" borderId="12" xfId="0" applyFont="1" applyFill="1" applyBorder="1" applyAlignment="1">
      <alignment horizontal="center" vertical="center" shrinkToFit="1"/>
    </xf>
    <xf numFmtId="0" fontId="18" fillId="3" borderId="16" xfId="0" applyFont="1" applyFill="1" applyBorder="1" applyAlignment="1">
      <alignment horizontal="center" vertical="center" shrinkToFit="1"/>
    </xf>
    <xf numFmtId="38" fontId="2" fillId="0" borderId="15" xfId="5" applyNumberFormat="1" applyFont="1" applyFill="1" applyBorder="1" applyAlignment="1">
      <alignment horizontal="center" vertical="center"/>
    </xf>
    <xf numFmtId="38" fontId="2" fillId="0" borderId="12" xfId="5" applyNumberFormat="1" applyFont="1" applyFill="1" applyBorder="1" applyAlignment="1">
      <alignment horizontal="center" vertical="center"/>
    </xf>
    <xf numFmtId="38" fontId="2" fillId="0" borderId="16" xfId="5" applyNumberFormat="1" applyFont="1" applyFill="1" applyBorder="1" applyAlignment="1">
      <alignment horizontal="center" vertical="center"/>
    </xf>
    <xf numFmtId="38" fontId="2" fillId="0" borderId="17" xfId="5" applyFont="1" applyFill="1" applyBorder="1" applyAlignment="1">
      <alignment horizontal="center" vertical="center"/>
    </xf>
    <xf numFmtId="0" fontId="2" fillId="0" borderId="19"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52" xfId="0" applyFont="1" applyFill="1" applyBorder="1" applyAlignment="1">
      <alignment horizontal="center" vertical="center"/>
    </xf>
    <xf numFmtId="0" fontId="17" fillId="0" borderId="55" xfId="0" applyFont="1" applyFill="1" applyBorder="1" applyAlignment="1">
      <alignment horizontal="center" vertical="center" shrinkToFit="1"/>
    </xf>
    <xf numFmtId="0" fontId="2" fillId="0" borderId="56" xfId="0" applyFont="1" applyFill="1" applyBorder="1" applyAlignment="1">
      <alignment horizontal="center" vertical="center" shrinkToFit="1"/>
    </xf>
    <xf numFmtId="0" fontId="2" fillId="0" borderId="57" xfId="0" applyFont="1" applyFill="1" applyBorder="1" applyAlignment="1">
      <alignment horizontal="center" vertical="center" shrinkToFit="1"/>
    </xf>
    <xf numFmtId="0" fontId="2" fillId="0" borderId="15" xfId="0" applyFont="1" applyFill="1" applyBorder="1" applyAlignment="1">
      <alignment vertical="center"/>
    </xf>
    <xf numFmtId="0" fontId="2" fillId="0" borderId="12" xfId="0" applyFont="1" applyFill="1" applyBorder="1" applyAlignment="1">
      <alignment vertical="center"/>
    </xf>
    <xf numFmtId="0" fontId="2" fillId="0" borderId="16" xfId="0" applyFont="1" applyFill="1" applyBorder="1" applyAlignment="1">
      <alignment vertical="center"/>
    </xf>
    <xf numFmtId="0" fontId="2" fillId="0" borderId="70" xfId="0" applyFont="1" applyFill="1" applyBorder="1" applyAlignment="1">
      <alignment vertical="center"/>
    </xf>
    <xf numFmtId="0" fontId="2" fillId="0" borderId="33" xfId="0" applyFont="1" applyFill="1" applyBorder="1" applyAlignment="1">
      <alignment vertical="center"/>
    </xf>
    <xf numFmtId="0" fontId="2" fillId="0" borderId="34" xfId="0" applyFont="1" applyFill="1" applyBorder="1" applyAlignment="1">
      <alignment vertical="center"/>
    </xf>
    <xf numFmtId="0" fontId="2" fillId="0" borderId="35" xfId="0" applyFont="1" applyFill="1" applyBorder="1" applyAlignment="1">
      <alignment horizontal="center" vertical="center"/>
    </xf>
    <xf numFmtId="0" fontId="2" fillId="0" borderId="70" xfId="0" applyFont="1" applyFill="1" applyBorder="1" applyAlignment="1">
      <alignment horizontal="left" vertical="center"/>
    </xf>
    <xf numFmtId="0" fontId="2" fillId="0" borderId="33" xfId="0" applyFont="1" applyFill="1" applyBorder="1" applyAlignment="1">
      <alignment horizontal="left" vertical="center"/>
    </xf>
    <xf numFmtId="0" fontId="2" fillId="0" borderId="34" xfId="0" applyFont="1" applyFill="1" applyBorder="1" applyAlignment="1">
      <alignment horizontal="left" vertical="center"/>
    </xf>
    <xf numFmtId="0" fontId="20" fillId="4" borderId="5" xfId="0" applyFont="1" applyFill="1" applyBorder="1" applyAlignment="1">
      <alignment horizontal="center" vertical="center" wrapText="1"/>
    </xf>
    <xf numFmtId="0" fontId="20" fillId="4" borderId="6" xfId="0" applyFont="1" applyFill="1" applyBorder="1" applyAlignment="1">
      <alignment horizontal="center" vertical="center" wrapText="1"/>
    </xf>
    <xf numFmtId="0" fontId="20" fillId="4" borderId="10" xfId="0" applyFont="1" applyFill="1" applyBorder="1" applyAlignment="1">
      <alignment horizontal="center" vertical="center" wrapText="1"/>
    </xf>
    <xf numFmtId="0" fontId="2" fillId="0" borderId="85" xfId="0" applyFont="1" applyFill="1" applyBorder="1" applyAlignment="1">
      <alignment horizontal="center" vertical="center"/>
    </xf>
    <xf numFmtId="0" fontId="2" fillId="0" borderId="86" xfId="0" applyFont="1" applyFill="1" applyBorder="1" applyAlignment="1">
      <alignment horizontal="center" vertical="center"/>
    </xf>
    <xf numFmtId="0" fontId="2" fillId="0" borderId="87" xfId="0" applyFont="1" applyFill="1" applyBorder="1" applyAlignment="1">
      <alignment horizontal="center" vertical="center"/>
    </xf>
    <xf numFmtId="0" fontId="2" fillId="0" borderId="88" xfId="0" applyFont="1" applyFill="1" applyBorder="1" applyAlignment="1">
      <alignment horizontal="center" vertical="center"/>
    </xf>
    <xf numFmtId="0" fontId="2" fillId="0" borderId="89" xfId="0" applyFont="1" applyFill="1" applyBorder="1" applyAlignment="1">
      <alignment horizontal="center" vertical="center"/>
    </xf>
    <xf numFmtId="0" fontId="15" fillId="3" borderId="90" xfId="0" applyFont="1" applyFill="1" applyBorder="1" applyAlignment="1">
      <alignment horizontal="center" vertical="center" textRotation="255" wrapText="1"/>
    </xf>
    <xf numFmtId="0" fontId="2" fillId="0" borderId="91" xfId="0" applyFont="1" applyFill="1" applyBorder="1" applyAlignment="1">
      <alignment horizontal="center" vertical="center" textRotation="255" wrapText="1"/>
    </xf>
    <xf numFmtId="0" fontId="2" fillId="0" borderId="24" xfId="0" applyFont="1" applyFill="1" applyBorder="1" applyAlignment="1">
      <alignment horizontal="center" vertical="center" textRotation="255" wrapText="1"/>
    </xf>
    <xf numFmtId="0" fontId="2" fillId="0" borderId="25" xfId="0" applyFont="1" applyFill="1" applyBorder="1" applyAlignment="1">
      <alignment horizontal="center" vertical="center" textRotation="255" wrapText="1"/>
    </xf>
    <xf numFmtId="0" fontId="2" fillId="0" borderId="51" xfId="0" applyFont="1" applyFill="1" applyBorder="1" applyAlignment="1">
      <alignment horizontal="center" vertical="center" textRotation="255" wrapText="1"/>
    </xf>
    <xf numFmtId="0" fontId="2" fillId="0" borderId="52" xfId="0" applyFont="1" applyFill="1" applyBorder="1" applyAlignment="1">
      <alignment horizontal="center" vertical="center" textRotation="255" wrapText="1"/>
    </xf>
    <xf numFmtId="0" fontId="2" fillId="0" borderId="92" xfId="0" applyFont="1" applyFill="1" applyBorder="1" applyAlignment="1">
      <alignment vertical="center" wrapText="1"/>
    </xf>
    <xf numFmtId="0" fontId="2" fillId="0" borderId="93" xfId="0" applyFont="1" applyFill="1" applyBorder="1" applyAlignment="1">
      <alignment vertical="center" wrapText="1"/>
    </xf>
    <xf numFmtId="0" fontId="2" fillId="0" borderId="93" xfId="0" applyFont="1" applyFill="1" applyBorder="1" applyAlignment="1">
      <alignment vertical="center"/>
    </xf>
    <xf numFmtId="0" fontId="2" fillId="0" borderId="94" xfId="0" applyFont="1" applyFill="1" applyBorder="1" applyAlignment="1">
      <alignment horizontal="center" vertical="center"/>
    </xf>
    <xf numFmtId="0" fontId="2" fillId="0" borderId="93" xfId="0" applyFont="1" applyFill="1" applyBorder="1" applyAlignment="1">
      <alignment horizontal="center" vertical="center"/>
    </xf>
    <xf numFmtId="0" fontId="2" fillId="0" borderId="95" xfId="0" applyFont="1" applyFill="1" applyBorder="1" applyAlignment="1">
      <alignment horizontal="center" vertical="center"/>
    </xf>
    <xf numFmtId="0" fontId="2" fillId="0" borderId="96" xfId="0" applyFont="1" applyFill="1" applyBorder="1" applyAlignment="1">
      <alignment vertical="center" wrapText="1"/>
    </xf>
    <xf numFmtId="0" fontId="2" fillId="0" borderId="97" xfId="0" applyFont="1" applyFill="1" applyBorder="1" applyAlignment="1">
      <alignment vertical="center"/>
    </xf>
    <xf numFmtId="0" fontId="2" fillId="0" borderId="98" xfId="0" applyFont="1" applyFill="1" applyBorder="1" applyAlignment="1">
      <alignment vertical="center"/>
    </xf>
    <xf numFmtId="0" fontId="2" fillId="0" borderId="71" xfId="0" applyFont="1" applyFill="1" applyBorder="1" applyAlignment="1">
      <alignment vertical="center"/>
    </xf>
    <xf numFmtId="0" fontId="2" fillId="0" borderId="0" xfId="0" applyFont="1" applyFill="1" applyBorder="1" applyAlignment="1">
      <alignment vertical="center"/>
    </xf>
    <xf numFmtId="0" fontId="2" fillId="0" borderId="66" xfId="0" applyFont="1" applyFill="1" applyBorder="1" applyAlignment="1">
      <alignment vertical="center"/>
    </xf>
    <xf numFmtId="0" fontId="2" fillId="0" borderId="44" xfId="0" applyFont="1" applyFill="1" applyBorder="1" applyAlignment="1">
      <alignment vertical="center"/>
    </xf>
    <xf numFmtId="0" fontId="2" fillId="0" borderId="64" xfId="0" applyFont="1" applyFill="1" applyBorder="1" applyAlignment="1">
      <alignment vertical="center"/>
    </xf>
    <xf numFmtId="0" fontId="2" fillId="0" borderId="99" xfId="0" applyFont="1" applyFill="1" applyBorder="1" applyAlignment="1">
      <alignment vertical="center" wrapText="1"/>
    </xf>
    <xf numFmtId="0" fontId="2" fillId="0" borderId="33" xfId="0" applyFont="1" applyFill="1" applyBorder="1" applyAlignment="1">
      <alignment vertical="center" wrapText="1"/>
    </xf>
    <xf numFmtId="0" fontId="2" fillId="0" borderId="32"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73" xfId="0" applyFont="1" applyFill="1" applyBorder="1" applyAlignment="1">
      <alignment vertical="center"/>
    </xf>
    <xf numFmtId="0" fontId="2" fillId="0" borderId="74" xfId="0" applyFont="1" applyFill="1" applyBorder="1" applyAlignment="1">
      <alignment vertical="center"/>
    </xf>
    <xf numFmtId="0" fontId="2" fillId="0" borderId="75" xfId="0" applyFont="1" applyFill="1" applyBorder="1" applyAlignment="1">
      <alignment vertical="center"/>
    </xf>
    <xf numFmtId="0" fontId="2" fillId="0" borderId="78" xfId="0" applyFont="1" applyFill="1" applyBorder="1" applyAlignment="1">
      <alignment horizontal="center" vertical="center"/>
    </xf>
    <xf numFmtId="0" fontId="2" fillId="0" borderId="79" xfId="0" applyFont="1" applyFill="1" applyBorder="1" applyAlignment="1">
      <alignment horizontal="center" vertical="center"/>
    </xf>
    <xf numFmtId="0" fontId="2" fillId="0" borderId="80" xfId="0" applyFont="1" applyFill="1" applyBorder="1" applyAlignment="1">
      <alignment horizontal="center" vertical="center"/>
    </xf>
    <xf numFmtId="38" fontId="2" fillId="0" borderId="81" xfId="1" applyFont="1" applyFill="1" applyBorder="1" applyAlignment="1">
      <alignment horizontal="center" vertical="center"/>
    </xf>
    <xf numFmtId="38" fontId="2" fillId="0" borderId="79" xfId="1" applyFont="1" applyFill="1" applyBorder="1" applyAlignment="1">
      <alignment horizontal="center" vertical="center"/>
    </xf>
    <xf numFmtId="38" fontId="2" fillId="0" borderId="80" xfId="1" applyFont="1" applyFill="1" applyBorder="1" applyAlignment="1">
      <alignment horizontal="center" vertical="center"/>
    </xf>
    <xf numFmtId="0" fontId="15" fillId="3" borderId="18" xfId="0" applyFont="1" applyFill="1" applyBorder="1" applyAlignment="1">
      <alignment horizontal="center" vertical="center" textRotation="255" wrapText="1"/>
    </xf>
    <xf numFmtId="0" fontId="2" fillId="0" borderId="21" xfId="0" applyFont="1" applyFill="1" applyBorder="1" applyAlignment="1">
      <alignment horizontal="center" vertical="center" textRotation="255" wrapText="1"/>
    </xf>
    <xf numFmtId="0" fontId="2" fillId="0" borderId="102" xfId="0" applyFont="1" applyFill="1" applyBorder="1" applyAlignment="1">
      <alignment vertical="center" wrapText="1"/>
    </xf>
    <xf numFmtId="0" fontId="2" fillId="0" borderId="68" xfId="0" applyFont="1" applyFill="1" applyBorder="1" applyAlignment="1">
      <alignment vertical="center" wrapText="1"/>
    </xf>
    <xf numFmtId="0" fontId="2" fillId="0" borderId="69" xfId="0" applyFont="1" applyFill="1" applyBorder="1" applyAlignment="1">
      <alignment vertical="center" wrapText="1"/>
    </xf>
    <xf numFmtId="0" fontId="2" fillId="0" borderId="103" xfId="0" applyFont="1" applyFill="1" applyBorder="1" applyAlignment="1">
      <alignment horizontal="center" vertical="center"/>
    </xf>
    <xf numFmtId="0" fontId="2" fillId="0" borderId="68" xfId="0" applyFont="1" applyFill="1" applyBorder="1" applyAlignment="1">
      <alignment horizontal="center" vertical="center"/>
    </xf>
    <xf numFmtId="0" fontId="2" fillId="0" borderId="69" xfId="0" applyFont="1" applyFill="1" applyBorder="1" applyAlignment="1">
      <alignment horizontal="center" vertical="center"/>
    </xf>
    <xf numFmtId="0" fontId="2" fillId="0" borderId="27" xfId="0" applyFont="1" applyFill="1" applyBorder="1" applyAlignment="1">
      <alignment vertical="center" wrapText="1"/>
    </xf>
    <xf numFmtId="0" fontId="2" fillId="0" borderId="65" xfId="0" applyFont="1" applyFill="1" applyBorder="1" applyAlignment="1">
      <alignment vertical="center"/>
    </xf>
    <xf numFmtId="0" fontId="2" fillId="0" borderId="99" xfId="0" applyFont="1" applyFill="1" applyBorder="1" applyAlignment="1">
      <alignment vertical="center"/>
    </xf>
    <xf numFmtId="0" fontId="2" fillId="0" borderId="100" xfId="0" applyFont="1" applyFill="1" applyBorder="1" applyAlignment="1">
      <alignment vertical="center"/>
    </xf>
    <xf numFmtId="0" fontId="2" fillId="0" borderId="101" xfId="0" applyFont="1" applyFill="1" applyBorder="1" applyAlignment="1">
      <alignment horizontal="center" vertical="center"/>
    </xf>
    <xf numFmtId="0" fontId="2" fillId="0" borderId="74" xfId="0" applyFont="1" applyFill="1" applyBorder="1" applyAlignment="1">
      <alignment horizontal="center" vertical="center"/>
    </xf>
    <xf numFmtId="0" fontId="2" fillId="0" borderId="75" xfId="0" applyFont="1" applyFill="1" applyBorder="1" applyAlignment="1">
      <alignment horizontal="center" vertical="center"/>
    </xf>
    <xf numFmtId="0" fontId="2" fillId="0" borderId="100" xfId="0" applyFont="1" applyFill="1" applyBorder="1" applyAlignment="1">
      <alignment vertical="center" wrapText="1"/>
    </xf>
    <xf numFmtId="0" fontId="2" fillId="0" borderId="74" xfId="0" applyFont="1" applyFill="1" applyBorder="1" applyAlignment="1">
      <alignment vertical="center" wrapText="1"/>
    </xf>
    <xf numFmtId="0" fontId="2" fillId="0" borderId="75" xfId="0" applyFont="1" applyFill="1" applyBorder="1" applyAlignment="1">
      <alignment vertical="center" wrapText="1"/>
    </xf>
    <xf numFmtId="0" fontId="2" fillId="0" borderId="102" xfId="0" applyFont="1" applyFill="1" applyBorder="1" applyAlignment="1">
      <alignment vertical="center"/>
    </xf>
    <xf numFmtId="0" fontId="2" fillId="0" borderId="68" xfId="0" applyFont="1" applyFill="1" applyBorder="1" applyAlignment="1">
      <alignment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5" fillId="0" borderId="78" xfId="0" applyFont="1" applyFill="1" applyBorder="1" applyAlignment="1">
      <alignment vertical="center"/>
    </xf>
    <xf numFmtId="0" fontId="2" fillId="0" borderId="79" xfId="0" applyFont="1" applyFill="1" applyBorder="1" applyAlignment="1">
      <alignment vertical="center"/>
    </xf>
    <xf numFmtId="0" fontId="2" fillId="0" borderId="125" xfId="0" applyFont="1" applyFill="1" applyBorder="1" applyAlignment="1">
      <alignment vertical="center"/>
    </xf>
    <xf numFmtId="0" fontId="20" fillId="3" borderId="51" xfId="0" applyFont="1" applyFill="1" applyBorder="1" applyAlignment="1">
      <alignment horizontal="center" vertical="center" wrapText="1"/>
    </xf>
    <xf numFmtId="0" fontId="20" fillId="3" borderId="45" xfId="0" applyFont="1" applyFill="1" applyBorder="1" applyAlignment="1">
      <alignment horizontal="center" vertical="center" wrapText="1"/>
    </xf>
    <xf numFmtId="0" fontId="20" fillId="3" borderId="64" xfId="0" applyFont="1" applyFill="1" applyBorder="1" applyAlignment="1">
      <alignment horizontal="center" vertical="center" wrapText="1"/>
    </xf>
    <xf numFmtId="0" fontId="2" fillId="0" borderId="78" xfId="0" applyFont="1" applyFill="1" applyBorder="1" applyAlignment="1">
      <alignment vertical="center" textRotation="255" wrapText="1"/>
    </xf>
    <xf numFmtId="0" fontId="2" fillId="0" borderId="126" xfId="0" applyFont="1" applyFill="1" applyBorder="1" applyAlignment="1">
      <alignment vertical="center"/>
    </xf>
    <xf numFmtId="0" fontId="2" fillId="0" borderId="127" xfId="0" applyFont="1" applyFill="1" applyBorder="1" applyAlignment="1">
      <alignment vertical="center" wrapText="1"/>
    </xf>
    <xf numFmtId="0" fontId="2" fillId="0" borderId="79" xfId="0" applyFont="1" applyFill="1" applyBorder="1" applyAlignment="1">
      <alignment vertical="center" wrapText="1"/>
    </xf>
    <xf numFmtId="0" fontId="2" fillId="0" borderId="125" xfId="0" applyFont="1" applyFill="1" applyBorder="1" applyAlignment="1">
      <alignment vertical="center" wrapText="1"/>
    </xf>
    <xf numFmtId="0" fontId="21" fillId="0" borderId="114" xfId="0" applyFont="1" applyFill="1" applyBorder="1" applyAlignment="1">
      <alignment vertical="center"/>
    </xf>
    <xf numFmtId="0" fontId="2" fillId="0" borderId="115" xfId="0" applyFont="1" applyFill="1" applyBorder="1" applyAlignment="1">
      <alignment vertical="center"/>
    </xf>
    <xf numFmtId="0" fontId="21" fillId="0" borderId="116" xfId="0" applyFont="1" applyFill="1" applyBorder="1" applyAlignment="1">
      <alignment vertical="center"/>
    </xf>
    <xf numFmtId="0" fontId="2" fillId="0" borderId="117" xfId="0" applyFont="1" applyFill="1" applyBorder="1" applyAlignment="1">
      <alignment vertical="center"/>
    </xf>
    <xf numFmtId="0" fontId="2" fillId="0" borderId="118" xfId="0" applyFont="1" applyFill="1" applyBorder="1" applyAlignment="1">
      <alignment vertical="center"/>
    </xf>
    <xf numFmtId="0" fontId="15" fillId="3" borderId="21" xfId="0" applyFont="1" applyFill="1" applyBorder="1" applyAlignment="1">
      <alignment horizontal="center" vertical="center" textRotation="255"/>
    </xf>
    <xf numFmtId="0" fontId="2" fillId="0" borderId="76" xfId="0" applyFont="1" applyFill="1" applyBorder="1" applyAlignment="1">
      <alignment horizontal="center" vertical="center" textRotation="255"/>
    </xf>
    <xf numFmtId="0" fontId="2" fillId="0" borderId="119" xfId="0" applyFont="1" applyFill="1" applyBorder="1" applyAlignment="1">
      <alignment horizontal="center" vertical="center" textRotation="255"/>
    </xf>
    <xf numFmtId="0" fontId="2" fillId="0" borderId="20"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120" xfId="0" applyFont="1" applyFill="1" applyBorder="1" applyAlignment="1">
      <alignment horizontal="center" vertical="center" wrapText="1"/>
    </xf>
    <xf numFmtId="0" fontId="2" fillId="0" borderId="121" xfId="0" applyFont="1" applyFill="1" applyBorder="1" applyAlignment="1">
      <alignment horizontal="center" vertical="center"/>
    </xf>
    <xf numFmtId="0" fontId="2" fillId="0" borderId="122" xfId="0" applyFont="1" applyFill="1" applyBorder="1" applyAlignment="1">
      <alignment horizontal="center" vertical="center"/>
    </xf>
    <xf numFmtId="0" fontId="2" fillId="0" borderId="123" xfId="0" applyFont="1" applyFill="1" applyBorder="1" applyAlignment="1">
      <alignment vertical="center" wrapText="1"/>
    </xf>
    <xf numFmtId="0" fontId="2" fillId="0" borderId="121" xfId="0" applyFont="1" applyFill="1" applyBorder="1" applyAlignment="1">
      <alignment vertical="center" wrapText="1"/>
    </xf>
    <xf numFmtId="0" fontId="2" fillId="0" borderId="124" xfId="0" applyFont="1" applyFill="1" applyBorder="1" applyAlignment="1">
      <alignment vertical="center" wrapText="1"/>
    </xf>
    <xf numFmtId="0" fontId="2" fillId="0" borderId="102" xfId="0" applyFont="1" applyFill="1" applyBorder="1" applyAlignment="1">
      <alignment horizontal="left" vertical="center" wrapText="1"/>
    </xf>
    <xf numFmtId="0" fontId="2" fillId="0" borderId="68" xfId="0" applyFont="1" applyFill="1" applyBorder="1" applyAlignment="1">
      <alignment horizontal="left" vertical="center" wrapText="1"/>
    </xf>
    <xf numFmtId="0" fontId="2" fillId="0" borderId="27" xfId="0" applyFont="1" applyFill="1" applyBorder="1" applyAlignment="1">
      <alignment horizontal="center" vertical="center"/>
    </xf>
    <xf numFmtId="0" fontId="2" fillId="0" borderId="65" xfId="0" applyFont="1" applyFill="1" applyBorder="1" applyAlignment="1">
      <alignment horizontal="center" vertical="center"/>
    </xf>
    <xf numFmtId="0" fontId="2" fillId="0" borderId="71" xfId="0" applyFont="1" applyFill="1" applyBorder="1" applyAlignment="1">
      <alignment horizontal="center" vertical="center"/>
    </xf>
    <xf numFmtId="0" fontId="2" fillId="0" borderId="66" xfId="0" applyFont="1" applyFill="1" applyBorder="1" applyAlignment="1">
      <alignment horizontal="center" vertical="center"/>
    </xf>
    <xf numFmtId="0" fontId="21" fillId="4" borderId="104" xfId="0" applyFont="1" applyFill="1" applyBorder="1" applyAlignment="1">
      <alignment horizontal="center" vertical="center" wrapText="1"/>
    </xf>
    <xf numFmtId="0" fontId="2" fillId="4" borderId="105" xfId="0" applyFont="1" applyFill="1" applyBorder="1" applyAlignment="1">
      <alignment horizontal="center" vertical="center" wrapText="1"/>
    </xf>
    <xf numFmtId="0" fontId="21" fillId="4" borderId="106" xfId="0" applyFont="1" applyFill="1" applyBorder="1" applyAlignment="1">
      <alignment horizontal="center" vertical="center" wrapText="1"/>
    </xf>
    <xf numFmtId="0" fontId="2" fillId="0" borderId="107" xfId="0" applyFont="1" applyFill="1" applyBorder="1" applyAlignment="1">
      <alignment horizontal="center" vertical="center" wrapText="1"/>
    </xf>
    <xf numFmtId="0" fontId="2" fillId="0" borderId="108" xfId="0" applyFont="1" applyFill="1" applyBorder="1" applyAlignment="1">
      <alignment horizontal="center" vertical="center" wrapText="1"/>
    </xf>
    <xf numFmtId="0" fontId="2" fillId="4" borderId="109" xfId="0" applyFont="1" applyFill="1" applyBorder="1" applyAlignment="1">
      <alignment horizontal="center" vertical="center" wrapText="1"/>
    </xf>
    <xf numFmtId="0" fontId="21" fillId="0" borderId="110" xfId="0" applyFont="1" applyFill="1" applyBorder="1" applyAlignment="1">
      <alignment vertical="center"/>
    </xf>
    <xf numFmtId="0" fontId="2" fillId="0" borderId="111" xfId="0" applyFont="1" applyFill="1" applyBorder="1" applyAlignment="1">
      <alignment vertical="center"/>
    </xf>
    <xf numFmtId="0" fontId="21" fillId="0" borderId="112" xfId="0" applyFont="1" applyFill="1" applyBorder="1" applyAlignment="1">
      <alignment vertical="center"/>
    </xf>
    <xf numFmtId="0" fontId="2" fillId="0" borderId="113" xfId="0" applyFont="1" applyFill="1" applyBorder="1" applyAlignment="1">
      <alignment vertical="center"/>
    </xf>
    <xf numFmtId="0" fontId="2" fillId="0" borderId="112" xfId="0" applyFont="1" applyFill="1" applyBorder="1" applyAlignment="1">
      <alignment vertical="center"/>
    </xf>
    <xf numFmtId="0" fontId="2" fillId="4" borderId="81" xfId="0" applyFont="1" applyFill="1" applyBorder="1" applyAlignment="1">
      <alignment horizontal="center" vertical="center"/>
    </xf>
    <xf numFmtId="0" fontId="2" fillId="4" borderId="79" xfId="0" applyFont="1" applyFill="1" applyBorder="1" applyAlignment="1">
      <alignment horizontal="center" vertical="center"/>
    </xf>
    <xf numFmtId="0" fontId="2" fillId="4" borderId="80" xfId="0" applyFont="1" applyFill="1" applyBorder="1" applyAlignment="1">
      <alignment horizontal="center" vertical="center"/>
    </xf>
    <xf numFmtId="0" fontId="2" fillId="0" borderId="79" xfId="0" applyFont="1" applyFill="1" applyBorder="1" applyAlignment="1">
      <alignment horizontal="left" vertical="center"/>
    </xf>
    <xf numFmtId="0" fontId="2" fillId="0" borderId="125" xfId="0" applyFont="1" applyFill="1" applyBorder="1" applyAlignment="1">
      <alignment horizontal="left" vertical="center"/>
    </xf>
    <xf numFmtId="0" fontId="10" fillId="3" borderId="130" xfId="2" applyFont="1" applyFill="1" applyBorder="1" applyAlignment="1" applyProtection="1">
      <alignment horizontal="center" vertical="center" wrapText="1"/>
    </xf>
    <xf numFmtId="0" fontId="10" fillId="3" borderId="131" xfId="2" applyFont="1" applyFill="1" applyBorder="1" applyAlignment="1" applyProtection="1">
      <alignment horizontal="center" vertical="center" wrapText="1"/>
    </xf>
    <xf numFmtId="0" fontId="10" fillId="3" borderId="132" xfId="2" applyFont="1" applyFill="1" applyBorder="1" applyAlignment="1" applyProtection="1">
      <alignment horizontal="center" vertical="center" wrapText="1"/>
    </xf>
    <xf numFmtId="0" fontId="2" fillId="0" borderId="76"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19" xfId="0" applyFont="1" applyFill="1" applyBorder="1" applyAlignment="1">
      <alignment horizontal="center" vertical="center" wrapText="1"/>
    </xf>
    <xf numFmtId="0" fontId="12" fillId="0" borderId="27" xfId="3" applyFont="1" applyFill="1" applyBorder="1" applyAlignment="1" applyProtection="1">
      <alignment horizontal="center" vertical="center"/>
    </xf>
    <xf numFmtId="0" fontId="12" fillId="0" borderId="19" xfId="3" applyFont="1" applyFill="1" applyBorder="1" applyAlignment="1" applyProtection="1">
      <alignment horizontal="center" vertical="center"/>
    </xf>
    <xf numFmtId="0" fontId="12" fillId="0" borderId="26" xfId="3" applyFont="1" applyFill="1" applyBorder="1" applyAlignment="1" applyProtection="1">
      <alignment horizontal="center" vertical="center"/>
    </xf>
    <xf numFmtId="0" fontId="12" fillId="0" borderId="44" xfId="3" applyFont="1" applyFill="1" applyBorder="1" applyAlignment="1" applyProtection="1">
      <alignment horizontal="center" vertical="center"/>
    </xf>
    <xf numFmtId="0" fontId="12" fillId="0" borderId="45" xfId="3" applyFont="1" applyFill="1" applyBorder="1" applyAlignment="1" applyProtection="1">
      <alignment horizontal="center" vertical="center"/>
    </xf>
    <xf numFmtId="0" fontId="12" fillId="0" borderId="43" xfId="3" applyFont="1" applyFill="1" applyBorder="1" applyAlignment="1" applyProtection="1">
      <alignment horizontal="center" vertical="center"/>
    </xf>
    <xf numFmtId="0" fontId="12" fillId="0" borderId="19" xfId="3" applyFont="1" applyFill="1" applyBorder="1" applyAlignment="1" applyProtection="1">
      <alignment horizontal="left" vertical="center"/>
    </xf>
    <xf numFmtId="0" fontId="12" fillId="0" borderId="0" xfId="3" applyFont="1" applyFill="1" applyBorder="1" applyAlignment="1" applyProtection="1">
      <alignment horizontal="left" vertical="center"/>
    </xf>
    <xf numFmtId="0" fontId="12" fillId="0" borderId="19" xfId="3" applyFont="1" applyFill="1" applyBorder="1" applyAlignment="1" applyProtection="1">
      <alignment horizontal="left" vertical="center" wrapText="1"/>
    </xf>
    <xf numFmtId="0" fontId="12" fillId="0" borderId="0" xfId="3" applyFont="1" applyFill="1" applyBorder="1" applyAlignment="1" applyProtection="1">
      <alignment horizontal="left" vertical="center" wrapText="1"/>
    </xf>
    <xf numFmtId="0" fontId="12" fillId="0" borderId="0" xfId="3" applyFont="1" applyFill="1" applyBorder="1" applyAlignment="1" applyProtection="1">
      <alignment horizontal="center" vertical="center" wrapText="1"/>
    </xf>
    <xf numFmtId="0" fontId="20" fillId="4" borderId="5" xfId="0" applyFont="1" applyFill="1" applyBorder="1" applyAlignment="1">
      <alignment horizontal="center" vertical="center"/>
    </xf>
    <xf numFmtId="0" fontId="20" fillId="4" borderId="6" xfId="0" applyFont="1" applyFill="1" applyBorder="1" applyAlignment="1">
      <alignment horizontal="center" vertical="center"/>
    </xf>
    <xf numFmtId="0" fontId="20" fillId="4" borderId="10" xfId="0" applyFont="1" applyFill="1" applyBorder="1" applyAlignment="1">
      <alignment horizontal="center" vertical="center"/>
    </xf>
    <xf numFmtId="0" fontId="2" fillId="5" borderId="78" xfId="0" applyFont="1" applyFill="1" applyBorder="1" applyAlignment="1">
      <alignment vertical="center" wrapText="1"/>
    </xf>
    <xf numFmtId="0" fontId="2" fillId="5" borderId="79" xfId="0" applyFont="1" applyFill="1" applyBorder="1" applyAlignment="1">
      <alignment vertical="center" wrapText="1"/>
    </xf>
    <xf numFmtId="0" fontId="2" fillId="5" borderId="125" xfId="0" applyFont="1" applyFill="1" applyBorder="1" applyAlignment="1">
      <alignment vertical="center" wrapText="1"/>
    </xf>
    <xf numFmtId="0" fontId="8" fillId="4" borderId="6" xfId="0" applyFont="1" applyFill="1" applyBorder="1" applyAlignment="1">
      <alignment horizontal="center" vertical="center"/>
    </xf>
    <xf numFmtId="0" fontId="8" fillId="4" borderId="10" xfId="0" applyFont="1" applyFill="1" applyBorder="1" applyAlignment="1">
      <alignment horizontal="center" vertical="center"/>
    </xf>
    <xf numFmtId="0" fontId="2" fillId="0" borderId="128" xfId="0" applyFont="1" applyFill="1" applyBorder="1" applyAlignment="1">
      <alignment horizontal="left" vertical="center"/>
    </xf>
    <xf numFmtId="0" fontId="2" fillId="0" borderId="129" xfId="0" applyFont="1" applyFill="1" applyBorder="1" applyAlignment="1">
      <alignment horizontal="left" vertical="center"/>
    </xf>
    <xf numFmtId="0" fontId="2" fillId="0" borderId="81" xfId="0" applyFont="1" applyFill="1" applyBorder="1" applyAlignment="1">
      <alignment horizontal="left" vertical="center"/>
    </xf>
    <xf numFmtId="0" fontId="24" fillId="0" borderId="19" xfId="3" applyFont="1" applyFill="1" applyBorder="1" applyAlignment="1" applyProtection="1">
      <alignment horizontal="center" vertical="center" wrapText="1"/>
    </xf>
    <xf numFmtId="0" fontId="24" fillId="0" borderId="0" xfId="3" applyFont="1" applyFill="1" applyBorder="1" applyAlignment="1" applyProtection="1">
      <alignment horizontal="center" vertical="center" wrapText="1"/>
    </xf>
    <xf numFmtId="0" fontId="22" fillId="0" borderId="7"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9" xfId="0" applyFont="1" applyFill="1" applyBorder="1" applyAlignment="1">
      <alignment horizontal="center" vertical="center"/>
    </xf>
    <xf numFmtId="0" fontId="22" fillId="0" borderId="10" xfId="0" applyFont="1" applyFill="1" applyBorder="1" applyAlignment="1">
      <alignment horizontal="center" vertical="center"/>
    </xf>
    <xf numFmtId="0" fontId="12" fillId="0" borderId="19" xfId="3" applyFont="1" applyFill="1" applyBorder="1" applyAlignment="1" applyProtection="1">
      <alignment vertical="center" wrapText="1"/>
    </xf>
    <xf numFmtId="0" fontId="12" fillId="0" borderId="0" xfId="3" applyFont="1" applyFill="1" applyBorder="1" applyAlignment="1" applyProtection="1">
      <alignment vertical="center" wrapText="1"/>
    </xf>
    <xf numFmtId="0" fontId="2" fillId="0" borderId="99" xfId="0" applyFont="1" applyFill="1" applyBorder="1" applyAlignment="1">
      <alignment horizontal="center" vertical="center"/>
    </xf>
    <xf numFmtId="0" fontId="12" fillId="0" borderId="32" xfId="0" applyFont="1" applyFill="1" applyBorder="1" applyAlignment="1">
      <alignment horizontal="left" vertical="center" wrapText="1"/>
    </xf>
    <xf numFmtId="177" fontId="2" fillId="0" borderId="32" xfId="0" applyNumberFormat="1" applyFont="1" applyFill="1" applyBorder="1" applyAlignment="1">
      <alignment horizontal="right" vertical="center"/>
    </xf>
    <xf numFmtId="177" fontId="2" fillId="0" borderId="33" xfId="0" applyNumberFormat="1" applyFont="1" applyFill="1" applyBorder="1" applyAlignment="1">
      <alignment horizontal="right" vertical="center"/>
    </xf>
    <xf numFmtId="177" fontId="2" fillId="0" borderId="34" xfId="0" applyNumberFormat="1" applyFont="1" applyFill="1" applyBorder="1" applyAlignment="1">
      <alignment horizontal="right" vertical="center"/>
    </xf>
    <xf numFmtId="177" fontId="2" fillId="0" borderId="38" xfId="0" applyNumberFormat="1" applyFont="1" applyFill="1" applyBorder="1" applyAlignment="1">
      <alignment horizontal="right" vertical="center"/>
    </xf>
    <xf numFmtId="0" fontId="12" fillId="0" borderId="15" xfId="0" applyFont="1" applyFill="1" applyBorder="1" applyAlignment="1">
      <alignment horizontal="center" vertical="center" wrapText="1"/>
    </xf>
    <xf numFmtId="0" fontId="12" fillId="0" borderId="12"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17" xfId="0" applyFont="1" applyFill="1" applyBorder="1" applyAlignment="1">
      <alignment horizontal="center" vertical="center"/>
    </xf>
    <xf numFmtId="0" fontId="2" fillId="0" borderId="102" xfId="0" applyFont="1" applyFill="1" applyBorder="1" applyAlignment="1">
      <alignment horizontal="center" vertical="center"/>
    </xf>
    <xf numFmtId="0" fontId="12" fillId="0" borderId="103" xfId="0" applyFont="1" applyFill="1" applyBorder="1" applyAlignment="1">
      <alignment horizontal="left" vertical="center" wrapText="1"/>
    </xf>
    <xf numFmtId="177" fontId="2" fillId="0" borderId="103" xfId="0" applyNumberFormat="1" applyFont="1" applyFill="1" applyBorder="1" applyAlignment="1">
      <alignment horizontal="right" vertical="center"/>
    </xf>
    <xf numFmtId="177" fontId="2" fillId="0" borderId="68" xfId="0" applyNumberFormat="1" applyFont="1" applyFill="1" applyBorder="1" applyAlignment="1">
      <alignment horizontal="right" vertical="center"/>
    </xf>
    <xf numFmtId="177" fontId="2" fillId="0" borderId="69" xfId="0" applyNumberFormat="1" applyFont="1" applyFill="1" applyBorder="1" applyAlignment="1">
      <alignment horizontal="right" vertical="center"/>
    </xf>
    <xf numFmtId="177" fontId="2" fillId="0" borderId="135" xfId="0" applyNumberFormat="1" applyFont="1" applyFill="1" applyBorder="1" applyAlignment="1">
      <alignment horizontal="right" vertical="center"/>
    </xf>
    <xf numFmtId="0" fontId="2" fillId="0" borderId="14" xfId="0" applyFont="1" applyFill="1" applyBorder="1" applyAlignment="1">
      <alignment horizontal="center" vertical="center"/>
    </xf>
    <xf numFmtId="0" fontId="12" fillId="0" borderId="55" xfId="0" applyFont="1" applyFill="1" applyBorder="1" applyAlignment="1">
      <alignment horizontal="center" vertical="center" wrapText="1"/>
    </xf>
    <xf numFmtId="177" fontId="2" fillId="0" borderId="15" xfId="0" applyNumberFormat="1" applyFont="1" applyFill="1" applyBorder="1" applyAlignment="1">
      <alignment horizontal="right" vertical="center"/>
    </xf>
    <xf numFmtId="177" fontId="2" fillId="0" borderId="12" xfId="0" applyNumberFormat="1" applyFont="1" applyFill="1" applyBorder="1" applyAlignment="1">
      <alignment horizontal="right" vertical="center"/>
    </xf>
    <xf numFmtId="177" fontId="2" fillId="0" borderId="16" xfId="0" applyNumberFormat="1" applyFont="1" applyFill="1" applyBorder="1" applyAlignment="1">
      <alignment horizontal="right" vertical="center"/>
    </xf>
    <xf numFmtId="177" fontId="2" fillId="0" borderId="17" xfId="0" applyNumberFormat="1" applyFont="1" applyFill="1" applyBorder="1" applyAlignment="1">
      <alignment horizontal="right" vertical="center"/>
    </xf>
    <xf numFmtId="0" fontId="2" fillId="0" borderId="100" xfId="0" applyFont="1" applyFill="1" applyBorder="1" applyAlignment="1">
      <alignment horizontal="center" vertical="center"/>
    </xf>
    <xf numFmtId="0" fontId="12" fillId="0" borderId="101" xfId="0" applyFont="1" applyFill="1" applyBorder="1" applyAlignment="1">
      <alignment horizontal="left" vertical="center" wrapText="1"/>
    </xf>
    <xf numFmtId="0" fontId="2" fillId="0" borderId="74" xfId="0" applyFont="1" applyFill="1" applyBorder="1" applyAlignment="1">
      <alignment horizontal="left" vertical="center"/>
    </xf>
    <xf numFmtId="0" fontId="2" fillId="0" borderId="75" xfId="0" applyFont="1" applyFill="1" applyBorder="1" applyAlignment="1">
      <alignment horizontal="left" vertical="center"/>
    </xf>
    <xf numFmtId="177" fontId="2" fillId="0" borderId="101" xfId="0" applyNumberFormat="1" applyFont="1" applyFill="1" applyBorder="1" applyAlignment="1">
      <alignment horizontal="right" vertical="center"/>
    </xf>
    <xf numFmtId="177" fontId="2" fillId="0" borderId="74" xfId="0" applyNumberFormat="1" applyFont="1" applyFill="1" applyBorder="1" applyAlignment="1">
      <alignment horizontal="right" vertical="center"/>
    </xf>
    <xf numFmtId="177" fontId="2" fillId="0" borderId="136" xfId="0" applyNumberFormat="1" applyFont="1" applyFill="1" applyBorder="1" applyAlignment="1">
      <alignment horizontal="right" vertical="center"/>
    </xf>
    <xf numFmtId="0" fontId="22" fillId="0" borderId="14" xfId="0" applyFont="1" applyFill="1" applyBorder="1" applyAlignment="1">
      <alignment horizontal="center" vertical="center"/>
    </xf>
    <xf numFmtId="0" fontId="22" fillId="0" borderId="12"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17" xfId="0" applyFont="1" applyFill="1" applyBorder="1" applyAlignment="1">
      <alignment horizontal="center" vertical="center"/>
    </xf>
    <xf numFmtId="0" fontId="2" fillId="3" borderId="49" xfId="0" applyFont="1" applyFill="1" applyBorder="1" applyAlignment="1">
      <alignment vertical="center"/>
    </xf>
    <xf numFmtId="0" fontId="2" fillId="0" borderId="49" xfId="0" applyFont="1" applyFill="1" applyBorder="1" applyAlignment="1">
      <alignment vertical="center"/>
    </xf>
    <xf numFmtId="0" fontId="2" fillId="0" borderId="49" xfId="0" applyFont="1" applyFill="1" applyBorder="1" applyAlignment="1">
      <alignment vertical="center" wrapText="1"/>
    </xf>
    <xf numFmtId="0" fontId="2" fillId="0" borderId="137" xfId="0" applyFont="1" applyFill="1" applyBorder="1" applyAlignment="1">
      <alignment horizontal="center" vertical="center"/>
    </xf>
    <xf numFmtId="0" fontId="12" fillId="0" borderId="138" xfId="0" applyFont="1" applyFill="1" applyBorder="1" applyAlignment="1">
      <alignment horizontal="center" vertical="center" wrapText="1"/>
    </xf>
    <xf numFmtId="0" fontId="2" fillId="0" borderId="129" xfId="0" applyFont="1" applyFill="1" applyBorder="1" applyAlignment="1">
      <alignment horizontal="center" vertical="center"/>
    </xf>
    <xf numFmtId="0" fontId="2" fillId="0" borderId="139" xfId="0" applyFont="1" applyFill="1" applyBorder="1" applyAlignment="1">
      <alignment horizontal="center" vertical="center"/>
    </xf>
    <xf numFmtId="177" fontId="2" fillId="0" borderId="81" xfId="0" applyNumberFormat="1" applyFont="1" applyFill="1" applyBorder="1" applyAlignment="1">
      <alignment horizontal="right" vertical="center"/>
    </xf>
    <xf numFmtId="177" fontId="2" fillId="0" borderId="79" xfId="0" applyNumberFormat="1" applyFont="1" applyFill="1" applyBorder="1" applyAlignment="1">
      <alignment horizontal="right" vertical="center"/>
    </xf>
    <xf numFmtId="177" fontId="2" fillId="0" borderId="80" xfId="0" applyNumberFormat="1" applyFont="1" applyFill="1" applyBorder="1" applyAlignment="1">
      <alignment horizontal="right" vertical="center"/>
    </xf>
    <xf numFmtId="177" fontId="2" fillId="0" borderId="125" xfId="0" applyNumberFormat="1" applyFont="1" applyFill="1" applyBorder="1" applyAlignment="1">
      <alignment horizontal="right" vertical="center"/>
    </xf>
    <xf numFmtId="0" fontId="15" fillId="3" borderId="130" xfId="0" applyFont="1" applyFill="1" applyBorder="1" applyAlignment="1">
      <alignment horizontal="center" vertical="center" wrapText="1"/>
    </xf>
    <xf numFmtId="0" fontId="15" fillId="3" borderId="131" xfId="0" applyFont="1" applyFill="1" applyBorder="1" applyAlignment="1">
      <alignment horizontal="center" vertical="center" wrapText="1"/>
    </xf>
    <xf numFmtId="0" fontId="15" fillId="3" borderId="132" xfId="0" applyFont="1" applyFill="1" applyBorder="1" applyAlignment="1">
      <alignment horizontal="center" vertical="center" wrapText="1"/>
    </xf>
    <xf numFmtId="0" fontId="15" fillId="3" borderId="76"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119" xfId="0" applyFont="1" applyFill="1" applyBorder="1" applyAlignment="1">
      <alignment horizontal="center" vertical="center" wrapText="1"/>
    </xf>
    <xf numFmtId="0" fontId="2" fillId="0" borderId="15" xfId="0" applyFont="1" applyFill="1" applyBorder="1" applyAlignment="1">
      <alignment vertical="center" wrapText="1"/>
    </xf>
    <xf numFmtId="0" fontId="2" fillId="0" borderId="12" xfId="0" applyFont="1" applyFill="1" applyBorder="1" applyAlignment="1">
      <alignment vertical="center" wrapText="1"/>
    </xf>
    <xf numFmtId="0" fontId="2" fillId="0" borderId="16" xfId="0" applyFont="1" applyFill="1" applyBorder="1" applyAlignment="1">
      <alignment vertical="center" wrapText="1"/>
    </xf>
    <xf numFmtId="0" fontId="2" fillId="0" borderId="15" xfId="0" applyFont="1" applyFill="1" applyBorder="1" applyAlignment="1">
      <alignment horizontal="right" vertical="center"/>
    </xf>
    <xf numFmtId="0" fontId="2" fillId="0" borderId="12" xfId="0" applyFont="1" applyFill="1" applyBorder="1" applyAlignment="1">
      <alignment horizontal="right" vertical="center"/>
    </xf>
    <xf numFmtId="0" fontId="2" fillId="0" borderId="16" xfId="0" applyFont="1" applyFill="1" applyBorder="1" applyAlignment="1">
      <alignment horizontal="right" vertical="center"/>
    </xf>
    <xf numFmtId="38" fontId="2" fillId="0" borderId="28" xfId="1" applyFont="1" applyFill="1" applyBorder="1" applyAlignment="1">
      <alignment horizontal="center" vertical="center"/>
    </xf>
    <xf numFmtId="38" fontId="2" fillId="0" borderId="29" xfId="1" applyFont="1" applyFill="1" applyBorder="1" applyAlignment="1">
      <alignment horizontal="center" vertical="center"/>
    </xf>
    <xf numFmtId="0" fontId="2" fillId="0" borderId="36"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41" xfId="0" applyFont="1" applyFill="1" applyBorder="1" applyAlignment="1">
      <alignment horizontal="center" vertical="center"/>
    </xf>
    <xf numFmtId="38" fontId="2" fillId="0" borderId="46" xfId="1" applyFont="1" applyFill="1" applyBorder="1" applyAlignment="1">
      <alignment horizontal="center" vertical="center"/>
    </xf>
    <xf numFmtId="38" fontId="2" fillId="0" borderId="47" xfId="1" applyFont="1" applyFill="1" applyBorder="1" applyAlignment="1">
      <alignment horizontal="center" vertical="center"/>
    </xf>
    <xf numFmtId="0" fontId="2" fillId="0" borderId="27" xfId="0" applyFont="1" applyFill="1" applyBorder="1" applyAlignment="1">
      <alignment vertical="center"/>
    </xf>
    <xf numFmtId="38" fontId="2" fillId="0" borderId="35" xfId="1" applyFont="1" applyFill="1" applyBorder="1" applyAlignment="1">
      <alignment horizontal="center" vertical="center"/>
    </xf>
    <xf numFmtId="178" fontId="2" fillId="0" borderId="35" xfId="1" applyNumberFormat="1" applyFont="1" applyFill="1" applyBorder="1" applyAlignment="1">
      <alignment horizontal="center" vertical="center"/>
    </xf>
    <xf numFmtId="38" fontId="2" fillId="0" borderId="72" xfId="1" applyFont="1" applyFill="1" applyBorder="1" applyAlignment="1">
      <alignment horizontal="center" vertical="center"/>
    </xf>
    <xf numFmtId="0" fontId="2" fillId="0" borderId="71" xfId="0" applyFont="1" applyFill="1" applyBorder="1" applyAlignment="1">
      <alignment horizontal="left" vertical="center"/>
    </xf>
    <xf numFmtId="0" fontId="2" fillId="0" borderId="0" xfId="0" applyFont="1" applyFill="1" applyBorder="1" applyAlignment="1">
      <alignment horizontal="left" vertical="center"/>
    </xf>
    <xf numFmtId="0" fontId="2" fillId="0" borderId="66" xfId="0" applyFont="1" applyFill="1" applyBorder="1" applyAlignment="1">
      <alignment horizontal="left" vertical="center"/>
    </xf>
    <xf numFmtId="38" fontId="2" fillId="0" borderId="32" xfId="1" applyFont="1" applyFill="1" applyBorder="1" applyAlignment="1">
      <alignment horizontal="center" vertical="center"/>
    </xf>
    <xf numFmtId="38" fontId="2" fillId="0" borderId="33" xfId="1" applyFont="1" applyFill="1" applyBorder="1" applyAlignment="1">
      <alignment horizontal="center" vertical="center"/>
    </xf>
    <xf numFmtId="38" fontId="2" fillId="0" borderId="34" xfId="1" applyFont="1" applyFill="1" applyBorder="1" applyAlignment="1">
      <alignment horizontal="center" vertical="center"/>
    </xf>
    <xf numFmtId="38" fontId="2" fillId="0" borderId="44" xfId="1" applyFont="1" applyFill="1" applyBorder="1" applyAlignment="1">
      <alignment horizontal="center" vertical="center"/>
    </xf>
    <xf numFmtId="38" fontId="2" fillId="0" borderId="45" xfId="1" applyFont="1" applyFill="1" applyBorder="1" applyAlignment="1">
      <alignment horizontal="center" vertical="center"/>
    </xf>
    <xf numFmtId="38" fontId="2" fillId="0" borderId="43" xfId="1" applyFont="1" applyFill="1" applyBorder="1" applyAlignment="1">
      <alignment horizontal="center" vertical="center"/>
    </xf>
    <xf numFmtId="0" fontId="2" fillId="0" borderId="82" xfId="0" applyFont="1" applyFill="1" applyBorder="1" applyAlignment="1">
      <alignment horizontal="left" vertical="center"/>
    </xf>
    <xf numFmtId="0" fontId="2" fillId="0" borderId="1" xfId="0" applyFont="1" applyFill="1" applyBorder="1" applyAlignment="1">
      <alignment horizontal="left" vertical="center"/>
    </xf>
    <xf numFmtId="0" fontId="2" fillId="0" borderId="77" xfId="0" applyFont="1" applyFill="1" applyBorder="1" applyAlignment="1">
      <alignment horizontal="left" vertical="center"/>
    </xf>
    <xf numFmtId="0" fontId="2" fillId="0" borderId="79" xfId="0" applyFont="1" applyFill="1" applyBorder="1" applyAlignment="1">
      <alignment vertical="center" textRotation="255" wrapText="1"/>
    </xf>
    <xf numFmtId="0" fontId="2" fillId="0" borderId="126" xfId="0" applyFont="1" applyFill="1" applyBorder="1" applyAlignment="1">
      <alignment vertical="center" textRotation="255" wrapText="1"/>
    </xf>
    <xf numFmtId="0" fontId="12" fillId="0" borderId="19" xfId="3" applyFont="1" applyFill="1" applyBorder="1" applyAlignment="1" applyProtection="1">
      <alignment horizontal="center" vertical="center" wrapText="1"/>
    </xf>
  </cellXfs>
  <cellStyles count="9">
    <cellStyle name="アクセント 3 2" xfId="7"/>
    <cellStyle name="パーセント 2" xfId="6"/>
    <cellStyle name="桁区切り" xfId="1" builtinId="6"/>
    <cellStyle name="桁区切り 2" xfId="5"/>
    <cellStyle name="標準" xfId="0" builtinId="0"/>
    <cellStyle name="標準 2" xfId="8"/>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28575</xdr:colOff>
      <xdr:row>90</xdr:row>
      <xdr:rowOff>47625</xdr:rowOff>
    </xdr:from>
    <xdr:to>
      <xdr:col>20</xdr:col>
      <xdr:colOff>142876</xdr:colOff>
      <xdr:row>91</xdr:row>
      <xdr:rowOff>266700</xdr:rowOff>
    </xdr:to>
    <xdr:sp macro="" textlink="">
      <xdr:nvSpPr>
        <xdr:cNvPr id="2" name="左大かっこ 1"/>
        <xdr:cNvSpPr/>
      </xdr:nvSpPr>
      <xdr:spPr>
        <a:xfrm>
          <a:off x="4029075" y="32508825"/>
          <a:ext cx="114301" cy="514350"/>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40</xdr:col>
      <xdr:colOff>19051</xdr:colOff>
      <xdr:row>90</xdr:row>
      <xdr:rowOff>38099</xdr:rowOff>
    </xdr:from>
    <xdr:to>
      <xdr:col>40</xdr:col>
      <xdr:colOff>133351</xdr:colOff>
      <xdr:row>92</xdr:row>
      <xdr:rowOff>0</xdr:rowOff>
    </xdr:to>
    <xdr:sp macro="" textlink="">
      <xdr:nvSpPr>
        <xdr:cNvPr id="3" name="右大かっこ 2"/>
        <xdr:cNvSpPr/>
      </xdr:nvSpPr>
      <xdr:spPr>
        <a:xfrm>
          <a:off x="8020051" y="32499299"/>
          <a:ext cx="114300" cy="552451"/>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6</xdr:col>
      <xdr:colOff>104775</xdr:colOff>
      <xdr:row>96</xdr:row>
      <xdr:rowOff>38100</xdr:rowOff>
    </xdr:from>
    <xdr:to>
      <xdr:col>7</xdr:col>
      <xdr:colOff>47625</xdr:colOff>
      <xdr:row>99</xdr:row>
      <xdr:rowOff>47625</xdr:rowOff>
    </xdr:to>
    <xdr:sp macro="" textlink="">
      <xdr:nvSpPr>
        <xdr:cNvPr id="4" name="左大かっこ 3"/>
        <xdr:cNvSpPr/>
      </xdr:nvSpPr>
      <xdr:spPr>
        <a:xfrm>
          <a:off x="1304925" y="34270950"/>
          <a:ext cx="142875" cy="895350"/>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15</xdr:col>
      <xdr:colOff>9527</xdr:colOff>
      <xdr:row>96</xdr:row>
      <xdr:rowOff>19050</xdr:rowOff>
    </xdr:from>
    <xdr:to>
      <xdr:col>15</xdr:col>
      <xdr:colOff>95250</xdr:colOff>
      <xdr:row>99</xdr:row>
      <xdr:rowOff>57151</xdr:rowOff>
    </xdr:to>
    <xdr:sp macro="" textlink="">
      <xdr:nvSpPr>
        <xdr:cNvPr id="5" name="右大かっこ 4"/>
        <xdr:cNvSpPr/>
      </xdr:nvSpPr>
      <xdr:spPr>
        <a:xfrm>
          <a:off x="3009902" y="34251900"/>
          <a:ext cx="85723" cy="923926"/>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20</xdr:col>
      <xdr:colOff>28575</xdr:colOff>
      <xdr:row>95</xdr:row>
      <xdr:rowOff>47625</xdr:rowOff>
    </xdr:from>
    <xdr:to>
      <xdr:col>20</xdr:col>
      <xdr:colOff>142876</xdr:colOff>
      <xdr:row>96</xdr:row>
      <xdr:rowOff>266700</xdr:rowOff>
    </xdr:to>
    <xdr:sp macro="" textlink="">
      <xdr:nvSpPr>
        <xdr:cNvPr id="6" name="左大かっこ 5"/>
        <xdr:cNvSpPr/>
      </xdr:nvSpPr>
      <xdr:spPr>
        <a:xfrm>
          <a:off x="4029075" y="33985200"/>
          <a:ext cx="114301" cy="514350"/>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40</xdr:col>
      <xdr:colOff>19051</xdr:colOff>
      <xdr:row>95</xdr:row>
      <xdr:rowOff>38099</xdr:rowOff>
    </xdr:from>
    <xdr:to>
      <xdr:col>40</xdr:col>
      <xdr:colOff>133351</xdr:colOff>
      <xdr:row>97</xdr:row>
      <xdr:rowOff>0</xdr:rowOff>
    </xdr:to>
    <xdr:sp macro="" textlink="">
      <xdr:nvSpPr>
        <xdr:cNvPr id="7" name="右大かっこ 6"/>
        <xdr:cNvSpPr/>
      </xdr:nvSpPr>
      <xdr:spPr>
        <a:xfrm>
          <a:off x="8020051" y="33975674"/>
          <a:ext cx="114300" cy="552451"/>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20</xdr:col>
      <xdr:colOff>28575</xdr:colOff>
      <xdr:row>100</xdr:row>
      <xdr:rowOff>47625</xdr:rowOff>
    </xdr:from>
    <xdr:to>
      <xdr:col>20</xdr:col>
      <xdr:colOff>142876</xdr:colOff>
      <xdr:row>101</xdr:row>
      <xdr:rowOff>266700</xdr:rowOff>
    </xdr:to>
    <xdr:sp macro="" textlink="">
      <xdr:nvSpPr>
        <xdr:cNvPr id="8" name="左大かっこ 7"/>
        <xdr:cNvSpPr/>
      </xdr:nvSpPr>
      <xdr:spPr>
        <a:xfrm>
          <a:off x="4029075" y="35461575"/>
          <a:ext cx="114301" cy="514350"/>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40</xdr:col>
      <xdr:colOff>19051</xdr:colOff>
      <xdr:row>100</xdr:row>
      <xdr:rowOff>38099</xdr:rowOff>
    </xdr:from>
    <xdr:to>
      <xdr:col>40</xdr:col>
      <xdr:colOff>133351</xdr:colOff>
      <xdr:row>102</xdr:row>
      <xdr:rowOff>0</xdr:rowOff>
    </xdr:to>
    <xdr:sp macro="" textlink="">
      <xdr:nvSpPr>
        <xdr:cNvPr id="9" name="右大かっこ 8"/>
        <xdr:cNvSpPr/>
      </xdr:nvSpPr>
      <xdr:spPr>
        <a:xfrm>
          <a:off x="8020051" y="35452049"/>
          <a:ext cx="114300" cy="552451"/>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33</xdr:col>
      <xdr:colOff>38100</xdr:colOff>
      <xdr:row>108</xdr:row>
      <xdr:rowOff>57150</xdr:rowOff>
    </xdr:from>
    <xdr:to>
      <xdr:col>33</xdr:col>
      <xdr:colOff>152401</xdr:colOff>
      <xdr:row>109</xdr:row>
      <xdr:rowOff>276225</xdr:rowOff>
    </xdr:to>
    <xdr:sp macro="" textlink="">
      <xdr:nvSpPr>
        <xdr:cNvPr id="10" name="左大かっこ 9"/>
        <xdr:cNvSpPr/>
      </xdr:nvSpPr>
      <xdr:spPr>
        <a:xfrm>
          <a:off x="6638925" y="37833300"/>
          <a:ext cx="114301" cy="514350"/>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46</xdr:col>
      <xdr:colOff>57151</xdr:colOff>
      <xdr:row>108</xdr:row>
      <xdr:rowOff>47624</xdr:rowOff>
    </xdr:from>
    <xdr:to>
      <xdr:col>46</xdr:col>
      <xdr:colOff>171451</xdr:colOff>
      <xdr:row>110</xdr:row>
      <xdr:rowOff>9525</xdr:rowOff>
    </xdr:to>
    <xdr:sp macro="" textlink="">
      <xdr:nvSpPr>
        <xdr:cNvPr id="11" name="右大かっこ 10"/>
        <xdr:cNvSpPr/>
      </xdr:nvSpPr>
      <xdr:spPr>
        <a:xfrm>
          <a:off x="9258301" y="37823774"/>
          <a:ext cx="114300" cy="552451"/>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33</xdr:col>
      <xdr:colOff>38100</xdr:colOff>
      <xdr:row>113</xdr:row>
      <xdr:rowOff>57150</xdr:rowOff>
    </xdr:from>
    <xdr:to>
      <xdr:col>33</xdr:col>
      <xdr:colOff>152401</xdr:colOff>
      <xdr:row>114</xdr:row>
      <xdr:rowOff>276225</xdr:rowOff>
    </xdr:to>
    <xdr:sp macro="" textlink="">
      <xdr:nvSpPr>
        <xdr:cNvPr id="12" name="左大かっこ 11"/>
        <xdr:cNvSpPr/>
      </xdr:nvSpPr>
      <xdr:spPr>
        <a:xfrm>
          <a:off x="6638925" y="39309675"/>
          <a:ext cx="114301" cy="514350"/>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46</xdr:col>
      <xdr:colOff>57151</xdr:colOff>
      <xdr:row>113</xdr:row>
      <xdr:rowOff>47624</xdr:rowOff>
    </xdr:from>
    <xdr:to>
      <xdr:col>46</xdr:col>
      <xdr:colOff>171451</xdr:colOff>
      <xdr:row>115</xdr:row>
      <xdr:rowOff>9525</xdr:rowOff>
    </xdr:to>
    <xdr:sp macro="" textlink="">
      <xdr:nvSpPr>
        <xdr:cNvPr id="13" name="右大かっこ 12"/>
        <xdr:cNvSpPr/>
      </xdr:nvSpPr>
      <xdr:spPr>
        <a:xfrm>
          <a:off x="9258301" y="39300149"/>
          <a:ext cx="114300" cy="552451"/>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33</xdr:col>
      <xdr:colOff>38100</xdr:colOff>
      <xdr:row>118</xdr:row>
      <xdr:rowOff>57150</xdr:rowOff>
    </xdr:from>
    <xdr:to>
      <xdr:col>33</xdr:col>
      <xdr:colOff>152401</xdr:colOff>
      <xdr:row>119</xdr:row>
      <xdr:rowOff>276225</xdr:rowOff>
    </xdr:to>
    <xdr:sp macro="" textlink="">
      <xdr:nvSpPr>
        <xdr:cNvPr id="14" name="左大かっこ 13"/>
        <xdr:cNvSpPr/>
      </xdr:nvSpPr>
      <xdr:spPr>
        <a:xfrm>
          <a:off x="6638925" y="40786050"/>
          <a:ext cx="114301" cy="514350"/>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46</xdr:col>
      <xdr:colOff>57151</xdr:colOff>
      <xdr:row>118</xdr:row>
      <xdr:rowOff>47624</xdr:rowOff>
    </xdr:from>
    <xdr:to>
      <xdr:col>46</xdr:col>
      <xdr:colOff>171451</xdr:colOff>
      <xdr:row>120</xdr:row>
      <xdr:rowOff>9525</xdr:rowOff>
    </xdr:to>
    <xdr:sp macro="" textlink="">
      <xdr:nvSpPr>
        <xdr:cNvPr id="15" name="右大かっこ 14"/>
        <xdr:cNvSpPr/>
      </xdr:nvSpPr>
      <xdr:spPr>
        <a:xfrm>
          <a:off x="9258301" y="40776524"/>
          <a:ext cx="114300" cy="552451"/>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20</xdr:col>
      <xdr:colOff>38100</xdr:colOff>
      <xdr:row>108</xdr:row>
      <xdr:rowOff>38100</xdr:rowOff>
    </xdr:from>
    <xdr:to>
      <xdr:col>20</xdr:col>
      <xdr:colOff>152401</xdr:colOff>
      <xdr:row>109</xdr:row>
      <xdr:rowOff>257175</xdr:rowOff>
    </xdr:to>
    <xdr:sp macro="" textlink="">
      <xdr:nvSpPr>
        <xdr:cNvPr id="16" name="左大かっこ 15"/>
        <xdr:cNvSpPr/>
      </xdr:nvSpPr>
      <xdr:spPr>
        <a:xfrm>
          <a:off x="4038600" y="37814250"/>
          <a:ext cx="114301" cy="514350"/>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28</xdr:col>
      <xdr:colOff>57151</xdr:colOff>
      <xdr:row>108</xdr:row>
      <xdr:rowOff>38099</xdr:rowOff>
    </xdr:from>
    <xdr:to>
      <xdr:col>28</xdr:col>
      <xdr:colOff>171451</xdr:colOff>
      <xdr:row>110</xdr:row>
      <xdr:rowOff>0</xdr:rowOff>
    </xdr:to>
    <xdr:sp macro="" textlink="">
      <xdr:nvSpPr>
        <xdr:cNvPr id="17" name="右大かっこ 16"/>
        <xdr:cNvSpPr/>
      </xdr:nvSpPr>
      <xdr:spPr>
        <a:xfrm>
          <a:off x="5657851" y="37814249"/>
          <a:ext cx="114300" cy="552451"/>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20</xdr:col>
      <xdr:colOff>38100</xdr:colOff>
      <xdr:row>125</xdr:row>
      <xdr:rowOff>38100</xdr:rowOff>
    </xdr:from>
    <xdr:to>
      <xdr:col>20</xdr:col>
      <xdr:colOff>152401</xdr:colOff>
      <xdr:row>126</xdr:row>
      <xdr:rowOff>257175</xdr:rowOff>
    </xdr:to>
    <xdr:sp macro="" textlink="">
      <xdr:nvSpPr>
        <xdr:cNvPr id="18" name="左大かっこ 17"/>
        <xdr:cNvSpPr/>
      </xdr:nvSpPr>
      <xdr:spPr>
        <a:xfrm>
          <a:off x="4038600" y="42833925"/>
          <a:ext cx="114301" cy="514350"/>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28</xdr:col>
      <xdr:colOff>47626</xdr:colOff>
      <xdr:row>125</xdr:row>
      <xdr:rowOff>28574</xdr:rowOff>
    </xdr:from>
    <xdr:to>
      <xdr:col>28</xdr:col>
      <xdr:colOff>161926</xdr:colOff>
      <xdr:row>126</xdr:row>
      <xdr:rowOff>285750</xdr:rowOff>
    </xdr:to>
    <xdr:sp macro="" textlink="">
      <xdr:nvSpPr>
        <xdr:cNvPr id="19" name="右大かっこ 18"/>
        <xdr:cNvSpPr/>
      </xdr:nvSpPr>
      <xdr:spPr>
        <a:xfrm>
          <a:off x="5648326" y="42824399"/>
          <a:ext cx="114300" cy="552451"/>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7</xdr:col>
      <xdr:colOff>0</xdr:colOff>
      <xdr:row>91</xdr:row>
      <xdr:rowOff>257175</xdr:rowOff>
    </xdr:from>
    <xdr:to>
      <xdr:col>15</xdr:col>
      <xdr:colOff>19050</xdr:colOff>
      <xdr:row>95</xdr:row>
      <xdr:rowOff>247650</xdr:rowOff>
    </xdr:to>
    <xdr:sp macro="" textlink="">
      <xdr:nvSpPr>
        <xdr:cNvPr id="20" name="テキスト ボックス 19"/>
        <xdr:cNvSpPr txBox="1"/>
      </xdr:nvSpPr>
      <xdr:spPr>
        <a:xfrm>
          <a:off x="1400175" y="33013650"/>
          <a:ext cx="1619250" cy="1171575"/>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気象庁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1,821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15</xdr:col>
      <xdr:colOff>19050</xdr:colOff>
      <xdr:row>94</xdr:row>
      <xdr:rowOff>9525</xdr:rowOff>
    </xdr:from>
    <xdr:to>
      <xdr:col>19</xdr:col>
      <xdr:colOff>161925</xdr:colOff>
      <xdr:row>94</xdr:row>
      <xdr:rowOff>9526</xdr:rowOff>
    </xdr:to>
    <xdr:cxnSp macro="">
      <xdr:nvCxnSpPr>
        <xdr:cNvPr id="21" name="直線矢印コネクタ 20"/>
        <xdr:cNvCxnSpPr/>
      </xdr:nvCxnSpPr>
      <xdr:spPr>
        <a:xfrm>
          <a:off x="3019425" y="33651825"/>
          <a:ext cx="942975" cy="1"/>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17</xdr:col>
      <xdr:colOff>9525</xdr:colOff>
      <xdr:row>89</xdr:row>
      <xdr:rowOff>9525</xdr:rowOff>
    </xdr:from>
    <xdr:to>
      <xdr:col>17</xdr:col>
      <xdr:colOff>9525</xdr:colOff>
      <xdr:row>124</xdr:row>
      <xdr:rowOff>9525</xdr:rowOff>
    </xdr:to>
    <xdr:cxnSp macro="">
      <xdr:nvCxnSpPr>
        <xdr:cNvPr id="22" name="直線コネクタ 21"/>
        <xdr:cNvCxnSpPr/>
      </xdr:nvCxnSpPr>
      <xdr:spPr>
        <a:xfrm>
          <a:off x="3409950" y="32175450"/>
          <a:ext cx="0" cy="10334625"/>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17</xdr:col>
      <xdr:colOff>4763</xdr:colOff>
      <xdr:row>89</xdr:row>
      <xdr:rowOff>14288</xdr:rowOff>
    </xdr:from>
    <xdr:to>
      <xdr:col>19</xdr:col>
      <xdr:colOff>119063</xdr:colOff>
      <xdr:row>89</xdr:row>
      <xdr:rowOff>14288</xdr:rowOff>
    </xdr:to>
    <xdr:cxnSp macro="">
      <xdr:nvCxnSpPr>
        <xdr:cNvPr id="23" name="直線矢印コネクタ 22"/>
        <xdr:cNvCxnSpPr/>
      </xdr:nvCxnSpPr>
      <xdr:spPr>
        <a:xfrm>
          <a:off x="3405188" y="32180213"/>
          <a:ext cx="514350"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17</xdr:col>
      <xdr:colOff>9524</xdr:colOff>
      <xdr:row>99</xdr:row>
      <xdr:rowOff>0</xdr:rowOff>
    </xdr:from>
    <xdr:to>
      <xdr:col>19</xdr:col>
      <xdr:colOff>123824</xdr:colOff>
      <xdr:row>99</xdr:row>
      <xdr:rowOff>0</xdr:rowOff>
    </xdr:to>
    <xdr:cxnSp macro="">
      <xdr:nvCxnSpPr>
        <xdr:cNvPr id="24" name="直線矢印コネクタ 23"/>
        <xdr:cNvCxnSpPr/>
      </xdr:nvCxnSpPr>
      <xdr:spPr>
        <a:xfrm>
          <a:off x="3409949" y="35118675"/>
          <a:ext cx="514350"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17</xdr:col>
      <xdr:colOff>9525</xdr:colOff>
      <xdr:row>107</xdr:row>
      <xdr:rowOff>9525</xdr:rowOff>
    </xdr:from>
    <xdr:to>
      <xdr:col>19</xdr:col>
      <xdr:colOff>133350</xdr:colOff>
      <xdr:row>107</xdr:row>
      <xdr:rowOff>9525</xdr:rowOff>
    </xdr:to>
    <xdr:cxnSp macro="">
      <xdr:nvCxnSpPr>
        <xdr:cNvPr id="25" name="直線矢印コネクタ 24"/>
        <xdr:cNvCxnSpPr/>
      </xdr:nvCxnSpPr>
      <xdr:spPr>
        <a:xfrm>
          <a:off x="3409950" y="37490400"/>
          <a:ext cx="523875"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17</xdr:col>
      <xdr:colOff>9525</xdr:colOff>
      <xdr:row>124</xdr:row>
      <xdr:rowOff>9525</xdr:rowOff>
    </xdr:from>
    <xdr:to>
      <xdr:col>19</xdr:col>
      <xdr:colOff>133350</xdr:colOff>
      <xdr:row>124</xdr:row>
      <xdr:rowOff>9525</xdr:rowOff>
    </xdr:to>
    <xdr:cxnSp macro="">
      <xdr:nvCxnSpPr>
        <xdr:cNvPr id="26" name="直線矢印コネクタ 25"/>
        <xdr:cNvCxnSpPr/>
      </xdr:nvCxnSpPr>
      <xdr:spPr>
        <a:xfrm>
          <a:off x="3409950" y="42510075"/>
          <a:ext cx="523875"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29</xdr:col>
      <xdr:colOff>0</xdr:colOff>
      <xdr:row>107</xdr:row>
      <xdr:rowOff>4763</xdr:rowOff>
    </xdr:from>
    <xdr:to>
      <xdr:col>32</xdr:col>
      <xdr:colOff>133350</xdr:colOff>
      <xdr:row>107</xdr:row>
      <xdr:rowOff>9525</xdr:rowOff>
    </xdr:to>
    <xdr:cxnSp macro="">
      <xdr:nvCxnSpPr>
        <xdr:cNvPr id="27" name="直線矢印コネクタ 26"/>
        <xdr:cNvCxnSpPr/>
      </xdr:nvCxnSpPr>
      <xdr:spPr>
        <a:xfrm flipV="1">
          <a:off x="5800725" y="37485638"/>
          <a:ext cx="733425" cy="4762"/>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29</xdr:col>
      <xdr:colOff>176213</xdr:colOff>
      <xdr:row>107</xdr:row>
      <xdr:rowOff>4763</xdr:rowOff>
    </xdr:from>
    <xdr:to>
      <xdr:col>30</xdr:col>
      <xdr:colOff>2722</xdr:colOff>
      <xdr:row>117</xdr:row>
      <xdr:rowOff>2721</xdr:rowOff>
    </xdr:to>
    <xdr:cxnSp macro="">
      <xdr:nvCxnSpPr>
        <xdr:cNvPr id="28" name="直線コネクタ 27"/>
        <xdr:cNvCxnSpPr/>
      </xdr:nvCxnSpPr>
      <xdr:spPr>
        <a:xfrm>
          <a:off x="5976938" y="37485638"/>
          <a:ext cx="26534" cy="2950708"/>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30</xdr:col>
      <xdr:colOff>0</xdr:colOff>
      <xdr:row>112</xdr:row>
      <xdr:rowOff>6350</xdr:rowOff>
    </xdr:from>
    <xdr:to>
      <xdr:col>32</xdr:col>
      <xdr:colOff>123825</xdr:colOff>
      <xdr:row>112</xdr:row>
      <xdr:rowOff>6350</xdr:rowOff>
    </xdr:to>
    <xdr:cxnSp macro="">
      <xdr:nvCxnSpPr>
        <xdr:cNvPr id="29" name="直線矢印コネクタ 28"/>
        <xdr:cNvCxnSpPr/>
      </xdr:nvCxnSpPr>
      <xdr:spPr>
        <a:xfrm>
          <a:off x="6000750" y="38963600"/>
          <a:ext cx="523875"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30</xdr:col>
      <xdr:colOff>3629</xdr:colOff>
      <xdr:row>117</xdr:row>
      <xdr:rowOff>3175</xdr:rowOff>
    </xdr:from>
    <xdr:to>
      <xdr:col>32</xdr:col>
      <xdr:colOff>127454</xdr:colOff>
      <xdr:row>117</xdr:row>
      <xdr:rowOff>3175</xdr:rowOff>
    </xdr:to>
    <xdr:cxnSp macro="">
      <xdr:nvCxnSpPr>
        <xdr:cNvPr id="30" name="直線矢印コネクタ 29"/>
        <xdr:cNvCxnSpPr/>
      </xdr:nvCxnSpPr>
      <xdr:spPr>
        <a:xfrm>
          <a:off x="6004379" y="40436800"/>
          <a:ext cx="523875"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9"/>
  <dimension ref="A1:AY663"/>
  <sheetViews>
    <sheetView tabSelected="1" view="pageBreakPreview" zoomScale="85" zoomScaleNormal="100" zoomScaleSheetLayoutView="85" workbookViewId="0">
      <selection activeCell="O2" sqref="O2"/>
    </sheetView>
  </sheetViews>
  <sheetFormatPr defaultRowHeight="13.5"/>
  <cols>
    <col min="1" max="50" width="2.625" style="1" customWidth="1"/>
    <col min="51" max="57" width="2.25" style="1" customWidth="1"/>
    <col min="58" max="256" width="9" style="1"/>
    <col min="257" max="306" width="2.625" style="1" customWidth="1"/>
    <col min="307" max="313" width="2.25" style="1" customWidth="1"/>
    <col min="314" max="512" width="9" style="1"/>
    <col min="513" max="562" width="2.625" style="1" customWidth="1"/>
    <col min="563" max="569" width="2.25" style="1" customWidth="1"/>
    <col min="570" max="768" width="9" style="1"/>
    <col min="769" max="818" width="2.625" style="1" customWidth="1"/>
    <col min="819" max="825" width="2.25" style="1" customWidth="1"/>
    <col min="826" max="1024" width="9" style="1"/>
    <col min="1025" max="1074" width="2.625" style="1" customWidth="1"/>
    <col min="1075" max="1081" width="2.25" style="1" customWidth="1"/>
    <col min="1082" max="1280" width="9" style="1"/>
    <col min="1281" max="1330" width="2.625" style="1" customWidth="1"/>
    <col min="1331" max="1337" width="2.25" style="1" customWidth="1"/>
    <col min="1338" max="1536" width="9" style="1"/>
    <col min="1537" max="1586" width="2.625" style="1" customWidth="1"/>
    <col min="1587" max="1593" width="2.25" style="1" customWidth="1"/>
    <col min="1594" max="1792" width="9" style="1"/>
    <col min="1793" max="1842" width="2.625" style="1" customWidth="1"/>
    <col min="1843" max="1849" width="2.25" style="1" customWidth="1"/>
    <col min="1850" max="2048" width="9" style="1"/>
    <col min="2049" max="2098" width="2.625" style="1" customWidth="1"/>
    <col min="2099" max="2105" width="2.25" style="1" customWidth="1"/>
    <col min="2106" max="2304" width="9" style="1"/>
    <col min="2305" max="2354" width="2.625" style="1" customWidth="1"/>
    <col min="2355" max="2361" width="2.25" style="1" customWidth="1"/>
    <col min="2362" max="2560" width="9" style="1"/>
    <col min="2561" max="2610" width="2.625" style="1" customWidth="1"/>
    <col min="2611" max="2617" width="2.25" style="1" customWidth="1"/>
    <col min="2618" max="2816" width="9" style="1"/>
    <col min="2817" max="2866" width="2.625" style="1" customWidth="1"/>
    <col min="2867" max="2873" width="2.25" style="1" customWidth="1"/>
    <col min="2874" max="3072" width="9" style="1"/>
    <col min="3073" max="3122" width="2.625" style="1" customWidth="1"/>
    <col min="3123" max="3129" width="2.25" style="1" customWidth="1"/>
    <col min="3130" max="3328" width="9" style="1"/>
    <col min="3329" max="3378" width="2.625" style="1" customWidth="1"/>
    <col min="3379" max="3385" width="2.25" style="1" customWidth="1"/>
    <col min="3386" max="3584" width="9" style="1"/>
    <col min="3585" max="3634" width="2.625" style="1" customWidth="1"/>
    <col min="3635" max="3641" width="2.25" style="1" customWidth="1"/>
    <col min="3642" max="3840" width="9" style="1"/>
    <col min="3841" max="3890" width="2.625" style="1" customWidth="1"/>
    <col min="3891" max="3897" width="2.25" style="1" customWidth="1"/>
    <col min="3898" max="4096" width="9" style="1"/>
    <col min="4097" max="4146" width="2.625" style="1" customWidth="1"/>
    <col min="4147" max="4153" width="2.25" style="1" customWidth="1"/>
    <col min="4154" max="4352" width="9" style="1"/>
    <col min="4353" max="4402" width="2.625" style="1" customWidth="1"/>
    <col min="4403" max="4409" width="2.25" style="1" customWidth="1"/>
    <col min="4410" max="4608" width="9" style="1"/>
    <col min="4609" max="4658" width="2.625" style="1" customWidth="1"/>
    <col min="4659" max="4665" width="2.25" style="1" customWidth="1"/>
    <col min="4666" max="4864" width="9" style="1"/>
    <col min="4865" max="4914" width="2.625" style="1" customWidth="1"/>
    <col min="4915" max="4921" width="2.25" style="1" customWidth="1"/>
    <col min="4922" max="5120" width="9" style="1"/>
    <col min="5121" max="5170" width="2.625" style="1" customWidth="1"/>
    <col min="5171" max="5177" width="2.25" style="1" customWidth="1"/>
    <col min="5178" max="5376" width="9" style="1"/>
    <col min="5377" max="5426" width="2.625" style="1" customWidth="1"/>
    <col min="5427" max="5433" width="2.25" style="1" customWidth="1"/>
    <col min="5434" max="5632" width="9" style="1"/>
    <col min="5633" max="5682" width="2.625" style="1" customWidth="1"/>
    <col min="5683" max="5689" width="2.25" style="1" customWidth="1"/>
    <col min="5690" max="5888" width="9" style="1"/>
    <col min="5889" max="5938" width="2.625" style="1" customWidth="1"/>
    <col min="5939" max="5945" width="2.25" style="1" customWidth="1"/>
    <col min="5946" max="6144" width="9" style="1"/>
    <col min="6145" max="6194" width="2.625" style="1" customWidth="1"/>
    <col min="6195" max="6201" width="2.25" style="1" customWidth="1"/>
    <col min="6202" max="6400" width="9" style="1"/>
    <col min="6401" max="6450" width="2.625" style="1" customWidth="1"/>
    <col min="6451" max="6457" width="2.25" style="1" customWidth="1"/>
    <col min="6458" max="6656" width="9" style="1"/>
    <col min="6657" max="6706" width="2.625" style="1" customWidth="1"/>
    <col min="6707" max="6713" width="2.25" style="1" customWidth="1"/>
    <col min="6714" max="6912" width="9" style="1"/>
    <col min="6913" max="6962" width="2.625" style="1" customWidth="1"/>
    <col min="6963" max="6969" width="2.25" style="1" customWidth="1"/>
    <col min="6970" max="7168" width="9" style="1"/>
    <col min="7169" max="7218" width="2.625" style="1" customWidth="1"/>
    <col min="7219" max="7225" width="2.25" style="1" customWidth="1"/>
    <col min="7226" max="7424" width="9" style="1"/>
    <col min="7425" max="7474" width="2.625" style="1" customWidth="1"/>
    <col min="7475" max="7481" width="2.25" style="1" customWidth="1"/>
    <col min="7482" max="7680" width="9" style="1"/>
    <col min="7681" max="7730" width="2.625" style="1" customWidth="1"/>
    <col min="7731" max="7737" width="2.25" style="1" customWidth="1"/>
    <col min="7738" max="7936" width="9" style="1"/>
    <col min="7937" max="7986" width="2.625" style="1" customWidth="1"/>
    <col min="7987" max="7993" width="2.25" style="1" customWidth="1"/>
    <col min="7994" max="8192" width="9" style="1"/>
    <col min="8193" max="8242" width="2.625" style="1" customWidth="1"/>
    <col min="8243" max="8249" width="2.25" style="1" customWidth="1"/>
    <col min="8250" max="8448" width="9" style="1"/>
    <col min="8449" max="8498" width="2.625" style="1" customWidth="1"/>
    <col min="8499" max="8505" width="2.25" style="1" customWidth="1"/>
    <col min="8506" max="8704" width="9" style="1"/>
    <col min="8705" max="8754" width="2.625" style="1" customWidth="1"/>
    <col min="8755" max="8761" width="2.25" style="1" customWidth="1"/>
    <col min="8762" max="8960" width="9" style="1"/>
    <col min="8961" max="9010" width="2.625" style="1" customWidth="1"/>
    <col min="9011" max="9017" width="2.25" style="1" customWidth="1"/>
    <col min="9018" max="9216" width="9" style="1"/>
    <col min="9217" max="9266" width="2.625" style="1" customWidth="1"/>
    <col min="9267" max="9273" width="2.25" style="1" customWidth="1"/>
    <col min="9274" max="9472" width="9" style="1"/>
    <col min="9473" max="9522" width="2.625" style="1" customWidth="1"/>
    <col min="9523" max="9529" width="2.25" style="1" customWidth="1"/>
    <col min="9530" max="9728" width="9" style="1"/>
    <col min="9729" max="9778" width="2.625" style="1" customWidth="1"/>
    <col min="9779" max="9785" width="2.25" style="1" customWidth="1"/>
    <col min="9786" max="9984" width="9" style="1"/>
    <col min="9985" max="10034" width="2.625" style="1" customWidth="1"/>
    <col min="10035" max="10041" width="2.25" style="1" customWidth="1"/>
    <col min="10042" max="10240" width="9" style="1"/>
    <col min="10241" max="10290" width="2.625" style="1" customWidth="1"/>
    <col min="10291" max="10297" width="2.25" style="1" customWidth="1"/>
    <col min="10298" max="10496" width="9" style="1"/>
    <col min="10497" max="10546" width="2.625" style="1" customWidth="1"/>
    <col min="10547" max="10553" width="2.25" style="1" customWidth="1"/>
    <col min="10554" max="10752" width="9" style="1"/>
    <col min="10753" max="10802" width="2.625" style="1" customWidth="1"/>
    <col min="10803" max="10809" width="2.25" style="1" customWidth="1"/>
    <col min="10810" max="11008" width="9" style="1"/>
    <col min="11009" max="11058" width="2.625" style="1" customWidth="1"/>
    <col min="11059" max="11065" width="2.25" style="1" customWidth="1"/>
    <col min="11066" max="11264" width="9" style="1"/>
    <col min="11265" max="11314" width="2.625" style="1" customWidth="1"/>
    <col min="11315" max="11321" width="2.25" style="1" customWidth="1"/>
    <col min="11322" max="11520" width="9" style="1"/>
    <col min="11521" max="11570" width="2.625" style="1" customWidth="1"/>
    <col min="11571" max="11577" width="2.25" style="1" customWidth="1"/>
    <col min="11578" max="11776" width="9" style="1"/>
    <col min="11777" max="11826" width="2.625" style="1" customWidth="1"/>
    <col min="11827" max="11833" width="2.25" style="1" customWidth="1"/>
    <col min="11834" max="12032" width="9" style="1"/>
    <col min="12033" max="12082" width="2.625" style="1" customWidth="1"/>
    <col min="12083" max="12089" width="2.25" style="1" customWidth="1"/>
    <col min="12090" max="12288" width="9" style="1"/>
    <col min="12289" max="12338" width="2.625" style="1" customWidth="1"/>
    <col min="12339" max="12345" width="2.25" style="1" customWidth="1"/>
    <col min="12346" max="12544" width="9" style="1"/>
    <col min="12545" max="12594" width="2.625" style="1" customWidth="1"/>
    <col min="12595" max="12601" width="2.25" style="1" customWidth="1"/>
    <col min="12602" max="12800" width="9" style="1"/>
    <col min="12801" max="12850" width="2.625" style="1" customWidth="1"/>
    <col min="12851" max="12857" width="2.25" style="1" customWidth="1"/>
    <col min="12858" max="13056" width="9" style="1"/>
    <col min="13057" max="13106" width="2.625" style="1" customWidth="1"/>
    <col min="13107" max="13113" width="2.25" style="1" customWidth="1"/>
    <col min="13114" max="13312" width="9" style="1"/>
    <col min="13313" max="13362" width="2.625" style="1" customWidth="1"/>
    <col min="13363" max="13369" width="2.25" style="1" customWidth="1"/>
    <col min="13370" max="13568" width="9" style="1"/>
    <col min="13569" max="13618" width="2.625" style="1" customWidth="1"/>
    <col min="13619" max="13625" width="2.25" style="1" customWidth="1"/>
    <col min="13626" max="13824" width="9" style="1"/>
    <col min="13825" max="13874" width="2.625" style="1" customWidth="1"/>
    <col min="13875" max="13881" width="2.25" style="1" customWidth="1"/>
    <col min="13882" max="14080" width="9" style="1"/>
    <col min="14081" max="14130" width="2.625" style="1" customWidth="1"/>
    <col min="14131" max="14137" width="2.25" style="1" customWidth="1"/>
    <col min="14138" max="14336" width="9" style="1"/>
    <col min="14337" max="14386" width="2.625" style="1" customWidth="1"/>
    <col min="14387" max="14393" width="2.25" style="1" customWidth="1"/>
    <col min="14394" max="14592" width="9" style="1"/>
    <col min="14593" max="14642" width="2.625" style="1" customWidth="1"/>
    <col min="14643" max="14649" width="2.25" style="1" customWidth="1"/>
    <col min="14650" max="14848" width="9" style="1"/>
    <col min="14849" max="14898" width="2.625" style="1" customWidth="1"/>
    <col min="14899" max="14905" width="2.25" style="1" customWidth="1"/>
    <col min="14906" max="15104" width="9" style="1"/>
    <col min="15105" max="15154" width="2.625" style="1" customWidth="1"/>
    <col min="15155" max="15161" width="2.25" style="1" customWidth="1"/>
    <col min="15162" max="15360" width="9" style="1"/>
    <col min="15361" max="15410" width="2.625" style="1" customWidth="1"/>
    <col min="15411" max="15417" width="2.25" style="1" customWidth="1"/>
    <col min="15418" max="15616" width="9" style="1"/>
    <col min="15617" max="15666" width="2.625" style="1" customWidth="1"/>
    <col min="15667" max="15673" width="2.25" style="1" customWidth="1"/>
    <col min="15674" max="15872" width="9" style="1"/>
    <col min="15873" max="15922" width="2.625" style="1" customWidth="1"/>
    <col min="15923" max="15929" width="2.25" style="1" customWidth="1"/>
    <col min="15930" max="16128" width="9" style="1"/>
    <col min="16129" max="16178" width="2.625" style="1" customWidth="1"/>
    <col min="16179" max="16185" width="2.25" style="1" customWidth="1"/>
    <col min="16186" max="16384" width="9" style="1"/>
  </cols>
  <sheetData>
    <row r="1" spans="1:50" ht="23.25" customHeight="1">
      <c r="AP1" s="73"/>
      <c r="AQ1" s="73"/>
      <c r="AR1" s="73"/>
      <c r="AS1" s="73"/>
      <c r="AT1" s="73"/>
      <c r="AU1" s="73"/>
      <c r="AV1" s="73"/>
      <c r="AW1" s="2"/>
    </row>
    <row r="2" spans="1:50" ht="21.75" customHeight="1" thickBot="1">
      <c r="AJ2" s="74" t="s">
        <v>0</v>
      </c>
      <c r="AK2" s="74"/>
      <c r="AL2" s="74"/>
      <c r="AM2" s="74"/>
      <c r="AN2" s="74"/>
      <c r="AO2" s="74"/>
      <c r="AP2" s="74"/>
      <c r="AQ2" s="75" t="s">
        <v>1</v>
      </c>
      <c r="AR2" s="76"/>
      <c r="AS2" s="76"/>
      <c r="AT2" s="76"/>
      <c r="AU2" s="76"/>
      <c r="AV2" s="76"/>
      <c r="AW2" s="76"/>
      <c r="AX2" s="76"/>
    </row>
    <row r="3" spans="1:50" ht="21" customHeight="1" thickBot="1">
      <c r="A3" s="77" t="s">
        <v>2</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9" t="s">
        <v>3</v>
      </c>
      <c r="AP3" s="78"/>
      <c r="AQ3" s="78"/>
      <c r="AR3" s="78"/>
      <c r="AS3" s="78"/>
      <c r="AT3" s="78"/>
      <c r="AU3" s="78"/>
      <c r="AV3" s="78"/>
      <c r="AW3" s="78"/>
      <c r="AX3" s="80"/>
    </row>
    <row r="4" spans="1:50" ht="25.15" customHeight="1">
      <c r="A4" s="81" t="s">
        <v>4</v>
      </c>
      <c r="B4" s="82"/>
      <c r="C4" s="82"/>
      <c r="D4" s="82"/>
      <c r="E4" s="82"/>
      <c r="F4" s="82"/>
      <c r="G4" s="83" t="s">
        <v>5</v>
      </c>
      <c r="H4" s="84"/>
      <c r="I4" s="84"/>
      <c r="J4" s="84"/>
      <c r="K4" s="84"/>
      <c r="L4" s="84"/>
      <c r="M4" s="84"/>
      <c r="N4" s="84"/>
      <c r="O4" s="84"/>
      <c r="P4" s="84"/>
      <c r="Q4" s="84"/>
      <c r="R4" s="84"/>
      <c r="S4" s="84"/>
      <c r="T4" s="84"/>
      <c r="U4" s="84"/>
      <c r="V4" s="84"/>
      <c r="W4" s="84"/>
      <c r="X4" s="84"/>
      <c r="Y4" s="85" t="s">
        <v>6</v>
      </c>
      <c r="Z4" s="84"/>
      <c r="AA4" s="84"/>
      <c r="AB4" s="84"/>
      <c r="AC4" s="84"/>
      <c r="AD4" s="86"/>
      <c r="AE4" s="87" t="s">
        <v>7</v>
      </c>
      <c r="AF4" s="84"/>
      <c r="AG4" s="84"/>
      <c r="AH4" s="84"/>
      <c r="AI4" s="84"/>
      <c r="AJ4" s="84"/>
      <c r="AK4" s="84"/>
      <c r="AL4" s="84"/>
      <c r="AM4" s="84"/>
      <c r="AN4" s="84"/>
      <c r="AO4" s="84"/>
      <c r="AP4" s="86"/>
      <c r="AQ4" s="88" t="s">
        <v>8</v>
      </c>
      <c r="AR4" s="84"/>
      <c r="AS4" s="84"/>
      <c r="AT4" s="84"/>
      <c r="AU4" s="84"/>
      <c r="AV4" s="84"/>
      <c r="AW4" s="84"/>
      <c r="AX4" s="89"/>
    </row>
    <row r="5" spans="1:50" ht="30" customHeight="1">
      <c r="A5" s="52" t="s">
        <v>9</v>
      </c>
      <c r="B5" s="53"/>
      <c r="C5" s="53"/>
      <c r="D5" s="53"/>
      <c r="E5" s="53"/>
      <c r="F5" s="54"/>
      <c r="G5" s="55" t="s">
        <v>10</v>
      </c>
      <c r="H5" s="56"/>
      <c r="I5" s="56"/>
      <c r="J5" s="56"/>
      <c r="K5" s="56"/>
      <c r="L5" s="56"/>
      <c r="M5" s="56"/>
      <c r="N5" s="56"/>
      <c r="O5" s="56"/>
      <c r="P5" s="56"/>
      <c r="Q5" s="56"/>
      <c r="R5" s="56"/>
      <c r="S5" s="56"/>
      <c r="T5" s="56"/>
      <c r="U5" s="56"/>
      <c r="V5" s="42"/>
      <c r="W5" s="42"/>
      <c r="X5" s="42"/>
      <c r="Y5" s="57" t="s">
        <v>11</v>
      </c>
      <c r="Z5" s="58"/>
      <c r="AA5" s="58"/>
      <c r="AB5" s="58"/>
      <c r="AC5" s="58"/>
      <c r="AD5" s="59"/>
      <c r="AE5" s="58" t="s">
        <v>12</v>
      </c>
      <c r="AF5" s="58"/>
      <c r="AG5" s="58"/>
      <c r="AH5" s="58"/>
      <c r="AI5" s="58"/>
      <c r="AJ5" s="58"/>
      <c r="AK5" s="58"/>
      <c r="AL5" s="58"/>
      <c r="AM5" s="58"/>
      <c r="AN5" s="58"/>
      <c r="AO5" s="58"/>
      <c r="AP5" s="59"/>
      <c r="AQ5" s="60" t="s">
        <v>13</v>
      </c>
      <c r="AR5" s="61"/>
      <c r="AS5" s="61"/>
      <c r="AT5" s="61"/>
      <c r="AU5" s="61"/>
      <c r="AV5" s="61"/>
      <c r="AW5" s="61"/>
      <c r="AX5" s="62"/>
    </row>
    <row r="6" spans="1:50" ht="61.5" customHeight="1">
      <c r="A6" s="63" t="s">
        <v>14</v>
      </c>
      <c r="B6" s="64"/>
      <c r="C6" s="64"/>
      <c r="D6" s="64"/>
      <c r="E6" s="64"/>
      <c r="F6" s="64"/>
      <c r="G6" s="65" t="s">
        <v>15</v>
      </c>
      <c r="H6" s="42"/>
      <c r="I6" s="42"/>
      <c r="J6" s="42"/>
      <c r="K6" s="42"/>
      <c r="L6" s="42"/>
      <c r="M6" s="42"/>
      <c r="N6" s="42"/>
      <c r="O6" s="42"/>
      <c r="P6" s="42"/>
      <c r="Q6" s="42"/>
      <c r="R6" s="42"/>
      <c r="S6" s="42"/>
      <c r="T6" s="42"/>
      <c r="U6" s="42"/>
      <c r="V6" s="42"/>
      <c r="W6" s="42"/>
      <c r="X6" s="42"/>
      <c r="Y6" s="66" t="s">
        <v>16</v>
      </c>
      <c r="Z6" s="67"/>
      <c r="AA6" s="67"/>
      <c r="AB6" s="67"/>
      <c r="AC6" s="67"/>
      <c r="AD6" s="68"/>
      <c r="AE6" s="69" t="s">
        <v>17</v>
      </c>
      <c r="AF6" s="70"/>
      <c r="AG6" s="70"/>
      <c r="AH6" s="70"/>
      <c r="AI6" s="70"/>
      <c r="AJ6" s="70"/>
      <c r="AK6" s="70"/>
      <c r="AL6" s="70"/>
      <c r="AM6" s="70"/>
      <c r="AN6" s="70"/>
      <c r="AO6" s="70"/>
      <c r="AP6" s="70"/>
      <c r="AQ6" s="71"/>
      <c r="AR6" s="71"/>
      <c r="AS6" s="71"/>
      <c r="AT6" s="71"/>
      <c r="AU6" s="71"/>
      <c r="AV6" s="71"/>
      <c r="AW6" s="71"/>
      <c r="AX6" s="72"/>
    </row>
    <row r="7" spans="1:50" ht="39.950000000000003" customHeight="1">
      <c r="A7" s="36" t="s">
        <v>18</v>
      </c>
      <c r="B7" s="37"/>
      <c r="C7" s="37"/>
      <c r="D7" s="37"/>
      <c r="E7" s="37"/>
      <c r="F7" s="37"/>
      <c r="G7" s="38" t="s">
        <v>19</v>
      </c>
      <c r="H7" s="39"/>
      <c r="I7" s="39"/>
      <c r="J7" s="39"/>
      <c r="K7" s="39"/>
      <c r="L7" s="39"/>
      <c r="M7" s="39"/>
      <c r="N7" s="39"/>
      <c r="O7" s="39"/>
      <c r="P7" s="39"/>
      <c r="Q7" s="39"/>
      <c r="R7" s="39"/>
      <c r="S7" s="39"/>
      <c r="T7" s="39"/>
      <c r="U7" s="39"/>
      <c r="V7" s="40"/>
      <c r="W7" s="40"/>
      <c r="X7" s="40"/>
      <c r="Y7" s="41" t="s">
        <v>20</v>
      </c>
      <c r="Z7" s="42"/>
      <c r="AA7" s="42"/>
      <c r="AB7" s="42"/>
      <c r="AC7" s="42"/>
      <c r="AD7" s="43"/>
      <c r="AE7" s="44" t="s">
        <v>21</v>
      </c>
      <c r="AF7" s="45"/>
      <c r="AG7" s="45"/>
      <c r="AH7" s="45"/>
      <c r="AI7" s="45"/>
      <c r="AJ7" s="45"/>
      <c r="AK7" s="45"/>
      <c r="AL7" s="45"/>
      <c r="AM7" s="45"/>
      <c r="AN7" s="45"/>
      <c r="AO7" s="45"/>
      <c r="AP7" s="45"/>
      <c r="AQ7" s="45"/>
      <c r="AR7" s="45"/>
      <c r="AS7" s="45"/>
      <c r="AT7" s="45"/>
      <c r="AU7" s="45"/>
      <c r="AV7" s="45"/>
      <c r="AW7" s="45"/>
      <c r="AX7" s="46"/>
    </row>
    <row r="8" spans="1:50" ht="81.75" customHeight="1">
      <c r="A8" s="47" t="s">
        <v>22</v>
      </c>
      <c r="B8" s="48"/>
      <c r="C8" s="48"/>
      <c r="D8" s="48"/>
      <c r="E8" s="48"/>
      <c r="F8" s="48"/>
      <c r="G8" s="49" t="s">
        <v>23</v>
      </c>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1"/>
    </row>
    <row r="9" spans="1:50" ht="89.25" customHeight="1">
      <c r="A9" s="47" t="s">
        <v>24</v>
      </c>
      <c r="B9" s="48"/>
      <c r="C9" s="48"/>
      <c r="D9" s="48"/>
      <c r="E9" s="48"/>
      <c r="F9" s="48"/>
      <c r="G9" s="49" t="s">
        <v>25</v>
      </c>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1"/>
    </row>
    <row r="10" spans="1:50" ht="29.25" customHeight="1">
      <c r="A10" s="47" t="s">
        <v>26</v>
      </c>
      <c r="B10" s="48"/>
      <c r="C10" s="48"/>
      <c r="D10" s="48"/>
      <c r="E10" s="48"/>
      <c r="F10" s="107"/>
      <c r="G10" s="108" t="s">
        <v>27</v>
      </c>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10"/>
    </row>
    <row r="11" spans="1:50" ht="21" customHeight="1">
      <c r="A11" s="111" t="s">
        <v>28</v>
      </c>
      <c r="B11" s="112"/>
      <c r="C11" s="112"/>
      <c r="D11" s="112"/>
      <c r="E11" s="112"/>
      <c r="F11" s="113"/>
      <c r="G11" s="120"/>
      <c r="H11" s="121"/>
      <c r="I11" s="121"/>
      <c r="J11" s="121"/>
      <c r="K11" s="121"/>
      <c r="L11" s="121"/>
      <c r="M11" s="121"/>
      <c r="N11" s="121"/>
      <c r="O11" s="121"/>
      <c r="P11" s="90" t="s">
        <v>29</v>
      </c>
      <c r="Q11" s="91"/>
      <c r="R11" s="91"/>
      <c r="S11" s="91"/>
      <c r="T11" s="91"/>
      <c r="U11" s="91"/>
      <c r="V11" s="122"/>
      <c r="W11" s="90" t="s">
        <v>30</v>
      </c>
      <c r="X11" s="91"/>
      <c r="Y11" s="91"/>
      <c r="Z11" s="91"/>
      <c r="AA11" s="91"/>
      <c r="AB11" s="91"/>
      <c r="AC11" s="122"/>
      <c r="AD11" s="90" t="s">
        <v>31</v>
      </c>
      <c r="AE11" s="91"/>
      <c r="AF11" s="91"/>
      <c r="AG11" s="91"/>
      <c r="AH11" s="91"/>
      <c r="AI11" s="91"/>
      <c r="AJ11" s="122"/>
      <c r="AK11" s="90" t="s">
        <v>32</v>
      </c>
      <c r="AL11" s="91"/>
      <c r="AM11" s="91"/>
      <c r="AN11" s="91"/>
      <c r="AO11" s="91"/>
      <c r="AP11" s="91"/>
      <c r="AQ11" s="122"/>
      <c r="AR11" s="90" t="s">
        <v>33</v>
      </c>
      <c r="AS11" s="91"/>
      <c r="AT11" s="91"/>
      <c r="AU11" s="91"/>
      <c r="AV11" s="91"/>
      <c r="AW11" s="91"/>
      <c r="AX11" s="92"/>
    </row>
    <row r="12" spans="1:50" ht="21" customHeight="1">
      <c r="A12" s="114"/>
      <c r="B12" s="115"/>
      <c r="C12" s="115"/>
      <c r="D12" s="115"/>
      <c r="E12" s="115"/>
      <c r="F12" s="116"/>
      <c r="G12" s="93" t="s">
        <v>34</v>
      </c>
      <c r="H12" s="94"/>
      <c r="I12" s="99" t="s">
        <v>35</v>
      </c>
      <c r="J12" s="100"/>
      <c r="K12" s="100"/>
      <c r="L12" s="100"/>
      <c r="M12" s="100"/>
      <c r="N12" s="100"/>
      <c r="O12" s="101"/>
      <c r="P12" s="102">
        <v>1589.991</v>
      </c>
      <c r="Q12" s="102"/>
      <c r="R12" s="102"/>
      <c r="S12" s="102"/>
      <c r="T12" s="102"/>
      <c r="U12" s="102"/>
      <c r="V12" s="102"/>
      <c r="W12" s="102">
        <v>1321.0050000000001</v>
      </c>
      <c r="X12" s="102"/>
      <c r="Y12" s="102"/>
      <c r="Z12" s="102"/>
      <c r="AA12" s="102"/>
      <c r="AB12" s="102"/>
      <c r="AC12" s="102"/>
      <c r="AD12" s="102">
        <f>1379.333</f>
        <v>1379.3330000000001</v>
      </c>
      <c r="AE12" s="102"/>
      <c r="AF12" s="102"/>
      <c r="AG12" s="102"/>
      <c r="AH12" s="102"/>
      <c r="AI12" s="102"/>
      <c r="AJ12" s="102"/>
      <c r="AK12" s="102">
        <v>1486</v>
      </c>
      <c r="AL12" s="102"/>
      <c r="AM12" s="102"/>
      <c r="AN12" s="102"/>
      <c r="AO12" s="102"/>
      <c r="AP12" s="102"/>
      <c r="AQ12" s="102"/>
      <c r="AR12" s="460">
        <v>2202</v>
      </c>
      <c r="AS12" s="460"/>
      <c r="AT12" s="460"/>
      <c r="AU12" s="460"/>
      <c r="AV12" s="460"/>
      <c r="AW12" s="460"/>
      <c r="AX12" s="461"/>
    </row>
    <row r="13" spans="1:50" ht="21" customHeight="1">
      <c r="A13" s="114"/>
      <c r="B13" s="115"/>
      <c r="C13" s="115"/>
      <c r="D13" s="115"/>
      <c r="E13" s="115"/>
      <c r="F13" s="116"/>
      <c r="G13" s="95"/>
      <c r="H13" s="96"/>
      <c r="I13" s="103" t="s">
        <v>36</v>
      </c>
      <c r="J13" s="104"/>
      <c r="K13" s="104"/>
      <c r="L13" s="104"/>
      <c r="M13" s="104"/>
      <c r="N13" s="104"/>
      <c r="O13" s="105"/>
      <c r="P13" s="106" t="s">
        <v>37</v>
      </c>
      <c r="Q13" s="106"/>
      <c r="R13" s="106"/>
      <c r="S13" s="106"/>
      <c r="T13" s="106"/>
      <c r="U13" s="106"/>
      <c r="V13" s="106"/>
      <c r="W13" s="106">
        <v>357.20400000000001</v>
      </c>
      <c r="X13" s="106"/>
      <c r="Y13" s="106"/>
      <c r="Z13" s="106"/>
      <c r="AA13" s="106"/>
      <c r="AB13" s="106"/>
      <c r="AC13" s="106"/>
      <c r="AD13" s="128">
        <v>-2.3069999999999999</v>
      </c>
      <c r="AE13" s="129"/>
      <c r="AF13" s="129"/>
      <c r="AG13" s="129"/>
      <c r="AH13" s="129"/>
      <c r="AI13" s="129"/>
      <c r="AJ13" s="130"/>
      <c r="AK13" s="106"/>
      <c r="AL13" s="106"/>
      <c r="AM13" s="106"/>
      <c r="AN13" s="106"/>
      <c r="AO13" s="106"/>
      <c r="AP13" s="106"/>
      <c r="AQ13" s="106"/>
      <c r="AR13" s="462"/>
      <c r="AS13" s="462"/>
      <c r="AT13" s="462"/>
      <c r="AU13" s="462"/>
      <c r="AV13" s="462"/>
      <c r="AW13" s="462"/>
      <c r="AX13" s="463"/>
    </row>
    <row r="14" spans="1:50" ht="21" customHeight="1">
      <c r="A14" s="114"/>
      <c r="B14" s="115"/>
      <c r="C14" s="115"/>
      <c r="D14" s="115"/>
      <c r="E14" s="115"/>
      <c r="F14" s="116"/>
      <c r="G14" s="95"/>
      <c r="H14" s="96"/>
      <c r="I14" s="103" t="s">
        <v>38</v>
      </c>
      <c r="J14" s="126"/>
      <c r="K14" s="126"/>
      <c r="L14" s="126"/>
      <c r="M14" s="126"/>
      <c r="N14" s="126"/>
      <c r="O14" s="127"/>
      <c r="P14" s="123">
        <v>209</v>
      </c>
      <c r="Q14" s="124"/>
      <c r="R14" s="124"/>
      <c r="S14" s="124"/>
      <c r="T14" s="124"/>
      <c r="U14" s="124"/>
      <c r="V14" s="125"/>
      <c r="W14" s="123" t="s">
        <v>37</v>
      </c>
      <c r="X14" s="124"/>
      <c r="Y14" s="124"/>
      <c r="Z14" s="124"/>
      <c r="AA14" s="124"/>
      <c r="AB14" s="124"/>
      <c r="AC14" s="125"/>
      <c r="AD14" s="123">
        <v>357.20400000000001</v>
      </c>
      <c r="AE14" s="124"/>
      <c r="AF14" s="124"/>
      <c r="AG14" s="124"/>
      <c r="AH14" s="124"/>
      <c r="AI14" s="124"/>
      <c r="AJ14" s="125"/>
      <c r="AK14" s="123" t="s">
        <v>37</v>
      </c>
      <c r="AL14" s="124"/>
      <c r="AM14" s="124"/>
      <c r="AN14" s="124"/>
      <c r="AO14" s="124"/>
      <c r="AP14" s="124"/>
      <c r="AQ14" s="125"/>
      <c r="AR14" s="284"/>
      <c r="AS14" s="285"/>
      <c r="AT14" s="285"/>
      <c r="AU14" s="285"/>
      <c r="AV14" s="285"/>
      <c r="AW14" s="285"/>
      <c r="AX14" s="464"/>
    </row>
    <row r="15" spans="1:50" ht="21" customHeight="1">
      <c r="A15" s="114"/>
      <c r="B15" s="115"/>
      <c r="C15" s="115"/>
      <c r="D15" s="115"/>
      <c r="E15" s="115"/>
      <c r="F15" s="116"/>
      <c r="G15" s="95"/>
      <c r="H15" s="96"/>
      <c r="I15" s="103" t="s">
        <v>39</v>
      </c>
      <c r="J15" s="126"/>
      <c r="K15" s="126"/>
      <c r="L15" s="126"/>
      <c r="M15" s="126"/>
      <c r="N15" s="126"/>
      <c r="O15" s="127"/>
      <c r="P15" s="123" t="s">
        <v>37</v>
      </c>
      <c r="Q15" s="124"/>
      <c r="R15" s="124"/>
      <c r="S15" s="124"/>
      <c r="T15" s="124"/>
      <c r="U15" s="124"/>
      <c r="V15" s="125"/>
      <c r="W15" s="128">
        <v>-357</v>
      </c>
      <c r="X15" s="129"/>
      <c r="Y15" s="129"/>
      <c r="Z15" s="129"/>
      <c r="AA15" s="129"/>
      <c r="AB15" s="129"/>
      <c r="AC15" s="130"/>
      <c r="AD15" s="123" t="s">
        <v>37</v>
      </c>
      <c r="AE15" s="124"/>
      <c r="AF15" s="124"/>
      <c r="AG15" s="124"/>
      <c r="AH15" s="124"/>
      <c r="AI15" s="124"/>
      <c r="AJ15" s="125"/>
      <c r="AK15" s="123"/>
      <c r="AL15" s="124"/>
      <c r="AM15" s="124"/>
      <c r="AN15" s="124"/>
      <c r="AO15" s="124"/>
      <c r="AP15" s="124"/>
      <c r="AQ15" s="125"/>
      <c r="AR15" s="465"/>
      <c r="AS15" s="466"/>
      <c r="AT15" s="466"/>
      <c r="AU15" s="466"/>
      <c r="AV15" s="466"/>
      <c r="AW15" s="466"/>
      <c r="AX15" s="467"/>
    </row>
    <row r="16" spans="1:50" ht="24.75" customHeight="1">
      <c r="A16" s="114"/>
      <c r="B16" s="115"/>
      <c r="C16" s="115"/>
      <c r="D16" s="115"/>
      <c r="E16" s="115"/>
      <c r="F16" s="116"/>
      <c r="G16" s="95"/>
      <c r="H16" s="96"/>
      <c r="I16" s="103" t="s">
        <v>40</v>
      </c>
      <c r="J16" s="104"/>
      <c r="K16" s="104"/>
      <c r="L16" s="104"/>
      <c r="M16" s="104"/>
      <c r="N16" s="104"/>
      <c r="O16" s="105"/>
      <c r="P16" s="106" t="s">
        <v>37</v>
      </c>
      <c r="Q16" s="106"/>
      <c r="R16" s="106"/>
      <c r="S16" s="106"/>
      <c r="T16" s="106"/>
      <c r="U16" s="106"/>
      <c r="V16" s="106"/>
      <c r="W16" s="106" t="s">
        <v>37</v>
      </c>
      <c r="X16" s="106"/>
      <c r="Y16" s="106"/>
      <c r="Z16" s="106"/>
      <c r="AA16" s="106"/>
      <c r="AB16" s="106"/>
      <c r="AC16" s="106"/>
      <c r="AD16" s="123" t="s">
        <v>37</v>
      </c>
      <c r="AE16" s="124"/>
      <c r="AF16" s="124"/>
      <c r="AG16" s="124"/>
      <c r="AH16" s="124"/>
      <c r="AI16" s="124"/>
      <c r="AJ16" s="125"/>
      <c r="AK16" s="106"/>
      <c r="AL16" s="106"/>
      <c r="AM16" s="106"/>
      <c r="AN16" s="106"/>
      <c r="AO16" s="106"/>
      <c r="AP16" s="106"/>
      <c r="AQ16" s="106"/>
      <c r="AR16" s="462"/>
      <c r="AS16" s="462"/>
      <c r="AT16" s="462"/>
      <c r="AU16" s="462"/>
      <c r="AV16" s="462"/>
      <c r="AW16" s="462"/>
      <c r="AX16" s="463"/>
    </row>
    <row r="17" spans="1:51" ht="24.75" customHeight="1">
      <c r="A17" s="114"/>
      <c r="B17" s="115"/>
      <c r="C17" s="115"/>
      <c r="D17" s="115"/>
      <c r="E17" s="115"/>
      <c r="F17" s="116"/>
      <c r="G17" s="97"/>
      <c r="H17" s="98"/>
      <c r="I17" s="144" t="s">
        <v>41</v>
      </c>
      <c r="J17" s="145"/>
      <c r="K17" s="145"/>
      <c r="L17" s="145"/>
      <c r="M17" s="145"/>
      <c r="N17" s="145"/>
      <c r="O17" s="146"/>
      <c r="P17" s="147">
        <f>SUM(P12:V16)</f>
        <v>1798.991</v>
      </c>
      <c r="Q17" s="147"/>
      <c r="R17" s="147"/>
      <c r="S17" s="147"/>
      <c r="T17" s="147"/>
      <c r="U17" s="147"/>
      <c r="V17" s="147"/>
      <c r="W17" s="147">
        <f>SUM(W12:AC16)</f>
        <v>1321.2090000000001</v>
      </c>
      <c r="X17" s="147"/>
      <c r="Y17" s="147"/>
      <c r="Z17" s="147"/>
      <c r="AA17" s="147"/>
      <c r="AB17" s="147"/>
      <c r="AC17" s="147"/>
      <c r="AD17" s="147">
        <f>SUM(AD12:AJ16)</f>
        <v>1734.23</v>
      </c>
      <c r="AE17" s="147"/>
      <c r="AF17" s="147"/>
      <c r="AG17" s="147"/>
      <c r="AH17" s="147"/>
      <c r="AI17" s="147"/>
      <c r="AJ17" s="147"/>
      <c r="AK17" s="147">
        <f>SUM(AK12:AQ16)</f>
        <v>1486</v>
      </c>
      <c r="AL17" s="147"/>
      <c r="AM17" s="147"/>
      <c r="AN17" s="147"/>
      <c r="AO17" s="147"/>
      <c r="AP17" s="147"/>
      <c r="AQ17" s="147"/>
      <c r="AR17" s="468">
        <f>SUM(AR12:AX16)</f>
        <v>2202</v>
      </c>
      <c r="AS17" s="468"/>
      <c r="AT17" s="468"/>
      <c r="AU17" s="468"/>
      <c r="AV17" s="468"/>
      <c r="AW17" s="468"/>
      <c r="AX17" s="469"/>
    </row>
    <row r="18" spans="1:51" ht="24.75" customHeight="1">
      <c r="A18" s="114"/>
      <c r="B18" s="115"/>
      <c r="C18" s="115"/>
      <c r="D18" s="115"/>
      <c r="E18" s="115"/>
      <c r="F18" s="116"/>
      <c r="G18" s="131" t="s">
        <v>42</v>
      </c>
      <c r="H18" s="132"/>
      <c r="I18" s="132"/>
      <c r="J18" s="132"/>
      <c r="K18" s="132"/>
      <c r="L18" s="132"/>
      <c r="M18" s="132"/>
      <c r="N18" s="132"/>
      <c r="O18" s="132"/>
      <c r="P18" s="139">
        <f>1169.819+577.024</f>
        <v>1746.8429999999998</v>
      </c>
      <c r="Q18" s="139"/>
      <c r="R18" s="139"/>
      <c r="S18" s="139"/>
      <c r="T18" s="139"/>
      <c r="U18" s="139"/>
      <c r="V18" s="139"/>
      <c r="W18" s="139">
        <v>1271.6610000000001</v>
      </c>
      <c r="X18" s="139"/>
      <c r="Y18" s="139"/>
      <c r="Z18" s="139"/>
      <c r="AA18" s="139"/>
      <c r="AB18" s="139"/>
      <c r="AC18" s="139"/>
      <c r="AD18" s="140">
        <v>1821.068</v>
      </c>
      <c r="AE18" s="141"/>
      <c r="AF18" s="141"/>
      <c r="AG18" s="141"/>
      <c r="AH18" s="141"/>
      <c r="AI18" s="141"/>
      <c r="AJ18" s="142"/>
      <c r="AK18" s="143"/>
      <c r="AL18" s="143"/>
      <c r="AM18" s="143"/>
      <c r="AN18" s="143"/>
      <c r="AO18" s="143"/>
      <c r="AP18" s="143"/>
      <c r="AQ18" s="143"/>
      <c r="AR18" s="137"/>
      <c r="AS18" s="137"/>
      <c r="AT18" s="137"/>
      <c r="AU18" s="137"/>
      <c r="AV18" s="137"/>
      <c r="AW18" s="137"/>
      <c r="AX18" s="138"/>
    </row>
    <row r="19" spans="1:51" ht="24.75" customHeight="1">
      <c r="A19" s="117"/>
      <c r="B19" s="118"/>
      <c r="C19" s="118"/>
      <c r="D19" s="118"/>
      <c r="E19" s="118"/>
      <c r="F19" s="119"/>
      <c r="G19" s="131" t="s">
        <v>43</v>
      </c>
      <c r="H19" s="132"/>
      <c r="I19" s="132"/>
      <c r="J19" s="132"/>
      <c r="K19" s="132"/>
      <c r="L19" s="132"/>
      <c r="M19" s="132"/>
      <c r="N19" s="132"/>
      <c r="O19" s="132"/>
      <c r="P19" s="133">
        <f>P18/P17</f>
        <v>0.97101263986312325</v>
      </c>
      <c r="Q19" s="133"/>
      <c r="R19" s="133"/>
      <c r="S19" s="133"/>
      <c r="T19" s="133"/>
      <c r="U19" s="133"/>
      <c r="V19" s="133"/>
      <c r="W19" s="133">
        <f>W18/W17</f>
        <v>0.96249798480028514</v>
      </c>
      <c r="X19" s="133"/>
      <c r="Y19" s="133"/>
      <c r="Z19" s="133"/>
      <c r="AA19" s="133"/>
      <c r="AB19" s="133"/>
      <c r="AC19" s="133"/>
      <c r="AD19" s="134">
        <f>AD18/AD17</f>
        <v>1.0500729430352376</v>
      </c>
      <c r="AE19" s="135"/>
      <c r="AF19" s="135"/>
      <c r="AG19" s="135"/>
      <c r="AH19" s="135"/>
      <c r="AI19" s="135"/>
      <c r="AJ19" s="136"/>
      <c r="AK19" s="137"/>
      <c r="AL19" s="137"/>
      <c r="AM19" s="137"/>
      <c r="AN19" s="137"/>
      <c r="AO19" s="137"/>
      <c r="AP19" s="137"/>
      <c r="AQ19" s="137"/>
      <c r="AR19" s="137"/>
      <c r="AS19" s="137"/>
      <c r="AT19" s="137"/>
      <c r="AU19" s="137"/>
      <c r="AV19" s="137"/>
      <c r="AW19" s="137"/>
      <c r="AX19" s="138"/>
    </row>
    <row r="20" spans="1:51" ht="31.7" customHeight="1">
      <c r="A20" s="184" t="s">
        <v>44</v>
      </c>
      <c r="B20" s="185"/>
      <c r="C20" s="185"/>
      <c r="D20" s="185"/>
      <c r="E20" s="185"/>
      <c r="F20" s="186"/>
      <c r="G20" s="170" t="s">
        <v>45</v>
      </c>
      <c r="H20" s="91"/>
      <c r="I20" s="91"/>
      <c r="J20" s="91"/>
      <c r="K20" s="91"/>
      <c r="L20" s="91"/>
      <c r="M20" s="91"/>
      <c r="N20" s="91"/>
      <c r="O20" s="91"/>
      <c r="P20" s="91"/>
      <c r="Q20" s="91"/>
      <c r="R20" s="91"/>
      <c r="S20" s="91"/>
      <c r="T20" s="91"/>
      <c r="U20" s="91"/>
      <c r="V20" s="91"/>
      <c r="W20" s="91"/>
      <c r="X20" s="122"/>
      <c r="Y20" s="171"/>
      <c r="Z20" s="172"/>
      <c r="AA20" s="173"/>
      <c r="AB20" s="90" t="s">
        <v>46</v>
      </c>
      <c r="AC20" s="91"/>
      <c r="AD20" s="122"/>
      <c r="AE20" s="158" t="s">
        <v>29</v>
      </c>
      <c r="AF20" s="158"/>
      <c r="AG20" s="158"/>
      <c r="AH20" s="158"/>
      <c r="AI20" s="158"/>
      <c r="AJ20" s="158" t="s">
        <v>30</v>
      </c>
      <c r="AK20" s="158"/>
      <c r="AL20" s="158"/>
      <c r="AM20" s="158"/>
      <c r="AN20" s="158"/>
      <c r="AO20" s="158" t="s">
        <v>31</v>
      </c>
      <c r="AP20" s="158"/>
      <c r="AQ20" s="158"/>
      <c r="AR20" s="158"/>
      <c r="AS20" s="158"/>
      <c r="AT20" s="159" t="s">
        <v>47</v>
      </c>
      <c r="AU20" s="158"/>
      <c r="AV20" s="158"/>
      <c r="AW20" s="158"/>
      <c r="AX20" s="160"/>
    </row>
    <row r="21" spans="1:51" ht="22.5" customHeight="1">
      <c r="A21" s="184"/>
      <c r="B21" s="185"/>
      <c r="C21" s="185"/>
      <c r="D21" s="185"/>
      <c r="E21" s="185"/>
      <c r="F21" s="186"/>
      <c r="G21" s="161" t="s">
        <v>48</v>
      </c>
      <c r="H21" s="162"/>
      <c r="I21" s="162"/>
      <c r="J21" s="162"/>
      <c r="K21" s="162"/>
      <c r="L21" s="162"/>
      <c r="M21" s="162"/>
      <c r="N21" s="162"/>
      <c r="O21" s="162"/>
      <c r="P21" s="162"/>
      <c r="Q21" s="162"/>
      <c r="R21" s="162"/>
      <c r="S21" s="162"/>
      <c r="T21" s="162"/>
      <c r="U21" s="162"/>
      <c r="V21" s="162"/>
      <c r="W21" s="162"/>
      <c r="X21" s="163"/>
      <c r="Y21" s="148" t="s">
        <v>49</v>
      </c>
      <c r="Z21" s="149"/>
      <c r="AA21" s="150"/>
      <c r="AB21" s="151" t="s">
        <v>50</v>
      </c>
      <c r="AC21" s="151"/>
      <c r="AD21" s="151"/>
      <c r="AE21" s="152"/>
      <c r="AF21" s="152"/>
      <c r="AG21" s="152"/>
      <c r="AH21" s="152"/>
      <c r="AI21" s="152"/>
      <c r="AJ21" s="152"/>
      <c r="AK21" s="152"/>
      <c r="AL21" s="152"/>
      <c r="AM21" s="152"/>
      <c r="AN21" s="152"/>
      <c r="AO21" s="152"/>
      <c r="AP21" s="152"/>
      <c r="AQ21" s="152"/>
      <c r="AR21" s="152"/>
      <c r="AS21" s="152"/>
      <c r="AT21" s="137"/>
      <c r="AU21" s="137"/>
      <c r="AV21" s="137"/>
      <c r="AW21" s="137"/>
      <c r="AX21" s="138"/>
    </row>
    <row r="22" spans="1:51" ht="29.25" customHeight="1">
      <c r="A22" s="184"/>
      <c r="B22" s="185"/>
      <c r="C22" s="185"/>
      <c r="D22" s="185"/>
      <c r="E22" s="185"/>
      <c r="F22" s="186"/>
      <c r="G22" s="164"/>
      <c r="H22" s="165"/>
      <c r="I22" s="165"/>
      <c r="J22" s="165"/>
      <c r="K22" s="165"/>
      <c r="L22" s="165"/>
      <c r="M22" s="165"/>
      <c r="N22" s="165"/>
      <c r="O22" s="165"/>
      <c r="P22" s="165"/>
      <c r="Q22" s="165"/>
      <c r="R22" s="165"/>
      <c r="S22" s="165"/>
      <c r="T22" s="165"/>
      <c r="U22" s="165"/>
      <c r="V22" s="165"/>
      <c r="W22" s="165"/>
      <c r="X22" s="166"/>
      <c r="Y22" s="90" t="s">
        <v>51</v>
      </c>
      <c r="Z22" s="91"/>
      <c r="AA22" s="122"/>
      <c r="AB22" s="153" t="s">
        <v>50</v>
      </c>
      <c r="AC22" s="153"/>
      <c r="AD22" s="153"/>
      <c r="AE22" s="153" t="s">
        <v>52</v>
      </c>
      <c r="AF22" s="153"/>
      <c r="AG22" s="153"/>
      <c r="AH22" s="153"/>
      <c r="AI22" s="153"/>
      <c r="AJ22" s="153" t="s">
        <v>52</v>
      </c>
      <c r="AK22" s="153"/>
      <c r="AL22" s="153"/>
      <c r="AM22" s="153"/>
      <c r="AN22" s="153"/>
      <c r="AO22" s="153" t="s">
        <v>52</v>
      </c>
      <c r="AP22" s="153"/>
      <c r="AQ22" s="153"/>
      <c r="AR22" s="153"/>
      <c r="AS22" s="153"/>
      <c r="AT22" s="154" t="s">
        <v>53</v>
      </c>
      <c r="AU22" s="152"/>
      <c r="AV22" s="152"/>
      <c r="AW22" s="152"/>
      <c r="AX22" s="155"/>
    </row>
    <row r="23" spans="1:51" ht="20.25" customHeight="1">
      <c r="A23" s="184"/>
      <c r="B23" s="185"/>
      <c r="C23" s="185"/>
      <c r="D23" s="185"/>
      <c r="E23" s="185"/>
      <c r="F23" s="186"/>
      <c r="G23" s="167"/>
      <c r="H23" s="168"/>
      <c r="I23" s="168"/>
      <c r="J23" s="168"/>
      <c r="K23" s="168"/>
      <c r="L23" s="168"/>
      <c r="M23" s="168"/>
      <c r="N23" s="168"/>
      <c r="O23" s="168"/>
      <c r="P23" s="168"/>
      <c r="Q23" s="168"/>
      <c r="R23" s="168"/>
      <c r="S23" s="168"/>
      <c r="T23" s="168"/>
      <c r="U23" s="168"/>
      <c r="V23" s="168"/>
      <c r="W23" s="168"/>
      <c r="X23" s="169"/>
      <c r="Y23" s="90" t="s">
        <v>54</v>
      </c>
      <c r="Z23" s="91"/>
      <c r="AA23" s="122"/>
      <c r="AB23" s="153" t="s">
        <v>55</v>
      </c>
      <c r="AC23" s="153"/>
      <c r="AD23" s="153"/>
      <c r="AE23" s="153"/>
      <c r="AF23" s="153"/>
      <c r="AG23" s="153"/>
      <c r="AH23" s="153"/>
      <c r="AI23" s="153"/>
      <c r="AJ23" s="153"/>
      <c r="AK23" s="153"/>
      <c r="AL23" s="153"/>
      <c r="AM23" s="153"/>
      <c r="AN23" s="153"/>
      <c r="AO23" s="153"/>
      <c r="AP23" s="153"/>
      <c r="AQ23" s="153"/>
      <c r="AR23" s="153"/>
      <c r="AS23" s="153"/>
      <c r="AT23" s="156"/>
      <c r="AU23" s="156"/>
      <c r="AV23" s="156"/>
      <c r="AW23" s="156"/>
      <c r="AX23" s="157"/>
    </row>
    <row r="24" spans="1:51" ht="22.5" customHeight="1">
      <c r="A24" s="187"/>
      <c r="B24" s="185"/>
      <c r="C24" s="185"/>
      <c r="D24" s="185"/>
      <c r="E24" s="185"/>
      <c r="F24" s="186"/>
      <c r="G24" s="161" t="s">
        <v>56</v>
      </c>
      <c r="H24" s="162"/>
      <c r="I24" s="162"/>
      <c r="J24" s="162"/>
      <c r="K24" s="162"/>
      <c r="L24" s="162"/>
      <c r="M24" s="162"/>
      <c r="N24" s="162"/>
      <c r="O24" s="162"/>
      <c r="P24" s="162"/>
      <c r="Q24" s="162"/>
      <c r="R24" s="162"/>
      <c r="S24" s="162"/>
      <c r="T24" s="162"/>
      <c r="U24" s="162"/>
      <c r="V24" s="162"/>
      <c r="W24" s="162"/>
      <c r="X24" s="163"/>
      <c r="Y24" s="148" t="s">
        <v>49</v>
      </c>
      <c r="Z24" s="149"/>
      <c r="AA24" s="150"/>
      <c r="AB24" s="151" t="s">
        <v>55</v>
      </c>
      <c r="AC24" s="151"/>
      <c r="AD24" s="151"/>
      <c r="AE24" s="152">
        <v>56</v>
      </c>
      <c r="AF24" s="152"/>
      <c r="AG24" s="152"/>
      <c r="AH24" s="152"/>
      <c r="AI24" s="152"/>
      <c r="AJ24" s="152">
        <v>80</v>
      </c>
      <c r="AK24" s="152"/>
      <c r="AL24" s="152"/>
      <c r="AM24" s="152"/>
      <c r="AN24" s="152"/>
      <c r="AO24" s="152">
        <v>63</v>
      </c>
      <c r="AP24" s="152"/>
      <c r="AQ24" s="152"/>
      <c r="AR24" s="152"/>
      <c r="AS24" s="152"/>
      <c r="AT24" s="137"/>
      <c r="AU24" s="137"/>
      <c r="AV24" s="137"/>
      <c r="AW24" s="137"/>
      <c r="AX24" s="138"/>
    </row>
    <row r="25" spans="1:51" ht="30" customHeight="1">
      <c r="A25" s="188"/>
      <c r="B25" s="189"/>
      <c r="C25" s="189"/>
      <c r="D25" s="189"/>
      <c r="E25" s="189"/>
      <c r="F25" s="190"/>
      <c r="G25" s="164"/>
      <c r="H25" s="165"/>
      <c r="I25" s="165"/>
      <c r="J25" s="165"/>
      <c r="K25" s="165"/>
      <c r="L25" s="165"/>
      <c r="M25" s="165"/>
      <c r="N25" s="165"/>
      <c r="O25" s="165"/>
      <c r="P25" s="165"/>
      <c r="Q25" s="165"/>
      <c r="R25" s="165"/>
      <c r="S25" s="165"/>
      <c r="T25" s="165"/>
      <c r="U25" s="165"/>
      <c r="V25" s="165"/>
      <c r="W25" s="165"/>
      <c r="X25" s="166"/>
      <c r="Y25" s="90" t="s">
        <v>51</v>
      </c>
      <c r="Z25" s="91"/>
      <c r="AA25" s="122"/>
      <c r="AB25" s="153" t="s">
        <v>55</v>
      </c>
      <c r="AC25" s="153"/>
      <c r="AD25" s="153"/>
      <c r="AE25" s="153" t="s">
        <v>52</v>
      </c>
      <c r="AF25" s="153"/>
      <c r="AG25" s="153"/>
      <c r="AH25" s="153"/>
      <c r="AI25" s="153"/>
      <c r="AJ25" s="153" t="s">
        <v>52</v>
      </c>
      <c r="AK25" s="153"/>
      <c r="AL25" s="153"/>
      <c r="AM25" s="153"/>
      <c r="AN25" s="153"/>
      <c r="AO25" s="153" t="s">
        <v>52</v>
      </c>
      <c r="AP25" s="153"/>
      <c r="AQ25" s="153"/>
      <c r="AR25" s="153"/>
      <c r="AS25" s="153"/>
      <c r="AT25" s="154" t="s">
        <v>57</v>
      </c>
      <c r="AU25" s="152"/>
      <c r="AV25" s="152"/>
      <c r="AW25" s="152"/>
      <c r="AX25" s="155"/>
    </row>
    <row r="26" spans="1:51" ht="20.25" customHeight="1">
      <c r="A26" s="188"/>
      <c r="B26" s="189"/>
      <c r="C26" s="189"/>
      <c r="D26" s="189"/>
      <c r="E26" s="189"/>
      <c r="F26" s="190"/>
      <c r="G26" s="167"/>
      <c r="H26" s="168"/>
      <c r="I26" s="168"/>
      <c r="J26" s="168"/>
      <c r="K26" s="168"/>
      <c r="L26" s="168"/>
      <c r="M26" s="168"/>
      <c r="N26" s="168"/>
      <c r="O26" s="168"/>
      <c r="P26" s="168"/>
      <c r="Q26" s="168"/>
      <c r="R26" s="168"/>
      <c r="S26" s="168"/>
      <c r="T26" s="168"/>
      <c r="U26" s="168"/>
      <c r="V26" s="168"/>
      <c r="W26" s="168"/>
      <c r="X26" s="169"/>
      <c r="Y26" s="90" t="s">
        <v>54</v>
      </c>
      <c r="Z26" s="91"/>
      <c r="AA26" s="122"/>
      <c r="AB26" s="153" t="s">
        <v>55</v>
      </c>
      <c r="AC26" s="153"/>
      <c r="AD26" s="153"/>
      <c r="AE26" s="153"/>
      <c r="AF26" s="153"/>
      <c r="AG26" s="153"/>
      <c r="AH26" s="153"/>
      <c r="AI26" s="153"/>
      <c r="AJ26" s="153"/>
      <c r="AK26" s="153"/>
      <c r="AL26" s="153"/>
      <c r="AM26" s="153"/>
      <c r="AN26" s="153"/>
      <c r="AO26" s="153"/>
      <c r="AP26" s="153"/>
      <c r="AQ26" s="153"/>
      <c r="AR26" s="153"/>
      <c r="AS26" s="153"/>
      <c r="AT26" s="156"/>
      <c r="AU26" s="156"/>
      <c r="AV26" s="156"/>
      <c r="AW26" s="156"/>
      <c r="AX26" s="157"/>
    </row>
    <row r="27" spans="1:51" ht="31.7" customHeight="1">
      <c r="A27" s="174" t="s">
        <v>58</v>
      </c>
      <c r="B27" s="175"/>
      <c r="C27" s="175"/>
      <c r="D27" s="175"/>
      <c r="E27" s="175"/>
      <c r="F27" s="176"/>
      <c r="G27" s="170" t="s">
        <v>59</v>
      </c>
      <c r="H27" s="91"/>
      <c r="I27" s="91"/>
      <c r="J27" s="91"/>
      <c r="K27" s="91"/>
      <c r="L27" s="91"/>
      <c r="M27" s="91"/>
      <c r="N27" s="91"/>
      <c r="O27" s="91"/>
      <c r="P27" s="91"/>
      <c r="Q27" s="91"/>
      <c r="R27" s="91"/>
      <c r="S27" s="91"/>
      <c r="T27" s="91"/>
      <c r="U27" s="91"/>
      <c r="V27" s="91"/>
      <c r="W27" s="91"/>
      <c r="X27" s="122"/>
      <c r="Y27" s="171"/>
      <c r="Z27" s="172"/>
      <c r="AA27" s="173"/>
      <c r="AB27" s="90" t="s">
        <v>46</v>
      </c>
      <c r="AC27" s="91"/>
      <c r="AD27" s="122"/>
      <c r="AE27" s="158" t="s">
        <v>29</v>
      </c>
      <c r="AF27" s="158"/>
      <c r="AG27" s="158"/>
      <c r="AH27" s="158"/>
      <c r="AI27" s="158"/>
      <c r="AJ27" s="158" t="s">
        <v>30</v>
      </c>
      <c r="AK27" s="158"/>
      <c r="AL27" s="158"/>
      <c r="AM27" s="158"/>
      <c r="AN27" s="158"/>
      <c r="AO27" s="158" t="s">
        <v>31</v>
      </c>
      <c r="AP27" s="158"/>
      <c r="AQ27" s="158"/>
      <c r="AR27" s="158"/>
      <c r="AS27" s="158"/>
      <c r="AT27" s="206" t="s">
        <v>60</v>
      </c>
      <c r="AU27" s="207"/>
      <c r="AV27" s="207"/>
      <c r="AW27" s="207"/>
      <c r="AX27" s="208"/>
    </row>
    <row r="28" spans="1:51" ht="22.5" customHeight="1">
      <c r="A28" s="177"/>
      <c r="B28" s="178"/>
      <c r="C28" s="178"/>
      <c r="D28" s="178"/>
      <c r="E28" s="178"/>
      <c r="F28" s="179"/>
      <c r="G28" s="161" t="s">
        <v>61</v>
      </c>
      <c r="H28" s="194"/>
      <c r="I28" s="194"/>
      <c r="J28" s="194"/>
      <c r="K28" s="194"/>
      <c r="L28" s="194"/>
      <c r="M28" s="194"/>
      <c r="N28" s="194"/>
      <c r="O28" s="194"/>
      <c r="P28" s="194"/>
      <c r="Q28" s="194"/>
      <c r="R28" s="194"/>
      <c r="S28" s="194"/>
      <c r="T28" s="194"/>
      <c r="U28" s="194"/>
      <c r="V28" s="194"/>
      <c r="W28" s="194"/>
      <c r="X28" s="195"/>
      <c r="Y28" s="199" t="s">
        <v>62</v>
      </c>
      <c r="Z28" s="200"/>
      <c r="AA28" s="201"/>
      <c r="AB28" s="202" t="s">
        <v>50</v>
      </c>
      <c r="AC28" s="200"/>
      <c r="AD28" s="201"/>
      <c r="AE28" s="153">
        <v>844</v>
      </c>
      <c r="AF28" s="153"/>
      <c r="AG28" s="153"/>
      <c r="AH28" s="153"/>
      <c r="AI28" s="153"/>
      <c r="AJ28" s="152">
        <v>894</v>
      </c>
      <c r="AK28" s="152"/>
      <c r="AL28" s="152"/>
      <c r="AM28" s="152"/>
      <c r="AN28" s="152"/>
      <c r="AO28" s="152">
        <v>954</v>
      </c>
      <c r="AP28" s="152"/>
      <c r="AQ28" s="152"/>
      <c r="AR28" s="152"/>
      <c r="AS28" s="152"/>
      <c r="AT28" s="203" t="s">
        <v>63</v>
      </c>
      <c r="AU28" s="42"/>
      <c r="AV28" s="42"/>
      <c r="AW28" s="42"/>
      <c r="AX28" s="204"/>
    </row>
    <row r="29" spans="1:51" ht="22.5" customHeight="1">
      <c r="A29" s="177"/>
      <c r="B29" s="178"/>
      <c r="C29" s="178"/>
      <c r="D29" s="178"/>
      <c r="E29" s="178"/>
      <c r="F29" s="179"/>
      <c r="G29" s="196"/>
      <c r="H29" s="197"/>
      <c r="I29" s="197"/>
      <c r="J29" s="197"/>
      <c r="K29" s="197"/>
      <c r="L29" s="197"/>
      <c r="M29" s="197"/>
      <c r="N29" s="197"/>
      <c r="O29" s="197"/>
      <c r="P29" s="197"/>
      <c r="Q29" s="197"/>
      <c r="R29" s="197"/>
      <c r="S29" s="197"/>
      <c r="T29" s="197"/>
      <c r="U29" s="197"/>
      <c r="V29" s="197"/>
      <c r="W29" s="197"/>
      <c r="X29" s="198"/>
      <c r="Y29" s="205" t="s">
        <v>64</v>
      </c>
      <c r="Z29" s="58"/>
      <c r="AA29" s="59"/>
      <c r="AB29" s="183" t="s">
        <v>50</v>
      </c>
      <c r="AC29" s="58"/>
      <c r="AD29" s="59"/>
      <c r="AE29" s="153" t="s">
        <v>63</v>
      </c>
      <c r="AF29" s="153"/>
      <c r="AG29" s="153"/>
      <c r="AH29" s="153"/>
      <c r="AI29" s="153"/>
      <c r="AJ29" s="153" t="s">
        <v>63</v>
      </c>
      <c r="AK29" s="153"/>
      <c r="AL29" s="153"/>
      <c r="AM29" s="153"/>
      <c r="AN29" s="153"/>
      <c r="AO29" s="153" t="s">
        <v>63</v>
      </c>
      <c r="AP29" s="153"/>
      <c r="AQ29" s="153"/>
      <c r="AR29" s="153"/>
      <c r="AS29" s="153"/>
      <c r="AT29" s="191">
        <v>954</v>
      </c>
      <c r="AU29" s="192"/>
      <c r="AV29" s="192"/>
      <c r="AW29" s="192"/>
      <c r="AX29" s="193"/>
      <c r="AY29" s="3"/>
    </row>
    <row r="30" spans="1:51" ht="22.5" customHeight="1">
      <c r="A30" s="177"/>
      <c r="B30" s="178"/>
      <c r="C30" s="178"/>
      <c r="D30" s="178"/>
      <c r="E30" s="178"/>
      <c r="F30" s="179"/>
      <c r="G30" s="161" t="s">
        <v>65</v>
      </c>
      <c r="H30" s="194"/>
      <c r="I30" s="194"/>
      <c r="J30" s="194"/>
      <c r="K30" s="194"/>
      <c r="L30" s="194"/>
      <c r="M30" s="194"/>
      <c r="N30" s="194"/>
      <c r="O30" s="194"/>
      <c r="P30" s="194"/>
      <c r="Q30" s="194"/>
      <c r="R30" s="194"/>
      <c r="S30" s="194"/>
      <c r="T30" s="194"/>
      <c r="U30" s="194"/>
      <c r="V30" s="194"/>
      <c r="W30" s="194"/>
      <c r="X30" s="195"/>
      <c r="Y30" s="199" t="s">
        <v>62</v>
      </c>
      <c r="Z30" s="200"/>
      <c r="AA30" s="201"/>
      <c r="AB30" s="202" t="s">
        <v>66</v>
      </c>
      <c r="AC30" s="200"/>
      <c r="AD30" s="201"/>
      <c r="AE30" s="153">
        <v>11936</v>
      </c>
      <c r="AF30" s="153"/>
      <c r="AG30" s="153"/>
      <c r="AH30" s="153"/>
      <c r="AI30" s="153"/>
      <c r="AJ30" s="152">
        <v>5337</v>
      </c>
      <c r="AK30" s="152"/>
      <c r="AL30" s="152"/>
      <c r="AM30" s="152"/>
      <c r="AN30" s="152"/>
      <c r="AO30" s="152">
        <v>985</v>
      </c>
      <c r="AP30" s="152"/>
      <c r="AQ30" s="152"/>
      <c r="AR30" s="152"/>
      <c r="AS30" s="152"/>
      <c r="AT30" s="203" t="s">
        <v>52</v>
      </c>
      <c r="AU30" s="42"/>
      <c r="AV30" s="42"/>
      <c r="AW30" s="42"/>
      <c r="AX30" s="204"/>
      <c r="AY30" s="3"/>
    </row>
    <row r="31" spans="1:51" ht="22.5" customHeight="1">
      <c r="A31" s="177"/>
      <c r="B31" s="178"/>
      <c r="C31" s="178"/>
      <c r="D31" s="178"/>
      <c r="E31" s="178"/>
      <c r="F31" s="179"/>
      <c r="G31" s="196"/>
      <c r="H31" s="197"/>
      <c r="I31" s="197"/>
      <c r="J31" s="197"/>
      <c r="K31" s="197"/>
      <c r="L31" s="197"/>
      <c r="M31" s="197"/>
      <c r="N31" s="197"/>
      <c r="O31" s="197"/>
      <c r="P31" s="197"/>
      <c r="Q31" s="197"/>
      <c r="R31" s="197"/>
      <c r="S31" s="197"/>
      <c r="T31" s="197"/>
      <c r="U31" s="197"/>
      <c r="V31" s="197"/>
      <c r="W31" s="197"/>
      <c r="X31" s="198"/>
      <c r="Y31" s="205" t="s">
        <v>64</v>
      </c>
      <c r="Z31" s="58"/>
      <c r="AA31" s="59"/>
      <c r="AB31" s="183" t="s">
        <v>66</v>
      </c>
      <c r="AC31" s="58"/>
      <c r="AD31" s="59"/>
      <c r="AE31" s="153" t="s">
        <v>52</v>
      </c>
      <c r="AF31" s="153"/>
      <c r="AG31" s="153"/>
      <c r="AH31" s="153"/>
      <c r="AI31" s="153"/>
      <c r="AJ31" s="153" t="s">
        <v>52</v>
      </c>
      <c r="AK31" s="153"/>
      <c r="AL31" s="153"/>
      <c r="AM31" s="153"/>
      <c r="AN31" s="153"/>
      <c r="AO31" s="153" t="s">
        <v>52</v>
      </c>
      <c r="AP31" s="153"/>
      <c r="AQ31" s="153"/>
      <c r="AR31" s="153"/>
      <c r="AS31" s="153"/>
      <c r="AT31" s="203" t="s">
        <v>52</v>
      </c>
      <c r="AU31" s="42"/>
      <c r="AV31" s="42"/>
      <c r="AW31" s="42"/>
      <c r="AX31" s="204"/>
      <c r="AY31" s="3"/>
    </row>
    <row r="32" spans="1:51" ht="22.5" customHeight="1">
      <c r="A32" s="177"/>
      <c r="B32" s="178"/>
      <c r="C32" s="178"/>
      <c r="D32" s="178"/>
      <c r="E32" s="178"/>
      <c r="F32" s="179"/>
      <c r="G32" s="161" t="s">
        <v>67</v>
      </c>
      <c r="H32" s="194"/>
      <c r="I32" s="194"/>
      <c r="J32" s="194"/>
      <c r="K32" s="194"/>
      <c r="L32" s="194"/>
      <c r="M32" s="194"/>
      <c r="N32" s="194"/>
      <c r="O32" s="194"/>
      <c r="P32" s="194"/>
      <c r="Q32" s="194"/>
      <c r="R32" s="194"/>
      <c r="S32" s="194"/>
      <c r="T32" s="194"/>
      <c r="U32" s="194"/>
      <c r="V32" s="194"/>
      <c r="W32" s="194"/>
      <c r="X32" s="195"/>
      <c r="Y32" s="199" t="s">
        <v>62</v>
      </c>
      <c r="Z32" s="200"/>
      <c r="AA32" s="201"/>
      <c r="AB32" s="202" t="s">
        <v>66</v>
      </c>
      <c r="AC32" s="200"/>
      <c r="AD32" s="201"/>
      <c r="AE32" s="153">
        <v>67</v>
      </c>
      <c r="AF32" s="153"/>
      <c r="AG32" s="153"/>
      <c r="AH32" s="153"/>
      <c r="AI32" s="153"/>
      <c r="AJ32" s="152">
        <v>14</v>
      </c>
      <c r="AK32" s="152"/>
      <c r="AL32" s="152"/>
      <c r="AM32" s="152"/>
      <c r="AN32" s="152"/>
      <c r="AO32" s="152">
        <v>8</v>
      </c>
      <c r="AP32" s="152"/>
      <c r="AQ32" s="152"/>
      <c r="AR32" s="152"/>
      <c r="AS32" s="152"/>
      <c r="AT32" s="203" t="s">
        <v>63</v>
      </c>
      <c r="AU32" s="42"/>
      <c r="AV32" s="42"/>
      <c r="AW32" s="42"/>
      <c r="AX32" s="204"/>
      <c r="AY32" s="3"/>
    </row>
    <row r="33" spans="1:51" ht="22.5" customHeight="1">
      <c r="A33" s="180"/>
      <c r="B33" s="181"/>
      <c r="C33" s="181"/>
      <c r="D33" s="181"/>
      <c r="E33" s="181"/>
      <c r="F33" s="182"/>
      <c r="G33" s="196"/>
      <c r="H33" s="197"/>
      <c r="I33" s="197"/>
      <c r="J33" s="197"/>
      <c r="K33" s="197"/>
      <c r="L33" s="197"/>
      <c r="M33" s="197"/>
      <c r="N33" s="197"/>
      <c r="O33" s="197"/>
      <c r="P33" s="197"/>
      <c r="Q33" s="197"/>
      <c r="R33" s="197"/>
      <c r="S33" s="197"/>
      <c r="T33" s="197"/>
      <c r="U33" s="197"/>
      <c r="V33" s="197"/>
      <c r="W33" s="197"/>
      <c r="X33" s="198"/>
      <c r="Y33" s="205" t="s">
        <v>64</v>
      </c>
      <c r="Z33" s="58"/>
      <c r="AA33" s="59"/>
      <c r="AB33" s="183" t="s">
        <v>66</v>
      </c>
      <c r="AC33" s="58"/>
      <c r="AD33" s="59"/>
      <c r="AE33" s="153" t="s">
        <v>63</v>
      </c>
      <c r="AF33" s="153"/>
      <c r="AG33" s="153"/>
      <c r="AH33" s="153"/>
      <c r="AI33" s="153"/>
      <c r="AJ33" s="153" t="s">
        <v>63</v>
      </c>
      <c r="AK33" s="153"/>
      <c r="AL33" s="153"/>
      <c r="AM33" s="153"/>
      <c r="AN33" s="153"/>
      <c r="AO33" s="153" t="s">
        <v>63</v>
      </c>
      <c r="AP33" s="153"/>
      <c r="AQ33" s="153"/>
      <c r="AR33" s="153"/>
      <c r="AS33" s="153"/>
      <c r="AT33" s="153" t="s">
        <v>63</v>
      </c>
      <c r="AU33" s="153"/>
      <c r="AV33" s="153"/>
      <c r="AW33" s="153"/>
      <c r="AX33" s="153"/>
      <c r="AY33" s="3"/>
    </row>
    <row r="34" spans="1:51" ht="32.25" customHeight="1">
      <c r="A34" s="174" t="s">
        <v>68</v>
      </c>
      <c r="B34" s="234"/>
      <c r="C34" s="234"/>
      <c r="D34" s="234"/>
      <c r="E34" s="234"/>
      <c r="F34" s="235"/>
      <c r="G34" s="91" t="s">
        <v>69</v>
      </c>
      <c r="H34" s="91"/>
      <c r="I34" s="91"/>
      <c r="J34" s="91"/>
      <c r="K34" s="91"/>
      <c r="L34" s="91"/>
      <c r="M34" s="91"/>
      <c r="N34" s="91"/>
      <c r="O34" s="91"/>
      <c r="P34" s="91"/>
      <c r="Q34" s="91"/>
      <c r="R34" s="91"/>
      <c r="S34" s="91"/>
      <c r="T34" s="91"/>
      <c r="U34" s="91"/>
      <c r="V34" s="91"/>
      <c r="W34" s="91"/>
      <c r="X34" s="122"/>
      <c r="Y34" s="241"/>
      <c r="Z34" s="242"/>
      <c r="AA34" s="243"/>
      <c r="AB34" s="90" t="s">
        <v>46</v>
      </c>
      <c r="AC34" s="91"/>
      <c r="AD34" s="122"/>
      <c r="AE34" s="90" t="s">
        <v>29</v>
      </c>
      <c r="AF34" s="91"/>
      <c r="AG34" s="91"/>
      <c r="AH34" s="91"/>
      <c r="AI34" s="122"/>
      <c r="AJ34" s="90" t="s">
        <v>30</v>
      </c>
      <c r="AK34" s="91"/>
      <c r="AL34" s="91"/>
      <c r="AM34" s="91"/>
      <c r="AN34" s="122"/>
      <c r="AO34" s="90" t="s">
        <v>31</v>
      </c>
      <c r="AP34" s="91"/>
      <c r="AQ34" s="91"/>
      <c r="AR34" s="91"/>
      <c r="AS34" s="122"/>
      <c r="AT34" s="206" t="s">
        <v>70</v>
      </c>
      <c r="AU34" s="207"/>
      <c r="AV34" s="207"/>
      <c r="AW34" s="207"/>
      <c r="AX34" s="208"/>
      <c r="AY34" s="3"/>
    </row>
    <row r="35" spans="1:51" ht="19.5" customHeight="1">
      <c r="A35" s="236"/>
      <c r="B35" s="237"/>
      <c r="C35" s="237"/>
      <c r="D35" s="237"/>
      <c r="E35" s="237"/>
      <c r="F35" s="238"/>
      <c r="G35" s="40" t="s">
        <v>71</v>
      </c>
      <c r="H35" s="40"/>
      <c r="I35" s="40"/>
      <c r="J35" s="40"/>
      <c r="K35" s="40"/>
      <c r="L35" s="40"/>
      <c r="M35" s="40"/>
      <c r="N35" s="40"/>
      <c r="O35" s="40"/>
      <c r="P35" s="40"/>
      <c r="Q35" s="40"/>
      <c r="R35" s="40"/>
      <c r="S35" s="40"/>
      <c r="T35" s="40"/>
      <c r="U35" s="40"/>
      <c r="V35" s="40"/>
      <c r="W35" s="40"/>
      <c r="X35" s="40"/>
      <c r="Y35" s="227" t="s">
        <v>68</v>
      </c>
      <c r="Z35" s="228"/>
      <c r="AA35" s="229"/>
      <c r="AB35" s="203" t="s">
        <v>72</v>
      </c>
      <c r="AC35" s="42"/>
      <c r="AD35" s="43"/>
      <c r="AE35" s="140">
        <f>P18/AE28*1000</f>
        <v>2069.7191943127964</v>
      </c>
      <c r="AF35" s="141"/>
      <c r="AG35" s="141"/>
      <c r="AH35" s="141"/>
      <c r="AI35" s="142"/>
      <c r="AJ35" s="230">
        <f>W18/AJ28*1000</f>
        <v>1422.4395973154362</v>
      </c>
      <c r="AK35" s="231"/>
      <c r="AL35" s="231"/>
      <c r="AM35" s="231"/>
      <c r="AN35" s="232"/>
      <c r="AO35" s="140">
        <f>AD18/AO28*1000</f>
        <v>1908.8763102725366</v>
      </c>
      <c r="AP35" s="141"/>
      <c r="AQ35" s="141"/>
      <c r="AR35" s="141"/>
      <c r="AS35" s="142"/>
      <c r="AT35" s="140">
        <f>AK17/AT29*1000</f>
        <v>1557.6519916142556</v>
      </c>
      <c r="AU35" s="141"/>
      <c r="AV35" s="141"/>
      <c r="AW35" s="141"/>
      <c r="AX35" s="233"/>
    </row>
    <row r="36" spans="1:51" ht="19.5" customHeight="1">
      <c r="A36" s="239"/>
      <c r="B36" s="192"/>
      <c r="C36" s="192"/>
      <c r="D36" s="192"/>
      <c r="E36" s="192"/>
      <c r="F36" s="240"/>
      <c r="G36" s="226"/>
      <c r="H36" s="226"/>
      <c r="I36" s="226"/>
      <c r="J36" s="226"/>
      <c r="K36" s="226"/>
      <c r="L36" s="226"/>
      <c r="M36" s="226"/>
      <c r="N36" s="226"/>
      <c r="O36" s="226"/>
      <c r="P36" s="226"/>
      <c r="Q36" s="226"/>
      <c r="R36" s="226"/>
      <c r="S36" s="226"/>
      <c r="T36" s="226"/>
      <c r="U36" s="226"/>
      <c r="V36" s="226"/>
      <c r="W36" s="226"/>
      <c r="X36" s="226"/>
      <c r="Y36" s="148" t="s">
        <v>73</v>
      </c>
      <c r="Z36" s="58"/>
      <c r="AA36" s="59"/>
      <c r="AB36" s="244" t="s">
        <v>74</v>
      </c>
      <c r="AC36" s="245"/>
      <c r="AD36" s="246"/>
      <c r="AE36" s="203" t="s">
        <v>75</v>
      </c>
      <c r="AF36" s="42"/>
      <c r="AG36" s="42"/>
      <c r="AH36" s="42"/>
      <c r="AI36" s="43"/>
      <c r="AJ36" s="203" t="s">
        <v>76</v>
      </c>
      <c r="AK36" s="42"/>
      <c r="AL36" s="42"/>
      <c r="AM36" s="42"/>
      <c r="AN36" s="43"/>
      <c r="AO36" s="203" t="s">
        <v>77</v>
      </c>
      <c r="AP36" s="42"/>
      <c r="AQ36" s="42"/>
      <c r="AR36" s="42"/>
      <c r="AS36" s="43"/>
      <c r="AT36" s="203" t="s">
        <v>78</v>
      </c>
      <c r="AU36" s="42"/>
      <c r="AV36" s="42"/>
      <c r="AW36" s="42"/>
      <c r="AX36" s="204"/>
    </row>
    <row r="37" spans="1:51" ht="23.1" customHeight="1">
      <c r="A37" s="209" t="s">
        <v>79</v>
      </c>
      <c r="B37" s="210"/>
      <c r="C37" s="215" t="s">
        <v>80</v>
      </c>
      <c r="D37" s="216"/>
      <c r="E37" s="216"/>
      <c r="F37" s="216"/>
      <c r="G37" s="216"/>
      <c r="H37" s="216"/>
      <c r="I37" s="216"/>
      <c r="J37" s="216"/>
      <c r="K37" s="217"/>
      <c r="L37" s="218" t="s">
        <v>81</v>
      </c>
      <c r="M37" s="218"/>
      <c r="N37" s="218"/>
      <c r="O37" s="218"/>
      <c r="P37" s="218"/>
      <c r="Q37" s="218"/>
      <c r="R37" s="219" t="s">
        <v>33</v>
      </c>
      <c r="S37" s="219"/>
      <c r="T37" s="219"/>
      <c r="U37" s="219"/>
      <c r="V37" s="219"/>
      <c r="W37" s="219"/>
      <c r="X37" s="220" t="s">
        <v>82</v>
      </c>
      <c r="Y37" s="216"/>
      <c r="Z37" s="216"/>
      <c r="AA37" s="216"/>
      <c r="AB37" s="216"/>
      <c r="AC37" s="216"/>
      <c r="AD37" s="216"/>
      <c r="AE37" s="216"/>
      <c r="AF37" s="216"/>
      <c r="AG37" s="216"/>
      <c r="AH37" s="216"/>
      <c r="AI37" s="216"/>
      <c r="AJ37" s="216"/>
      <c r="AK37" s="216"/>
      <c r="AL37" s="216"/>
      <c r="AM37" s="216"/>
      <c r="AN37" s="216"/>
      <c r="AO37" s="216"/>
      <c r="AP37" s="216"/>
      <c r="AQ37" s="216"/>
      <c r="AR37" s="216"/>
      <c r="AS37" s="216"/>
      <c r="AT37" s="216"/>
      <c r="AU37" s="216"/>
      <c r="AV37" s="216"/>
      <c r="AW37" s="216"/>
      <c r="AX37" s="221"/>
    </row>
    <row r="38" spans="1:51" ht="19.5" customHeight="1">
      <c r="A38" s="211"/>
      <c r="B38" s="212"/>
      <c r="C38" s="222" t="s">
        <v>83</v>
      </c>
      <c r="D38" s="223"/>
      <c r="E38" s="223"/>
      <c r="F38" s="223"/>
      <c r="G38" s="223"/>
      <c r="H38" s="223"/>
      <c r="I38" s="223"/>
      <c r="J38" s="223"/>
      <c r="K38" s="224"/>
      <c r="L38" s="225">
        <v>2</v>
      </c>
      <c r="M38" s="225"/>
      <c r="N38" s="225"/>
      <c r="O38" s="225"/>
      <c r="P38" s="225"/>
      <c r="Q38" s="225"/>
      <c r="R38" s="460">
        <v>2</v>
      </c>
      <c r="S38" s="460"/>
      <c r="T38" s="460"/>
      <c r="U38" s="460"/>
      <c r="V38" s="460"/>
      <c r="W38" s="460"/>
      <c r="X38" s="470" t="s">
        <v>345</v>
      </c>
      <c r="Y38" s="194"/>
      <c r="Z38" s="194"/>
      <c r="AA38" s="194"/>
      <c r="AB38" s="194"/>
      <c r="AC38" s="194"/>
      <c r="AD38" s="194"/>
      <c r="AE38" s="194"/>
      <c r="AF38" s="194"/>
      <c r="AG38" s="194"/>
      <c r="AH38" s="194"/>
      <c r="AI38" s="194"/>
      <c r="AJ38" s="194"/>
      <c r="AK38" s="194"/>
      <c r="AL38" s="194"/>
      <c r="AM38" s="194"/>
      <c r="AN38" s="194"/>
      <c r="AO38" s="194"/>
      <c r="AP38" s="194"/>
      <c r="AQ38" s="194"/>
      <c r="AR38" s="194"/>
      <c r="AS38" s="194"/>
      <c r="AT38" s="194"/>
      <c r="AU38" s="194"/>
      <c r="AV38" s="194"/>
      <c r="AW38" s="194"/>
      <c r="AX38" s="305"/>
    </row>
    <row r="39" spans="1:51" ht="19.5" customHeight="1">
      <c r="A39" s="211"/>
      <c r="B39" s="212"/>
      <c r="C39" s="251" t="s">
        <v>84</v>
      </c>
      <c r="D39" s="252"/>
      <c r="E39" s="252"/>
      <c r="F39" s="252"/>
      <c r="G39" s="252"/>
      <c r="H39" s="252"/>
      <c r="I39" s="252"/>
      <c r="J39" s="252"/>
      <c r="K39" s="253"/>
      <c r="L39" s="250">
        <v>14</v>
      </c>
      <c r="M39" s="250"/>
      <c r="N39" s="250"/>
      <c r="O39" s="250"/>
      <c r="P39" s="250"/>
      <c r="Q39" s="250"/>
      <c r="R39" s="471">
        <v>15</v>
      </c>
      <c r="S39" s="471"/>
      <c r="T39" s="471"/>
      <c r="U39" s="471"/>
      <c r="V39" s="471"/>
      <c r="W39" s="471"/>
      <c r="X39" s="277" t="s">
        <v>373</v>
      </c>
      <c r="Y39" s="278"/>
      <c r="Z39" s="278"/>
      <c r="AA39" s="278"/>
      <c r="AB39" s="278"/>
      <c r="AC39" s="278"/>
      <c r="AD39" s="278"/>
      <c r="AE39" s="278"/>
      <c r="AF39" s="278"/>
      <c r="AG39" s="278"/>
      <c r="AH39" s="278"/>
      <c r="AI39" s="278"/>
      <c r="AJ39" s="278"/>
      <c r="AK39" s="278"/>
      <c r="AL39" s="278"/>
      <c r="AM39" s="278"/>
      <c r="AN39" s="278"/>
      <c r="AO39" s="278"/>
      <c r="AP39" s="278"/>
      <c r="AQ39" s="278"/>
      <c r="AR39" s="278"/>
      <c r="AS39" s="278"/>
      <c r="AT39" s="278"/>
      <c r="AU39" s="278"/>
      <c r="AV39" s="278"/>
      <c r="AW39" s="278"/>
      <c r="AX39" s="279"/>
    </row>
    <row r="40" spans="1:51" ht="19.5" customHeight="1">
      <c r="A40" s="211"/>
      <c r="B40" s="212"/>
      <c r="C40" s="251" t="s">
        <v>85</v>
      </c>
      <c r="D40" s="252"/>
      <c r="E40" s="252"/>
      <c r="F40" s="252"/>
      <c r="G40" s="252"/>
      <c r="H40" s="252"/>
      <c r="I40" s="252"/>
      <c r="J40" s="252"/>
      <c r="K40" s="253"/>
      <c r="L40" s="250">
        <v>0.3</v>
      </c>
      <c r="M40" s="250"/>
      <c r="N40" s="250"/>
      <c r="O40" s="250"/>
      <c r="P40" s="250"/>
      <c r="Q40" s="250"/>
      <c r="R40" s="472">
        <v>0.3</v>
      </c>
      <c r="S40" s="472"/>
      <c r="T40" s="472"/>
      <c r="U40" s="472"/>
      <c r="V40" s="472"/>
      <c r="W40" s="472"/>
      <c r="X40" s="277" t="s">
        <v>374</v>
      </c>
      <c r="Y40" s="278"/>
      <c r="Z40" s="278"/>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9"/>
    </row>
    <row r="41" spans="1:51" ht="19.5" customHeight="1">
      <c r="A41" s="211"/>
      <c r="B41" s="212"/>
      <c r="C41" s="251" t="s">
        <v>86</v>
      </c>
      <c r="D41" s="252"/>
      <c r="E41" s="252"/>
      <c r="F41" s="252"/>
      <c r="G41" s="252"/>
      <c r="H41" s="252"/>
      <c r="I41" s="252"/>
      <c r="J41" s="252"/>
      <c r="K41" s="253"/>
      <c r="L41" s="250">
        <v>757</v>
      </c>
      <c r="M41" s="250"/>
      <c r="N41" s="250"/>
      <c r="O41" s="250"/>
      <c r="P41" s="250"/>
      <c r="Q41" s="250"/>
      <c r="R41" s="471">
        <v>1472</v>
      </c>
      <c r="S41" s="471"/>
      <c r="T41" s="471"/>
      <c r="U41" s="471"/>
      <c r="V41" s="471"/>
      <c r="W41" s="471"/>
      <c r="X41" s="277" t="s">
        <v>346</v>
      </c>
      <c r="Y41" s="278"/>
      <c r="Z41" s="278"/>
      <c r="AA41" s="278"/>
      <c r="AB41" s="278"/>
      <c r="AC41" s="278"/>
      <c r="AD41" s="278"/>
      <c r="AE41" s="278"/>
      <c r="AF41" s="278"/>
      <c r="AG41" s="278"/>
      <c r="AH41" s="278"/>
      <c r="AI41" s="278"/>
      <c r="AJ41" s="278"/>
      <c r="AK41" s="278"/>
      <c r="AL41" s="278"/>
      <c r="AM41" s="278"/>
      <c r="AN41" s="278"/>
      <c r="AO41" s="278"/>
      <c r="AP41" s="278"/>
      <c r="AQ41" s="278"/>
      <c r="AR41" s="278"/>
      <c r="AS41" s="278"/>
      <c r="AT41" s="278"/>
      <c r="AU41" s="278"/>
      <c r="AV41" s="278"/>
      <c r="AW41" s="278"/>
      <c r="AX41" s="279"/>
    </row>
    <row r="42" spans="1:51" ht="19.5" customHeight="1">
      <c r="A42" s="211"/>
      <c r="B42" s="212"/>
      <c r="C42" s="251" t="s">
        <v>87</v>
      </c>
      <c r="D42" s="252"/>
      <c r="E42" s="252"/>
      <c r="F42" s="252"/>
      <c r="G42" s="252"/>
      <c r="H42" s="252"/>
      <c r="I42" s="252"/>
      <c r="J42" s="252"/>
      <c r="K42" s="253"/>
      <c r="L42" s="250">
        <v>704</v>
      </c>
      <c r="M42" s="250"/>
      <c r="N42" s="250"/>
      <c r="O42" s="250"/>
      <c r="P42" s="250"/>
      <c r="Q42" s="250"/>
      <c r="R42" s="471">
        <v>704</v>
      </c>
      <c r="S42" s="471"/>
      <c r="T42" s="471"/>
      <c r="U42" s="471"/>
      <c r="V42" s="471"/>
      <c r="W42" s="471"/>
      <c r="X42" s="277" t="s">
        <v>375</v>
      </c>
      <c r="Y42" s="278"/>
      <c r="Z42" s="278"/>
      <c r="AA42" s="278"/>
      <c r="AB42" s="278"/>
      <c r="AC42" s="278"/>
      <c r="AD42" s="278"/>
      <c r="AE42" s="278"/>
      <c r="AF42" s="278"/>
      <c r="AG42" s="278"/>
      <c r="AH42" s="278"/>
      <c r="AI42" s="278"/>
      <c r="AJ42" s="278"/>
      <c r="AK42" s="278"/>
      <c r="AL42" s="278"/>
      <c r="AM42" s="278"/>
      <c r="AN42" s="278"/>
      <c r="AO42" s="278"/>
      <c r="AP42" s="278"/>
      <c r="AQ42" s="278"/>
      <c r="AR42" s="278"/>
      <c r="AS42" s="278"/>
      <c r="AT42" s="278"/>
      <c r="AU42" s="278"/>
      <c r="AV42" s="278"/>
      <c r="AW42" s="278"/>
      <c r="AX42" s="279"/>
    </row>
    <row r="43" spans="1:51" ht="19.5" customHeight="1">
      <c r="A43" s="211"/>
      <c r="B43" s="212"/>
      <c r="C43" s="247" t="s">
        <v>88</v>
      </c>
      <c r="D43" s="248"/>
      <c r="E43" s="248"/>
      <c r="F43" s="248"/>
      <c r="G43" s="248"/>
      <c r="H43" s="248"/>
      <c r="I43" s="248"/>
      <c r="J43" s="248"/>
      <c r="K43" s="249"/>
      <c r="L43" s="250">
        <v>9</v>
      </c>
      <c r="M43" s="250"/>
      <c r="N43" s="250"/>
      <c r="O43" s="250"/>
      <c r="P43" s="250"/>
      <c r="Q43" s="250"/>
      <c r="R43" s="473">
        <v>9</v>
      </c>
      <c r="S43" s="473"/>
      <c r="T43" s="473"/>
      <c r="U43" s="473"/>
      <c r="V43" s="473"/>
      <c r="W43" s="473"/>
      <c r="X43" s="474" t="s">
        <v>376</v>
      </c>
      <c r="Y43" s="475"/>
      <c r="Z43" s="475"/>
      <c r="AA43" s="475"/>
      <c r="AB43" s="475"/>
      <c r="AC43" s="475"/>
      <c r="AD43" s="475"/>
      <c r="AE43" s="475"/>
      <c r="AF43" s="475"/>
      <c r="AG43" s="475"/>
      <c r="AH43" s="475"/>
      <c r="AI43" s="475"/>
      <c r="AJ43" s="475"/>
      <c r="AK43" s="475"/>
      <c r="AL43" s="475"/>
      <c r="AM43" s="475"/>
      <c r="AN43" s="475"/>
      <c r="AO43" s="475"/>
      <c r="AP43" s="475"/>
      <c r="AQ43" s="475"/>
      <c r="AR43" s="475"/>
      <c r="AS43" s="475"/>
      <c r="AT43" s="475"/>
      <c r="AU43" s="475"/>
      <c r="AV43" s="475"/>
      <c r="AW43" s="475"/>
      <c r="AX43" s="476"/>
    </row>
    <row r="44" spans="1:51" ht="19.5" customHeight="1">
      <c r="A44" s="211"/>
      <c r="B44" s="212"/>
      <c r="C44" s="247"/>
      <c r="D44" s="248"/>
      <c r="E44" s="248"/>
      <c r="F44" s="248"/>
      <c r="G44" s="248"/>
      <c r="H44" s="248"/>
      <c r="I44" s="248"/>
      <c r="J44" s="248"/>
      <c r="K44" s="249"/>
      <c r="L44" s="250"/>
      <c r="M44" s="250"/>
      <c r="N44" s="250"/>
      <c r="O44" s="250"/>
      <c r="P44" s="250"/>
      <c r="Q44" s="250"/>
      <c r="R44" s="477"/>
      <c r="S44" s="478"/>
      <c r="T44" s="478"/>
      <c r="U44" s="478"/>
      <c r="V44" s="478"/>
      <c r="W44" s="479"/>
      <c r="X44" s="474" t="s">
        <v>372</v>
      </c>
      <c r="Y44" s="475"/>
      <c r="Z44" s="475"/>
      <c r="AA44" s="475"/>
      <c r="AB44" s="475"/>
      <c r="AC44" s="475"/>
      <c r="AD44" s="475"/>
      <c r="AE44" s="475"/>
      <c r="AF44" s="475"/>
      <c r="AG44" s="475"/>
      <c r="AH44" s="475"/>
      <c r="AI44" s="475"/>
      <c r="AJ44" s="475"/>
      <c r="AK44" s="475"/>
      <c r="AL44" s="475"/>
      <c r="AM44" s="475"/>
      <c r="AN44" s="475"/>
      <c r="AO44" s="475"/>
      <c r="AP44" s="475"/>
      <c r="AQ44" s="475"/>
      <c r="AR44" s="475"/>
      <c r="AS44" s="475"/>
      <c r="AT44" s="475"/>
      <c r="AU44" s="475"/>
      <c r="AV44" s="475"/>
      <c r="AW44" s="475"/>
      <c r="AX44" s="476"/>
    </row>
    <row r="45" spans="1:51" ht="19.5" customHeight="1">
      <c r="A45" s="211"/>
      <c r="B45" s="212"/>
      <c r="C45" s="287"/>
      <c r="D45" s="288"/>
      <c r="E45" s="288"/>
      <c r="F45" s="288"/>
      <c r="G45" s="288"/>
      <c r="H45" s="288"/>
      <c r="I45" s="288"/>
      <c r="J45" s="288"/>
      <c r="K45" s="289"/>
      <c r="L45" s="250"/>
      <c r="M45" s="250"/>
      <c r="N45" s="250"/>
      <c r="O45" s="250"/>
      <c r="P45" s="250"/>
      <c r="Q45" s="250"/>
      <c r="R45" s="480"/>
      <c r="S45" s="481"/>
      <c r="T45" s="481"/>
      <c r="U45" s="481"/>
      <c r="V45" s="481"/>
      <c r="W45" s="482"/>
      <c r="X45" s="474" t="s">
        <v>377</v>
      </c>
      <c r="Y45" s="475"/>
      <c r="Z45" s="475"/>
      <c r="AA45" s="475"/>
      <c r="AB45" s="475"/>
      <c r="AC45" s="475"/>
      <c r="AD45" s="475"/>
      <c r="AE45" s="475"/>
      <c r="AF45" s="475"/>
      <c r="AG45" s="475"/>
      <c r="AH45" s="475"/>
      <c r="AI45" s="475"/>
      <c r="AJ45" s="475"/>
      <c r="AK45" s="475"/>
      <c r="AL45" s="475"/>
      <c r="AM45" s="475"/>
      <c r="AN45" s="475"/>
      <c r="AO45" s="475"/>
      <c r="AP45" s="475"/>
      <c r="AQ45" s="475"/>
      <c r="AR45" s="475"/>
      <c r="AS45" s="475"/>
      <c r="AT45" s="475"/>
      <c r="AU45" s="475"/>
      <c r="AV45" s="475"/>
      <c r="AW45" s="475"/>
      <c r="AX45" s="476"/>
    </row>
    <row r="46" spans="1:51" ht="21" customHeight="1" thickBot="1">
      <c r="A46" s="213"/>
      <c r="B46" s="214"/>
      <c r="C46" s="290" t="s">
        <v>41</v>
      </c>
      <c r="D46" s="291"/>
      <c r="E46" s="291"/>
      <c r="F46" s="291"/>
      <c r="G46" s="291"/>
      <c r="H46" s="291"/>
      <c r="I46" s="291"/>
      <c r="J46" s="291"/>
      <c r="K46" s="292"/>
      <c r="L46" s="293">
        <f>ROUND(SUM(L38:Q45),0)</f>
        <v>1486</v>
      </c>
      <c r="M46" s="294"/>
      <c r="N46" s="294"/>
      <c r="O46" s="294"/>
      <c r="P46" s="294"/>
      <c r="Q46" s="295"/>
      <c r="R46" s="293">
        <f>SUM(R38:W45)</f>
        <v>2202.3000000000002</v>
      </c>
      <c r="S46" s="294"/>
      <c r="T46" s="294"/>
      <c r="U46" s="294"/>
      <c r="V46" s="294"/>
      <c r="W46" s="295"/>
      <c r="X46" s="483" t="s">
        <v>378</v>
      </c>
      <c r="Y46" s="484"/>
      <c r="Z46" s="484"/>
      <c r="AA46" s="484"/>
      <c r="AB46" s="484"/>
      <c r="AC46" s="484"/>
      <c r="AD46" s="484"/>
      <c r="AE46" s="484"/>
      <c r="AF46" s="484"/>
      <c r="AG46" s="484"/>
      <c r="AH46" s="484"/>
      <c r="AI46" s="484"/>
      <c r="AJ46" s="484"/>
      <c r="AK46" s="484"/>
      <c r="AL46" s="484"/>
      <c r="AM46" s="484"/>
      <c r="AN46" s="484"/>
      <c r="AO46" s="484"/>
      <c r="AP46" s="484"/>
      <c r="AQ46" s="484"/>
      <c r="AR46" s="484"/>
      <c r="AS46" s="484"/>
      <c r="AT46" s="484"/>
      <c r="AU46" s="484"/>
      <c r="AV46" s="484"/>
      <c r="AW46" s="484"/>
      <c r="AX46" s="485"/>
    </row>
    <row r="47" spans="1:51" ht="0.95" customHeight="1" thickBot="1">
      <c r="A47" s="4"/>
      <c r="B47" s="5"/>
      <c r="C47" s="6"/>
      <c r="D47" s="6"/>
      <c r="E47" s="6"/>
      <c r="F47" s="6"/>
      <c r="G47" s="6"/>
      <c r="H47" s="6"/>
      <c r="I47" s="6"/>
      <c r="J47" s="6"/>
      <c r="K47" s="6"/>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8"/>
    </row>
    <row r="48" spans="1:51" ht="21" customHeight="1">
      <c r="A48" s="254" t="s">
        <v>89</v>
      </c>
      <c r="B48" s="255"/>
      <c r="C48" s="255"/>
      <c r="D48" s="255"/>
      <c r="E48" s="255"/>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6"/>
    </row>
    <row r="49" spans="1:50" ht="21" customHeight="1">
      <c r="A49" s="9"/>
      <c r="B49" s="10"/>
      <c r="C49" s="257" t="s">
        <v>90</v>
      </c>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9"/>
      <c r="AD49" s="258" t="s">
        <v>91</v>
      </c>
      <c r="AE49" s="258"/>
      <c r="AF49" s="258"/>
      <c r="AG49" s="260" t="s">
        <v>92</v>
      </c>
      <c r="AH49" s="258"/>
      <c r="AI49" s="258"/>
      <c r="AJ49" s="258"/>
      <c r="AK49" s="258"/>
      <c r="AL49" s="258"/>
      <c r="AM49" s="258"/>
      <c r="AN49" s="258"/>
      <c r="AO49" s="258"/>
      <c r="AP49" s="258"/>
      <c r="AQ49" s="258"/>
      <c r="AR49" s="258"/>
      <c r="AS49" s="258"/>
      <c r="AT49" s="258"/>
      <c r="AU49" s="258"/>
      <c r="AV49" s="258"/>
      <c r="AW49" s="258"/>
      <c r="AX49" s="261"/>
    </row>
    <row r="50" spans="1:50" ht="26.25" customHeight="1">
      <c r="A50" s="262" t="s">
        <v>93</v>
      </c>
      <c r="B50" s="263"/>
      <c r="C50" s="268" t="s">
        <v>94</v>
      </c>
      <c r="D50" s="269"/>
      <c r="E50" s="269"/>
      <c r="F50" s="269"/>
      <c r="G50" s="269"/>
      <c r="H50" s="269"/>
      <c r="I50" s="269"/>
      <c r="J50" s="269"/>
      <c r="K50" s="269"/>
      <c r="L50" s="269"/>
      <c r="M50" s="269"/>
      <c r="N50" s="269"/>
      <c r="O50" s="269"/>
      <c r="P50" s="269"/>
      <c r="Q50" s="269"/>
      <c r="R50" s="269"/>
      <c r="S50" s="269"/>
      <c r="T50" s="269"/>
      <c r="U50" s="269"/>
      <c r="V50" s="269"/>
      <c r="W50" s="269"/>
      <c r="X50" s="269"/>
      <c r="Y50" s="269"/>
      <c r="Z50" s="269"/>
      <c r="AA50" s="269"/>
      <c r="AB50" s="269"/>
      <c r="AC50" s="270"/>
      <c r="AD50" s="271" t="s">
        <v>95</v>
      </c>
      <c r="AE50" s="272"/>
      <c r="AF50" s="273"/>
      <c r="AG50" s="274" t="s">
        <v>96</v>
      </c>
      <c r="AH50" s="275"/>
      <c r="AI50" s="275"/>
      <c r="AJ50" s="275"/>
      <c r="AK50" s="275"/>
      <c r="AL50" s="275"/>
      <c r="AM50" s="275"/>
      <c r="AN50" s="275"/>
      <c r="AO50" s="275"/>
      <c r="AP50" s="275"/>
      <c r="AQ50" s="275"/>
      <c r="AR50" s="275"/>
      <c r="AS50" s="275"/>
      <c r="AT50" s="275"/>
      <c r="AU50" s="275"/>
      <c r="AV50" s="275"/>
      <c r="AW50" s="275"/>
      <c r="AX50" s="276"/>
    </row>
    <row r="51" spans="1:50" ht="26.25" customHeight="1">
      <c r="A51" s="264"/>
      <c r="B51" s="265"/>
      <c r="C51" s="282" t="s">
        <v>97</v>
      </c>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48"/>
      <c r="AD51" s="284" t="s">
        <v>95</v>
      </c>
      <c r="AE51" s="285"/>
      <c r="AF51" s="286"/>
      <c r="AG51" s="277"/>
      <c r="AH51" s="278"/>
      <c r="AI51" s="278"/>
      <c r="AJ51" s="278"/>
      <c r="AK51" s="278"/>
      <c r="AL51" s="278"/>
      <c r="AM51" s="278"/>
      <c r="AN51" s="278"/>
      <c r="AO51" s="278"/>
      <c r="AP51" s="278"/>
      <c r="AQ51" s="278"/>
      <c r="AR51" s="278"/>
      <c r="AS51" s="278"/>
      <c r="AT51" s="278"/>
      <c r="AU51" s="278"/>
      <c r="AV51" s="278"/>
      <c r="AW51" s="278"/>
      <c r="AX51" s="279"/>
    </row>
    <row r="52" spans="1:50" ht="30" customHeight="1">
      <c r="A52" s="266"/>
      <c r="B52" s="267"/>
      <c r="C52" s="311" t="s">
        <v>98</v>
      </c>
      <c r="D52" s="312"/>
      <c r="E52" s="312"/>
      <c r="F52" s="312"/>
      <c r="G52" s="312"/>
      <c r="H52" s="312"/>
      <c r="I52" s="312"/>
      <c r="J52" s="312"/>
      <c r="K52" s="312"/>
      <c r="L52" s="312"/>
      <c r="M52" s="312"/>
      <c r="N52" s="312"/>
      <c r="O52" s="312"/>
      <c r="P52" s="312"/>
      <c r="Q52" s="312"/>
      <c r="R52" s="312"/>
      <c r="S52" s="312"/>
      <c r="T52" s="312"/>
      <c r="U52" s="312"/>
      <c r="V52" s="312"/>
      <c r="W52" s="312"/>
      <c r="X52" s="312"/>
      <c r="Y52" s="312"/>
      <c r="Z52" s="312"/>
      <c r="AA52" s="312"/>
      <c r="AB52" s="312"/>
      <c r="AC52" s="313"/>
      <c r="AD52" s="308" t="s">
        <v>95</v>
      </c>
      <c r="AE52" s="309"/>
      <c r="AF52" s="310"/>
      <c r="AG52" s="280"/>
      <c r="AH52" s="197"/>
      <c r="AI52" s="197"/>
      <c r="AJ52" s="197"/>
      <c r="AK52" s="197"/>
      <c r="AL52" s="197"/>
      <c r="AM52" s="197"/>
      <c r="AN52" s="197"/>
      <c r="AO52" s="197"/>
      <c r="AP52" s="197"/>
      <c r="AQ52" s="197"/>
      <c r="AR52" s="197"/>
      <c r="AS52" s="197"/>
      <c r="AT52" s="197"/>
      <c r="AU52" s="197"/>
      <c r="AV52" s="197"/>
      <c r="AW52" s="197"/>
      <c r="AX52" s="281"/>
    </row>
    <row r="53" spans="1:50" ht="26.25" customHeight="1">
      <c r="A53" s="296" t="s">
        <v>99</v>
      </c>
      <c r="B53" s="297"/>
      <c r="C53" s="314" t="s">
        <v>100</v>
      </c>
      <c r="D53" s="315"/>
      <c r="E53" s="315"/>
      <c r="F53" s="315"/>
      <c r="G53" s="315"/>
      <c r="H53" s="315"/>
      <c r="I53" s="315"/>
      <c r="J53" s="315"/>
      <c r="K53" s="315"/>
      <c r="L53" s="315"/>
      <c r="M53" s="315"/>
      <c r="N53" s="315"/>
      <c r="O53" s="315"/>
      <c r="P53" s="315"/>
      <c r="Q53" s="315"/>
      <c r="R53" s="315"/>
      <c r="S53" s="315"/>
      <c r="T53" s="315"/>
      <c r="U53" s="315"/>
      <c r="V53" s="315"/>
      <c r="W53" s="315"/>
      <c r="X53" s="315"/>
      <c r="Y53" s="315"/>
      <c r="Z53" s="315"/>
      <c r="AA53" s="315"/>
      <c r="AB53" s="315"/>
      <c r="AC53" s="315"/>
      <c r="AD53" s="301" t="s">
        <v>95</v>
      </c>
      <c r="AE53" s="302"/>
      <c r="AF53" s="303"/>
      <c r="AG53" s="304" t="s">
        <v>101</v>
      </c>
      <c r="AH53" s="194"/>
      <c r="AI53" s="194"/>
      <c r="AJ53" s="194"/>
      <c r="AK53" s="194"/>
      <c r="AL53" s="194"/>
      <c r="AM53" s="194"/>
      <c r="AN53" s="194"/>
      <c r="AO53" s="194"/>
      <c r="AP53" s="194"/>
      <c r="AQ53" s="194"/>
      <c r="AR53" s="194"/>
      <c r="AS53" s="194"/>
      <c r="AT53" s="194"/>
      <c r="AU53" s="194"/>
      <c r="AV53" s="194"/>
      <c r="AW53" s="194"/>
      <c r="AX53" s="305"/>
    </row>
    <row r="54" spans="1:50" ht="26.25" customHeight="1">
      <c r="A54" s="264"/>
      <c r="B54" s="265"/>
      <c r="C54" s="306" t="s">
        <v>102</v>
      </c>
      <c r="D54" s="248"/>
      <c r="E54" s="248"/>
      <c r="F54" s="248"/>
      <c r="G54" s="248"/>
      <c r="H54" s="248"/>
      <c r="I54" s="248"/>
      <c r="J54" s="248"/>
      <c r="K54" s="248"/>
      <c r="L54" s="248"/>
      <c r="M54" s="248"/>
      <c r="N54" s="248"/>
      <c r="O54" s="248"/>
      <c r="P54" s="248"/>
      <c r="Q54" s="248"/>
      <c r="R54" s="248"/>
      <c r="S54" s="248"/>
      <c r="T54" s="248"/>
      <c r="U54" s="248"/>
      <c r="V54" s="248"/>
      <c r="W54" s="248"/>
      <c r="X54" s="248"/>
      <c r="Y54" s="248"/>
      <c r="Z54" s="248"/>
      <c r="AA54" s="248"/>
      <c r="AB54" s="248"/>
      <c r="AC54" s="248"/>
      <c r="AD54" s="284" t="s">
        <v>103</v>
      </c>
      <c r="AE54" s="285"/>
      <c r="AF54" s="286"/>
      <c r="AG54" s="277"/>
      <c r="AH54" s="278"/>
      <c r="AI54" s="278"/>
      <c r="AJ54" s="278"/>
      <c r="AK54" s="278"/>
      <c r="AL54" s="278"/>
      <c r="AM54" s="278"/>
      <c r="AN54" s="278"/>
      <c r="AO54" s="278"/>
      <c r="AP54" s="278"/>
      <c r="AQ54" s="278"/>
      <c r="AR54" s="278"/>
      <c r="AS54" s="278"/>
      <c r="AT54" s="278"/>
      <c r="AU54" s="278"/>
      <c r="AV54" s="278"/>
      <c r="AW54" s="278"/>
      <c r="AX54" s="279"/>
    </row>
    <row r="55" spans="1:50" ht="26.25" customHeight="1">
      <c r="A55" s="264"/>
      <c r="B55" s="265"/>
      <c r="C55" s="306" t="s">
        <v>104</v>
      </c>
      <c r="D55" s="248"/>
      <c r="E55" s="248"/>
      <c r="F55" s="248"/>
      <c r="G55" s="248"/>
      <c r="H55" s="248"/>
      <c r="I55" s="248"/>
      <c r="J55" s="248"/>
      <c r="K55" s="248"/>
      <c r="L55" s="248"/>
      <c r="M55" s="248"/>
      <c r="N55" s="248"/>
      <c r="O55" s="248"/>
      <c r="P55" s="248"/>
      <c r="Q55" s="248"/>
      <c r="R55" s="248"/>
      <c r="S55" s="248"/>
      <c r="T55" s="248"/>
      <c r="U55" s="248"/>
      <c r="V55" s="248"/>
      <c r="W55" s="248"/>
      <c r="X55" s="248"/>
      <c r="Y55" s="248"/>
      <c r="Z55" s="248"/>
      <c r="AA55" s="248"/>
      <c r="AB55" s="248"/>
      <c r="AC55" s="248"/>
      <c r="AD55" s="284" t="s">
        <v>95</v>
      </c>
      <c r="AE55" s="285"/>
      <c r="AF55" s="286"/>
      <c r="AG55" s="277"/>
      <c r="AH55" s="278"/>
      <c r="AI55" s="278"/>
      <c r="AJ55" s="278"/>
      <c r="AK55" s="278"/>
      <c r="AL55" s="278"/>
      <c r="AM55" s="278"/>
      <c r="AN55" s="278"/>
      <c r="AO55" s="278"/>
      <c r="AP55" s="278"/>
      <c r="AQ55" s="278"/>
      <c r="AR55" s="278"/>
      <c r="AS55" s="278"/>
      <c r="AT55" s="278"/>
      <c r="AU55" s="278"/>
      <c r="AV55" s="278"/>
      <c r="AW55" s="278"/>
      <c r="AX55" s="279"/>
    </row>
    <row r="56" spans="1:50" ht="26.25" customHeight="1">
      <c r="A56" s="264"/>
      <c r="B56" s="265"/>
      <c r="C56" s="306" t="s">
        <v>105</v>
      </c>
      <c r="D56" s="248"/>
      <c r="E56" s="248"/>
      <c r="F56" s="248"/>
      <c r="G56" s="248"/>
      <c r="H56" s="248"/>
      <c r="I56" s="248"/>
      <c r="J56" s="248"/>
      <c r="K56" s="248"/>
      <c r="L56" s="248"/>
      <c r="M56" s="248"/>
      <c r="N56" s="248"/>
      <c r="O56" s="248"/>
      <c r="P56" s="248"/>
      <c r="Q56" s="248"/>
      <c r="R56" s="248"/>
      <c r="S56" s="248"/>
      <c r="T56" s="248"/>
      <c r="U56" s="248"/>
      <c r="V56" s="248"/>
      <c r="W56" s="248"/>
      <c r="X56" s="248"/>
      <c r="Y56" s="248"/>
      <c r="Z56" s="248"/>
      <c r="AA56" s="248"/>
      <c r="AB56" s="248"/>
      <c r="AC56" s="248"/>
      <c r="AD56" s="284" t="s">
        <v>103</v>
      </c>
      <c r="AE56" s="285"/>
      <c r="AF56" s="286"/>
      <c r="AG56" s="277"/>
      <c r="AH56" s="278"/>
      <c r="AI56" s="278"/>
      <c r="AJ56" s="278"/>
      <c r="AK56" s="278"/>
      <c r="AL56" s="278"/>
      <c r="AM56" s="278"/>
      <c r="AN56" s="278"/>
      <c r="AO56" s="278"/>
      <c r="AP56" s="278"/>
      <c r="AQ56" s="278"/>
      <c r="AR56" s="278"/>
      <c r="AS56" s="278"/>
      <c r="AT56" s="278"/>
      <c r="AU56" s="278"/>
      <c r="AV56" s="278"/>
      <c r="AW56" s="278"/>
      <c r="AX56" s="279"/>
    </row>
    <row r="57" spans="1:50" ht="26.25" customHeight="1">
      <c r="A57" s="264"/>
      <c r="B57" s="265"/>
      <c r="C57" s="306" t="s">
        <v>106</v>
      </c>
      <c r="D57" s="248"/>
      <c r="E57" s="248"/>
      <c r="F57" s="248"/>
      <c r="G57" s="248"/>
      <c r="H57" s="248"/>
      <c r="I57" s="248"/>
      <c r="J57" s="248"/>
      <c r="K57" s="248"/>
      <c r="L57" s="248"/>
      <c r="M57" s="248"/>
      <c r="N57" s="248"/>
      <c r="O57" s="248"/>
      <c r="P57" s="248"/>
      <c r="Q57" s="248"/>
      <c r="R57" s="248"/>
      <c r="S57" s="248"/>
      <c r="T57" s="248"/>
      <c r="U57" s="248"/>
      <c r="V57" s="248"/>
      <c r="W57" s="248"/>
      <c r="X57" s="248"/>
      <c r="Y57" s="248"/>
      <c r="Z57" s="248"/>
      <c r="AA57" s="248"/>
      <c r="AB57" s="248"/>
      <c r="AC57" s="249"/>
      <c r="AD57" s="284" t="s">
        <v>95</v>
      </c>
      <c r="AE57" s="285"/>
      <c r="AF57" s="286"/>
      <c r="AG57" s="277"/>
      <c r="AH57" s="278"/>
      <c r="AI57" s="278"/>
      <c r="AJ57" s="278"/>
      <c r="AK57" s="278"/>
      <c r="AL57" s="278"/>
      <c r="AM57" s="278"/>
      <c r="AN57" s="278"/>
      <c r="AO57" s="278"/>
      <c r="AP57" s="278"/>
      <c r="AQ57" s="278"/>
      <c r="AR57" s="278"/>
      <c r="AS57" s="278"/>
      <c r="AT57" s="278"/>
      <c r="AU57" s="278"/>
      <c r="AV57" s="278"/>
      <c r="AW57" s="278"/>
      <c r="AX57" s="279"/>
    </row>
    <row r="58" spans="1:50" ht="26.25" customHeight="1">
      <c r="A58" s="264"/>
      <c r="B58" s="265"/>
      <c r="C58" s="307" t="s">
        <v>107</v>
      </c>
      <c r="D58" s="288"/>
      <c r="E58" s="288"/>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8"/>
      <c r="AD58" s="308" t="s">
        <v>103</v>
      </c>
      <c r="AE58" s="309"/>
      <c r="AF58" s="310"/>
      <c r="AG58" s="280"/>
      <c r="AH58" s="197"/>
      <c r="AI58" s="197"/>
      <c r="AJ58" s="197"/>
      <c r="AK58" s="197"/>
      <c r="AL58" s="197"/>
      <c r="AM58" s="197"/>
      <c r="AN58" s="197"/>
      <c r="AO58" s="197"/>
      <c r="AP58" s="197"/>
      <c r="AQ58" s="197"/>
      <c r="AR58" s="197"/>
      <c r="AS58" s="197"/>
      <c r="AT58" s="197"/>
      <c r="AU58" s="197"/>
      <c r="AV58" s="197"/>
      <c r="AW58" s="197"/>
      <c r="AX58" s="281"/>
    </row>
    <row r="59" spans="1:50" ht="30" customHeight="1">
      <c r="A59" s="296" t="s">
        <v>108</v>
      </c>
      <c r="B59" s="297"/>
      <c r="C59" s="298" t="s">
        <v>109</v>
      </c>
      <c r="D59" s="299"/>
      <c r="E59" s="299"/>
      <c r="F59" s="299"/>
      <c r="G59" s="299"/>
      <c r="H59" s="299"/>
      <c r="I59" s="299"/>
      <c r="J59" s="299"/>
      <c r="K59" s="299"/>
      <c r="L59" s="299"/>
      <c r="M59" s="299"/>
      <c r="N59" s="299"/>
      <c r="O59" s="299"/>
      <c r="P59" s="299"/>
      <c r="Q59" s="299"/>
      <c r="R59" s="299"/>
      <c r="S59" s="299"/>
      <c r="T59" s="299"/>
      <c r="U59" s="299"/>
      <c r="V59" s="299"/>
      <c r="W59" s="299"/>
      <c r="X59" s="299"/>
      <c r="Y59" s="299"/>
      <c r="Z59" s="299"/>
      <c r="AA59" s="299"/>
      <c r="AB59" s="299"/>
      <c r="AC59" s="300"/>
      <c r="AD59" s="301" t="s">
        <v>95</v>
      </c>
      <c r="AE59" s="302"/>
      <c r="AF59" s="303"/>
      <c r="AG59" s="304" t="s">
        <v>110</v>
      </c>
      <c r="AH59" s="194"/>
      <c r="AI59" s="194"/>
      <c r="AJ59" s="194"/>
      <c r="AK59" s="194"/>
      <c r="AL59" s="194"/>
      <c r="AM59" s="194"/>
      <c r="AN59" s="194"/>
      <c r="AO59" s="194"/>
      <c r="AP59" s="194"/>
      <c r="AQ59" s="194"/>
      <c r="AR59" s="194"/>
      <c r="AS59" s="194"/>
      <c r="AT59" s="194"/>
      <c r="AU59" s="194"/>
      <c r="AV59" s="194"/>
      <c r="AW59" s="194"/>
      <c r="AX59" s="305"/>
    </row>
    <row r="60" spans="1:50" ht="26.25" customHeight="1">
      <c r="A60" s="264"/>
      <c r="B60" s="265"/>
      <c r="C60" s="306" t="s">
        <v>111</v>
      </c>
      <c r="D60" s="248"/>
      <c r="E60" s="248"/>
      <c r="F60" s="248"/>
      <c r="G60" s="248"/>
      <c r="H60" s="248"/>
      <c r="I60" s="248"/>
      <c r="J60" s="248"/>
      <c r="K60" s="248"/>
      <c r="L60" s="248"/>
      <c r="M60" s="248"/>
      <c r="N60" s="248"/>
      <c r="O60" s="248"/>
      <c r="P60" s="248"/>
      <c r="Q60" s="248"/>
      <c r="R60" s="248"/>
      <c r="S60" s="248"/>
      <c r="T60" s="248"/>
      <c r="U60" s="248"/>
      <c r="V60" s="248"/>
      <c r="W60" s="248"/>
      <c r="X60" s="248"/>
      <c r="Y60" s="248"/>
      <c r="Z60" s="248"/>
      <c r="AA60" s="248"/>
      <c r="AB60" s="248"/>
      <c r="AC60" s="248"/>
      <c r="AD60" s="284" t="s">
        <v>103</v>
      </c>
      <c r="AE60" s="285"/>
      <c r="AF60" s="286"/>
      <c r="AG60" s="277"/>
      <c r="AH60" s="278"/>
      <c r="AI60" s="278"/>
      <c r="AJ60" s="278"/>
      <c r="AK60" s="278"/>
      <c r="AL60" s="278"/>
      <c r="AM60" s="278"/>
      <c r="AN60" s="278"/>
      <c r="AO60" s="278"/>
      <c r="AP60" s="278"/>
      <c r="AQ60" s="278"/>
      <c r="AR60" s="278"/>
      <c r="AS60" s="278"/>
      <c r="AT60" s="278"/>
      <c r="AU60" s="278"/>
      <c r="AV60" s="278"/>
      <c r="AW60" s="278"/>
      <c r="AX60" s="279"/>
    </row>
    <row r="61" spans="1:50" ht="26.25" customHeight="1">
      <c r="A61" s="264"/>
      <c r="B61" s="265"/>
      <c r="C61" s="306" t="s">
        <v>112</v>
      </c>
      <c r="D61" s="248"/>
      <c r="E61" s="248"/>
      <c r="F61" s="248"/>
      <c r="G61" s="248"/>
      <c r="H61" s="248"/>
      <c r="I61" s="248"/>
      <c r="J61" s="248"/>
      <c r="K61" s="248"/>
      <c r="L61" s="248"/>
      <c r="M61" s="248"/>
      <c r="N61" s="248"/>
      <c r="O61" s="248"/>
      <c r="P61" s="248"/>
      <c r="Q61" s="248"/>
      <c r="R61" s="248"/>
      <c r="S61" s="248"/>
      <c r="T61" s="248"/>
      <c r="U61" s="248"/>
      <c r="V61" s="248"/>
      <c r="W61" s="248"/>
      <c r="X61" s="248"/>
      <c r="Y61" s="248"/>
      <c r="Z61" s="248"/>
      <c r="AA61" s="248"/>
      <c r="AB61" s="248"/>
      <c r="AC61" s="248"/>
      <c r="AD61" s="284" t="s">
        <v>95</v>
      </c>
      <c r="AE61" s="285"/>
      <c r="AF61" s="286"/>
      <c r="AG61" s="280"/>
      <c r="AH61" s="197"/>
      <c r="AI61" s="197"/>
      <c r="AJ61" s="197"/>
      <c r="AK61" s="197"/>
      <c r="AL61" s="197"/>
      <c r="AM61" s="197"/>
      <c r="AN61" s="197"/>
      <c r="AO61" s="197"/>
      <c r="AP61" s="197"/>
      <c r="AQ61" s="197"/>
      <c r="AR61" s="197"/>
      <c r="AS61" s="197"/>
      <c r="AT61" s="197"/>
      <c r="AU61" s="197"/>
      <c r="AV61" s="197"/>
      <c r="AW61" s="197"/>
      <c r="AX61" s="281"/>
    </row>
    <row r="62" spans="1:50" ht="33.6" customHeight="1">
      <c r="A62" s="296" t="s">
        <v>113</v>
      </c>
      <c r="B62" s="297"/>
      <c r="C62" s="346" t="s">
        <v>114</v>
      </c>
      <c r="D62" s="347"/>
      <c r="E62" s="347"/>
      <c r="F62" s="347"/>
      <c r="G62" s="347"/>
      <c r="H62" s="347"/>
      <c r="I62" s="347"/>
      <c r="J62" s="347"/>
      <c r="K62" s="347"/>
      <c r="L62" s="347"/>
      <c r="M62" s="347"/>
      <c r="N62" s="347"/>
      <c r="O62" s="347"/>
      <c r="P62" s="347"/>
      <c r="Q62" s="347"/>
      <c r="R62" s="347"/>
      <c r="S62" s="347"/>
      <c r="T62" s="347"/>
      <c r="U62" s="347"/>
      <c r="V62" s="347"/>
      <c r="W62" s="347"/>
      <c r="X62" s="347"/>
      <c r="Y62" s="347"/>
      <c r="Z62" s="347"/>
      <c r="AA62" s="347"/>
      <c r="AB62" s="347"/>
      <c r="AC62" s="315"/>
      <c r="AD62" s="301" t="s">
        <v>103</v>
      </c>
      <c r="AE62" s="302"/>
      <c r="AF62" s="303"/>
      <c r="AG62" s="348"/>
      <c r="AH62" s="234"/>
      <c r="AI62" s="234"/>
      <c r="AJ62" s="234"/>
      <c r="AK62" s="234"/>
      <c r="AL62" s="234"/>
      <c r="AM62" s="234"/>
      <c r="AN62" s="234"/>
      <c r="AO62" s="234"/>
      <c r="AP62" s="234"/>
      <c r="AQ62" s="234"/>
      <c r="AR62" s="234"/>
      <c r="AS62" s="234"/>
      <c r="AT62" s="234"/>
      <c r="AU62" s="234"/>
      <c r="AV62" s="234"/>
      <c r="AW62" s="234"/>
      <c r="AX62" s="349"/>
    </row>
    <row r="63" spans="1:50" ht="15.75" customHeight="1">
      <c r="A63" s="264"/>
      <c r="B63" s="265"/>
      <c r="C63" s="352" t="s">
        <v>0</v>
      </c>
      <c r="D63" s="353"/>
      <c r="E63" s="353"/>
      <c r="F63" s="353"/>
      <c r="G63" s="354" t="s">
        <v>115</v>
      </c>
      <c r="H63" s="355"/>
      <c r="I63" s="355"/>
      <c r="J63" s="355"/>
      <c r="K63" s="355"/>
      <c r="L63" s="355"/>
      <c r="M63" s="355"/>
      <c r="N63" s="355"/>
      <c r="O63" s="355"/>
      <c r="P63" s="355"/>
      <c r="Q63" s="355"/>
      <c r="R63" s="355"/>
      <c r="S63" s="356"/>
      <c r="T63" s="357" t="s">
        <v>116</v>
      </c>
      <c r="U63" s="278"/>
      <c r="V63" s="278"/>
      <c r="W63" s="278"/>
      <c r="X63" s="278"/>
      <c r="Y63" s="278"/>
      <c r="Z63" s="278"/>
      <c r="AA63" s="278"/>
      <c r="AB63" s="278"/>
      <c r="AC63" s="278"/>
      <c r="AD63" s="278"/>
      <c r="AE63" s="278"/>
      <c r="AF63" s="278"/>
      <c r="AG63" s="350"/>
      <c r="AH63" s="237"/>
      <c r="AI63" s="237"/>
      <c r="AJ63" s="237"/>
      <c r="AK63" s="237"/>
      <c r="AL63" s="237"/>
      <c r="AM63" s="237"/>
      <c r="AN63" s="237"/>
      <c r="AO63" s="237"/>
      <c r="AP63" s="237"/>
      <c r="AQ63" s="237"/>
      <c r="AR63" s="237"/>
      <c r="AS63" s="237"/>
      <c r="AT63" s="237"/>
      <c r="AU63" s="237"/>
      <c r="AV63" s="237"/>
      <c r="AW63" s="237"/>
      <c r="AX63" s="351"/>
    </row>
    <row r="64" spans="1:50" ht="26.25" customHeight="1">
      <c r="A64" s="264"/>
      <c r="B64" s="265"/>
      <c r="C64" s="358"/>
      <c r="D64" s="359"/>
      <c r="E64" s="359"/>
      <c r="F64" s="359"/>
      <c r="G64" s="360"/>
      <c r="H64" s="248"/>
      <c r="I64" s="248"/>
      <c r="J64" s="248"/>
      <c r="K64" s="248"/>
      <c r="L64" s="248"/>
      <c r="M64" s="248"/>
      <c r="N64" s="248"/>
      <c r="O64" s="248"/>
      <c r="P64" s="248"/>
      <c r="Q64" s="248"/>
      <c r="R64" s="248"/>
      <c r="S64" s="361"/>
      <c r="T64" s="362"/>
      <c r="U64" s="248"/>
      <c r="V64" s="248"/>
      <c r="W64" s="248"/>
      <c r="X64" s="248"/>
      <c r="Y64" s="248"/>
      <c r="Z64" s="248"/>
      <c r="AA64" s="248"/>
      <c r="AB64" s="248"/>
      <c r="AC64" s="248"/>
      <c r="AD64" s="248"/>
      <c r="AE64" s="248"/>
      <c r="AF64" s="248"/>
      <c r="AG64" s="350"/>
      <c r="AH64" s="237"/>
      <c r="AI64" s="237"/>
      <c r="AJ64" s="237"/>
      <c r="AK64" s="237"/>
      <c r="AL64" s="237"/>
      <c r="AM64" s="237"/>
      <c r="AN64" s="237"/>
      <c r="AO64" s="237"/>
      <c r="AP64" s="237"/>
      <c r="AQ64" s="237"/>
      <c r="AR64" s="237"/>
      <c r="AS64" s="237"/>
      <c r="AT64" s="237"/>
      <c r="AU64" s="237"/>
      <c r="AV64" s="237"/>
      <c r="AW64" s="237"/>
      <c r="AX64" s="351"/>
    </row>
    <row r="65" spans="1:50" ht="26.25" customHeight="1">
      <c r="A65" s="266"/>
      <c r="B65" s="267"/>
      <c r="C65" s="330"/>
      <c r="D65" s="331"/>
      <c r="E65" s="331"/>
      <c r="F65" s="331"/>
      <c r="G65" s="332"/>
      <c r="H65" s="288"/>
      <c r="I65" s="288"/>
      <c r="J65" s="288"/>
      <c r="K65" s="288"/>
      <c r="L65" s="288"/>
      <c r="M65" s="288"/>
      <c r="N65" s="288"/>
      <c r="O65" s="288"/>
      <c r="P65" s="288"/>
      <c r="Q65" s="288"/>
      <c r="R65" s="288"/>
      <c r="S65" s="333"/>
      <c r="T65" s="334"/>
      <c r="U65" s="197"/>
      <c r="V65" s="197"/>
      <c r="W65" s="197"/>
      <c r="X65" s="197"/>
      <c r="Y65" s="197"/>
      <c r="Z65" s="197"/>
      <c r="AA65" s="197"/>
      <c r="AB65" s="197"/>
      <c r="AC65" s="197"/>
      <c r="AD65" s="197"/>
      <c r="AE65" s="197"/>
      <c r="AF65" s="197"/>
      <c r="AG65" s="191"/>
      <c r="AH65" s="192"/>
      <c r="AI65" s="192"/>
      <c r="AJ65" s="192"/>
      <c r="AK65" s="192"/>
      <c r="AL65" s="192"/>
      <c r="AM65" s="192"/>
      <c r="AN65" s="192"/>
      <c r="AO65" s="192"/>
      <c r="AP65" s="192"/>
      <c r="AQ65" s="192"/>
      <c r="AR65" s="192"/>
      <c r="AS65" s="192"/>
      <c r="AT65" s="192"/>
      <c r="AU65" s="192"/>
      <c r="AV65" s="192"/>
      <c r="AW65" s="192"/>
      <c r="AX65" s="193"/>
    </row>
    <row r="66" spans="1:50" ht="72" customHeight="1">
      <c r="A66" s="296" t="s">
        <v>117</v>
      </c>
      <c r="B66" s="335"/>
      <c r="C66" s="338" t="s">
        <v>118</v>
      </c>
      <c r="D66" s="234"/>
      <c r="E66" s="234"/>
      <c r="F66" s="339"/>
      <c r="G66" s="162" t="s">
        <v>119</v>
      </c>
      <c r="H66" s="194"/>
      <c r="I66" s="194"/>
      <c r="J66" s="194"/>
      <c r="K66" s="194"/>
      <c r="L66" s="194"/>
      <c r="M66" s="194"/>
      <c r="N66" s="194"/>
      <c r="O66" s="194"/>
      <c r="P66" s="194"/>
      <c r="Q66" s="194"/>
      <c r="R66" s="194"/>
      <c r="S66" s="194"/>
      <c r="T66" s="194"/>
      <c r="U66" s="194"/>
      <c r="V66" s="194"/>
      <c r="W66" s="194"/>
      <c r="X66" s="194"/>
      <c r="Y66" s="194"/>
      <c r="Z66" s="194"/>
      <c r="AA66" s="194"/>
      <c r="AB66" s="194"/>
      <c r="AC66" s="194"/>
      <c r="AD66" s="194"/>
      <c r="AE66" s="194"/>
      <c r="AF66" s="194"/>
      <c r="AG66" s="194"/>
      <c r="AH66" s="194"/>
      <c r="AI66" s="194"/>
      <c r="AJ66" s="194"/>
      <c r="AK66" s="194"/>
      <c r="AL66" s="194"/>
      <c r="AM66" s="194"/>
      <c r="AN66" s="194"/>
      <c r="AO66" s="194"/>
      <c r="AP66" s="194"/>
      <c r="AQ66" s="194"/>
      <c r="AR66" s="194"/>
      <c r="AS66" s="194"/>
      <c r="AT66" s="194"/>
      <c r="AU66" s="194"/>
      <c r="AV66" s="194"/>
      <c r="AW66" s="194"/>
      <c r="AX66" s="305"/>
    </row>
    <row r="67" spans="1:50" ht="66.75" customHeight="1" thickBot="1">
      <c r="A67" s="336"/>
      <c r="B67" s="337"/>
      <c r="C67" s="340" t="s">
        <v>120</v>
      </c>
      <c r="D67" s="341"/>
      <c r="E67" s="341"/>
      <c r="F67" s="342"/>
      <c r="G67" s="343" t="s">
        <v>121</v>
      </c>
      <c r="H67" s="344"/>
      <c r="I67" s="344"/>
      <c r="J67" s="344"/>
      <c r="K67" s="344"/>
      <c r="L67" s="344"/>
      <c r="M67" s="344"/>
      <c r="N67" s="344"/>
      <c r="O67" s="344"/>
      <c r="P67" s="344"/>
      <c r="Q67" s="344"/>
      <c r="R67" s="344"/>
      <c r="S67" s="344"/>
      <c r="T67" s="344"/>
      <c r="U67" s="344"/>
      <c r="V67" s="344"/>
      <c r="W67" s="344"/>
      <c r="X67" s="344"/>
      <c r="Y67" s="344"/>
      <c r="Z67" s="344"/>
      <c r="AA67" s="344"/>
      <c r="AB67" s="344"/>
      <c r="AC67" s="344"/>
      <c r="AD67" s="344"/>
      <c r="AE67" s="344"/>
      <c r="AF67" s="344"/>
      <c r="AG67" s="344"/>
      <c r="AH67" s="344"/>
      <c r="AI67" s="344"/>
      <c r="AJ67" s="344"/>
      <c r="AK67" s="344"/>
      <c r="AL67" s="344"/>
      <c r="AM67" s="344"/>
      <c r="AN67" s="344"/>
      <c r="AO67" s="344"/>
      <c r="AP67" s="344"/>
      <c r="AQ67" s="344"/>
      <c r="AR67" s="344"/>
      <c r="AS67" s="344"/>
      <c r="AT67" s="344"/>
      <c r="AU67" s="344"/>
      <c r="AV67" s="344"/>
      <c r="AW67" s="344"/>
      <c r="AX67" s="345"/>
    </row>
    <row r="68" spans="1:50" ht="21" customHeight="1">
      <c r="A68" s="316" t="s">
        <v>122</v>
      </c>
      <c r="B68" s="317"/>
      <c r="C68" s="317"/>
      <c r="D68" s="317"/>
      <c r="E68" s="317"/>
      <c r="F68" s="317"/>
      <c r="G68" s="317"/>
      <c r="H68" s="317"/>
      <c r="I68" s="317"/>
      <c r="J68" s="317"/>
      <c r="K68" s="317"/>
      <c r="L68" s="317"/>
      <c r="M68" s="317"/>
      <c r="N68" s="317"/>
      <c r="O68" s="317"/>
      <c r="P68" s="317"/>
      <c r="Q68" s="317"/>
      <c r="R68" s="317"/>
      <c r="S68" s="317"/>
      <c r="T68" s="317"/>
      <c r="U68" s="317"/>
      <c r="V68" s="317"/>
      <c r="W68" s="317"/>
      <c r="X68" s="317"/>
      <c r="Y68" s="317"/>
      <c r="Z68" s="317"/>
      <c r="AA68" s="317"/>
      <c r="AB68" s="317"/>
      <c r="AC68" s="317"/>
      <c r="AD68" s="317"/>
      <c r="AE68" s="317"/>
      <c r="AF68" s="317"/>
      <c r="AG68" s="317"/>
      <c r="AH68" s="317"/>
      <c r="AI68" s="317"/>
      <c r="AJ68" s="317"/>
      <c r="AK68" s="317"/>
      <c r="AL68" s="317"/>
      <c r="AM68" s="317"/>
      <c r="AN68" s="317"/>
      <c r="AO68" s="317"/>
      <c r="AP68" s="317"/>
      <c r="AQ68" s="317"/>
      <c r="AR68" s="317"/>
      <c r="AS68" s="317"/>
      <c r="AT68" s="317"/>
      <c r="AU68" s="317"/>
      <c r="AV68" s="317"/>
      <c r="AW68" s="317"/>
      <c r="AX68" s="318"/>
    </row>
    <row r="69" spans="1:50" ht="120" customHeight="1" thickBot="1">
      <c r="A69" s="319"/>
      <c r="B69" s="320"/>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0"/>
      <c r="AC69" s="320"/>
      <c r="AD69" s="320"/>
      <c r="AE69" s="320"/>
      <c r="AF69" s="320"/>
      <c r="AG69" s="320"/>
      <c r="AH69" s="320"/>
      <c r="AI69" s="320"/>
      <c r="AJ69" s="320"/>
      <c r="AK69" s="320"/>
      <c r="AL69" s="320"/>
      <c r="AM69" s="320"/>
      <c r="AN69" s="320"/>
      <c r="AO69" s="320"/>
      <c r="AP69" s="320"/>
      <c r="AQ69" s="320"/>
      <c r="AR69" s="320"/>
      <c r="AS69" s="320"/>
      <c r="AT69" s="320"/>
      <c r="AU69" s="320"/>
      <c r="AV69" s="320"/>
      <c r="AW69" s="320"/>
      <c r="AX69" s="321"/>
    </row>
    <row r="70" spans="1:50" ht="21" customHeight="1">
      <c r="A70" s="322" t="s">
        <v>123</v>
      </c>
      <c r="B70" s="323"/>
      <c r="C70" s="323"/>
      <c r="D70" s="323"/>
      <c r="E70" s="323"/>
      <c r="F70" s="323"/>
      <c r="G70" s="323"/>
      <c r="H70" s="323"/>
      <c r="I70" s="323"/>
      <c r="J70" s="323"/>
      <c r="K70" s="323"/>
      <c r="L70" s="323"/>
      <c r="M70" s="323"/>
      <c r="N70" s="323"/>
      <c r="O70" s="323"/>
      <c r="P70" s="323"/>
      <c r="Q70" s="323"/>
      <c r="R70" s="323"/>
      <c r="S70" s="323"/>
      <c r="T70" s="323"/>
      <c r="U70" s="323"/>
      <c r="V70" s="323"/>
      <c r="W70" s="323"/>
      <c r="X70" s="323"/>
      <c r="Y70" s="323"/>
      <c r="Z70" s="323"/>
      <c r="AA70" s="323"/>
      <c r="AB70" s="323"/>
      <c r="AC70" s="323"/>
      <c r="AD70" s="323"/>
      <c r="AE70" s="323"/>
      <c r="AF70" s="323"/>
      <c r="AG70" s="323"/>
      <c r="AH70" s="323"/>
      <c r="AI70" s="323"/>
      <c r="AJ70" s="323"/>
      <c r="AK70" s="323"/>
      <c r="AL70" s="323"/>
      <c r="AM70" s="323"/>
      <c r="AN70" s="323"/>
      <c r="AO70" s="323"/>
      <c r="AP70" s="323"/>
      <c r="AQ70" s="323"/>
      <c r="AR70" s="323"/>
      <c r="AS70" s="323"/>
      <c r="AT70" s="323"/>
      <c r="AU70" s="323"/>
      <c r="AV70" s="323"/>
      <c r="AW70" s="323"/>
      <c r="AX70" s="324"/>
    </row>
    <row r="71" spans="1:50" ht="85.5" customHeight="1" thickBot="1">
      <c r="A71" s="325" t="s">
        <v>341</v>
      </c>
      <c r="B71" s="320"/>
      <c r="C71" s="320"/>
      <c r="D71" s="320"/>
      <c r="E71" s="326"/>
      <c r="F71" s="327" t="s">
        <v>342</v>
      </c>
      <c r="G71" s="328"/>
      <c r="H71" s="328"/>
      <c r="I71" s="328"/>
      <c r="J71" s="328"/>
      <c r="K71" s="328"/>
      <c r="L71" s="328"/>
      <c r="M71" s="328"/>
      <c r="N71" s="328"/>
      <c r="O71" s="328"/>
      <c r="P71" s="328"/>
      <c r="Q71" s="328"/>
      <c r="R71" s="328"/>
      <c r="S71" s="328"/>
      <c r="T71" s="328"/>
      <c r="U71" s="328"/>
      <c r="V71" s="328"/>
      <c r="W71" s="328"/>
      <c r="X71" s="328"/>
      <c r="Y71" s="328"/>
      <c r="Z71" s="328"/>
      <c r="AA71" s="328"/>
      <c r="AB71" s="328"/>
      <c r="AC71" s="328"/>
      <c r="AD71" s="328"/>
      <c r="AE71" s="328"/>
      <c r="AF71" s="328"/>
      <c r="AG71" s="328"/>
      <c r="AH71" s="328"/>
      <c r="AI71" s="328"/>
      <c r="AJ71" s="328"/>
      <c r="AK71" s="328"/>
      <c r="AL71" s="328"/>
      <c r="AM71" s="328"/>
      <c r="AN71" s="328"/>
      <c r="AO71" s="328"/>
      <c r="AP71" s="328"/>
      <c r="AQ71" s="328"/>
      <c r="AR71" s="328"/>
      <c r="AS71" s="328"/>
      <c r="AT71" s="328"/>
      <c r="AU71" s="328"/>
      <c r="AV71" s="328"/>
      <c r="AW71" s="328"/>
      <c r="AX71" s="329"/>
    </row>
    <row r="72" spans="1:50" ht="21" customHeight="1">
      <c r="A72" s="322" t="s">
        <v>124</v>
      </c>
      <c r="B72" s="323"/>
      <c r="C72" s="323"/>
      <c r="D72" s="323"/>
      <c r="E72" s="323"/>
      <c r="F72" s="323"/>
      <c r="G72" s="323"/>
      <c r="H72" s="323"/>
      <c r="I72" s="323"/>
      <c r="J72" s="323"/>
      <c r="K72" s="323"/>
      <c r="L72" s="323"/>
      <c r="M72" s="323"/>
      <c r="N72" s="323"/>
      <c r="O72" s="323"/>
      <c r="P72" s="323"/>
      <c r="Q72" s="323"/>
      <c r="R72" s="323"/>
      <c r="S72" s="323"/>
      <c r="T72" s="323"/>
      <c r="U72" s="323"/>
      <c r="V72" s="323"/>
      <c r="W72" s="323"/>
      <c r="X72" s="323"/>
      <c r="Y72" s="323"/>
      <c r="Z72" s="323"/>
      <c r="AA72" s="323"/>
      <c r="AB72" s="323"/>
      <c r="AC72" s="323"/>
      <c r="AD72" s="323"/>
      <c r="AE72" s="323"/>
      <c r="AF72" s="323"/>
      <c r="AG72" s="323"/>
      <c r="AH72" s="323"/>
      <c r="AI72" s="323"/>
      <c r="AJ72" s="323"/>
      <c r="AK72" s="323"/>
      <c r="AL72" s="323"/>
      <c r="AM72" s="323"/>
      <c r="AN72" s="323"/>
      <c r="AO72" s="323"/>
      <c r="AP72" s="323"/>
      <c r="AQ72" s="323"/>
      <c r="AR72" s="323"/>
      <c r="AS72" s="323"/>
      <c r="AT72" s="323"/>
      <c r="AU72" s="323"/>
      <c r="AV72" s="323"/>
      <c r="AW72" s="323"/>
      <c r="AX72" s="324"/>
    </row>
    <row r="73" spans="1:50" ht="84.75" customHeight="1" thickBot="1">
      <c r="A73" s="325" t="s">
        <v>344</v>
      </c>
      <c r="B73" s="486"/>
      <c r="C73" s="486"/>
      <c r="D73" s="486"/>
      <c r="E73" s="487"/>
      <c r="F73" s="327" t="s">
        <v>343</v>
      </c>
      <c r="G73" s="328"/>
      <c r="H73" s="328"/>
      <c r="I73" s="328"/>
      <c r="J73" s="328"/>
      <c r="K73" s="328"/>
      <c r="L73" s="328"/>
      <c r="M73" s="328"/>
      <c r="N73" s="328"/>
      <c r="O73" s="328"/>
      <c r="P73" s="328"/>
      <c r="Q73" s="328"/>
      <c r="R73" s="328"/>
      <c r="S73" s="328"/>
      <c r="T73" s="328"/>
      <c r="U73" s="328"/>
      <c r="V73" s="328"/>
      <c r="W73" s="328"/>
      <c r="X73" s="328"/>
      <c r="Y73" s="328"/>
      <c r="Z73" s="328"/>
      <c r="AA73" s="328"/>
      <c r="AB73" s="328"/>
      <c r="AC73" s="328"/>
      <c r="AD73" s="328"/>
      <c r="AE73" s="328"/>
      <c r="AF73" s="328"/>
      <c r="AG73" s="328"/>
      <c r="AH73" s="328"/>
      <c r="AI73" s="328"/>
      <c r="AJ73" s="328"/>
      <c r="AK73" s="328"/>
      <c r="AL73" s="328"/>
      <c r="AM73" s="328"/>
      <c r="AN73" s="328"/>
      <c r="AO73" s="328"/>
      <c r="AP73" s="328"/>
      <c r="AQ73" s="328"/>
      <c r="AR73" s="328"/>
      <c r="AS73" s="328"/>
      <c r="AT73" s="328"/>
      <c r="AU73" s="328"/>
      <c r="AV73" s="328"/>
      <c r="AW73" s="328"/>
      <c r="AX73" s="329"/>
    </row>
    <row r="74" spans="1:50" ht="21" customHeight="1">
      <c r="A74" s="385" t="s">
        <v>125</v>
      </c>
      <c r="B74" s="386"/>
      <c r="C74" s="386"/>
      <c r="D74" s="386"/>
      <c r="E74" s="386"/>
      <c r="F74" s="386"/>
      <c r="G74" s="386"/>
      <c r="H74" s="386"/>
      <c r="I74" s="386"/>
      <c r="J74" s="386"/>
      <c r="K74" s="386"/>
      <c r="L74" s="386"/>
      <c r="M74" s="386"/>
      <c r="N74" s="386"/>
      <c r="O74" s="386"/>
      <c r="P74" s="386"/>
      <c r="Q74" s="386"/>
      <c r="R74" s="386"/>
      <c r="S74" s="386"/>
      <c r="T74" s="386"/>
      <c r="U74" s="386"/>
      <c r="V74" s="386"/>
      <c r="W74" s="386"/>
      <c r="X74" s="386"/>
      <c r="Y74" s="386"/>
      <c r="Z74" s="386"/>
      <c r="AA74" s="386"/>
      <c r="AB74" s="386"/>
      <c r="AC74" s="386"/>
      <c r="AD74" s="386"/>
      <c r="AE74" s="386"/>
      <c r="AF74" s="386"/>
      <c r="AG74" s="386"/>
      <c r="AH74" s="386"/>
      <c r="AI74" s="386"/>
      <c r="AJ74" s="386"/>
      <c r="AK74" s="386"/>
      <c r="AL74" s="386"/>
      <c r="AM74" s="386"/>
      <c r="AN74" s="386"/>
      <c r="AO74" s="386"/>
      <c r="AP74" s="386"/>
      <c r="AQ74" s="386"/>
      <c r="AR74" s="386"/>
      <c r="AS74" s="386"/>
      <c r="AT74" s="386"/>
      <c r="AU74" s="386"/>
      <c r="AV74" s="386"/>
      <c r="AW74" s="386"/>
      <c r="AX74" s="387"/>
    </row>
    <row r="75" spans="1:50" ht="165.75" customHeight="1" thickBot="1">
      <c r="A75" s="388" t="s">
        <v>126</v>
      </c>
      <c r="B75" s="389"/>
      <c r="C75" s="389"/>
      <c r="D75" s="389"/>
      <c r="E75" s="389"/>
      <c r="F75" s="389"/>
      <c r="G75" s="389"/>
      <c r="H75" s="389"/>
      <c r="I75" s="389"/>
      <c r="J75" s="389"/>
      <c r="K75" s="389"/>
      <c r="L75" s="389"/>
      <c r="M75" s="389"/>
      <c r="N75" s="389"/>
      <c r="O75" s="389"/>
      <c r="P75" s="389"/>
      <c r="Q75" s="389"/>
      <c r="R75" s="389"/>
      <c r="S75" s="389"/>
      <c r="T75" s="389"/>
      <c r="U75" s="389"/>
      <c r="V75" s="389"/>
      <c r="W75" s="389"/>
      <c r="X75" s="389"/>
      <c r="Y75" s="389"/>
      <c r="Z75" s="389"/>
      <c r="AA75" s="389"/>
      <c r="AB75" s="389"/>
      <c r="AC75" s="389"/>
      <c r="AD75" s="389"/>
      <c r="AE75" s="389"/>
      <c r="AF75" s="389"/>
      <c r="AG75" s="389"/>
      <c r="AH75" s="389"/>
      <c r="AI75" s="389"/>
      <c r="AJ75" s="389"/>
      <c r="AK75" s="389"/>
      <c r="AL75" s="389"/>
      <c r="AM75" s="389"/>
      <c r="AN75" s="389"/>
      <c r="AO75" s="389"/>
      <c r="AP75" s="389"/>
      <c r="AQ75" s="389"/>
      <c r="AR75" s="389"/>
      <c r="AS75" s="389"/>
      <c r="AT75" s="389"/>
      <c r="AU75" s="389"/>
      <c r="AV75" s="389"/>
      <c r="AW75" s="389"/>
      <c r="AX75" s="390"/>
    </row>
    <row r="76" spans="1:50" ht="19.7" customHeight="1">
      <c r="A76" s="385" t="s">
        <v>127</v>
      </c>
      <c r="B76" s="391"/>
      <c r="C76" s="391"/>
      <c r="D76" s="391"/>
      <c r="E76" s="391"/>
      <c r="F76" s="391"/>
      <c r="G76" s="391"/>
      <c r="H76" s="391"/>
      <c r="I76" s="391"/>
      <c r="J76" s="391"/>
      <c r="K76" s="391"/>
      <c r="L76" s="391"/>
      <c r="M76" s="391"/>
      <c r="N76" s="391"/>
      <c r="O76" s="391"/>
      <c r="P76" s="391"/>
      <c r="Q76" s="391"/>
      <c r="R76" s="391"/>
      <c r="S76" s="391"/>
      <c r="T76" s="391"/>
      <c r="U76" s="391"/>
      <c r="V76" s="391"/>
      <c r="W76" s="391"/>
      <c r="X76" s="391"/>
      <c r="Y76" s="391"/>
      <c r="Z76" s="391"/>
      <c r="AA76" s="391"/>
      <c r="AB76" s="391"/>
      <c r="AC76" s="391"/>
      <c r="AD76" s="391"/>
      <c r="AE76" s="391"/>
      <c r="AF76" s="391"/>
      <c r="AG76" s="391"/>
      <c r="AH76" s="391"/>
      <c r="AI76" s="391"/>
      <c r="AJ76" s="391"/>
      <c r="AK76" s="391"/>
      <c r="AL76" s="391"/>
      <c r="AM76" s="391"/>
      <c r="AN76" s="391"/>
      <c r="AO76" s="391"/>
      <c r="AP76" s="391"/>
      <c r="AQ76" s="391"/>
      <c r="AR76" s="391"/>
      <c r="AS76" s="391"/>
      <c r="AT76" s="391"/>
      <c r="AU76" s="391"/>
      <c r="AV76" s="391"/>
      <c r="AW76" s="391"/>
      <c r="AX76" s="392"/>
    </row>
    <row r="77" spans="1:50" ht="19.899999999999999" customHeight="1" thickBot="1">
      <c r="A77" s="393"/>
      <c r="B77" s="394"/>
      <c r="C77" s="363" t="s">
        <v>128</v>
      </c>
      <c r="D77" s="291"/>
      <c r="E77" s="291"/>
      <c r="F77" s="291"/>
      <c r="G77" s="291"/>
      <c r="H77" s="291"/>
      <c r="I77" s="291"/>
      <c r="J77" s="292"/>
      <c r="K77" s="366">
        <v>469</v>
      </c>
      <c r="L77" s="366"/>
      <c r="M77" s="366"/>
      <c r="N77" s="366"/>
      <c r="O77" s="366"/>
      <c r="P77" s="366"/>
      <c r="Q77" s="366"/>
      <c r="R77" s="366"/>
      <c r="S77" s="363" t="s">
        <v>129</v>
      </c>
      <c r="T77" s="291"/>
      <c r="U77" s="291"/>
      <c r="V77" s="291"/>
      <c r="W77" s="291"/>
      <c r="X77" s="291"/>
      <c r="Y77" s="291"/>
      <c r="Z77" s="292"/>
      <c r="AA77" s="395">
        <v>501</v>
      </c>
      <c r="AB77" s="366"/>
      <c r="AC77" s="366"/>
      <c r="AD77" s="366"/>
      <c r="AE77" s="366"/>
      <c r="AF77" s="366"/>
      <c r="AG77" s="366"/>
      <c r="AH77" s="366"/>
      <c r="AI77" s="363" t="s">
        <v>130</v>
      </c>
      <c r="AJ77" s="364"/>
      <c r="AK77" s="364"/>
      <c r="AL77" s="364"/>
      <c r="AM77" s="364"/>
      <c r="AN77" s="364"/>
      <c r="AO77" s="364"/>
      <c r="AP77" s="365"/>
      <c r="AQ77" s="366">
        <v>89</v>
      </c>
      <c r="AR77" s="366"/>
      <c r="AS77" s="366"/>
      <c r="AT77" s="366"/>
      <c r="AU77" s="366"/>
      <c r="AV77" s="366"/>
      <c r="AW77" s="366"/>
      <c r="AX77" s="367"/>
    </row>
    <row r="78" spans="1:50" ht="0.95" customHeight="1" thickBot="1">
      <c r="A78" s="11"/>
      <c r="B78" s="12"/>
      <c r="C78" s="13"/>
      <c r="D78" s="13"/>
      <c r="E78" s="13"/>
      <c r="F78" s="13"/>
      <c r="G78" s="13"/>
      <c r="H78" s="13"/>
      <c r="I78" s="13"/>
      <c r="J78" s="13"/>
      <c r="K78" s="12"/>
      <c r="L78" s="12"/>
      <c r="M78" s="12"/>
      <c r="N78" s="12">
        <v>469</v>
      </c>
      <c r="O78" s="12"/>
      <c r="P78" s="12"/>
      <c r="Q78" s="12"/>
      <c r="R78" s="12"/>
      <c r="S78" s="13"/>
      <c r="T78" s="13"/>
      <c r="U78" s="13"/>
      <c r="V78" s="13"/>
      <c r="W78" s="13"/>
      <c r="X78" s="13"/>
      <c r="Y78" s="13"/>
      <c r="Z78" s="13"/>
      <c r="AA78" s="12"/>
      <c r="AB78" s="12"/>
      <c r="AC78" s="12"/>
      <c r="AD78" s="12"/>
      <c r="AE78" s="12"/>
      <c r="AF78" s="12"/>
      <c r="AG78" s="12"/>
      <c r="AH78" s="12"/>
      <c r="AI78" s="13"/>
      <c r="AJ78" s="13"/>
      <c r="AK78" s="13"/>
      <c r="AL78" s="13"/>
      <c r="AM78" s="13"/>
      <c r="AN78" s="13"/>
      <c r="AO78" s="13"/>
      <c r="AP78" s="13"/>
      <c r="AQ78" s="12"/>
      <c r="AR78" s="12"/>
      <c r="AS78" s="12"/>
      <c r="AT78" s="12"/>
      <c r="AU78" s="12"/>
      <c r="AV78" s="12"/>
      <c r="AW78" s="12"/>
      <c r="AX78" s="14"/>
    </row>
    <row r="79" spans="1:50" ht="23.65" customHeight="1">
      <c r="A79" s="368" t="s">
        <v>131</v>
      </c>
      <c r="B79" s="369"/>
      <c r="C79" s="369"/>
      <c r="D79" s="369"/>
      <c r="E79" s="369"/>
      <c r="F79" s="370"/>
      <c r="G79" s="15" t="s">
        <v>132</v>
      </c>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7"/>
    </row>
    <row r="80" spans="1:50" ht="38.65" customHeight="1">
      <c r="A80" s="114"/>
      <c r="B80" s="115"/>
      <c r="C80" s="115"/>
      <c r="D80" s="115"/>
      <c r="E80" s="115"/>
      <c r="F80" s="116"/>
      <c r="G80" s="18"/>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20"/>
    </row>
    <row r="81" spans="1:50" ht="41.25" hidden="1" customHeight="1">
      <c r="A81" s="114"/>
      <c r="B81" s="115"/>
      <c r="C81" s="115"/>
      <c r="D81" s="115"/>
      <c r="E81" s="115"/>
      <c r="F81" s="116"/>
      <c r="G81" s="18"/>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20"/>
    </row>
    <row r="82" spans="1:50" ht="52.35" hidden="1" customHeight="1">
      <c r="A82" s="114"/>
      <c r="B82" s="115"/>
      <c r="C82" s="115"/>
      <c r="D82" s="115"/>
      <c r="E82" s="115"/>
      <c r="F82" s="116"/>
      <c r="G82" s="18"/>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20"/>
    </row>
    <row r="83" spans="1:50" ht="52.35" hidden="1" customHeight="1">
      <c r="A83" s="114"/>
      <c r="B83" s="115"/>
      <c r="C83" s="115"/>
      <c r="D83" s="115"/>
      <c r="E83" s="115"/>
      <c r="F83" s="116"/>
      <c r="G83" s="18"/>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20"/>
    </row>
    <row r="84" spans="1:50" ht="52.35" hidden="1" customHeight="1">
      <c r="A84" s="114"/>
      <c r="B84" s="115"/>
      <c r="C84" s="115"/>
      <c r="D84" s="115"/>
      <c r="E84" s="115"/>
      <c r="F84" s="116"/>
      <c r="G84" s="18"/>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20"/>
    </row>
    <row r="85" spans="1:50" ht="52.35" hidden="1" customHeight="1">
      <c r="A85" s="114"/>
      <c r="B85" s="115"/>
      <c r="C85" s="115"/>
      <c r="D85" s="115"/>
      <c r="E85" s="115"/>
      <c r="F85" s="116"/>
      <c r="G85" s="18"/>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20"/>
    </row>
    <row r="86" spans="1:50" ht="52.35" hidden="1" customHeight="1">
      <c r="A86" s="114"/>
      <c r="B86" s="115"/>
      <c r="C86" s="115"/>
      <c r="D86" s="115"/>
      <c r="E86" s="115"/>
      <c r="F86" s="116"/>
      <c r="G86" s="18"/>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20"/>
    </row>
    <row r="87" spans="1:50" ht="52.35" hidden="1" customHeight="1">
      <c r="A87" s="114"/>
      <c r="B87" s="115"/>
      <c r="C87" s="115"/>
      <c r="D87" s="115"/>
      <c r="E87" s="115"/>
      <c r="F87" s="116"/>
      <c r="G87" s="18"/>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20"/>
    </row>
    <row r="88" spans="1:50" ht="23.25" customHeight="1">
      <c r="A88" s="114"/>
      <c r="B88" s="115"/>
      <c r="C88" s="115"/>
      <c r="D88" s="115"/>
      <c r="E88" s="115"/>
      <c r="F88" s="116"/>
      <c r="G88" s="18"/>
      <c r="H88" s="19"/>
      <c r="I88" s="19"/>
      <c r="J88" s="19"/>
      <c r="K88" s="19"/>
      <c r="L88" s="19"/>
      <c r="M88" s="19"/>
      <c r="N88" s="19"/>
      <c r="O88" s="19"/>
      <c r="P88" s="19"/>
      <c r="Q88" s="19"/>
      <c r="R88" s="19"/>
      <c r="S88" s="19"/>
      <c r="T88" s="21" t="s">
        <v>133</v>
      </c>
      <c r="U88" s="19"/>
      <c r="V88" s="22"/>
      <c r="W88" s="21"/>
      <c r="X88" s="21"/>
      <c r="Y88" s="21"/>
      <c r="Z88" s="21"/>
      <c r="AA88" s="21"/>
      <c r="AB88" s="21"/>
      <c r="AC88" s="21"/>
      <c r="AD88" s="21"/>
      <c r="AE88" s="21"/>
      <c r="AF88" s="21"/>
      <c r="AG88" s="21"/>
      <c r="AH88" s="21"/>
      <c r="AI88" s="21"/>
      <c r="AJ88" s="21"/>
      <c r="AK88" s="21"/>
      <c r="AL88" s="21"/>
      <c r="AM88" s="21"/>
      <c r="AN88" s="21"/>
      <c r="AO88" s="19"/>
      <c r="AP88" s="19"/>
      <c r="AQ88" s="19"/>
      <c r="AR88" s="19"/>
      <c r="AS88" s="19"/>
      <c r="AT88" s="19"/>
      <c r="AU88" s="19"/>
      <c r="AV88" s="19"/>
      <c r="AW88" s="19"/>
      <c r="AX88" s="20"/>
    </row>
    <row r="89" spans="1:50" ht="23.25" customHeight="1">
      <c r="A89" s="114"/>
      <c r="B89" s="115"/>
      <c r="C89" s="115"/>
      <c r="D89" s="115"/>
      <c r="E89" s="115"/>
      <c r="F89" s="116"/>
      <c r="G89" s="18"/>
      <c r="H89" s="19"/>
      <c r="I89" s="19"/>
      <c r="J89" s="19"/>
      <c r="K89" s="19"/>
      <c r="L89" s="19"/>
      <c r="M89" s="19"/>
      <c r="N89" s="19"/>
      <c r="O89" s="19"/>
      <c r="P89" s="19"/>
      <c r="Q89" s="19"/>
      <c r="R89" s="19"/>
      <c r="S89" s="19"/>
      <c r="T89" s="19"/>
      <c r="U89" s="374" t="s">
        <v>134</v>
      </c>
      <c r="V89" s="375"/>
      <c r="W89" s="375"/>
      <c r="X89" s="375"/>
      <c r="Y89" s="375"/>
      <c r="Z89" s="375"/>
      <c r="AA89" s="375"/>
      <c r="AB89" s="375"/>
      <c r="AC89" s="375"/>
      <c r="AD89" s="375"/>
      <c r="AE89" s="375"/>
      <c r="AF89" s="375"/>
      <c r="AG89" s="375"/>
      <c r="AH89" s="375"/>
      <c r="AI89" s="375"/>
      <c r="AJ89" s="375"/>
      <c r="AK89" s="375"/>
      <c r="AL89" s="375"/>
      <c r="AM89" s="375"/>
      <c r="AN89" s="375"/>
      <c r="AO89" s="376"/>
      <c r="AP89" s="21"/>
      <c r="AQ89" s="21"/>
      <c r="AR89" s="19"/>
      <c r="AS89" s="19"/>
      <c r="AT89" s="19"/>
      <c r="AU89" s="19"/>
      <c r="AV89" s="19"/>
      <c r="AW89" s="19"/>
      <c r="AX89" s="20"/>
    </row>
    <row r="90" spans="1:50" ht="23.25" customHeight="1">
      <c r="A90" s="114"/>
      <c r="B90" s="115"/>
      <c r="C90" s="115"/>
      <c r="D90" s="115"/>
      <c r="E90" s="115"/>
      <c r="F90" s="116"/>
      <c r="G90" s="18"/>
      <c r="H90" s="19"/>
      <c r="I90" s="19"/>
      <c r="J90" s="19"/>
      <c r="K90" s="19"/>
      <c r="L90" s="19"/>
      <c r="M90" s="19"/>
      <c r="N90" s="19"/>
      <c r="O90" s="19"/>
      <c r="P90" s="19"/>
      <c r="Q90" s="19"/>
      <c r="R90" s="19"/>
      <c r="S90" s="19"/>
      <c r="T90" s="19"/>
      <c r="U90" s="377" t="s">
        <v>135</v>
      </c>
      <c r="V90" s="378"/>
      <c r="W90" s="378"/>
      <c r="X90" s="378"/>
      <c r="Y90" s="378"/>
      <c r="Z90" s="378"/>
      <c r="AA90" s="378"/>
      <c r="AB90" s="378"/>
      <c r="AC90" s="378"/>
      <c r="AD90" s="378"/>
      <c r="AE90" s="378"/>
      <c r="AF90" s="378"/>
      <c r="AG90" s="378"/>
      <c r="AH90" s="378"/>
      <c r="AI90" s="378"/>
      <c r="AJ90" s="378"/>
      <c r="AK90" s="378"/>
      <c r="AL90" s="378"/>
      <c r="AM90" s="378"/>
      <c r="AN90" s="378"/>
      <c r="AO90" s="379"/>
      <c r="AP90" s="21"/>
      <c r="AQ90" s="21"/>
      <c r="AR90" s="19"/>
      <c r="AS90" s="19"/>
      <c r="AT90" s="19"/>
      <c r="AU90" s="19"/>
      <c r="AV90" s="19"/>
      <c r="AW90" s="19"/>
      <c r="AX90" s="20"/>
    </row>
    <row r="91" spans="1:50" ht="23.25" customHeight="1">
      <c r="A91" s="114"/>
      <c r="B91" s="115"/>
      <c r="C91" s="115"/>
      <c r="D91" s="115"/>
      <c r="E91" s="115"/>
      <c r="F91" s="116"/>
      <c r="Q91" s="19"/>
      <c r="R91" s="19"/>
      <c r="S91" s="19"/>
      <c r="T91" s="19"/>
      <c r="U91" s="19"/>
      <c r="V91" s="380" t="s">
        <v>136</v>
      </c>
      <c r="W91" s="380"/>
      <c r="X91" s="380"/>
      <c r="Y91" s="380"/>
      <c r="Z91" s="380"/>
      <c r="AA91" s="380"/>
      <c r="AB91" s="380"/>
      <c r="AC91" s="380"/>
      <c r="AD91" s="380"/>
      <c r="AE91" s="380"/>
      <c r="AF91" s="380"/>
      <c r="AG91" s="380"/>
      <c r="AH91" s="380"/>
      <c r="AI91" s="380"/>
      <c r="AJ91" s="380"/>
      <c r="AK91" s="380"/>
      <c r="AL91" s="380"/>
      <c r="AM91" s="380"/>
      <c r="AN91" s="380"/>
      <c r="AO91" s="19"/>
      <c r="AP91" s="19"/>
      <c r="AQ91" s="19"/>
      <c r="AR91" s="19"/>
      <c r="AS91" s="19"/>
      <c r="AT91" s="19"/>
      <c r="AU91" s="19"/>
      <c r="AV91" s="19"/>
      <c r="AW91" s="19"/>
      <c r="AX91" s="20"/>
    </row>
    <row r="92" spans="1:50" ht="23.25" customHeight="1">
      <c r="A92" s="114"/>
      <c r="B92" s="115"/>
      <c r="C92" s="115"/>
      <c r="D92" s="115"/>
      <c r="E92" s="115"/>
      <c r="F92" s="116"/>
      <c r="Q92" s="19"/>
      <c r="R92" s="19"/>
      <c r="S92" s="19"/>
      <c r="T92" s="19"/>
      <c r="U92" s="19"/>
      <c r="V92" s="381"/>
      <c r="W92" s="381"/>
      <c r="X92" s="381"/>
      <c r="Y92" s="381"/>
      <c r="Z92" s="381"/>
      <c r="AA92" s="381"/>
      <c r="AB92" s="381"/>
      <c r="AC92" s="381"/>
      <c r="AD92" s="381"/>
      <c r="AE92" s="381"/>
      <c r="AF92" s="381"/>
      <c r="AG92" s="381"/>
      <c r="AH92" s="381"/>
      <c r="AI92" s="381"/>
      <c r="AJ92" s="381"/>
      <c r="AK92" s="381"/>
      <c r="AL92" s="381"/>
      <c r="AM92" s="381"/>
      <c r="AN92" s="381"/>
      <c r="AO92" s="19"/>
      <c r="AP92" s="19"/>
      <c r="AQ92" s="19"/>
      <c r="AR92" s="19"/>
      <c r="AS92" s="19"/>
      <c r="AT92" s="19"/>
      <c r="AU92" s="19"/>
      <c r="AV92" s="19"/>
      <c r="AW92" s="19"/>
      <c r="AX92" s="20"/>
    </row>
    <row r="93" spans="1:50" ht="23.25" customHeight="1">
      <c r="A93" s="114"/>
      <c r="B93" s="115"/>
      <c r="C93" s="115"/>
      <c r="D93" s="115"/>
      <c r="E93" s="115"/>
      <c r="F93" s="116"/>
      <c r="Q93" s="19"/>
      <c r="R93" s="19"/>
      <c r="S93" s="19"/>
      <c r="T93" s="21" t="s">
        <v>137</v>
      </c>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20"/>
    </row>
    <row r="94" spans="1:50" ht="23.25" customHeight="1">
      <c r="A94" s="114"/>
      <c r="B94" s="115"/>
      <c r="C94" s="115"/>
      <c r="D94" s="115"/>
      <c r="E94" s="115"/>
      <c r="F94" s="116"/>
      <c r="G94" s="18"/>
      <c r="H94" s="21"/>
      <c r="I94" s="21"/>
      <c r="J94" s="21"/>
      <c r="K94" s="21"/>
      <c r="L94" s="21"/>
      <c r="M94" s="21"/>
      <c r="N94" s="21"/>
      <c r="O94" s="21"/>
      <c r="P94" s="19"/>
      <c r="Q94" s="19"/>
      <c r="R94" s="19"/>
      <c r="S94" s="19"/>
      <c r="T94" s="19"/>
      <c r="U94" s="374" t="s">
        <v>138</v>
      </c>
      <c r="V94" s="375"/>
      <c r="W94" s="375"/>
      <c r="X94" s="375"/>
      <c r="Y94" s="375"/>
      <c r="Z94" s="375"/>
      <c r="AA94" s="375"/>
      <c r="AB94" s="375"/>
      <c r="AC94" s="375"/>
      <c r="AD94" s="375"/>
      <c r="AE94" s="375"/>
      <c r="AF94" s="375"/>
      <c r="AG94" s="375"/>
      <c r="AH94" s="375"/>
      <c r="AI94" s="375"/>
      <c r="AJ94" s="375"/>
      <c r="AK94" s="375"/>
      <c r="AL94" s="375"/>
      <c r="AM94" s="375"/>
      <c r="AN94" s="375"/>
      <c r="AO94" s="376"/>
      <c r="AP94" s="21" t="s">
        <v>139</v>
      </c>
      <c r="AQ94" s="21"/>
      <c r="AR94" s="19"/>
      <c r="AS94" s="19"/>
      <c r="AT94" s="19"/>
      <c r="AU94" s="19"/>
      <c r="AV94" s="19"/>
      <c r="AW94" s="19"/>
      <c r="AX94" s="20"/>
    </row>
    <row r="95" spans="1:50" ht="23.25" customHeight="1">
      <c r="A95" s="114"/>
      <c r="B95" s="115"/>
      <c r="C95" s="115"/>
      <c r="D95" s="115"/>
      <c r="E95" s="115"/>
      <c r="F95" s="116"/>
      <c r="G95" s="18"/>
      <c r="H95" s="21"/>
      <c r="I95" s="21"/>
      <c r="J95" s="21"/>
      <c r="K95" s="21"/>
      <c r="L95" s="21"/>
      <c r="M95" s="21"/>
      <c r="N95" s="21"/>
      <c r="O95" s="21"/>
      <c r="P95" s="19"/>
      <c r="Q95" s="19"/>
      <c r="R95" s="19"/>
      <c r="S95" s="19"/>
      <c r="T95" s="19"/>
      <c r="U95" s="377" t="s">
        <v>140</v>
      </c>
      <c r="V95" s="378"/>
      <c r="W95" s="378"/>
      <c r="X95" s="378"/>
      <c r="Y95" s="378"/>
      <c r="Z95" s="378"/>
      <c r="AA95" s="378"/>
      <c r="AB95" s="378"/>
      <c r="AC95" s="378"/>
      <c r="AD95" s="378"/>
      <c r="AE95" s="378"/>
      <c r="AF95" s="378"/>
      <c r="AG95" s="378"/>
      <c r="AH95" s="378"/>
      <c r="AI95" s="378"/>
      <c r="AJ95" s="378"/>
      <c r="AK95" s="378"/>
      <c r="AL95" s="378"/>
      <c r="AM95" s="378"/>
      <c r="AN95" s="378"/>
      <c r="AO95" s="379"/>
      <c r="AP95" s="21"/>
      <c r="AQ95" s="21"/>
      <c r="AR95" s="19"/>
      <c r="AS95" s="19"/>
      <c r="AT95" s="19"/>
      <c r="AU95" s="19"/>
      <c r="AV95" s="19"/>
      <c r="AW95" s="19"/>
      <c r="AX95" s="20"/>
    </row>
    <row r="96" spans="1:50" ht="23.25" customHeight="1">
      <c r="A96" s="114"/>
      <c r="B96" s="115"/>
      <c r="C96" s="115"/>
      <c r="D96" s="115"/>
      <c r="E96" s="115"/>
      <c r="F96" s="116"/>
      <c r="G96" s="18"/>
      <c r="H96" s="21"/>
      <c r="I96" s="21"/>
      <c r="J96" s="21"/>
      <c r="K96" s="21"/>
      <c r="L96" s="21"/>
      <c r="M96" s="21"/>
      <c r="N96" s="21"/>
      <c r="O96" s="21"/>
      <c r="P96" s="19"/>
      <c r="Q96" s="19"/>
      <c r="R96" s="19"/>
      <c r="S96" s="19"/>
      <c r="T96" s="19"/>
      <c r="U96" s="19"/>
      <c r="V96" s="382" t="s">
        <v>141</v>
      </c>
      <c r="W96" s="382"/>
      <c r="X96" s="382"/>
      <c r="Y96" s="382"/>
      <c r="Z96" s="382"/>
      <c r="AA96" s="382"/>
      <c r="AB96" s="382"/>
      <c r="AC96" s="382"/>
      <c r="AD96" s="382"/>
      <c r="AE96" s="382"/>
      <c r="AF96" s="382"/>
      <c r="AG96" s="382"/>
      <c r="AH96" s="382"/>
      <c r="AI96" s="382"/>
      <c r="AJ96" s="382"/>
      <c r="AK96" s="382"/>
      <c r="AL96" s="382"/>
      <c r="AM96" s="382"/>
      <c r="AN96" s="382"/>
      <c r="AO96" s="19"/>
      <c r="AP96" s="19"/>
      <c r="AQ96" s="19"/>
      <c r="AR96" s="19"/>
      <c r="AS96" s="19"/>
      <c r="AT96" s="19"/>
      <c r="AU96" s="19"/>
      <c r="AV96" s="19"/>
      <c r="AW96" s="19"/>
      <c r="AX96" s="20"/>
    </row>
    <row r="97" spans="1:50" ht="23.25" customHeight="1">
      <c r="A97" s="114"/>
      <c r="B97" s="115"/>
      <c r="C97" s="115"/>
      <c r="D97" s="115"/>
      <c r="E97" s="115"/>
      <c r="F97" s="116"/>
      <c r="G97" s="18"/>
      <c r="H97" s="384" t="s">
        <v>142</v>
      </c>
      <c r="I97" s="384"/>
      <c r="J97" s="384"/>
      <c r="K97" s="384"/>
      <c r="L97" s="384"/>
      <c r="M97" s="384"/>
      <c r="N97" s="384"/>
      <c r="O97" s="384"/>
      <c r="P97" s="19"/>
      <c r="Q97" s="19"/>
      <c r="R97" s="19"/>
      <c r="S97" s="19"/>
      <c r="T97" s="19"/>
      <c r="U97" s="19"/>
      <c r="V97" s="383"/>
      <c r="W97" s="383"/>
      <c r="X97" s="383"/>
      <c r="Y97" s="383"/>
      <c r="Z97" s="383"/>
      <c r="AA97" s="383"/>
      <c r="AB97" s="383"/>
      <c r="AC97" s="383"/>
      <c r="AD97" s="383"/>
      <c r="AE97" s="383"/>
      <c r="AF97" s="383"/>
      <c r="AG97" s="383"/>
      <c r="AH97" s="383"/>
      <c r="AI97" s="383"/>
      <c r="AJ97" s="383"/>
      <c r="AK97" s="383"/>
      <c r="AL97" s="383"/>
      <c r="AM97" s="383"/>
      <c r="AN97" s="383"/>
      <c r="AO97" s="19"/>
      <c r="AP97" s="19"/>
      <c r="AQ97" s="19"/>
      <c r="AR97" s="19"/>
      <c r="AS97" s="19"/>
      <c r="AT97" s="19"/>
      <c r="AU97" s="19"/>
      <c r="AV97" s="19"/>
      <c r="AW97" s="19"/>
      <c r="AX97" s="20"/>
    </row>
    <row r="98" spans="1:50" ht="23.25" customHeight="1">
      <c r="A98" s="114"/>
      <c r="B98" s="115"/>
      <c r="C98" s="115"/>
      <c r="D98" s="115"/>
      <c r="E98" s="115"/>
      <c r="F98" s="116"/>
      <c r="G98" s="18"/>
      <c r="H98" s="384"/>
      <c r="I98" s="384"/>
      <c r="J98" s="384"/>
      <c r="K98" s="384"/>
      <c r="L98" s="384"/>
      <c r="M98" s="384"/>
      <c r="N98" s="384"/>
      <c r="O98" s="384"/>
      <c r="P98" s="19"/>
      <c r="Q98" s="19"/>
      <c r="R98" s="19"/>
      <c r="S98" s="19"/>
      <c r="T98" s="21" t="s">
        <v>137</v>
      </c>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20"/>
    </row>
    <row r="99" spans="1:50" ht="23.25" customHeight="1">
      <c r="A99" s="114"/>
      <c r="B99" s="115"/>
      <c r="C99" s="115"/>
      <c r="D99" s="115"/>
      <c r="E99" s="115"/>
      <c r="F99" s="116"/>
      <c r="G99" s="18"/>
      <c r="H99" s="384"/>
      <c r="I99" s="384"/>
      <c r="J99" s="384"/>
      <c r="K99" s="384"/>
      <c r="L99" s="384"/>
      <c r="M99" s="384"/>
      <c r="N99" s="384"/>
      <c r="O99" s="384"/>
      <c r="P99" s="19"/>
      <c r="Q99" s="19"/>
      <c r="R99" s="19"/>
      <c r="S99" s="19"/>
      <c r="T99" s="19"/>
      <c r="U99" s="374" t="s">
        <v>143</v>
      </c>
      <c r="V99" s="375"/>
      <c r="W99" s="375"/>
      <c r="X99" s="375"/>
      <c r="Y99" s="375"/>
      <c r="Z99" s="375"/>
      <c r="AA99" s="375"/>
      <c r="AB99" s="375"/>
      <c r="AC99" s="375"/>
      <c r="AD99" s="375"/>
      <c r="AE99" s="375"/>
      <c r="AF99" s="375"/>
      <c r="AG99" s="375"/>
      <c r="AH99" s="375"/>
      <c r="AI99" s="375"/>
      <c r="AJ99" s="375"/>
      <c r="AK99" s="375"/>
      <c r="AL99" s="375"/>
      <c r="AM99" s="375"/>
      <c r="AN99" s="375"/>
      <c r="AO99" s="376"/>
      <c r="AP99" s="21"/>
      <c r="AQ99" s="21"/>
      <c r="AR99" s="19"/>
      <c r="AS99" s="19"/>
      <c r="AT99" s="19"/>
      <c r="AU99" s="19"/>
      <c r="AV99" s="19"/>
      <c r="AW99" s="19"/>
      <c r="AX99" s="20"/>
    </row>
    <row r="100" spans="1:50" ht="23.25" customHeight="1">
      <c r="A100" s="114"/>
      <c r="B100" s="115"/>
      <c r="C100" s="115"/>
      <c r="D100" s="115"/>
      <c r="E100" s="115"/>
      <c r="F100" s="116"/>
      <c r="G100" s="18"/>
      <c r="H100" s="19"/>
      <c r="I100" s="19"/>
      <c r="J100" s="19"/>
      <c r="K100" s="19"/>
      <c r="L100" s="19"/>
      <c r="M100" s="19"/>
      <c r="N100" s="19"/>
      <c r="O100" s="19"/>
      <c r="P100" s="19"/>
      <c r="Q100" s="19"/>
      <c r="R100" s="19"/>
      <c r="S100" s="19"/>
      <c r="T100" s="19"/>
      <c r="U100" s="377" t="s">
        <v>144</v>
      </c>
      <c r="V100" s="378"/>
      <c r="W100" s="378"/>
      <c r="X100" s="378"/>
      <c r="Y100" s="378"/>
      <c r="Z100" s="378"/>
      <c r="AA100" s="378"/>
      <c r="AB100" s="378"/>
      <c r="AC100" s="378"/>
      <c r="AD100" s="378"/>
      <c r="AE100" s="378"/>
      <c r="AF100" s="378"/>
      <c r="AG100" s="378"/>
      <c r="AH100" s="378"/>
      <c r="AI100" s="378"/>
      <c r="AJ100" s="378"/>
      <c r="AK100" s="378"/>
      <c r="AL100" s="378"/>
      <c r="AM100" s="378"/>
      <c r="AN100" s="378"/>
      <c r="AO100" s="379"/>
      <c r="AP100" s="21" t="s">
        <v>145</v>
      </c>
      <c r="AQ100" s="21"/>
      <c r="AR100" s="19"/>
      <c r="AS100" s="19"/>
      <c r="AT100" s="19"/>
      <c r="AU100" s="19"/>
      <c r="AV100" s="19"/>
      <c r="AW100" s="19"/>
      <c r="AX100" s="20"/>
    </row>
    <row r="101" spans="1:50" ht="23.25" customHeight="1">
      <c r="A101" s="114"/>
      <c r="B101" s="115"/>
      <c r="C101" s="115"/>
      <c r="D101" s="115"/>
      <c r="E101" s="115"/>
      <c r="F101" s="116"/>
      <c r="G101" s="18"/>
      <c r="H101" s="19"/>
      <c r="I101" s="19"/>
      <c r="J101" s="19"/>
      <c r="K101" s="19"/>
      <c r="L101" s="19"/>
      <c r="M101" s="19"/>
      <c r="N101" s="19"/>
      <c r="O101" s="19"/>
      <c r="P101" s="19"/>
      <c r="Q101" s="19"/>
      <c r="R101" s="19"/>
      <c r="S101" s="19"/>
      <c r="T101" s="19"/>
      <c r="U101" s="19"/>
      <c r="V101" s="380" t="s">
        <v>146</v>
      </c>
      <c r="W101" s="380"/>
      <c r="X101" s="380"/>
      <c r="Y101" s="380"/>
      <c r="Z101" s="380"/>
      <c r="AA101" s="380"/>
      <c r="AB101" s="380"/>
      <c r="AC101" s="380"/>
      <c r="AD101" s="380"/>
      <c r="AE101" s="380"/>
      <c r="AF101" s="380"/>
      <c r="AG101" s="380"/>
      <c r="AH101" s="380"/>
      <c r="AI101" s="380"/>
      <c r="AJ101" s="380"/>
      <c r="AK101" s="380"/>
      <c r="AL101" s="380"/>
      <c r="AM101" s="380"/>
      <c r="AN101" s="380"/>
      <c r="AO101" s="19"/>
      <c r="AP101" s="19"/>
      <c r="AQ101" s="19"/>
      <c r="AR101" s="19"/>
      <c r="AS101" s="19"/>
      <c r="AT101" s="19"/>
      <c r="AU101" s="19"/>
      <c r="AV101" s="19"/>
      <c r="AW101" s="19"/>
      <c r="AX101" s="20"/>
    </row>
    <row r="102" spans="1:50" ht="23.25" customHeight="1">
      <c r="A102" s="114"/>
      <c r="B102" s="115"/>
      <c r="C102" s="115"/>
      <c r="D102" s="115"/>
      <c r="E102" s="115"/>
      <c r="F102" s="116"/>
      <c r="R102" s="19"/>
      <c r="S102" s="19"/>
      <c r="T102" s="19"/>
      <c r="U102" s="19"/>
      <c r="V102" s="381"/>
      <c r="W102" s="381"/>
      <c r="X102" s="381"/>
      <c r="Y102" s="381"/>
      <c r="Z102" s="381"/>
      <c r="AA102" s="381"/>
      <c r="AB102" s="381"/>
      <c r="AC102" s="381"/>
      <c r="AD102" s="381"/>
      <c r="AE102" s="381"/>
      <c r="AF102" s="381"/>
      <c r="AG102" s="381"/>
      <c r="AH102" s="381"/>
      <c r="AI102" s="381"/>
      <c r="AJ102" s="381"/>
      <c r="AK102" s="381"/>
      <c r="AL102" s="381"/>
      <c r="AM102" s="381"/>
      <c r="AN102" s="381"/>
      <c r="AO102" s="19"/>
      <c r="AP102" s="19"/>
      <c r="AQ102" s="19"/>
      <c r="AR102" s="19"/>
      <c r="AS102" s="19"/>
      <c r="AT102" s="19"/>
      <c r="AU102" s="19"/>
      <c r="AV102" s="19"/>
      <c r="AW102" s="19"/>
      <c r="AX102" s="20"/>
    </row>
    <row r="103" spans="1:50" ht="23.25" customHeight="1">
      <c r="A103" s="114"/>
      <c r="B103" s="115"/>
      <c r="C103" s="115"/>
      <c r="D103" s="115"/>
      <c r="E103" s="115"/>
      <c r="F103" s="116"/>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20"/>
    </row>
    <row r="104" spans="1:50" ht="23.25" customHeight="1">
      <c r="A104" s="114"/>
      <c r="B104" s="115"/>
      <c r="C104" s="115"/>
      <c r="D104" s="115"/>
      <c r="E104" s="115"/>
      <c r="F104" s="116"/>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20"/>
    </row>
    <row r="105" spans="1:50" ht="23.25" customHeight="1">
      <c r="A105" s="114"/>
      <c r="B105" s="115"/>
      <c r="C105" s="115"/>
      <c r="D105" s="115"/>
      <c r="E105" s="115"/>
      <c r="F105" s="116"/>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20"/>
    </row>
    <row r="106" spans="1:50" ht="23.25" customHeight="1">
      <c r="A106" s="114"/>
      <c r="B106" s="115"/>
      <c r="C106" s="115"/>
      <c r="D106" s="115"/>
      <c r="E106" s="115"/>
      <c r="F106" s="116"/>
      <c r="R106" s="19"/>
      <c r="S106" s="19"/>
      <c r="T106" s="19"/>
      <c r="U106" s="19"/>
      <c r="V106" s="19"/>
      <c r="W106" s="19"/>
      <c r="X106" s="19"/>
      <c r="Y106" s="19"/>
      <c r="Z106" s="19"/>
      <c r="AA106" s="19"/>
      <c r="AB106" s="19"/>
      <c r="AC106" s="19"/>
      <c r="AD106" s="19"/>
      <c r="AE106" s="19"/>
      <c r="AF106" s="19"/>
      <c r="AG106" s="21" t="s">
        <v>133</v>
      </c>
      <c r="AH106" s="19"/>
      <c r="AI106" s="19"/>
      <c r="AJ106" s="19"/>
      <c r="AK106" s="19"/>
      <c r="AL106" s="19"/>
      <c r="AM106" s="19"/>
      <c r="AN106" s="19"/>
      <c r="AO106" s="19"/>
      <c r="AP106" s="19"/>
      <c r="AQ106" s="19"/>
      <c r="AR106" s="19"/>
      <c r="AS106" s="19"/>
      <c r="AT106" s="19"/>
      <c r="AU106" s="19"/>
      <c r="AV106" s="19"/>
      <c r="AW106" s="19"/>
      <c r="AX106" s="20"/>
    </row>
    <row r="107" spans="1:50" ht="23.25" customHeight="1">
      <c r="A107" s="114"/>
      <c r="B107" s="115"/>
      <c r="C107" s="115"/>
      <c r="D107" s="115"/>
      <c r="E107" s="115"/>
      <c r="F107" s="116"/>
      <c r="R107" s="19"/>
      <c r="S107" s="19"/>
      <c r="T107" s="19"/>
      <c r="U107" s="374" t="s">
        <v>147</v>
      </c>
      <c r="V107" s="375"/>
      <c r="W107" s="375"/>
      <c r="X107" s="375"/>
      <c r="Y107" s="375"/>
      <c r="Z107" s="375"/>
      <c r="AA107" s="375"/>
      <c r="AB107" s="375"/>
      <c r="AC107" s="376"/>
      <c r="AD107" s="19"/>
      <c r="AE107" s="19"/>
      <c r="AF107" s="19"/>
      <c r="AG107" s="19"/>
      <c r="AH107" s="374" t="s">
        <v>148</v>
      </c>
      <c r="AI107" s="375"/>
      <c r="AJ107" s="375"/>
      <c r="AK107" s="375"/>
      <c r="AL107" s="375"/>
      <c r="AM107" s="375"/>
      <c r="AN107" s="375"/>
      <c r="AO107" s="375"/>
      <c r="AP107" s="375"/>
      <c r="AQ107" s="375"/>
      <c r="AR107" s="375"/>
      <c r="AS107" s="375"/>
      <c r="AT107" s="375"/>
      <c r="AU107" s="376"/>
      <c r="AV107" s="19"/>
      <c r="AW107" s="19"/>
      <c r="AX107" s="20"/>
    </row>
    <row r="108" spans="1:50" ht="23.25" customHeight="1">
      <c r="A108" s="114"/>
      <c r="B108" s="115"/>
      <c r="C108" s="115"/>
      <c r="D108" s="115"/>
      <c r="E108" s="115"/>
      <c r="F108" s="116"/>
      <c r="R108" s="19"/>
      <c r="S108" s="19"/>
      <c r="T108" s="19"/>
      <c r="U108" s="377" t="s">
        <v>149</v>
      </c>
      <c r="V108" s="378"/>
      <c r="W108" s="378"/>
      <c r="X108" s="378"/>
      <c r="Y108" s="378"/>
      <c r="Z108" s="378"/>
      <c r="AA108" s="378"/>
      <c r="AB108" s="378"/>
      <c r="AC108" s="379"/>
      <c r="AD108" s="19"/>
      <c r="AE108" s="19"/>
      <c r="AF108" s="19"/>
      <c r="AG108" s="19"/>
      <c r="AH108" s="377" t="s">
        <v>150</v>
      </c>
      <c r="AI108" s="378"/>
      <c r="AJ108" s="378"/>
      <c r="AK108" s="378"/>
      <c r="AL108" s="378"/>
      <c r="AM108" s="378"/>
      <c r="AN108" s="378"/>
      <c r="AO108" s="378"/>
      <c r="AP108" s="378"/>
      <c r="AQ108" s="378"/>
      <c r="AR108" s="378"/>
      <c r="AS108" s="378"/>
      <c r="AT108" s="378"/>
      <c r="AU108" s="379"/>
      <c r="AV108" s="19"/>
      <c r="AW108" s="19"/>
      <c r="AX108" s="20"/>
    </row>
    <row r="109" spans="1:50" ht="23.25" customHeight="1">
      <c r="A109" s="114"/>
      <c r="B109" s="115"/>
      <c r="C109" s="115"/>
      <c r="D109" s="115"/>
      <c r="E109" s="115"/>
      <c r="F109" s="116"/>
      <c r="G109" s="18"/>
      <c r="H109" s="19"/>
      <c r="I109" s="19"/>
      <c r="J109" s="19"/>
      <c r="K109" s="19"/>
      <c r="L109" s="19"/>
      <c r="M109" s="19"/>
      <c r="N109" s="19"/>
      <c r="O109" s="19"/>
      <c r="P109" s="19"/>
      <c r="Q109" s="19"/>
      <c r="R109" s="19"/>
      <c r="S109" s="19"/>
      <c r="T109" s="19"/>
      <c r="U109" s="19"/>
      <c r="V109" s="402" t="s">
        <v>151</v>
      </c>
      <c r="W109" s="402"/>
      <c r="X109" s="402"/>
      <c r="Y109" s="402"/>
      <c r="Z109" s="402"/>
      <c r="AA109" s="402"/>
      <c r="AB109" s="402"/>
      <c r="AC109" s="19"/>
      <c r="AD109" s="19"/>
      <c r="AE109" s="19"/>
      <c r="AF109" s="19"/>
      <c r="AG109" s="19"/>
      <c r="AH109" s="19"/>
      <c r="AI109" s="382" t="s">
        <v>152</v>
      </c>
      <c r="AJ109" s="382"/>
      <c r="AK109" s="382"/>
      <c r="AL109" s="382"/>
      <c r="AM109" s="382"/>
      <c r="AN109" s="382"/>
      <c r="AO109" s="382"/>
      <c r="AP109" s="382"/>
      <c r="AQ109" s="382"/>
      <c r="AR109" s="382"/>
      <c r="AS109" s="382"/>
      <c r="AT109" s="382"/>
      <c r="AU109" s="19"/>
      <c r="AV109" s="19"/>
      <c r="AW109" s="19"/>
      <c r="AX109" s="20"/>
    </row>
    <row r="110" spans="1:50" ht="23.25" customHeight="1">
      <c r="A110" s="114"/>
      <c r="B110" s="115"/>
      <c r="C110" s="115"/>
      <c r="D110" s="115"/>
      <c r="E110" s="115"/>
      <c r="F110" s="116"/>
      <c r="G110" s="18"/>
      <c r="H110" s="19"/>
      <c r="I110" s="19"/>
      <c r="J110" s="19"/>
      <c r="K110" s="19"/>
      <c r="L110" s="19"/>
      <c r="M110" s="19"/>
      <c r="N110" s="19"/>
      <c r="O110" s="19"/>
      <c r="P110" s="19"/>
      <c r="Q110" s="19"/>
      <c r="R110" s="19"/>
      <c r="S110" s="19"/>
      <c r="T110" s="19"/>
      <c r="U110" s="19"/>
      <c r="V110" s="403"/>
      <c r="W110" s="403"/>
      <c r="X110" s="403"/>
      <c r="Y110" s="403"/>
      <c r="Z110" s="403"/>
      <c r="AA110" s="403"/>
      <c r="AB110" s="403"/>
      <c r="AC110" s="19"/>
      <c r="AD110" s="19"/>
      <c r="AE110" s="19"/>
      <c r="AF110" s="19"/>
      <c r="AG110" s="19"/>
      <c r="AH110" s="19"/>
      <c r="AI110" s="383"/>
      <c r="AJ110" s="383"/>
      <c r="AK110" s="383"/>
      <c r="AL110" s="383"/>
      <c r="AM110" s="383"/>
      <c r="AN110" s="383"/>
      <c r="AO110" s="383"/>
      <c r="AP110" s="383"/>
      <c r="AQ110" s="383"/>
      <c r="AR110" s="383"/>
      <c r="AS110" s="383"/>
      <c r="AT110" s="383"/>
      <c r="AU110" s="19"/>
      <c r="AV110" s="19"/>
      <c r="AW110" s="19"/>
      <c r="AX110" s="20"/>
    </row>
    <row r="111" spans="1:50" ht="23.25" customHeight="1">
      <c r="A111" s="114"/>
      <c r="B111" s="115"/>
      <c r="C111" s="115"/>
      <c r="D111" s="115"/>
      <c r="E111" s="115"/>
      <c r="F111" s="116"/>
      <c r="G111" s="18"/>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21" t="s">
        <v>137</v>
      </c>
      <c r="AH111" s="19"/>
      <c r="AI111" s="19"/>
      <c r="AJ111" s="19"/>
      <c r="AK111" s="19"/>
      <c r="AL111" s="19"/>
      <c r="AM111" s="19"/>
      <c r="AN111" s="19"/>
      <c r="AO111" s="19"/>
      <c r="AP111" s="19"/>
      <c r="AQ111" s="19"/>
      <c r="AR111" s="19"/>
      <c r="AS111" s="19"/>
      <c r="AT111" s="19"/>
      <c r="AU111" s="19"/>
      <c r="AV111" s="19"/>
      <c r="AW111" s="19"/>
      <c r="AX111" s="20"/>
    </row>
    <row r="112" spans="1:50" ht="23.25" customHeight="1">
      <c r="A112" s="114"/>
      <c r="B112" s="115"/>
      <c r="C112" s="115"/>
      <c r="D112" s="115"/>
      <c r="E112" s="115"/>
      <c r="F112" s="116"/>
      <c r="G112" s="18"/>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374" t="s">
        <v>153</v>
      </c>
      <c r="AI112" s="375"/>
      <c r="AJ112" s="375"/>
      <c r="AK112" s="375"/>
      <c r="AL112" s="375"/>
      <c r="AM112" s="375"/>
      <c r="AN112" s="375"/>
      <c r="AO112" s="375"/>
      <c r="AP112" s="375"/>
      <c r="AQ112" s="375"/>
      <c r="AR112" s="375"/>
      <c r="AS112" s="375"/>
      <c r="AT112" s="375"/>
      <c r="AU112" s="376"/>
      <c r="AV112" s="21" t="s">
        <v>139</v>
      </c>
      <c r="AW112" s="19"/>
      <c r="AX112" s="20"/>
    </row>
    <row r="113" spans="1:50" ht="23.25" customHeight="1">
      <c r="A113" s="114"/>
      <c r="B113" s="115"/>
      <c r="C113" s="115"/>
      <c r="D113" s="115"/>
      <c r="E113" s="115"/>
      <c r="F113" s="116"/>
      <c r="G113" s="18"/>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377" t="s">
        <v>154</v>
      </c>
      <c r="AI113" s="378"/>
      <c r="AJ113" s="378"/>
      <c r="AK113" s="378"/>
      <c r="AL113" s="378"/>
      <c r="AM113" s="378"/>
      <c r="AN113" s="378"/>
      <c r="AO113" s="378"/>
      <c r="AP113" s="378"/>
      <c r="AQ113" s="378"/>
      <c r="AR113" s="378"/>
      <c r="AS113" s="378"/>
      <c r="AT113" s="378"/>
      <c r="AU113" s="379"/>
      <c r="AV113" s="19"/>
      <c r="AW113" s="19"/>
      <c r="AX113" s="20"/>
    </row>
    <row r="114" spans="1:50" ht="23.25" customHeight="1">
      <c r="A114" s="114"/>
      <c r="B114" s="115"/>
      <c r="C114" s="115"/>
      <c r="D114" s="115"/>
      <c r="E114" s="115"/>
      <c r="F114" s="116"/>
      <c r="G114" s="18"/>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382" t="s">
        <v>155</v>
      </c>
      <c r="AJ114" s="382"/>
      <c r="AK114" s="382"/>
      <c r="AL114" s="382"/>
      <c r="AM114" s="382"/>
      <c r="AN114" s="382"/>
      <c r="AO114" s="382"/>
      <c r="AP114" s="382"/>
      <c r="AQ114" s="382"/>
      <c r="AR114" s="382"/>
      <c r="AS114" s="382"/>
      <c r="AT114" s="382"/>
      <c r="AU114" s="19"/>
      <c r="AV114" s="19"/>
      <c r="AW114" s="19"/>
      <c r="AX114" s="20"/>
    </row>
    <row r="115" spans="1:50" ht="23.25" customHeight="1">
      <c r="A115" s="114"/>
      <c r="B115" s="115"/>
      <c r="C115" s="115"/>
      <c r="D115" s="115"/>
      <c r="E115" s="115"/>
      <c r="F115" s="116"/>
      <c r="G115" s="18"/>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383"/>
      <c r="AJ115" s="383"/>
      <c r="AK115" s="383"/>
      <c r="AL115" s="383"/>
      <c r="AM115" s="383"/>
      <c r="AN115" s="383"/>
      <c r="AO115" s="383"/>
      <c r="AP115" s="383"/>
      <c r="AQ115" s="383"/>
      <c r="AR115" s="383"/>
      <c r="AS115" s="383"/>
      <c r="AT115" s="383"/>
      <c r="AU115" s="19"/>
      <c r="AV115" s="19"/>
      <c r="AW115" s="19"/>
      <c r="AX115" s="20"/>
    </row>
    <row r="116" spans="1:50" ht="23.25" customHeight="1">
      <c r="A116" s="114"/>
      <c r="B116" s="115"/>
      <c r="C116" s="115"/>
      <c r="D116" s="115"/>
      <c r="E116" s="115"/>
      <c r="F116" s="116"/>
      <c r="G116" s="18"/>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21" t="s">
        <v>137</v>
      </c>
      <c r="AH116" s="19"/>
      <c r="AI116" s="19"/>
      <c r="AJ116" s="19"/>
      <c r="AK116" s="19"/>
      <c r="AL116" s="19"/>
      <c r="AM116" s="19"/>
      <c r="AN116" s="19"/>
      <c r="AO116" s="19"/>
      <c r="AP116" s="19"/>
      <c r="AQ116" s="19"/>
      <c r="AR116" s="19"/>
      <c r="AS116" s="19"/>
      <c r="AT116" s="19"/>
      <c r="AU116" s="19"/>
      <c r="AV116" s="19"/>
      <c r="AW116" s="19"/>
      <c r="AX116" s="20"/>
    </row>
    <row r="117" spans="1:50" ht="23.25" customHeight="1">
      <c r="A117" s="114"/>
      <c r="B117" s="115"/>
      <c r="C117" s="115"/>
      <c r="D117" s="115"/>
      <c r="E117" s="115"/>
      <c r="F117" s="116"/>
      <c r="G117" s="18"/>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374" t="s">
        <v>156</v>
      </c>
      <c r="AI117" s="375"/>
      <c r="AJ117" s="375"/>
      <c r="AK117" s="375"/>
      <c r="AL117" s="375"/>
      <c r="AM117" s="375"/>
      <c r="AN117" s="375"/>
      <c r="AO117" s="375"/>
      <c r="AP117" s="375"/>
      <c r="AQ117" s="375"/>
      <c r="AR117" s="375"/>
      <c r="AS117" s="375"/>
      <c r="AT117" s="375"/>
      <c r="AU117" s="376"/>
      <c r="AV117" s="19"/>
      <c r="AW117" s="19"/>
      <c r="AX117" s="20"/>
    </row>
    <row r="118" spans="1:50" ht="23.25" customHeight="1">
      <c r="A118" s="114"/>
      <c r="B118" s="115"/>
      <c r="C118" s="115"/>
      <c r="D118" s="115"/>
      <c r="E118" s="115"/>
      <c r="F118" s="116"/>
      <c r="G118" s="18"/>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377" t="s">
        <v>150</v>
      </c>
      <c r="AI118" s="378"/>
      <c r="AJ118" s="378"/>
      <c r="AK118" s="378"/>
      <c r="AL118" s="378"/>
      <c r="AM118" s="378"/>
      <c r="AN118" s="378"/>
      <c r="AO118" s="378"/>
      <c r="AP118" s="378"/>
      <c r="AQ118" s="378"/>
      <c r="AR118" s="378"/>
      <c r="AS118" s="378"/>
      <c r="AT118" s="378"/>
      <c r="AU118" s="379"/>
      <c r="AV118" s="19"/>
      <c r="AW118" s="19"/>
      <c r="AX118" s="20"/>
    </row>
    <row r="119" spans="1:50" ht="23.25" customHeight="1">
      <c r="A119" s="114"/>
      <c r="B119" s="115"/>
      <c r="C119" s="115"/>
      <c r="D119" s="115"/>
      <c r="E119" s="115"/>
      <c r="F119" s="116"/>
      <c r="G119" s="18"/>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382" t="s">
        <v>146</v>
      </c>
      <c r="AJ119" s="382"/>
      <c r="AK119" s="382"/>
      <c r="AL119" s="382"/>
      <c r="AM119" s="382"/>
      <c r="AN119" s="382"/>
      <c r="AO119" s="382"/>
      <c r="AP119" s="382"/>
      <c r="AQ119" s="382"/>
      <c r="AR119" s="382"/>
      <c r="AS119" s="382"/>
      <c r="AT119" s="382"/>
      <c r="AU119" s="19"/>
      <c r="AV119" s="19"/>
      <c r="AW119" s="19"/>
      <c r="AX119" s="20"/>
    </row>
    <row r="120" spans="1:50" ht="23.25" customHeight="1">
      <c r="A120" s="114"/>
      <c r="B120" s="115"/>
      <c r="C120" s="115"/>
      <c r="D120" s="115"/>
      <c r="E120" s="115"/>
      <c r="F120" s="116"/>
      <c r="G120" s="18"/>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383"/>
      <c r="AJ120" s="383"/>
      <c r="AK120" s="383"/>
      <c r="AL120" s="383"/>
      <c r="AM120" s="383"/>
      <c r="AN120" s="383"/>
      <c r="AO120" s="383"/>
      <c r="AP120" s="383"/>
      <c r="AQ120" s="383"/>
      <c r="AR120" s="383"/>
      <c r="AS120" s="383"/>
      <c r="AT120" s="383"/>
      <c r="AU120" s="19"/>
      <c r="AV120" s="19"/>
      <c r="AW120" s="19"/>
      <c r="AX120" s="20"/>
    </row>
    <row r="121" spans="1:50" ht="23.25" customHeight="1">
      <c r="A121" s="114"/>
      <c r="B121" s="115"/>
      <c r="C121" s="115"/>
      <c r="D121" s="115"/>
      <c r="E121" s="115"/>
      <c r="F121" s="116"/>
      <c r="G121" s="18"/>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20"/>
    </row>
    <row r="122" spans="1:50" ht="23.25" customHeight="1">
      <c r="A122" s="114"/>
      <c r="B122" s="115"/>
      <c r="C122" s="115"/>
      <c r="D122" s="115"/>
      <c r="E122" s="115"/>
      <c r="F122" s="116"/>
      <c r="G122" s="18"/>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20"/>
    </row>
    <row r="123" spans="1:50" ht="23.25" customHeight="1">
      <c r="A123" s="114"/>
      <c r="B123" s="115"/>
      <c r="C123" s="115"/>
      <c r="D123" s="115"/>
      <c r="E123" s="115"/>
      <c r="F123" s="116"/>
      <c r="G123" s="18"/>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20"/>
    </row>
    <row r="124" spans="1:50" ht="23.25" customHeight="1">
      <c r="A124" s="114"/>
      <c r="B124" s="115"/>
      <c r="C124" s="115"/>
      <c r="D124" s="115"/>
      <c r="E124" s="115"/>
      <c r="F124" s="116"/>
      <c r="G124" s="18"/>
      <c r="H124" s="19"/>
      <c r="I124" s="19"/>
      <c r="J124" s="19"/>
      <c r="K124" s="19"/>
      <c r="L124" s="19"/>
      <c r="M124" s="19"/>
      <c r="N124" s="19"/>
      <c r="O124" s="19"/>
      <c r="P124" s="19"/>
      <c r="Q124" s="19"/>
      <c r="R124" s="19"/>
      <c r="S124" s="19"/>
      <c r="T124" s="19"/>
      <c r="U124" s="374" t="s">
        <v>379</v>
      </c>
      <c r="V124" s="375"/>
      <c r="W124" s="375"/>
      <c r="X124" s="375"/>
      <c r="Y124" s="375"/>
      <c r="Z124" s="375"/>
      <c r="AA124" s="375"/>
      <c r="AB124" s="375"/>
      <c r="AC124" s="376"/>
      <c r="AD124" s="19"/>
      <c r="AE124" s="19"/>
      <c r="AF124" s="19"/>
      <c r="AG124" s="19"/>
      <c r="AH124" s="19"/>
      <c r="AI124" s="19"/>
      <c r="AJ124" s="19"/>
      <c r="AK124" s="19"/>
      <c r="AL124" s="19"/>
      <c r="AM124" s="19"/>
      <c r="AN124" s="19"/>
      <c r="AO124" s="19"/>
      <c r="AP124" s="19"/>
      <c r="AQ124" s="19"/>
      <c r="AR124" s="19"/>
      <c r="AS124" s="19"/>
      <c r="AT124" s="19"/>
      <c r="AU124" s="19"/>
      <c r="AV124" s="19"/>
      <c r="AW124" s="19"/>
      <c r="AX124" s="20"/>
    </row>
    <row r="125" spans="1:50" ht="23.25" customHeight="1">
      <c r="A125" s="114"/>
      <c r="B125" s="115"/>
      <c r="C125" s="115"/>
      <c r="D125" s="115"/>
      <c r="E125" s="115"/>
      <c r="F125" s="116"/>
      <c r="G125" s="18"/>
      <c r="H125" s="19"/>
      <c r="I125" s="19"/>
      <c r="J125" s="19"/>
      <c r="K125" s="19"/>
      <c r="L125" s="19"/>
      <c r="M125" s="19"/>
      <c r="N125" s="19"/>
      <c r="O125" s="19"/>
      <c r="P125" s="19"/>
      <c r="Q125" s="19"/>
      <c r="R125" s="19"/>
      <c r="S125" s="19"/>
      <c r="T125" s="19"/>
      <c r="U125" s="377" t="s">
        <v>157</v>
      </c>
      <c r="V125" s="378"/>
      <c r="W125" s="378"/>
      <c r="X125" s="378"/>
      <c r="Y125" s="378"/>
      <c r="Z125" s="378"/>
      <c r="AA125" s="378"/>
      <c r="AB125" s="378"/>
      <c r="AC125" s="379"/>
      <c r="AD125" s="19"/>
      <c r="AE125" s="19"/>
      <c r="AF125" s="19"/>
      <c r="AG125" s="19"/>
      <c r="AH125" s="19"/>
      <c r="AI125" s="19"/>
      <c r="AJ125" s="19"/>
      <c r="AK125" s="19"/>
      <c r="AL125" s="19"/>
      <c r="AM125" s="19"/>
      <c r="AN125" s="19"/>
      <c r="AO125" s="19"/>
      <c r="AP125" s="19"/>
      <c r="AQ125" s="19"/>
      <c r="AR125" s="19"/>
      <c r="AS125" s="19"/>
      <c r="AT125" s="19"/>
      <c r="AU125" s="19"/>
      <c r="AV125" s="19"/>
      <c r="AW125" s="19"/>
      <c r="AX125" s="20"/>
    </row>
    <row r="126" spans="1:50" ht="23.25" customHeight="1">
      <c r="A126" s="114"/>
      <c r="B126" s="115"/>
      <c r="C126" s="115"/>
      <c r="D126" s="115"/>
      <c r="E126" s="115"/>
      <c r="F126" s="116"/>
      <c r="G126" s="18"/>
      <c r="H126" s="19"/>
      <c r="I126" s="19"/>
      <c r="J126" s="19"/>
      <c r="K126" s="19"/>
      <c r="L126" s="19"/>
      <c r="M126" s="19"/>
      <c r="N126" s="19"/>
      <c r="O126" s="19"/>
      <c r="P126" s="19"/>
      <c r="Q126" s="19"/>
      <c r="R126" s="19"/>
      <c r="S126" s="19"/>
      <c r="T126" s="19"/>
      <c r="U126" s="19"/>
      <c r="V126" s="488" t="s">
        <v>158</v>
      </c>
      <c r="W126" s="396"/>
      <c r="X126" s="396"/>
      <c r="Y126" s="396"/>
      <c r="Z126" s="396"/>
      <c r="AA126" s="396"/>
      <c r="AB126" s="396"/>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20"/>
    </row>
    <row r="127" spans="1:50" ht="23.25" customHeight="1">
      <c r="A127" s="114"/>
      <c r="B127" s="115"/>
      <c r="C127" s="115"/>
      <c r="D127" s="115"/>
      <c r="E127" s="115"/>
      <c r="F127" s="116"/>
      <c r="G127" s="18"/>
      <c r="H127" s="19"/>
      <c r="I127" s="19"/>
      <c r="J127" s="19"/>
      <c r="K127" s="19"/>
      <c r="L127" s="19"/>
      <c r="M127" s="19"/>
      <c r="N127" s="19"/>
      <c r="O127" s="19"/>
      <c r="P127" s="19"/>
      <c r="Q127" s="19"/>
      <c r="R127" s="19"/>
      <c r="S127" s="19"/>
      <c r="T127" s="19"/>
      <c r="U127" s="19"/>
      <c r="V127" s="397"/>
      <c r="W127" s="397"/>
      <c r="X127" s="397"/>
      <c r="Y127" s="397"/>
      <c r="Z127" s="397"/>
      <c r="AA127" s="397"/>
      <c r="AB127" s="397"/>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20"/>
    </row>
    <row r="128" spans="1:50" ht="23.25" customHeight="1">
      <c r="A128" s="114"/>
      <c r="B128" s="115"/>
      <c r="C128" s="115"/>
      <c r="D128" s="115"/>
      <c r="E128" s="115"/>
      <c r="F128" s="116"/>
      <c r="G128" s="18"/>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20"/>
    </row>
    <row r="129" spans="1:50" ht="23.25" customHeight="1">
      <c r="A129" s="114"/>
      <c r="B129" s="115"/>
      <c r="C129" s="115"/>
      <c r="D129" s="115"/>
      <c r="E129" s="115"/>
      <c r="F129" s="116"/>
      <c r="G129" s="18"/>
      <c r="H129" s="19"/>
      <c r="I129" s="19"/>
      <c r="J129" s="19"/>
      <c r="K129" s="19" t="s">
        <v>159</v>
      </c>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20"/>
    </row>
    <row r="130" spans="1:50" ht="23.25" customHeight="1">
      <c r="A130" s="114"/>
      <c r="B130" s="115"/>
      <c r="C130" s="115"/>
      <c r="D130" s="115"/>
      <c r="E130" s="115"/>
      <c r="F130" s="116"/>
      <c r="G130" s="18"/>
      <c r="H130" s="19"/>
      <c r="I130" s="19"/>
      <c r="J130" s="19"/>
      <c r="K130" s="19"/>
      <c r="L130" s="19" t="s">
        <v>160</v>
      </c>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20"/>
    </row>
    <row r="131" spans="1:50" ht="23.25" customHeight="1">
      <c r="A131" s="114"/>
      <c r="B131" s="115"/>
      <c r="C131" s="115"/>
      <c r="D131" s="115"/>
      <c r="E131" s="115"/>
      <c r="F131" s="116"/>
      <c r="G131" s="18"/>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20"/>
    </row>
    <row r="132" spans="1:50" ht="23.25" customHeight="1">
      <c r="A132" s="114"/>
      <c r="B132" s="115"/>
      <c r="C132" s="115"/>
      <c r="D132" s="115"/>
      <c r="E132" s="115"/>
      <c r="F132" s="116"/>
      <c r="G132" s="18"/>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20"/>
    </row>
    <row r="133" spans="1:50" ht="23.25" customHeight="1">
      <c r="A133" s="114"/>
      <c r="B133" s="115"/>
      <c r="C133" s="115"/>
      <c r="D133" s="115"/>
      <c r="E133" s="115"/>
      <c r="F133" s="116"/>
      <c r="G133" s="18"/>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20"/>
    </row>
    <row r="134" spans="1:50" ht="23.25" customHeight="1">
      <c r="A134" s="114"/>
      <c r="B134" s="115"/>
      <c r="C134" s="115"/>
      <c r="D134" s="115"/>
      <c r="E134" s="115"/>
      <c r="F134" s="116"/>
      <c r="G134" s="18"/>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20"/>
    </row>
    <row r="135" spans="1:50" ht="18.399999999999999" customHeight="1">
      <c r="A135" s="114"/>
      <c r="B135" s="115"/>
      <c r="C135" s="115"/>
      <c r="D135" s="115"/>
      <c r="E135" s="115"/>
      <c r="F135" s="116"/>
      <c r="G135" s="18"/>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20"/>
    </row>
    <row r="136" spans="1:50" ht="18.399999999999999" customHeight="1" thickBot="1">
      <c r="A136" s="371"/>
      <c r="B136" s="372"/>
      <c r="C136" s="372"/>
      <c r="D136" s="372"/>
      <c r="E136" s="372"/>
      <c r="F136" s="373"/>
      <c r="G136" s="18"/>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20"/>
    </row>
    <row r="137" spans="1:50" ht="0.95" customHeight="1" thickBot="1">
      <c r="A137" s="23"/>
      <c r="B137" s="23"/>
      <c r="C137" s="23"/>
      <c r="D137" s="23"/>
      <c r="E137" s="23"/>
      <c r="F137" s="23"/>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row>
    <row r="138" spans="1:50" ht="30" customHeight="1">
      <c r="A138" s="448" t="s">
        <v>161</v>
      </c>
      <c r="B138" s="449"/>
      <c r="C138" s="449"/>
      <c r="D138" s="449"/>
      <c r="E138" s="449"/>
      <c r="F138" s="450"/>
      <c r="G138" s="398" t="s">
        <v>162</v>
      </c>
      <c r="H138" s="399"/>
      <c r="I138" s="399"/>
      <c r="J138" s="399"/>
      <c r="K138" s="399"/>
      <c r="L138" s="399"/>
      <c r="M138" s="399"/>
      <c r="N138" s="399"/>
      <c r="O138" s="399"/>
      <c r="P138" s="399"/>
      <c r="Q138" s="399"/>
      <c r="R138" s="399"/>
      <c r="S138" s="399"/>
      <c r="T138" s="399"/>
      <c r="U138" s="399"/>
      <c r="V138" s="399"/>
      <c r="W138" s="399"/>
      <c r="X138" s="399"/>
      <c r="Y138" s="399"/>
      <c r="Z138" s="399"/>
      <c r="AA138" s="399"/>
      <c r="AB138" s="400"/>
      <c r="AC138" s="398" t="s">
        <v>163</v>
      </c>
      <c r="AD138" s="399"/>
      <c r="AE138" s="399"/>
      <c r="AF138" s="399"/>
      <c r="AG138" s="399"/>
      <c r="AH138" s="399"/>
      <c r="AI138" s="399"/>
      <c r="AJ138" s="399"/>
      <c r="AK138" s="399"/>
      <c r="AL138" s="399"/>
      <c r="AM138" s="399"/>
      <c r="AN138" s="399"/>
      <c r="AO138" s="399"/>
      <c r="AP138" s="399"/>
      <c r="AQ138" s="399"/>
      <c r="AR138" s="399"/>
      <c r="AS138" s="399"/>
      <c r="AT138" s="399"/>
      <c r="AU138" s="399"/>
      <c r="AV138" s="399"/>
      <c r="AW138" s="399"/>
      <c r="AX138" s="401"/>
    </row>
    <row r="139" spans="1:50" ht="24.75" customHeight="1">
      <c r="A139" s="177"/>
      <c r="B139" s="178"/>
      <c r="C139" s="178"/>
      <c r="D139" s="178"/>
      <c r="E139" s="178"/>
      <c r="F139" s="179"/>
      <c r="G139" s="338" t="s">
        <v>80</v>
      </c>
      <c r="H139" s="234"/>
      <c r="I139" s="234"/>
      <c r="J139" s="234"/>
      <c r="K139" s="234"/>
      <c r="L139" s="203" t="s">
        <v>164</v>
      </c>
      <c r="M139" s="42"/>
      <c r="N139" s="42"/>
      <c r="O139" s="42"/>
      <c r="P139" s="42"/>
      <c r="Q139" s="42"/>
      <c r="R139" s="42"/>
      <c r="S139" s="42"/>
      <c r="T139" s="42"/>
      <c r="U139" s="42"/>
      <c r="V139" s="42"/>
      <c r="W139" s="42"/>
      <c r="X139" s="43"/>
      <c r="Y139" s="410" t="s">
        <v>165</v>
      </c>
      <c r="Z139" s="411"/>
      <c r="AA139" s="411"/>
      <c r="AB139" s="412"/>
      <c r="AC139" s="338" t="s">
        <v>80</v>
      </c>
      <c r="AD139" s="234"/>
      <c r="AE139" s="234"/>
      <c r="AF139" s="234"/>
      <c r="AG139" s="234"/>
      <c r="AH139" s="203" t="s">
        <v>164</v>
      </c>
      <c r="AI139" s="42"/>
      <c r="AJ139" s="42"/>
      <c r="AK139" s="42"/>
      <c r="AL139" s="42"/>
      <c r="AM139" s="42"/>
      <c r="AN139" s="42"/>
      <c r="AO139" s="42"/>
      <c r="AP139" s="42"/>
      <c r="AQ139" s="42"/>
      <c r="AR139" s="42"/>
      <c r="AS139" s="42"/>
      <c r="AT139" s="43"/>
      <c r="AU139" s="410" t="s">
        <v>165</v>
      </c>
      <c r="AV139" s="411"/>
      <c r="AW139" s="411"/>
      <c r="AX139" s="413"/>
    </row>
    <row r="140" spans="1:50" ht="24.75" customHeight="1">
      <c r="A140" s="177"/>
      <c r="B140" s="178"/>
      <c r="C140" s="178"/>
      <c r="D140" s="178"/>
      <c r="E140" s="178"/>
      <c r="F140" s="179"/>
      <c r="G140" s="414" t="s">
        <v>166</v>
      </c>
      <c r="H140" s="302"/>
      <c r="I140" s="302"/>
      <c r="J140" s="302"/>
      <c r="K140" s="303"/>
      <c r="L140" s="415" t="s">
        <v>167</v>
      </c>
      <c r="M140" s="223"/>
      <c r="N140" s="223"/>
      <c r="O140" s="223"/>
      <c r="P140" s="223"/>
      <c r="Q140" s="223"/>
      <c r="R140" s="223"/>
      <c r="S140" s="223"/>
      <c r="T140" s="223"/>
      <c r="U140" s="223"/>
      <c r="V140" s="223"/>
      <c r="W140" s="223"/>
      <c r="X140" s="224"/>
      <c r="Y140" s="416">
        <v>290</v>
      </c>
      <c r="Z140" s="417"/>
      <c r="AA140" s="417"/>
      <c r="AB140" s="418"/>
      <c r="AC140" s="414" t="s">
        <v>166</v>
      </c>
      <c r="AD140" s="302"/>
      <c r="AE140" s="302"/>
      <c r="AF140" s="302"/>
      <c r="AG140" s="303"/>
      <c r="AH140" s="415" t="s">
        <v>168</v>
      </c>
      <c r="AI140" s="223"/>
      <c r="AJ140" s="223"/>
      <c r="AK140" s="223"/>
      <c r="AL140" s="223"/>
      <c r="AM140" s="223"/>
      <c r="AN140" s="223"/>
      <c r="AO140" s="223"/>
      <c r="AP140" s="223"/>
      <c r="AQ140" s="223"/>
      <c r="AR140" s="223"/>
      <c r="AS140" s="223"/>
      <c r="AT140" s="224"/>
      <c r="AU140" s="416">
        <v>3</v>
      </c>
      <c r="AV140" s="417"/>
      <c r="AW140" s="417"/>
      <c r="AX140" s="419"/>
    </row>
    <row r="141" spans="1:50" ht="24.75" customHeight="1">
      <c r="A141" s="177"/>
      <c r="B141" s="178"/>
      <c r="C141" s="178"/>
      <c r="D141" s="178"/>
      <c r="E141" s="178"/>
      <c r="F141" s="179"/>
      <c r="G141" s="404" t="s">
        <v>166</v>
      </c>
      <c r="H141" s="285"/>
      <c r="I141" s="285"/>
      <c r="J141" s="285"/>
      <c r="K141" s="286"/>
      <c r="L141" s="405" t="s">
        <v>169</v>
      </c>
      <c r="M141" s="252"/>
      <c r="N141" s="252"/>
      <c r="O141" s="252"/>
      <c r="P141" s="252"/>
      <c r="Q141" s="252"/>
      <c r="R141" s="252"/>
      <c r="S141" s="252"/>
      <c r="T141" s="252"/>
      <c r="U141" s="252"/>
      <c r="V141" s="252"/>
      <c r="W141" s="252"/>
      <c r="X141" s="253"/>
      <c r="Y141" s="406">
        <v>39</v>
      </c>
      <c r="Z141" s="407"/>
      <c r="AA141" s="407"/>
      <c r="AB141" s="408"/>
      <c r="AC141" s="404"/>
      <c r="AD141" s="285"/>
      <c r="AE141" s="285"/>
      <c r="AF141" s="285"/>
      <c r="AG141" s="286"/>
      <c r="AH141" s="405"/>
      <c r="AI141" s="252"/>
      <c r="AJ141" s="252"/>
      <c r="AK141" s="252"/>
      <c r="AL141" s="252"/>
      <c r="AM141" s="252"/>
      <c r="AN141" s="252"/>
      <c r="AO141" s="252"/>
      <c r="AP141" s="252"/>
      <c r="AQ141" s="252"/>
      <c r="AR141" s="252"/>
      <c r="AS141" s="252"/>
      <c r="AT141" s="253"/>
      <c r="AU141" s="406"/>
      <c r="AV141" s="407"/>
      <c r="AW141" s="407"/>
      <c r="AX141" s="409"/>
    </row>
    <row r="142" spans="1:50" ht="24.75" customHeight="1">
      <c r="A142" s="177"/>
      <c r="B142" s="178"/>
      <c r="C142" s="178"/>
      <c r="D142" s="178"/>
      <c r="E142" s="178"/>
      <c r="F142" s="179"/>
      <c r="G142" s="404" t="s">
        <v>166</v>
      </c>
      <c r="H142" s="285"/>
      <c r="I142" s="285"/>
      <c r="J142" s="285"/>
      <c r="K142" s="286"/>
      <c r="L142" s="405" t="s">
        <v>170</v>
      </c>
      <c r="M142" s="252"/>
      <c r="N142" s="252"/>
      <c r="O142" s="252"/>
      <c r="P142" s="252"/>
      <c r="Q142" s="252"/>
      <c r="R142" s="252"/>
      <c r="S142" s="252"/>
      <c r="T142" s="252"/>
      <c r="U142" s="252"/>
      <c r="V142" s="252"/>
      <c r="W142" s="252"/>
      <c r="X142" s="253"/>
      <c r="Y142" s="406">
        <v>7</v>
      </c>
      <c r="Z142" s="407"/>
      <c r="AA142" s="407"/>
      <c r="AB142" s="408"/>
      <c r="AC142" s="404"/>
      <c r="AD142" s="285"/>
      <c r="AE142" s="285"/>
      <c r="AF142" s="285"/>
      <c r="AG142" s="286"/>
      <c r="AH142" s="405"/>
      <c r="AI142" s="252"/>
      <c r="AJ142" s="252"/>
      <c r="AK142" s="252"/>
      <c r="AL142" s="252"/>
      <c r="AM142" s="252"/>
      <c r="AN142" s="252"/>
      <c r="AO142" s="252"/>
      <c r="AP142" s="252"/>
      <c r="AQ142" s="252"/>
      <c r="AR142" s="252"/>
      <c r="AS142" s="252"/>
      <c r="AT142" s="253"/>
      <c r="AU142" s="406"/>
      <c r="AV142" s="407"/>
      <c r="AW142" s="407"/>
      <c r="AX142" s="409"/>
    </row>
    <row r="143" spans="1:50" ht="24.75" customHeight="1">
      <c r="A143" s="177"/>
      <c r="B143" s="178"/>
      <c r="C143" s="178"/>
      <c r="D143" s="178"/>
      <c r="E143" s="178"/>
      <c r="F143" s="179"/>
      <c r="G143" s="404"/>
      <c r="H143" s="285"/>
      <c r="I143" s="285"/>
      <c r="J143" s="285"/>
      <c r="K143" s="286"/>
      <c r="L143" s="405" t="s">
        <v>171</v>
      </c>
      <c r="M143" s="252"/>
      <c r="N143" s="252"/>
      <c r="O143" s="252"/>
      <c r="P143" s="252"/>
      <c r="Q143" s="252"/>
      <c r="R143" s="252"/>
      <c r="S143" s="252"/>
      <c r="T143" s="252"/>
      <c r="U143" s="252"/>
      <c r="V143" s="252"/>
      <c r="W143" s="252"/>
      <c r="X143" s="253"/>
      <c r="Y143" s="406">
        <f>340-(Y140+Y141+Y142)</f>
        <v>4</v>
      </c>
      <c r="Z143" s="407"/>
      <c r="AA143" s="407"/>
      <c r="AB143" s="408"/>
      <c r="AC143" s="404"/>
      <c r="AD143" s="285"/>
      <c r="AE143" s="285"/>
      <c r="AF143" s="285"/>
      <c r="AG143" s="286"/>
      <c r="AH143" s="405"/>
      <c r="AI143" s="252"/>
      <c r="AJ143" s="252"/>
      <c r="AK143" s="252"/>
      <c r="AL143" s="252"/>
      <c r="AM143" s="252"/>
      <c r="AN143" s="252"/>
      <c r="AO143" s="252"/>
      <c r="AP143" s="252"/>
      <c r="AQ143" s="252"/>
      <c r="AR143" s="252"/>
      <c r="AS143" s="252"/>
      <c r="AT143" s="253"/>
      <c r="AU143" s="406"/>
      <c r="AV143" s="407"/>
      <c r="AW143" s="407"/>
      <c r="AX143" s="409"/>
    </row>
    <row r="144" spans="1:50" ht="24.75" customHeight="1">
      <c r="A144" s="177"/>
      <c r="B144" s="178"/>
      <c r="C144" s="178"/>
      <c r="D144" s="178"/>
      <c r="E144" s="178"/>
      <c r="F144" s="179"/>
      <c r="G144" s="404"/>
      <c r="H144" s="285"/>
      <c r="I144" s="285"/>
      <c r="J144" s="285"/>
      <c r="K144" s="286"/>
      <c r="L144" s="405"/>
      <c r="M144" s="252"/>
      <c r="N144" s="252"/>
      <c r="O144" s="252"/>
      <c r="P144" s="252"/>
      <c r="Q144" s="252"/>
      <c r="R144" s="252"/>
      <c r="S144" s="252"/>
      <c r="T144" s="252"/>
      <c r="U144" s="252"/>
      <c r="V144" s="252"/>
      <c r="W144" s="252"/>
      <c r="X144" s="253"/>
      <c r="Y144" s="406"/>
      <c r="Z144" s="407"/>
      <c r="AA144" s="407"/>
      <c r="AB144" s="407"/>
      <c r="AC144" s="404"/>
      <c r="AD144" s="285"/>
      <c r="AE144" s="285"/>
      <c r="AF144" s="285"/>
      <c r="AG144" s="286"/>
      <c r="AH144" s="405"/>
      <c r="AI144" s="252"/>
      <c r="AJ144" s="252"/>
      <c r="AK144" s="252"/>
      <c r="AL144" s="252"/>
      <c r="AM144" s="252"/>
      <c r="AN144" s="252"/>
      <c r="AO144" s="252"/>
      <c r="AP144" s="252"/>
      <c r="AQ144" s="252"/>
      <c r="AR144" s="252"/>
      <c r="AS144" s="252"/>
      <c r="AT144" s="253"/>
      <c r="AU144" s="406"/>
      <c r="AV144" s="407"/>
      <c r="AW144" s="407"/>
      <c r="AX144" s="409"/>
    </row>
    <row r="145" spans="1:50" ht="24.75" customHeight="1">
      <c r="A145" s="177"/>
      <c r="B145" s="178"/>
      <c r="C145" s="178"/>
      <c r="D145" s="178"/>
      <c r="E145" s="178"/>
      <c r="F145" s="179"/>
      <c r="G145" s="404"/>
      <c r="H145" s="285"/>
      <c r="I145" s="285"/>
      <c r="J145" s="285"/>
      <c r="K145" s="286"/>
      <c r="L145" s="405"/>
      <c r="M145" s="252"/>
      <c r="N145" s="252"/>
      <c r="O145" s="252"/>
      <c r="P145" s="252"/>
      <c r="Q145" s="252"/>
      <c r="R145" s="252"/>
      <c r="S145" s="252"/>
      <c r="T145" s="252"/>
      <c r="U145" s="252"/>
      <c r="V145" s="252"/>
      <c r="W145" s="252"/>
      <c r="X145" s="253"/>
      <c r="Y145" s="406"/>
      <c r="Z145" s="407"/>
      <c r="AA145" s="407"/>
      <c r="AB145" s="407"/>
      <c r="AC145" s="404"/>
      <c r="AD145" s="285"/>
      <c r="AE145" s="285"/>
      <c r="AF145" s="285"/>
      <c r="AG145" s="286"/>
      <c r="AH145" s="405"/>
      <c r="AI145" s="252"/>
      <c r="AJ145" s="252"/>
      <c r="AK145" s="252"/>
      <c r="AL145" s="252"/>
      <c r="AM145" s="252"/>
      <c r="AN145" s="252"/>
      <c r="AO145" s="252"/>
      <c r="AP145" s="252"/>
      <c r="AQ145" s="252"/>
      <c r="AR145" s="252"/>
      <c r="AS145" s="252"/>
      <c r="AT145" s="253"/>
      <c r="AU145" s="406"/>
      <c r="AV145" s="407"/>
      <c r="AW145" s="407"/>
      <c r="AX145" s="409"/>
    </row>
    <row r="146" spans="1:50" ht="24.75" customHeight="1">
      <c r="A146" s="177"/>
      <c r="B146" s="178"/>
      <c r="C146" s="178"/>
      <c r="D146" s="178"/>
      <c r="E146" s="178"/>
      <c r="F146" s="179"/>
      <c r="G146" s="404"/>
      <c r="H146" s="285"/>
      <c r="I146" s="285"/>
      <c r="J146" s="285"/>
      <c r="K146" s="286"/>
      <c r="L146" s="405"/>
      <c r="M146" s="252"/>
      <c r="N146" s="252"/>
      <c r="O146" s="252"/>
      <c r="P146" s="252"/>
      <c r="Q146" s="252"/>
      <c r="R146" s="252"/>
      <c r="S146" s="252"/>
      <c r="T146" s="252"/>
      <c r="U146" s="252"/>
      <c r="V146" s="252"/>
      <c r="W146" s="252"/>
      <c r="X146" s="253"/>
      <c r="Y146" s="406"/>
      <c r="Z146" s="407"/>
      <c r="AA146" s="407"/>
      <c r="AB146" s="407"/>
      <c r="AC146" s="404"/>
      <c r="AD146" s="285"/>
      <c r="AE146" s="285"/>
      <c r="AF146" s="285"/>
      <c r="AG146" s="286"/>
      <c r="AH146" s="405"/>
      <c r="AI146" s="252"/>
      <c r="AJ146" s="252"/>
      <c r="AK146" s="252"/>
      <c r="AL146" s="252"/>
      <c r="AM146" s="252"/>
      <c r="AN146" s="252"/>
      <c r="AO146" s="252"/>
      <c r="AP146" s="252"/>
      <c r="AQ146" s="252"/>
      <c r="AR146" s="252"/>
      <c r="AS146" s="252"/>
      <c r="AT146" s="253"/>
      <c r="AU146" s="406"/>
      <c r="AV146" s="407"/>
      <c r="AW146" s="407"/>
      <c r="AX146" s="409"/>
    </row>
    <row r="147" spans="1:50" ht="24.75" customHeight="1">
      <c r="A147" s="177"/>
      <c r="B147" s="178"/>
      <c r="C147" s="178"/>
      <c r="D147" s="178"/>
      <c r="E147" s="178"/>
      <c r="F147" s="179"/>
      <c r="G147" s="426"/>
      <c r="H147" s="309"/>
      <c r="I147" s="309"/>
      <c r="J147" s="309"/>
      <c r="K147" s="310"/>
      <c r="L147" s="427"/>
      <c r="M147" s="428"/>
      <c r="N147" s="428"/>
      <c r="O147" s="428"/>
      <c r="P147" s="428"/>
      <c r="Q147" s="428"/>
      <c r="R147" s="428"/>
      <c r="S147" s="428"/>
      <c r="T147" s="428"/>
      <c r="U147" s="428"/>
      <c r="V147" s="428"/>
      <c r="W147" s="428"/>
      <c r="X147" s="429"/>
      <c r="Y147" s="430"/>
      <c r="Z147" s="431"/>
      <c r="AA147" s="431"/>
      <c r="AB147" s="431"/>
      <c r="AC147" s="426"/>
      <c r="AD147" s="309"/>
      <c r="AE147" s="309"/>
      <c r="AF147" s="309"/>
      <c r="AG147" s="310"/>
      <c r="AH147" s="427"/>
      <c r="AI147" s="428"/>
      <c r="AJ147" s="428"/>
      <c r="AK147" s="428"/>
      <c r="AL147" s="428"/>
      <c r="AM147" s="428"/>
      <c r="AN147" s="428"/>
      <c r="AO147" s="428"/>
      <c r="AP147" s="428"/>
      <c r="AQ147" s="428"/>
      <c r="AR147" s="428"/>
      <c r="AS147" s="428"/>
      <c r="AT147" s="429"/>
      <c r="AU147" s="430"/>
      <c r="AV147" s="431"/>
      <c r="AW147" s="431"/>
      <c r="AX147" s="432"/>
    </row>
    <row r="148" spans="1:50" ht="24.75" customHeight="1">
      <c r="A148" s="177"/>
      <c r="B148" s="178"/>
      <c r="C148" s="178"/>
      <c r="D148" s="178"/>
      <c r="E148" s="178"/>
      <c r="F148" s="179"/>
      <c r="G148" s="420" t="s">
        <v>41</v>
      </c>
      <c r="H148" s="42"/>
      <c r="I148" s="42"/>
      <c r="J148" s="42"/>
      <c r="K148" s="42"/>
      <c r="L148" s="421"/>
      <c r="M148" s="172"/>
      <c r="N148" s="172"/>
      <c r="O148" s="172"/>
      <c r="P148" s="172"/>
      <c r="Q148" s="172"/>
      <c r="R148" s="172"/>
      <c r="S148" s="172"/>
      <c r="T148" s="172"/>
      <c r="U148" s="172"/>
      <c r="V148" s="172"/>
      <c r="W148" s="172"/>
      <c r="X148" s="173"/>
      <c r="Y148" s="422">
        <f>SUM(Y140:AB147)</f>
        <v>340</v>
      </c>
      <c r="Z148" s="423"/>
      <c r="AA148" s="423"/>
      <c r="AB148" s="424"/>
      <c r="AC148" s="420" t="s">
        <v>41</v>
      </c>
      <c r="AD148" s="42"/>
      <c r="AE148" s="42"/>
      <c r="AF148" s="42"/>
      <c r="AG148" s="42"/>
      <c r="AH148" s="421"/>
      <c r="AI148" s="172"/>
      <c r="AJ148" s="172"/>
      <c r="AK148" s="172"/>
      <c r="AL148" s="172"/>
      <c r="AM148" s="172"/>
      <c r="AN148" s="172"/>
      <c r="AO148" s="172"/>
      <c r="AP148" s="172"/>
      <c r="AQ148" s="172"/>
      <c r="AR148" s="172"/>
      <c r="AS148" s="172"/>
      <c r="AT148" s="173"/>
      <c r="AU148" s="422">
        <f>SUM(AU140:AX147)</f>
        <v>3</v>
      </c>
      <c r="AV148" s="423"/>
      <c r="AW148" s="423"/>
      <c r="AX148" s="425"/>
    </row>
    <row r="149" spans="1:50" ht="30" customHeight="1">
      <c r="A149" s="177"/>
      <c r="B149" s="178"/>
      <c r="C149" s="178"/>
      <c r="D149" s="178"/>
      <c r="E149" s="178"/>
      <c r="F149" s="179"/>
      <c r="G149" s="433" t="s">
        <v>172</v>
      </c>
      <c r="H149" s="434"/>
      <c r="I149" s="434"/>
      <c r="J149" s="434"/>
      <c r="K149" s="434"/>
      <c r="L149" s="434"/>
      <c r="M149" s="434"/>
      <c r="N149" s="434"/>
      <c r="O149" s="434"/>
      <c r="P149" s="434"/>
      <c r="Q149" s="434"/>
      <c r="R149" s="434"/>
      <c r="S149" s="434"/>
      <c r="T149" s="434"/>
      <c r="U149" s="434"/>
      <c r="V149" s="434"/>
      <c r="W149" s="434"/>
      <c r="X149" s="434"/>
      <c r="Y149" s="434"/>
      <c r="Z149" s="434"/>
      <c r="AA149" s="434"/>
      <c r="AB149" s="435"/>
      <c r="AC149" s="433" t="s">
        <v>173</v>
      </c>
      <c r="AD149" s="434"/>
      <c r="AE149" s="434"/>
      <c r="AF149" s="434"/>
      <c r="AG149" s="434"/>
      <c r="AH149" s="434"/>
      <c r="AI149" s="434"/>
      <c r="AJ149" s="434"/>
      <c r="AK149" s="434"/>
      <c r="AL149" s="434"/>
      <c r="AM149" s="434"/>
      <c r="AN149" s="434"/>
      <c r="AO149" s="434"/>
      <c r="AP149" s="434"/>
      <c r="AQ149" s="434"/>
      <c r="AR149" s="434"/>
      <c r="AS149" s="434"/>
      <c r="AT149" s="434"/>
      <c r="AU149" s="434"/>
      <c r="AV149" s="434"/>
      <c r="AW149" s="434"/>
      <c r="AX149" s="436"/>
    </row>
    <row r="150" spans="1:50" ht="25.5" customHeight="1">
      <c r="A150" s="177"/>
      <c r="B150" s="178"/>
      <c r="C150" s="178"/>
      <c r="D150" s="178"/>
      <c r="E150" s="178"/>
      <c r="F150" s="179"/>
      <c r="G150" s="338" t="s">
        <v>80</v>
      </c>
      <c r="H150" s="234"/>
      <c r="I150" s="234"/>
      <c r="J150" s="234"/>
      <c r="K150" s="234"/>
      <c r="L150" s="203" t="s">
        <v>164</v>
      </c>
      <c r="M150" s="42"/>
      <c r="N150" s="42"/>
      <c r="O150" s="42"/>
      <c r="P150" s="42"/>
      <c r="Q150" s="42"/>
      <c r="R150" s="42"/>
      <c r="S150" s="42"/>
      <c r="T150" s="42"/>
      <c r="U150" s="42"/>
      <c r="V150" s="42"/>
      <c r="W150" s="42"/>
      <c r="X150" s="43"/>
      <c r="Y150" s="410" t="s">
        <v>165</v>
      </c>
      <c r="Z150" s="411"/>
      <c r="AA150" s="411"/>
      <c r="AB150" s="412"/>
      <c r="AC150" s="338" t="s">
        <v>80</v>
      </c>
      <c r="AD150" s="234"/>
      <c r="AE150" s="234"/>
      <c r="AF150" s="234"/>
      <c r="AG150" s="234"/>
      <c r="AH150" s="203" t="s">
        <v>164</v>
      </c>
      <c r="AI150" s="42"/>
      <c r="AJ150" s="42"/>
      <c r="AK150" s="42"/>
      <c r="AL150" s="42"/>
      <c r="AM150" s="42"/>
      <c r="AN150" s="42"/>
      <c r="AO150" s="42"/>
      <c r="AP150" s="42"/>
      <c r="AQ150" s="42"/>
      <c r="AR150" s="42"/>
      <c r="AS150" s="42"/>
      <c r="AT150" s="43"/>
      <c r="AU150" s="410" t="s">
        <v>165</v>
      </c>
      <c r="AV150" s="411"/>
      <c r="AW150" s="411"/>
      <c r="AX150" s="413"/>
    </row>
    <row r="151" spans="1:50" ht="24.75" customHeight="1">
      <c r="A151" s="177"/>
      <c r="B151" s="178"/>
      <c r="C151" s="178"/>
      <c r="D151" s="178"/>
      <c r="E151" s="178"/>
      <c r="F151" s="179"/>
      <c r="G151" s="414" t="s">
        <v>174</v>
      </c>
      <c r="H151" s="302"/>
      <c r="I151" s="302"/>
      <c r="J151" s="302"/>
      <c r="K151" s="303"/>
      <c r="L151" s="415" t="s">
        <v>175</v>
      </c>
      <c r="M151" s="223"/>
      <c r="N151" s="223"/>
      <c r="O151" s="223"/>
      <c r="P151" s="223"/>
      <c r="Q151" s="223"/>
      <c r="R151" s="223"/>
      <c r="S151" s="223"/>
      <c r="T151" s="223"/>
      <c r="U151" s="223"/>
      <c r="V151" s="223"/>
      <c r="W151" s="223"/>
      <c r="X151" s="224"/>
      <c r="Y151" s="416">
        <v>611</v>
      </c>
      <c r="Z151" s="417"/>
      <c r="AA151" s="417"/>
      <c r="AB151" s="418"/>
      <c r="AC151" s="414" t="s">
        <v>166</v>
      </c>
      <c r="AD151" s="302"/>
      <c r="AE151" s="302"/>
      <c r="AF151" s="302"/>
      <c r="AG151" s="303"/>
      <c r="AH151" s="415" t="s">
        <v>176</v>
      </c>
      <c r="AI151" s="223"/>
      <c r="AJ151" s="223"/>
      <c r="AK151" s="223"/>
      <c r="AL151" s="223"/>
      <c r="AM151" s="223"/>
      <c r="AN151" s="223"/>
      <c r="AO151" s="223"/>
      <c r="AP151" s="223"/>
      <c r="AQ151" s="223"/>
      <c r="AR151" s="223"/>
      <c r="AS151" s="223"/>
      <c r="AT151" s="224"/>
      <c r="AU151" s="416">
        <v>26</v>
      </c>
      <c r="AV151" s="417"/>
      <c r="AW151" s="417"/>
      <c r="AX151" s="419"/>
    </row>
    <row r="152" spans="1:50" ht="24.75" customHeight="1">
      <c r="A152" s="177"/>
      <c r="B152" s="178"/>
      <c r="C152" s="178"/>
      <c r="D152" s="178"/>
      <c r="E152" s="178"/>
      <c r="F152" s="179"/>
      <c r="G152" s="404"/>
      <c r="H152" s="285"/>
      <c r="I152" s="285"/>
      <c r="J152" s="285"/>
      <c r="K152" s="286"/>
      <c r="L152" s="405"/>
      <c r="M152" s="252"/>
      <c r="N152" s="252"/>
      <c r="O152" s="252"/>
      <c r="P152" s="252"/>
      <c r="Q152" s="252"/>
      <c r="R152" s="252"/>
      <c r="S152" s="252"/>
      <c r="T152" s="252"/>
      <c r="U152" s="252"/>
      <c r="V152" s="252"/>
      <c r="W152" s="252"/>
      <c r="X152" s="253"/>
      <c r="Y152" s="406"/>
      <c r="Z152" s="407"/>
      <c r="AA152" s="407"/>
      <c r="AB152" s="408"/>
      <c r="AC152" s="404" t="s">
        <v>166</v>
      </c>
      <c r="AD152" s="285"/>
      <c r="AE152" s="285"/>
      <c r="AF152" s="285"/>
      <c r="AG152" s="286"/>
      <c r="AH152" s="405" t="s">
        <v>177</v>
      </c>
      <c r="AI152" s="252"/>
      <c r="AJ152" s="252"/>
      <c r="AK152" s="252"/>
      <c r="AL152" s="252"/>
      <c r="AM152" s="252"/>
      <c r="AN152" s="252"/>
      <c r="AO152" s="252"/>
      <c r="AP152" s="252"/>
      <c r="AQ152" s="252"/>
      <c r="AR152" s="252"/>
      <c r="AS152" s="252"/>
      <c r="AT152" s="253"/>
      <c r="AU152" s="406">
        <v>15</v>
      </c>
      <c r="AV152" s="407"/>
      <c r="AW152" s="407"/>
      <c r="AX152" s="409"/>
    </row>
    <row r="153" spans="1:50" ht="24.75" customHeight="1">
      <c r="A153" s="177"/>
      <c r="B153" s="178"/>
      <c r="C153" s="178"/>
      <c r="D153" s="178"/>
      <c r="E153" s="178"/>
      <c r="F153" s="179"/>
      <c r="G153" s="404"/>
      <c r="H153" s="285"/>
      <c r="I153" s="285"/>
      <c r="J153" s="285"/>
      <c r="K153" s="286"/>
      <c r="L153" s="405"/>
      <c r="M153" s="252"/>
      <c r="N153" s="252"/>
      <c r="O153" s="252"/>
      <c r="P153" s="252"/>
      <c r="Q153" s="252"/>
      <c r="R153" s="252"/>
      <c r="S153" s="252"/>
      <c r="T153" s="252"/>
      <c r="U153" s="252"/>
      <c r="V153" s="252"/>
      <c r="W153" s="252"/>
      <c r="X153" s="253"/>
      <c r="Y153" s="406"/>
      <c r="Z153" s="407"/>
      <c r="AA153" s="407"/>
      <c r="AB153" s="408"/>
      <c r="AC153" s="404" t="s">
        <v>166</v>
      </c>
      <c r="AD153" s="285"/>
      <c r="AE153" s="285"/>
      <c r="AF153" s="285"/>
      <c r="AG153" s="286"/>
      <c r="AH153" s="405" t="s">
        <v>178</v>
      </c>
      <c r="AI153" s="252"/>
      <c r="AJ153" s="252"/>
      <c r="AK153" s="252"/>
      <c r="AL153" s="252"/>
      <c r="AM153" s="252"/>
      <c r="AN153" s="252"/>
      <c r="AO153" s="252"/>
      <c r="AP153" s="252"/>
      <c r="AQ153" s="252"/>
      <c r="AR153" s="252"/>
      <c r="AS153" s="252"/>
      <c r="AT153" s="253"/>
      <c r="AU153" s="406">
        <v>15</v>
      </c>
      <c r="AV153" s="407"/>
      <c r="AW153" s="407"/>
      <c r="AX153" s="409"/>
    </row>
    <row r="154" spans="1:50" ht="24.75" customHeight="1">
      <c r="A154" s="177"/>
      <c r="B154" s="178"/>
      <c r="C154" s="178"/>
      <c r="D154" s="178"/>
      <c r="E154" s="178"/>
      <c r="F154" s="179"/>
      <c r="G154" s="404"/>
      <c r="H154" s="285"/>
      <c r="I154" s="285"/>
      <c r="J154" s="285"/>
      <c r="K154" s="286"/>
      <c r="L154" s="405"/>
      <c r="M154" s="252"/>
      <c r="N154" s="252"/>
      <c r="O154" s="252"/>
      <c r="P154" s="252"/>
      <c r="Q154" s="252"/>
      <c r="R154" s="252"/>
      <c r="S154" s="252"/>
      <c r="T154" s="252"/>
      <c r="U154" s="252"/>
      <c r="V154" s="252"/>
      <c r="W154" s="252"/>
      <c r="X154" s="253"/>
      <c r="Y154" s="406"/>
      <c r="Z154" s="407"/>
      <c r="AA154" s="407"/>
      <c r="AB154" s="408"/>
      <c r="AC154" s="404"/>
      <c r="AD154" s="285"/>
      <c r="AE154" s="285"/>
      <c r="AF154" s="285"/>
      <c r="AG154" s="286"/>
      <c r="AH154" s="405" t="s">
        <v>179</v>
      </c>
      <c r="AI154" s="252"/>
      <c r="AJ154" s="252"/>
      <c r="AK154" s="252"/>
      <c r="AL154" s="252"/>
      <c r="AM154" s="252"/>
      <c r="AN154" s="252"/>
      <c r="AO154" s="252"/>
      <c r="AP154" s="252"/>
      <c r="AQ154" s="252"/>
      <c r="AR154" s="252"/>
      <c r="AS154" s="252"/>
      <c r="AT154" s="253"/>
      <c r="AU154" s="406">
        <f>113-(AU153+AU152+AU151)</f>
        <v>57</v>
      </c>
      <c r="AV154" s="407"/>
      <c r="AW154" s="407"/>
      <c r="AX154" s="409"/>
    </row>
    <row r="155" spans="1:50" ht="24.75" customHeight="1">
      <c r="A155" s="177"/>
      <c r="B155" s="178"/>
      <c r="C155" s="178"/>
      <c r="D155" s="178"/>
      <c r="E155" s="178"/>
      <c r="F155" s="179"/>
      <c r="G155" s="404"/>
      <c r="H155" s="285"/>
      <c r="I155" s="285"/>
      <c r="J155" s="285"/>
      <c r="K155" s="286"/>
      <c r="L155" s="405"/>
      <c r="M155" s="252"/>
      <c r="N155" s="252"/>
      <c r="O155" s="252"/>
      <c r="P155" s="252"/>
      <c r="Q155" s="252"/>
      <c r="R155" s="252"/>
      <c r="S155" s="252"/>
      <c r="T155" s="252"/>
      <c r="U155" s="252"/>
      <c r="V155" s="252"/>
      <c r="W155" s="252"/>
      <c r="X155" s="253"/>
      <c r="Y155" s="406"/>
      <c r="Z155" s="407"/>
      <c r="AA155" s="407"/>
      <c r="AB155" s="407"/>
      <c r="AC155" s="404"/>
      <c r="AD155" s="285"/>
      <c r="AE155" s="285"/>
      <c r="AF155" s="285"/>
      <c r="AG155" s="286"/>
      <c r="AH155" s="405"/>
      <c r="AI155" s="252"/>
      <c r="AJ155" s="252"/>
      <c r="AK155" s="252"/>
      <c r="AL155" s="252"/>
      <c r="AM155" s="252"/>
      <c r="AN155" s="252"/>
      <c r="AO155" s="252"/>
      <c r="AP155" s="252"/>
      <c r="AQ155" s="252"/>
      <c r="AR155" s="252"/>
      <c r="AS155" s="252"/>
      <c r="AT155" s="253"/>
      <c r="AU155" s="406"/>
      <c r="AV155" s="407"/>
      <c r="AW155" s="407"/>
      <c r="AX155" s="409"/>
    </row>
    <row r="156" spans="1:50" ht="24.75" customHeight="1">
      <c r="A156" s="177"/>
      <c r="B156" s="178"/>
      <c r="C156" s="178"/>
      <c r="D156" s="178"/>
      <c r="E156" s="178"/>
      <c r="F156" s="179"/>
      <c r="G156" s="404"/>
      <c r="H156" s="285"/>
      <c r="I156" s="285"/>
      <c r="J156" s="285"/>
      <c r="K156" s="286"/>
      <c r="L156" s="405"/>
      <c r="M156" s="252"/>
      <c r="N156" s="252"/>
      <c r="O156" s="252"/>
      <c r="P156" s="252"/>
      <c r="Q156" s="252"/>
      <c r="R156" s="252"/>
      <c r="S156" s="252"/>
      <c r="T156" s="252"/>
      <c r="U156" s="252"/>
      <c r="V156" s="252"/>
      <c r="W156" s="252"/>
      <c r="X156" s="253"/>
      <c r="Y156" s="406"/>
      <c r="Z156" s="407"/>
      <c r="AA156" s="407"/>
      <c r="AB156" s="407"/>
      <c r="AC156" s="404"/>
      <c r="AD156" s="285"/>
      <c r="AE156" s="285"/>
      <c r="AF156" s="285"/>
      <c r="AG156" s="286"/>
      <c r="AH156" s="405"/>
      <c r="AI156" s="252"/>
      <c r="AJ156" s="252"/>
      <c r="AK156" s="252"/>
      <c r="AL156" s="252"/>
      <c r="AM156" s="252"/>
      <c r="AN156" s="252"/>
      <c r="AO156" s="252"/>
      <c r="AP156" s="252"/>
      <c r="AQ156" s="252"/>
      <c r="AR156" s="252"/>
      <c r="AS156" s="252"/>
      <c r="AT156" s="253"/>
      <c r="AU156" s="406"/>
      <c r="AV156" s="407"/>
      <c r="AW156" s="407"/>
      <c r="AX156" s="409"/>
    </row>
    <row r="157" spans="1:50" ht="24.75" customHeight="1">
      <c r="A157" s="177"/>
      <c r="B157" s="178"/>
      <c r="C157" s="178"/>
      <c r="D157" s="178"/>
      <c r="E157" s="178"/>
      <c r="F157" s="179"/>
      <c r="G157" s="404"/>
      <c r="H157" s="285"/>
      <c r="I157" s="285"/>
      <c r="J157" s="285"/>
      <c r="K157" s="286"/>
      <c r="L157" s="405"/>
      <c r="M157" s="252"/>
      <c r="N157" s="252"/>
      <c r="O157" s="252"/>
      <c r="P157" s="252"/>
      <c r="Q157" s="252"/>
      <c r="R157" s="252"/>
      <c r="S157" s="252"/>
      <c r="T157" s="252"/>
      <c r="U157" s="252"/>
      <c r="V157" s="252"/>
      <c r="W157" s="252"/>
      <c r="X157" s="253"/>
      <c r="Y157" s="406"/>
      <c r="Z157" s="407"/>
      <c r="AA157" s="407"/>
      <c r="AB157" s="407"/>
      <c r="AC157" s="404"/>
      <c r="AD157" s="285"/>
      <c r="AE157" s="285"/>
      <c r="AF157" s="285"/>
      <c r="AG157" s="286"/>
      <c r="AH157" s="405"/>
      <c r="AI157" s="252"/>
      <c r="AJ157" s="252"/>
      <c r="AK157" s="252"/>
      <c r="AL157" s="252"/>
      <c r="AM157" s="252"/>
      <c r="AN157" s="252"/>
      <c r="AO157" s="252"/>
      <c r="AP157" s="252"/>
      <c r="AQ157" s="252"/>
      <c r="AR157" s="252"/>
      <c r="AS157" s="252"/>
      <c r="AT157" s="253"/>
      <c r="AU157" s="406"/>
      <c r="AV157" s="407"/>
      <c r="AW157" s="407"/>
      <c r="AX157" s="409"/>
    </row>
    <row r="158" spans="1:50" ht="24.75" customHeight="1">
      <c r="A158" s="177"/>
      <c r="B158" s="178"/>
      <c r="C158" s="178"/>
      <c r="D158" s="178"/>
      <c r="E158" s="178"/>
      <c r="F158" s="179"/>
      <c r="G158" s="426"/>
      <c r="H158" s="309"/>
      <c r="I158" s="309"/>
      <c r="J158" s="309"/>
      <c r="K158" s="310"/>
      <c r="L158" s="427"/>
      <c r="M158" s="428"/>
      <c r="N158" s="428"/>
      <c r="O158" s="428"/>
      <c r="P158" s="428"/>
      <c r="Q158" s="428"/>
      <c r="R158" s="428"/>
      <c r="S158" s="428"/>
      <c r="T158" s="428"/>
      <c r="U158" s="428"/>
      <c r="V158" s="428"/>
      <c r="W158" s="428"/>
      <c r="X158" s="429"/>
      <c r="Y158" s="430"/>
      <c r="Z158" s="431"/>
      <c r="AA158" s="431"/>
      <c r="AB158" s="431"/>
      <c r="AC158" s="426"/>
      <c r="AD158" s="309"/>
      <c r="AE158" s="309"/>
      <c r="AF158" s="309"/>
      <c r="AG158" s="310"/>
      <c r="AH158" s="427"/>
      <c r="AI158" s="428"/>
      <c r="AJ158" s="428"/>
      <c r="AK158" s="428"/>
      <c r="AL158" s="428"/>
      <c r="AM158" s="428"/>
      <c r="AN158" s="428"/>
      <c r="AO158" s="428"/>
      <c r="AP158" s="428"/>
      <c r="AQ158" s="428"/>
      <c r="AR158" s="428"/>
      <c r="AS158" s="428"/>
      <c r="AT158" s="429"/>
      <c r="AU158" s="430"/>
      <c r="AV158" s="431"/>
      <c r="AW158" s="431"/>
      <c r="AX158" s="432"/>
    </row>
    <row r="159" spans="1:50" ht="24.75" customHeight="1">
      <c r="A159" s="177"/>
      <c r="B159" s="178"/>
      <c r="C159" s="178"/>
      <c r="D159" s="178"/>
      <c r="E159" s="178"/>
      <c r="F159" s="179"/>
      <c r="G159" s="420" t="s">
        <v>41</v>
      </c>
      <c r="H159" s="42"/>
      <c r="I159" s="42"/>
      <c r="J159" s="42"/>
      <c r="K159" s="42"/>
      <c r="L159" s="421"/>
      <c r="M159" s="172"/>
      <c r="N159" s="172"/>
      <c r="O159" s="172"/>
      <c r="P159" s="172"/>
      <c r="Q159" s="172"/>
      <c r="R159" s="172"/>
      <c r="S159" s="172"/>
      <c r="T159" s="172"/>
      <c r="U159" s="172"/>
      <c r="V159" s="172"/>
      <c r="W159" s="172"/>
      <c r="X159" s="173"/>
      <c r="Y159" s="422">
        <f>SUM(Y151:AB158)</f>
        <v>611</v>
      </c>
      <c r="Z159" s="423"/>
      <c r="AA159" s="423"/>
      <c r="AB159" s="424"/>
      <c r="AC159" s="420" t="s">
        <v>41</v>
      </c>
      <c r="AD159" s="42"/>
      <c r="AE159" s="42"/>
      <c r="AF159" s="42"/>
      <c r="AG159" s="42"/>
      <c r="AH159" s="421"/>
      <c r="AI159" s="172"/>
      <c r="AJ159" s="172"/>
      <c r="AK159" s="172"/>
      <c r="AL159" s="172"/>
      <c r="AM159" s="172"/>
      <c r="AN159" s="172"/>
      <c r="AO159" s="172"/>
      <c r="AP159" s="172"/>
      <c r="AQ159" s="172"/>
      <c r="AR159" s="172"/>
      <c r="AS159" s="172"/>
      <c r="AT159" s="173"/>
      <c r="AU159" s="422">
        <f>SUM(AU151:AX158)</f>
        <v>113</v>
      </c>
      <c r="AV159" s="423"/>
      <c r="AW159" s="423"/>
      <c r="AX159" s="425"/>
    </row>
    <row r="160" spans="1:50" ht="30" customHeight="1">
      <c r="A160" s="177"/>
      <c r="B160" s="178"/>
      <c r="C160" s="178"/>
      <c r="D160" s="178"/>
      <c r="E160" s="178"/>
      <c r="F160" s="179"/>
      <c r="G160" s="433" t="s">
        <v>180</v>
      </c>
      <c r="H160" s="434"/>
      <c r="I160" s="434"/>
      <c r="J160" s="434"/>
      <c r="K160" s="434"/>
      <c r="L160" s="434"/>
      <c r="M160" s="434"/>
      <c r="N160" s="434"/>
      <c r="O160" s="434"/>
      <c r="P160" s="434"/>
      <c r="Q160" s="434"/>
      <c r="R160" s="434"/>
      <c r="S160" s="434"/>
      <c r="T160" s="434"/>
      <c r="U160" s="434"/>
      <c r="V160" s="434"/>
      <c r="W160" s="434"/>
      <c r="X160" s="434"/>
      <c r="Y160" s="434"/>
      <c r="Z160" s="434"/>
      <c r="AA160" s="434"/>
      <c r="AB160" s="435"/>
      <c r="AC160" s="433" t="s">
        <v>181</v>
      </c>
      <c r="AD160" s="434"/>
      <c r="AE160" s="434"/>
      <c r="AF160" s="434"/>
      <c r="AG160" s="434"/>
      <c r="AH160" s="434"/>
      <c r="AI160" s="434"/>
      <c r="AJ160" s="434"/>
      <c r="AK160" s="434"/>
      <c r="AL160" s="434"/>
      <c r="AM160" s="434"/>
      <c r="AN160" s="434"/>
      <c r="AO160" s="434"/>
      <c r="AP160" s="434"/>
      <c r="AQ160" s="434"/>
      <c r="AR160" s="434"/>
      <c r="AS160" s="434"/>
      <c r="AT160" s="434"/>
      <c r="AU160" s="434"/>
      <c r="AV160" s="434"/>
      <c r="AW160" s="434"/>
      <c r="AX160" s="436"/>
    </row>
    <row r="161" spans="1:50" ht="24.75" customHeight="1">
      <c r="A161" s="177"/>
      <c r="B161" s="178"/>
      <c r="C161" s="178"/>
      <c r="D161" s="178"/>
      <c r="E161" s="178"/>
      <c r="F161" s="179"/>
      <c r="G161" s="338" t="s">
        <v>80</v>
      </c>
      <c r="H161" s="234"/>
      <c r="I161" s="234"/>
      <c r="J161" s="234"/>
      <c r="K161" s="234"/>
      <c r="L161" s="203" t="s">
        <v>164</v>
      </c>
      <c r="M161" s="42"/>
      <c r="N161" s="42"/>
      <c r="O161" s="42"/>
      <c r="P161" s="42"/>
      <c r="Q161" s="42"/>
      <c r="R161" s="42"/>
      <c r="S161" s="42"/>
      <c r="T161" s="42"/>
      <c r="U161" s="42"/>
      <c r="V161" s="42"/>
      <c r="W161" s="42"/>
      <c r="X161" s="43"/>
      <c r="Y161" s="410" t="s">
        <v>182</v>
      </c>
      <c r="Z161" s="411"/>
      <c r="AA161" s="411"/>
      <c r="AB161" s="412"/>
      <c r="AC161" s="338" t="s">
        <v>80</v>
      </c>
      <c r="AD161" s="234"/>
      <c r="AE161" s="234"/>
      <c r="AF161" s="234"/>
      <c r="AG161" s="234"/>
      <c r="AH161" s="203" t="s">
        <v>164</v>
      </c>
      <c r="AI161" s="42"/>
      <c r="AJ161" s="42"/>
      <c r="AK161" s="42"/>
      <c r="AL161" s="42"/>
      <c r="AM161" s="42"/>
      <c r="AN161" s="42"/>
      <c r="AO161" s="42"/>
      <c r="AP161" s="42"/>
      <c r="AQ161" s="42"/>
      <c r="AR161" s="42"/>
      <c r="AS161" s="42"/>
      <c r="AT161" s="43"/>
      <c r="AU161" s="410" t="s">
        <v>183</v>
      </c>
      <c r="AV161" s="411"/>
      <c r="AW161" s="411"/>
      <c r="AX161" s="413"/>
    </row>
    <row r="162" spans="1:50" ht="24.75" customHeight="1">
      <c r="A162" s="177"/>
      <c r="B162" s="178"/>
      <c r="C162" s="178"/>
      <c r="D162" s="178"/>
      <c r="E162" s="178"/>
      <c r="F162" s="179"/>
      <c r="G162" s="414" t="s">
        <v>184</v>
      </c>
      <c r="H162" s="302"/>
      <c r="I162" s="302"/>
      <c r="J162" s="302"/>
      <c r="K162" s="303"/>
      <c r="L162" s="415" t="s">
        <v>185</v>
      </c>
      <c r="M162" s="223"/>
      <c r="N162" s="223"/>
      <c r="O162" s="223"/>
      <c r="P162" s="223"/>
      <c r="Q162" s="223"/>
      <c r="R162" s="223"/>
      <c r="S162" s="223"/>
      <c r="T162" s="223"/>
      <c r="U162" s="223"/>
      <c r="V162" s="223"/>
      <c r="W162" s="223"/>
      <c r="X162" s="224"/>
      <c r="Y162" s="416">
        <v>47</v>
      </c>
      <c r="Z162" s="417"/>
      <c r="AA162" s="417"/>
      <c r="AB162" s="418"/>
      <c r="AC162" s="414" t="s">
        <v>184</v>
      </c>
      <c r="AD162" s="302"/>
      <c r="AE162" s="302"/>
      <c r="AF162" s="302"/>
      <c r="AG162" s="303"/>
      <c r="AH162" s="415" t="s">
        <v>186</v>
      </c>
      <c r="AI162" s="223"/>
      <c r="AJ162" s="223"/>
      <c r="AK162" s="223"/>
      <c r="AL162" s="223"/>
      <c r="AM162" s="223"/>
      <c r="AN162" s="223"/>
      <c r="AO162" s="223"/>
      <c r="AP162" s="223"/>
      <c r="AQ162" s="223"/>
      <c r="AR162" s="223"/>
      <c r="AS162" s="223"/>
      <c r="AT162" s="224"/>
      <c r="AU162" s="416">
        <v>281</v>
      </c>
      <c r="AV162" s="417"/>
      <c r="AW162" s="417"/>
      <c r="AX162" s="419"/>
    </row>
    <row r="163" spans="1:50" ht="24.75" customHeight="1">
      <c r="A163" s="177"/>
      <c r="B163" s="178"/>
      <c r="C163" s="178"/>
      <c r="D163" s="178"/>
      <c r="E163" s="178"/>
      <c r="F163" s="179"/>
      <c r="G163" s="404"/>
      <c r="H163" s="285"/>
      <c r="I163" s="285"/>
      <c r="J163" s="285"/>
      <c r="K163" s="286"/>
      <c r="L163" s="405"/>
      <c r="M163" s="252"/>
      <c r="N163" s="252"/>
      <c r="O163" s="252"/>
      <c r="P163" s="252"/>
      <c r="Q163" s="252"/>
      <c r="R163" s="252"/>
      <c r="S163" s="252"/>
      <c r="T163" s="252"/>
      <c r="U163" s="252"/>
      <c r="V163" s="252"/>
      <c r="W163" s="252"/>
      <c r="X163" s="253"/>
      <c r="Y163" s="406"/>
      <c r="Z163" s="407"/>
      <c r="AA163" s="407"/>
      <c r="AB163" s="408"/>
      <c r="AC163" s="404"/>
      <c r="AD163" s="285"/>
      <c r="AE163" s="285"/>
      <c r="AF163" s="285"/>
      <c r="AG163" s="286"/>
      <c r="AH163" s="405"/>
      <c r="AI163" s="252"/>
      <c r="AJ163" s="252"/>
      <c r="AK163" s="252"/>
      <c r="AL163" s="252"/>
      <c r="AM163" s="252"/>
      <c r="AN163" s="252"/>
      <c r="AO163" s="252"/>
      <c r="AP163" s="252"/>
      <c r="AQ163" s="252"/>
      <c r="AR163" s="252"/>
      <c r="AS163" s="252"/>
      <c r="AT163" s="253"/>
      <c r="AU163" s="406"/>
      <c r="AV163" s="407"/>
      <c r="AW163" s="407"/>
      <c r="AX163" s="409"/>
    </row>
    <row r="164" spans="1:50" ht="24.75" customHeight="1">
      <c r="A164" s="177"/>
      <c r="B164" s="178"/>
      <c r="C164" s="178"/>
      <c r="D164" s="178"/>
      <c r="E164" s="178"/>
      <c r="F164" s="179"/>
      <c r="G164" s="404"/>
      <c r="H164" s="285"/>
      <c r="I164" s="285"/>
      <c r="J164" s="285"/>
      <c r="K164" s="286"/>
      <c r="L164" s="405"/>
      <c r="M164" s="252"/>
      <c r="N164" s="252"/>
      <c r="O164" s="252"/>
      <c r="P164" s="252"/>
      <c r="Q164" s="252"/>
      <c r="R164" s="252"/>
      <c r="S164" s="252"/>
      <c r="T164" s="252"/>
      <c r="U164" s="252"/>
      <c r="V164" s="252"/>
      <c r="W164" s="252"/>
      <c r="X164" s="253"/>
      <c r="Y164" s="406"/>
      <c r="Z164" s="407"/>
      <c r="AA164" s="407"/>
      <c r="AB164" s="408"/>
      <c r="AC164" s="404"/>
      <c r="AD164" s="285"/>
      <c r="AE164" s="285"/>
      <c r="AF164" s="285"/>
      <c r="AG164" s="286"/>
      <c r="AH164" s="405"/>
      <c r="AI164" s="252"/>
      <c r="AJ164" s="252"/>
      <c r="AK164" s="252"/>
      <c r="AL164" s="252"/>
      <c r="AM164" s="252"/>
      <c r="AN164" s="252"/>
      <c r="AO164" s="252"/>
      <c r="AP164" s="252"/>
      <c r="AQ164" s="252"/>
      <c r="AR164" s="252"/>
      <c r="AS164" s="252"/>
      <c r="AT164" s="253"/>
      <c r="AU164" s="406"/>
      <c r="AV164" s="407"/>
      <c r="AW164" s="407"/>
      <c r="AX164" s="409"/>
    </row>
    <row r="165" spans="1:50" ht="24.75" customHeight="1">
      <c r="A165" s="177"/>
      <c r="B165" s="178"/>
      <c r="C165" s="178"/>
      <c r="D165" s="178"/>
      <c r="E165" s="178"/>
      <c r="F165" s="179"/>
      <c r="G165" s="404"/>
      <c r="H165" s="285"/>
      <c r="I165" s="285"/>
      <c r="J165" s="285"/>
      <c r="K165" s="286"/>
      <c r="L165" s="405"/>
      <c r="M165" s="252"/>
      <c r="N165" s="252"/>
      <c r="O165" s="252"/>
      <c r="P165" s="252"/>
      <c r="Q165" s="252"/>
      <c r="R165" s="252"/>
      <c r="S165" s="252"/>
      <c r="T165" s="252"/>
      <c r="U165" s="252"/>
      <c r="V165" s="252"/>
      <c r="W165" s="252"/>
      <c r="X165" s="253"/>
      <c r="Y165" s="406"/>
      <c r="Z165" s="407"/>
      <c r="AA165" s="407"/>
      <c r="AB165" s="408"/>
      <c r="AC165" s="404"/>
      <c r="AD165" s="285"/>
      <c r="AE165" s="285"/>
      <c r="AF165" s="285"/>
      <c r="AG165" s="286"/>
      <c r="AH165" s="405"/>
      <c r="AI165" s="252"/>
      <c r="AJ165" s="252"/>
      <c r="AK165" s="252"/>
      <c r="AL165" s="252"/>
      <c r="AM165" s="252"/>
      <c r="AN165" s="252"/>
      <c r="AO165" s="252"/>
      <c r="AP165" s="252"/>
      <c r="AQ165" s="252"/>
      <c r="AR165" s="252"/>
      <c r="AS165" s="252"/>
      <c r="AT165" s="253"/>
      <c r="AU165" s="406"/>
      <c r="AV165" s="407"/>
      <c r="AW165" s="407"/>
      <c r="AX165" s="409"/>
    </row>
    <row r="166" spans="1:50" ht="24.75" customHeight="1">
      <c r="A166" s="177"/>
      <c r="B166" s="178"/>
      <c r="C166" s="178"/>
      <c r="D166" s="178"/>
      <c r="E166" s="178"/>
      <c r="F166" s="179"/>
      <c r="G166" s="404"/>
      <c r="H166" s="285"/>
      <c r="I166" s="285"/>
      <c r="J166" s="285"/>
      <c r="K166" s="286"/>
      <c r="L166" s="405"/>
      <c r="M166" s="252"/>
      <c r="N166" s="252"/>
      <c r="O166" s="252"/>
      <c r="P166" s="252"/>
      <c r="Q166" s="252"/>
      <c r="R166" s="252"/>
      <c r="S166" s="252"/>
      <c r="T166" s="252"/>
      <c r="U166" s="252"/>
      <c r="V166" s="252"/>
      <c r="W166" s="252"/>
      <c r="X166" s="253"/>
      <c r="Y166" s="406"/>
      <c r="Z166" s="407"/>
      <c r="AA166" s="407"/>
      <c r="AB166" s="407"/>
      <c r="AC166" s="404"/>
      <c r="AD166" s="285"/>
      <c r="AE166" s="285"/>
      <c r="AF166" s="285"/>
      <c r="AG166" s="286"/>
      <c r="AH166" s="405"/>
      <c r="AI166" s="252"/>
      <c r="AJ166" s="252"/>
      <c r="AK166" s="252"/>
      <c r="AL166" s="252"/>
      <c r="AM166" s="252"/>
      <c r="AN166" s="252"/>
      <c r="AO166" s="252"/>
      <c r="AP166" s="252"/>
      <c r="AQ166" s="252"/>
      <c r="AR166" s="252"/>
      <c r="AS166" s="252"/>
      <c r="AT166" s="253"/>
      <c r="AU166" s="406"/>
      <c r="AV166" s="407"/>
      <c r="AW166" s="407"/>
      <c r="AX166" s="409"/>
    </row>
    <row r="167" spans="1:50" ht="24.75" customHeight="1">
      <c r="A167" s="177"/>
      <c r="B167" s="178"/>
      <c r="C167" s="178"/>
      <c r="D167" s="178"/>
      <c r="E167" s="178"/>
      <c r="F167" s="179"/>
      <c r="G167" s="404"/>
      <c r="H167" s="285"/>
      <c r="I167" s="285"/>
      <c r="J167" s="285"/>
      <c r="K167" s="286"/>
      <c r="L167" s="405"/>
      <c r="M167" s="252"/>
      <c r="N167" s="252"/>
      <c r="O167" s="252"/>
      <c r="P167" s="252"/>
      <c r="Q167" s="252"/>
      <c r="R167" s="252"/>
      <c r="S167" s="252"/>
      <c r="T167" s="252"/>
      <c r="U167" s="252"/>
      <c r="V167" s="252"/>
      <c r="W167" s="252"/>
      <c r="X167" s="253"/>
      <c r="Y167" s="406"/>
      <c r="Z167" s="407"/>
      <c r="AA167" s="407"/>
      <c r="AB167" s="407"/>
      <c r="AC167" s="404"/>
      <c r="AD167" s="285"/>
      <c r="AE167" s="285"/>
      <c r="AF167" s="285"/>
      <c r="AG167" s="286"/>
      <c r="AH167" s="405"/>
      <c r="AI167" s="252"/>
      <c r="AJ167" s="252"/>
      <c r="AK167" s="252"/>
      <c r="AL167" s="252"/>
      <c r="AM167" s="252"/>
      <c r="AN167" s="252"/>
      <c r="AO167" s="252"/>
      <c r="AP167" s="252"/>
      <c r="AQ167" s="252"/>
      <c r="AR167" s="252"/>
      <c r="AS167" s="252"/>
      <c r="AT167" s="253"/>
      <c r="AU167" s="406"/>
      <c r="AV167" s="407"/>
      <c r="AW167" s="407"/>
      <c r="AX167" s="409"/>
    </row>
    <row r="168" spans="1:50" ht="24.75" customHeight="1">
      <c r="A168" s="177"/>
      <c r="B168" s="178"/>
      <c r="C168" s="178"/>
      <c r="D168" s="178"/>
      <c r="E168" s="178"/>
      <c r="F168" s="179"/>
      <c r="G168" s="404"/>
      <c r="H168" s="285"/>
      <c r="I168" s="285"/>
      <c r="J168" s="285"/>
      <c r="K168" s="286"/>
      <c r="L168" s="405"/>
      <c r="M168" s="252"/>
      <c r="N168" s="252"/>
      <c r="O168" s="252"/>
      <c r="P168" s="252"/>
      <c r="Q168" s="252"/>
      <c r="R168" s="252"/>
      <c r="S168" s="252"/>
      <c r="T168" s="252"/>
      <c r="U168" s="252"/>
      <c r="V168" s="252"/>
      <c r="W168" s="252"/>
      <c r="X168" s="253"/>
      <c r="Y168" s="406"/>
      <c r="Z168" s="407"/>
      <c r="AA168" s="407"/>
      <c r="AB168" s="407"/>
      <c r="AC168" s="404"/>
      <c r="AD168" s="285"/>
      <c r="AE168" s="285"/>
      <c r="AF168" s="285"/>
      <c r="AG168" s="286"/>
      <c r="AH168" s="405"/>
      <c r="AI168" s="252"/>
      <c r="AJ168" s="252"/>
      <c r="AK168" s="252"/>
      <c r="AL168" s="252"/>
      <c r="AM168" s="252"/>
      <c r="AN168" s="252"/>
      <c r="AO168" s="252"/>
      <c r="AP168" s="252"/>
      <c r="AQ168" s="252"/>
      <c r="AR168" s="252"/>
      <c r="AS168" s="252"/>
      <c r="AT168" s="253"/>
      <c r="AU168" s="406"/>
      <c r="AV168" s="407"/>
      <c r="AW168" s="407"/>
      <c r="AX168" s="409"/>
    </row>
    <row r="169" spans="1:50" ht="24.75" customHeight="1">
      <c r="A169" s="177"/>
      <c r="B169" s="178"/>
      <c r="C169" s="178"/>
      <c r="D169" s="178"/>
      <c r="E169" s="178"/>
      <c r="F169" s="179"/>
      <c r="G169" s="426"/>
      <c r="H169" s="309"/>
      <c r="I169" s="309"/>
      <c r="J169" s="309"/>
      <c r="K169" s="310"/>
      <c r="L169" s="427"/>
      <c r="M169" s="428"/>
      <c r="N169" s="428"/>
      <c r="O169" s="428"/>
      <c r="P169" s="428"/>
      <c r="Q169" s="428"/>
      <c r="R169" s="428"/>
      <c r="S169" s="428"/>
      <c r="T169" s="428"/>
      <c r="U169" s="428"/>
      <c r="V169" s="428"/>
      <c r="W169" s="428"/>
      <c r="X169" s="429"/>
      <c r="Y169" s="430"/>
      <c r="Z169" s="431"/>
      <c r="AA169" s="431"/>
      <c r="AB169" s="431"/>
      <c r="AC169" s="426"/>
      <c r="AD169" s="309"/>
      <c r="AE169" s="309"/>
      <c r="AF169" s="309"/>
      <c r="AG169" s="310"/>
      <c r="AH169" s="427"/>
      <c r="AI169" s="428"/>
      <c r="AJ169" s="428"/>
      <c r="AK169" s="428"/>
      <c r="AL169" s="428"/>
      <c r="AM169" s="428"/>
      <c r="AN169" s="428"/>
      <c r="AO169" s="428"/>
      <c r="AP169" s="428"/>
      <c r="AQ169" s="428"/>
      <c r="AR169" s="428"/>
      <c r="AS169" s="428"/>
      <c r="AT169" s="429"/>
      <c r="AU169" s="430"/>
      <c r="AV169" s="431"/>
      <c r="AW169" s="431"/>
      <c r="AX169" s="432"/>
    </row>
    <row r="170" spans="1:50" ht="24.75" customHeight="1">
      <c r="A170" s="177"/>
      <c r="B170" s="178"/>
      <c r="C170" s="178"/>
      <c r="D170" s="178"/>
      <c r="E170" s="178"/>
      <c r="F170" s="179"/>
      <c r="G170" s="420" t="s">
        <v>41</v>
      </c>
      <c r="H170" s="42"/>
      <c r="I170" s="42"/>
      <c r="J170" s="42"/>
      <c r="K170" s="42"/>
      <c r="L170" s="421"/>
      <c r="M170" s="172"/>
      <c r="N170" s="172"/>
      <c r="O170" s="172"/>
      <c r="P170" s="172"/>
      <c r="Q170" s="172"/>
      <c r="R170" s="172"/>
      <c r="S170" s="172"/>
      <c r="T170" s="172"/>
      <c r="U170" s="172"/>
      <c r="V170" s="172"/>
      <c r="W170" s="172"/>
      <c r="X170" s="173"/>
      <c r="Y170" s="422">
        <f>SUM(Y162:AB169)</f>
        <v>47</v>
      </c>
      <c r="Z170" s="423"/>
      <c r="AA170" s="423"/>
      <c r="AB170" s="424"/>
      <c r="AC170" s="420" t="s">
        <v>41</v>
      </c>
      <c r="AD170" s="42"/>
      <c r="AE170" s="42"/>
      <c r="AF170" s="42"/>
      <c r="AG170" s="42"/>
      <c r="AH170" s="421"/>
      <c r="AI170" s="172"/>
      <c r="AJ170" s="172"/>
      <c r="AK170" s="172"/>
      <c r="AL170" s="172"/>
      <c r="AM170" s="172"/>
      <c r="AN170" s="172"/>
      <c r="AO170" s="172"/>
      <c r="AP170" s="172"/>
      <c r="AQ170" s="172"/>
      <c r="AR170" s="172"/>
      <c r="AS170" s="172"/>
      <c r="AT170" s="173"/>
      <c r="AU170" s="422">
        <f>SUM(AU162:AX169)</f>
        <v>281</v>
      </c>
      <c r="AV170" s="423"/>
      <c r="AW170" s="423"/>
      <c r="AX170" s="425"/>
    </row>
    <row r="171" spans="1:50" ht="30" customHeight="1">
      <c r="A171" s="177"/>
      <c r="B171" s="178"/>
      <c r="C171" s="178"/>
      <c r="D171" s="178"/>
      <c r="E171" s="178"/>
      <c r="F171" s="179"/>
      <c r="G171" s="433" t="s">
        <v>187</v>
      </c>
      <c r="H171" s="434"/>
      <c r="I171" s="434"/>
      <c r="J171" s="434"/>
      <c r="K171" s="434"/>
      <c r="L171" s="434"/>
      <c r="M171" s="434"/>
      <c r="N171" s="434"/>
      <c r="O171" s="434"/>
      <c r="P171" s="434"/>
      <c r="Q171" s="434"/>
      <c r="R171" s="434"/>
      <c r="S171" s="434"/>
      <c r="T171" s="434"/>
      <c r="U171" s="434"/>
      <c r="V171" s="434"/>
      <c r="W171" s="434"/>
      <c r="X171" s="434"/>
      <c r="Y171" s="434"/>
      <c r="Z171" s="434"/>
      <c r="AA171" s="434"/>
      <c r="AB171" s="435"/>
      <c r="AC171" s="433" t="s">
        <v>188</v>
      </c>
      <c r="AD171" s="434"/>
      <c r="AE171" s="434"/>
      <c r="AF171" s="434"/>
      <c r="AG171" s="434"/>
      <c r="AH171" s="434"/>
      <c r="AI171" s="434"/>
      <c r="AJ171" s="434"/>
      <c r="AK171" s="434"/>
      <c r="AL171" s="434"/>
      <c r="AM171" s="434"/>
      <c r="AN171" s="434"/>
      <c r="AO171" s="434"/>
      <c r="AP171" s="434"/>
      <c r="AQ171" s="434"/>
      <c r="AR171" s="434"/>
      <c r="AS171" s="434"/>
      <c r="AT171" s="434"/>
      <c r="AU171" s="434"/>
      <c r="AV171" s="434"/>
      <c r="AW171" s="434"/>
      <c r="AX171" s="436"/>
    </row>
    <row r="172" spans="1:50" ht="24.75" customHeight="1">
      <c r="A172" s="177"/>
      <c r="B172" s="178"/>
      <c r="C172" s="178"/>
      <c r="D172" s="178"/>
      <c r="E172" s="178"/>
      <c r="F172" s="179"/>
      <c r="G172" s="338" t="s">
        <v>80</v>
      </c>
      <c r="H172" s="234"/>
      <c r="I172" s="234"/>
      <c r="J172" s="234"/>
      <c r="K172" s="234"/>
      <c r="L172" s="203" t="s">
        <v>164</v>
      </c>
      <c r="M172" s="42"/>
      <c r="N172" s="42"/>
      <c r="O172" s="42"/>
      <c r="P172" s="42"/>
      <c r="Q172" s="42"/>
      <c r="R172" s="42"/>
      <c r="S172" s="42"/>
      <c r="T172" s="42"/>
      <c r="U172" s="42"/>
      <c r="V172" s="42"/>
      <c r="W172" s="42"/>
      <c r="X172" s="43"/>
      <c r="Y172" s="410" t="s">
        <v>165</v>
      </c>
      <c r="Z172" s="411"/>
      <c r="AA172" s="411"/>
      <c r="AB172" s="412"/>
      <c r="AC172" s="338" t="s">
        <v>80</v>
      </c>
      <c r="AD172" s="234"/>
      <c r="AE172" s="234"/>
      <c r="AF172" s="234"/>
      <c r="AG172" s="234"/>
      <c r="AH172" s="203" t="s">
        <v>164</v>
      </c>
      <c r="AI172" s="42"/>
      <c r="AJ172" s="42"/>
      <c r="AK172" s="42"/>
      <c r="AL172" s="42"/>
      <c r="AM172" s="42"/>
      <c r="AN172" s="42"/>
      <c r="AO172" s="42"/>
      <c r="AP172" s="42"/>
      <c r="AQ172" s="42"/>
      <c r="AR172" s="42"/>
      <c r="AS172" s="42"/>
      <c r="AT172" s="43"/>
      <c r="AU172" s="410" t="s">
        <v>165</v>
      </c>
      <c r="AV172" s="411"/>
      <c r="AW172" s="411"/>
      <c r="AX172" s="413"/>
    </row>
    <row r="173" spans="1:50" ht="24.75" customHeight="1">
      <c r="A173" s="177"/>
      <c r="B173" s="178"/>
      <c r="C173" s="178"/>
      <c r="D173" s="178"/>
      <c r="E173" s="178"/>
      <c r="F173" s="179"/>
      <c r="G173" s="414" t="s">
        <v>166</v>
      </c>
      <c r="H173" s="302"/>
      <c r="I173" s="302"/>
      <c r="J173" s="302"/>
      <c r="K173" s="303"/>
      <c r="L173" s="415" t="s">
        <v>176</v>
      </c>
      <c r="M173" s="223"/>
      <c r="N173" s="223"/>
      <c r="O173" s="223"/>
      <c r="P173" s="223"/>
      <c r="Q173" s="223"/>
      <c r="R173" s="223"/>
      <c r="S173" s="223"/>
      <c r="T173" s="223"/>
      <c r="U173" s="223"/>
      <c r="V173" s="223"/>
      <c r="W173" s="223"/>
      <c r="X173" s="224"/>
      <c r="Y173" s="416">
        <v>26</v>
      </c>
      <c r="Z173" s="417"/>
      <c r="AA173" s="417"/>
      <c r="AB173" s="418"/>
      <c r="AC173" s="414"/>
      <c r="AD173" s="302"/>
      <c r="AE173" s="302"/>
      <c r="AF173" s="302"/>
      <c r="AG173" s="303"/>
      <c r="AH173" s="415"/>
      <c r="AI173" s="223"/>
      <c r="AJ173" s="223"/>
      <c r="AK173" s="223"/>
      <c r="AL173" s="223"/>
      <c r="AM173" s="223"/>
      <c r="AN173" s="223"/>
      <c r="AO173" s="223"/>
      <c r="AP173" s="223"/>
      <c r="AQ173" s="223"/>
      <c r="AR173" s="223"/>
      <c r="AS173" s="223"/>
      <c r="AT173" s="224"/>
      <c r="AU173" s="416"/>
      <c r="AV173" s="417"/>
      <c r="AW173" s="417"/>
      <c r="AX173" s="419"/>
    </row>
    <row r="174" spans="1:50" ht="24.75" customHeight="1">
      <c r="A174" s="177"/>
      <c r="B174" s="178"/>
      <c r="C174" s="178"/>
      <c r="D174" s="178"/>
      <c r="E174" s="178"/>
      <c r="F174" s="179"/>
      <c r="G174" s="404" t="s">
        <v>166</v>
      </c>
      <c r="H174" s="285"/>
      <c r="I174" s="285"/>
      <c r="J174" s="285"/>
      <c r="K174" s="286"/>
      <c r="L174" s="405" t="s">
        <v>189</v>
      </c>
      <c r="M174" s="252"/>
      <c r="N174" s="252"/>
      <c r="O174" s="252"/>
      <c r="P174" s="252"/>
      <c r="Q174" s="252"/>
      <c r="R174" s="252"/>
      <c r="S174" s="252"/>
      <c r="T174" s="252"/>
      <c r="U174" s="252"/>
      <c r="V174" s="252"/>
      <c r="W174" s="252"/>
      <c r="X174" s="253"/>
      <c r="Y174" s="406">
        <v>8</v>
      </c>
      <c r="Z174" s="407"/>
      <c r="AA174" s="407"/>
      <c r="AB174" s="408"/>
      <c r="AC174" s="404"/>
      <c r="AD174" s="285"/>
      <c r="AE174" s="285"/>
      <c r="AF174" s="285"/>
      <c r="AG174" s="286"/>
      <c r="AH174" s="405"/>
      <c r="AI174" s="252"/>
      <c r="AJ174" s="252"/>
      <c r="AK174" s="252"/>
      <c r="AL174" s="252"/>
      <c r="AM174" s="252"/>
      <c r="AN174" s="252"/>
      <c r="AO174" s="252"/>
      <c r="AP174" s="252"/>
      <c r="AQ174" s="252"/>
      <c r="AR174" s="252"/>
      <c r="AS174" s="252"/>
      <c r="AT174" s="253"/>
      <c r="AU174" s="406"/>
      <c r="AV174" s="407"/>
      <c r="AW174" s="407"/>
      <c r="AX174" s="409"/>
    </row>
    <row r="175" spans="1:50" ht="24.75" customHeight="1">
      <c r="A175" s="177"/>
      <c r="B175" s="178"/>
      <c r="C175" s="178"/>
      <c r="D175" s="178"/>
      <c r="E175" s="178"/>
      <c r="F175" s="179"/>
      <c r="G175" s="404" t="s">
        <v>166</v>
      </c>
      <c r="H175" s="285"/>
      <c r="I175" s="285"/>
      <c r="J175" s="285"/>
      <c r="K175" s="286"/>
      <c r="L175" s="405" t="s">
        <v>190</v>
      </c>
      <c r="M175" s="252"/>
      <c r="N175" s="252"/>
      <c r="O175" s="252"/>
      <c r="P175" s="252"/>
      <c r="Q175" s="252"/>
      <c r="R175" s="252"/>
      <c r="S175" s="252"/>
      <c r="T175" s="252"/>
      <c r="U175" s="252"/>
      <c r="V175" s="252"/>
      <c r="W175" s="252"/>
      <c r="X175" s="253"/>
      <c r="Y175" s="406">
        <v>7</v>
      </c>
      <c r="Z175" s="407"/>
      <c r="AA175" s="407"/>
      <c r="AB175" s="408"/>
      <c r="AC175" s="404"/>
      <c r="AD175" s="285"/>
      <c r="AE175" s="285"/>
      <c r="AF175" s="285"/>
      <c r="AG175" s="286"/>
      <c r="AH175" s="405"/>
      <c r="AI175" s="252"/>
      <c r="AJ175" s="252"/>
      <c r="AK175" s="252"/>
      <c r="AL175" s="252"/>
      <c r="AM175" s="252"/>
      <c r="AN175" s="252"/>
      <c r="AO175" s="252"/>
      <c r="AP175" s="252"/>
      <c r="AQ175" s="252"/>
      <c r="AR175" s="252"/>
      <c r="AS175" s="252"/>
      <c r="AT175" s="253"/>
      <c r="AU175" s="406"/>
      <c r="AV175" s="407"/>
      <c r="AW175" s="407"/>
      <c r="AX175" s="409"/>
    </row>
    <row r="176" spans="1:50" ht="24.75" customHeight="1">
      <c r="A176" s="177"/>
      <c r="B176" s="178"/>
      <c r="C176" s="178"/>
      <c r="D176" s="178"/>
      <c r="E176" s="178"/>
      <c r="F176" s="179"/>
      <c r="G176" s="404"/>
      <c r="H176" s="285"/>
      <c r="I176" s="285"/>
      <c r="J176" s="285"/>
      <c r="K176" s="286"/>
      <c r="L176" s="405" t="s">
        <v>191</v>
      </c>
      <c r="M176" s="252"/>
      <c r="N176" s="252"/>
      <c r="O176" s="252"/>
      <c r="P176" s="252"/>
      <c r="Q176" s="252"/>
      <c r="R176" s="252"/>
      <c r="S176" s="252"/>
      <c r="T176" s="252"/>
      <c r="U176" s="252"/>
      <c r="V176" s="252"/>
      <c r="W176" s="252"/>
      <c r="X176" s="253"/>
      <c r="Y176" s="406">
        <f>85-(Y173+Y174+Y175)</f>
        <v>44</v>
      </c>
      <c r="Z176" s="407"/>
      <c r="AA176" s="407"/>
      <c r="AB176" s="408"/>
      <c r="AC176" s="404"/>
      <c r="AD176" s="285"/>
      <c r="AE176" s="285"/>
      <c r="AF176" s="285"/>
      <c r="AG176" s="286"/>
      <c r="AH176" s="405"/>
      <c r="AI176" s="252"/>
      <c r="AJ176" s="252"/>
      <c r="AK176" s="252"/>
      <c r="AL176" s="252"/>
      <c r="AM176" s="252"/>
      <c r="AN176" s="252"/>
      <c r="AO176" s="252"/>
      <c r="AP176" s="252"/>
      <c r="AQ176" s="252"/>
      <c r="AR176" s="252"/>
      <c r="AS176" s="252"/>
      <c r="AT176" s="253"/>
      <c r="AU176" s="406"/>
      <c r="AV176" s="407"/>
      <c r="AW176" s="407"/>
      <c r="AX176" s="409"/>
    </row>
    <row r="177" spans="1:50" ht="24.75" customHeight="1">
      <c r="A177" s="177"/>
      <c r="B177" s="178"/>
      <c r="C177" s="178"/>
      <c r="D177" s="178"/>
      <c r="E177" s="178"/>
      <c r="F177" s="179"/>
      <c r="G177" s="404"/>
      <c r="H177" s="285"/>
      <c r="I177" s="285"/>
      <c r="J177" s="285"/>
      <c r="K177" s="286"/>
      <c r="L177" s="405"/>
      <c r="M177" s="252"/>
      <c r="N177" s="252"/>
      <c r="O177" s="252"/>
      <c r="P177" s="252"/>
      <c r="Q177" s="252"/>
      <c r="R177" s="252"/>
      <c r="S177" s="252"/>
      <c r="T177" s="252"/>
      <c r="U177" s="252"/>
      <c r="V177" s="252"/>
      <c r="W177" s="252"/>
      <c r="X177" s="253"/>
      <c r="Y177" s="406"/>
      <c r="Z177" s="407"/>
      <c r="AA177" s="407"/>
      <c r="AB177" s="407"/>
      <c r="AC177" s="404"/>
      <c r="AD177" s="285"/>
      <c r="AE177" s="285"/>
      <c r="AF177" s="285"/>
      <c r="AG177" s="286"/>
      <c r="AH177" s="405"/>
      <c r="AI177" s="252"/>
      <c r="AJ177" s="252"/>
      <c r="AK177" s="252"/>
      <c r="AL177" s="252"/>
      <c r="AM177" s="252"/>
      <c r="AN177" s="252"/>
      <c r="AO177" s="252"/>
      <c r="AP177" s="252"/>
      <c r="AQ177" s="252"/>
      <c r="AR177" s="252"/>
      <c r="AS177" s="252"/>
      <c r="AT177" s="253"/>
      <c r="AU177" s="406"/>
      <c r="AV177" s="407"/>
      <c r="AW177" s="407"/>
      <c r="AX177" s="409"/>
    </row>
    <row r="178" spans="1:50" ht="24.75" customHeight="1">
      <c r="A178" s="177"/>
      <c r="B178" s="178"/>
      <c r="C178" s="178"/>
      <c r="D178" s="178"/>
      <c r="E178" s="178"/>
      <c r="F178" s="179"/>
      <c r="G178" s="404"/>
      <c r="H178" s="285"/>
      <c r="I178" s="285"/>
      <c r="J178" s="285"/>
      <c r="K178" s="286"/>
      <c r="L178" s="405"/>
      <c r="M178" s="252"/>
      <c r="N178" s="252"/>
      <c r="O178" s="252"/>
      <c r="P178" s="252"/>
      <c r="Q178" s="252"/>
      <c r="R178" s="252"/>
      <c r="S178" s="252"/>
      <c r="T178" s="252"/>
      <c r="U178" s="252"/>
      <c r="V178" s="252"/>
      <c r="W178" s="252"/>
      <c r="X178" s="253"/>
      <c r="Y178" s="406"/>
      <c r="Z178" s="407"/>
      <c r="AA178" s="407"/>
      <c r="AB178" s="407"/>
      <c r="AC178" s="404"/>
      <c r="AD178" s="285"/>
      <c r="AE178" s="285"/>
      <c r="AF178" s="285"/>
      <c r="AG178" s="286"/>
      <c r="AH178" s="405"/>
      <c r="AI178" s="252"/>
      <c r="AJ178" s="252"/>
      <c r="AK178" s="252"/>
      <c r="AL178" s="252"/>
      <c r="AM178" s="252"/>
      <c r="AN178" s="252"/>
      <c r="AO178" s="252"/>
      <c r="AP178" s="252"/>
      <c r="AQ178" s="252"/>
      <c r="AR178" s="252"/>
      <c r="AS178" s="252"/>
      <c r="AT178" s="253"/>
      <c r="AU178" s="406"/>
      <c r="AV178" s="407"/>
      <c r="AW178" s="407"/>
      <c r="AX178" s="409"/>
    </row>
    <row r="179" spans="1:50" ht="24.75" customHeight="1">
      <c r="A179" s="177"/>
      <c r="B179" s="178"/>
      <c r="C179" s="178"/>
      <c r="D179" s="178"/>
      <c r="E179" s="178"/>
      <c r="F179" s="179"/>
      <c r="G179" s="404"/>
      <c r="H179" s="285"/>
      <c r="I179" s="285"/>
      <c r="J179" s="285"/>
      <c r="K179" s="286"/>
      <c r="L179" s="405"/>
      <c r="M179" s="252"/>
      <c r="N179" s="252"/>
      <c r="O179" s="252"/>
      <c r="P179" s="252"/>
      <c r="Q179" s="252"/>
      <c r="R179" s="252"/>
      <c r="S179" s="252"/>
      <c r="T179" s="252"/>
      <c r="U179" s="252"/>
      <c r="V179" s="252"/>
      <c r="W179" s="252"/>
      <c r="X179" s="253"/>
      <c r="Y179" s="406"/>
      <c r="Z179" s="407"/>
      <c r="AA179" s="407"/>
      <c r="AB179" s="407"/>
      <c r="AC179" s="404"/>
      <c r="AD179" s="285"/>
      <c r="AE179" s="285"/>
      <c r="AF179" s="285"/>
      <c r="AG179" s="286"/>
      <c r="AH179" s="405"/>
      <c r="AI179" s="252"/>
      <c r="AJ179" s="252"/>
      <c r="AK179" s="252"/>
      <c r="AL179" s="252"/>
      <c r="AM179" s="252"/>
      <c r="AN179" s="252"/>
      <c r="AO179" s="252"/>
      <c r="AP179" s="252"/>
      <c r="AQ179" s="252"/>
      <c r="AR179" s="252"/>
      <c r="AS179" s="252"/>
      <c r="AT179" s="253"/>
      <c r="AU179" s="406"/>
      <c r="AV179" s="407"/>
      <c r="AW179" s="407"/>
      <c r="AX179" s="409"/>
    </row>
    <row r="180" spans="1:50" ht="24.75" customHeight="1">
      <c r="A180" s="177"/>
      <c r="B180" s="178"/>
      <c r="C180" s="178"/>
      <c r="D180" s="178"/>
      <c r="E180" s="178"/>
      <c r="F180" s="179"/>
      <c r="G180" s="426"/>
      <c r="H180" s="309"/>
      <c r="I180" s="309"/>
      <c r="J180" s="309"/>
      <c r="K180" s="310"/>
      <c r="L180" s="427"/>
      <c r="M180" s="428"/>
      <c r="N180" s="428"/>
      <c r="O180" s="428"/>
      <c r="P180" s="428"/>
      <c r="Q180" s="428"/>
      <c r="R180" s="428"/>
      <c r="S180" s="428"/>
      <c r="T180" s="428"/>
      <c r="U180" s="428"/>
      <c r="V180" s="428"/>
      <c r="W180" s="428"/>
      <c r="X180" s="429"/>
      <c r="Y180" s="430"/>
      <c r="Z180" s="431"/>
      <c r="AA180" s="431"/>
      <c r="AB180" s="431"/>
      <c r="AC180" s="426"/>
      <c r="AD180" s="309"/>
      <c r="AE180" s="309"/>
      <c r="AF180" s="309"/>
      <c r="AG180" s="310"/>
      <c r="AH180" s="427"/>
      <c r="AI180" s="428"/>
      <c r="AJ180" s="428"/>
      <c r="AK180" s="428"/>
      <c r="AL180" s="428"/>
      <c r="AM180" s="428"/>
      <c r="AN180" s="428"/>
      <c r="AO180" s="428"/>
      <c r="AP180" s="428"/>
      <c r="AQ180" s="428"/>
      <c r="AR180" s="428"/>
      <c r="AS180" s="428"/>
      <c r="AT180" s="429"/>
      <c r="AU180" s="430"/>
      <c r="AV180" s="431"/>
      <c r="AW180" s="431"/>
      <c r="AX180" s="432"/>
    </row>
    <row r="181" spans="1:50" ht="24.75" customHeight="1" thickBot="1">
      <c r="A181" s="451"/>
      <c r="B181" s="452"/>
      <c r="C181" s="452"/>
      <c r="D181" s="452"/>
      <c r="E181" s="452"/>
      <c r="F181" s="453"/>
      <c r="G181" s="440" t="s">
        <v>41</v>
      </c>
      <c r="H181" s="291"/>
      <c r="I181" s="291"/>
      <c r="J181" s="291"/>
      <c r="K181" s="291"/>
      <c r="L181" s="441"/>
      <c r="M181" s="442"/>
      <c r="N181" s="442"/>
      <c r="O181" s="442"/>
      <c r="P181" s="442"/>
      <c r="Q181" s="442"/>
      <c r="R181" s="442"/>
      <c r="S181" s="442"/>
      <c r="T181" s="442"/>
      <c r="U181" s="442"/>
      <c r="V181" s="442"/>
      <c r="W181" s="442"/>
      <c r="X181" s="443"/>
      <c r="Y181" s="444">
        <f>SUM(Y173:AB180)</f>
        <v>85</v>
      </c>
      <c r="Z181" s="445"/>
      <c r="AA181" s="445"/>
      <c r="AB181" s="446"/>
      <c r="AC181" s="440" t="s">
        <v>41</v>
      </c>
      <c r="AD181" s="291"/>
      <c r="AE181" s="291"/>
      <c r="AF181" s="291"/>
      <c r="AG181" s="291"/>
      <c r="AH181" s="441"/>
      <c r="AI181" s="442"/>
      <c r="AJ181" s="442"/>
      <c r="AK181" s="442"/>
      <c r="AL181" s="442"/>
      <c r="AM181" s="442"/>
      <c r="AN181" s="442"/>
      <c r="AO181" s="442"/>
      <c r="AP181" s="442"/>
      <c r="AQ181" s="442"/>
      <c r="AR181" s="442"/>
      <c r="AS181" s="442"/>
      <c r="AT181" s="443"/>
      <c r="AU181" s="444">
        <f>SUM(AU173:AX180)</f>
        <v>0</v>
      </c>
      <c r="AV181" s="445"/>
      <c r="AW181" s="445"/>
      <c r="AX181" s="447"/>
    </row>
    <row r="182" spans="1:50" ht="33" customHeight="1">
      <c r="A182" s="25"/>
      <c r="B182" s="25"/>
      <c r="C182" s="25"/>
      <c r="D182" s="25"/>
      <c r="E182" s="25"/>
      <c r="F182" s="25"/>
      <c r="G182" s="6"/>
      <c r="H182" s="6"/>
      <c r="I182" s="6"/>
      <c r="J182" s="6"/>
      <c r="K182" s="6"/>
      <c r="L182" s="26"/>
      <c r="M182" s="6"/>
      <c r="N182" s="6"/>
      <c r="O182" s="6"/>
      <c r="P182" s="6"/>
      <c r="Q182" s="6"/>
      <c r="R182" s="6"/>
      <c r="S182" s="6"/>
      <c r="T182" s="6"/>
      <c r="U182" s="6"/>
      <c r="V182" s="6"/>
      <c r="W182" s="6"/>
      <c r="X182" s="6"/>
      <c r="Y182" s="27"/>
      <c r="Z182" s="27"/>
      <c r="AA182" s="27"/>
      <c r="AB182" s="27"/>
      <c r="AC182" s="6"/>
      <c r="AD182" s="6"/>
      <c r="AE182" s="6"/>
      <c r="AF182" s="6"/>
      <c r="AG182" s="6"/>
      <c r="AH182" s="28" t="s">
        <v>145</v>
      </c>
      <c r="AI182" s="6"/>
      <c r="AJ182" s="6"/>
      <c r="AK182" s="6"/>
      <c r="AL182" s="6"/>
      <c r="AM182" s="6"/>
      <c r="AN182" s="6"/>
      <c r="AO182" s="6"/>
      <c r="AP182" s="6"/>
      <c r="AQ182" s="6"/>
      <c r="AR182" s="6"/>
      <c r="AS182" s="6"/>
      <c r="AT182" s="6"/>
      <c r="AU182" s="27"/>
      <c r="AV182" s="27"/>
      <c r="AW182" s="27"/>
      <c r="AX182" s="27"/>
    </row>
    <row r="183" spans="1:50" ht="24.75" customHeight="1"/>
    <row r="184" spans="1:50" ht="24.75" customHeight="1"/>
    <row r="185" spans="1:50" ht="24.75" customHeight="1"/>
    <row r="186" spans="1:50" ht="24.75" customHeight="1"/>
    <row r="187" spans="1:50" ht="24.75" hidden="1" customHeight="1"/>
    <row r="188" spans="1:50" ht="24.75" hidden="1" customHeight="1"/>
    <row r="189" spans="1:50" ht="24.75" hidden="1" customHeight="1"/>
    <row r="190" spans="1:50" ht="24.75" hidden="1" customHeight="1"/>
    <row r="191" spans="1:50" ht="24.75" hidden="1" customHeight="1"/>
    <row r="192" spans="1:50" ht="24.75" hidden="1" customHeight="1"/>
    <row r="193" ht="24.75" hidden="1" customHeight="1"/>
    <row r="194" ht="24.75" hidden="1" customHeight="1"/>
    <row r="195" ht="24.75" hidden="1" customHeight="1"/>
    <row r="196" ht="24.75" hidden="1" customHeight="1"/>
    <row r="197" ht="24.75" hidden="1" customHeight="1"/>
    <row r="198" ht="24.75" hidden="1" customHeight="1"/>
    <row r="199" ht="24.75" hidden="1" customHeight="1"/>
    <row r="200" ht="24.75" hidden="1" customHeight="1"/>
    <row r="201" ht="24.75" hidden="1" customHeight="1"/>
    <row r="202" ht="24.75" hidden="1" customHeight="1"/>
    <row r="203" ht="24.75" hidden="1" customHeight="1"/>
    <row r="204" ht="24.75" hidden="1" customHeight="1"/>
    <row r="205" ht="24.75" hidden="1" customHeight="1"/>
    <row r="206" ht="24.75" hidden="1" customHeight="1"/>
    <row r="207" ht="24.75" hidden="1" customHeight="1"/>
    <row r="208" ht="24.75" hidden="1" customHeight="1"/>
    <row r="209" ht="24.75" hidden="1" customHeight="1"/>
    <row r="210" ht="24.75" hidden="1" customHeight="1"/>
    <row r="211" ht="24.75" hidden="1" customHeight="1"/>
    <row r="212" ht="24.75" hidden="1" customHeight="1"/>
    <row r="213" ht="24.75" hidden="1" customHeight="1"/>
    <row r="214" ht="24.75" hidden="1" customHeight="1"/>
    <row r="215" ht="24.75" hidden="1" customHeight="1"/>
    <row r="216" ht="24.75" hidden="1" customHeight="1"/>
    <row r="217" ht="24.75" hidden="1" customHeight="1"/>
    <row r="218" ht="24.75" hidden="1" customHeight="1"/>
    <row r="219" ht="24.75" hidden="1" customHeight="1"/>
    <row r="220" ht="24.75" hidden="1" customHeight="1"/>
    <row r="221" ht="24.75" hidden="1" customHeight="1"/>
    <row r="222" ht="24.75" hidden="1" customHeight="1"/>
    <row r="223" ht="24.75" hidden="1" customHeight="1"/>
    <row r="224" ht="24.75" hidden="1" customHeight="1"/>
    <row r="225" ht="24.75" hidden="1" customHeight="1"/>
    <row r="226" ht="24.75" hidden="1" customHeight="1"/>
    <row r="227" ht="24.75" hidden="1" customHeight="1"/>
    <row r="228" ht="24.75" hidden="1" customHeight="1"/>
    <row r="229" ht="24.75" hidden="1" customHeight="1"/>
    <row r="230" ht="24.75" hidden="1" customHeight="1"/>
    <row r="231" ht="24.75" hidden="1" customHeight="1"/>
    <row r="232" ht="24.75" hidden="1" customHeight="1"/>
    <row r="233" ht="24.75" hidden="1" customHeight="1"/>
    <row r="234" ht="24.75" hidden="1" customHeight="1"/>
    <row r="235" ht="24.75" hidden="1" customHeight="1"/>
    <row r="236" ht="24.75" hidden="1" customHeight="1"/>
    <row r="237" ht="24.75" hidden="1" customHeight="1"/>
    <row r="238" ht="24.75" hidden="1" customHeight="1"/>
    <row r="239" ht="24.75" hidden="1" customHeight="1"/>
    <row r="240" ht="24.75" hidden="1" customHeight="1"/>
    <row r="241" ht="24.75" hidden="1" customHeight="1"/>
    <row r="242" ht="24.75" hidden="1" customHeight="1"/>
    <row r="243" ht="24.75" hidden="1" customHeight="1"/>
    <row r="244" ht="24.75" hidden="1" customHeight="1"/>
    <row r="245" ht="24.75" hidden="1" customHeight="1"/>
    <row r="246" ht="24.75" hidden="1" customHeight="1"/>
    <row r="247" ht="24.75" hidden="1" customHeight="1"/>
    <row r="248" ht="24.75" hidden="1" customHeight="1"/>
    <row r="249" ht="24.75" hidden="1" customHeight="1"/>
    <row r="250" ht="24.75" hidden="1" customHeight="1"/>
    <row r="251" ht="24.75" hidden="1" customHeight="1"/>
    <row r="252" ht="24.75" hidden="1" customHeight="1"/>
    <row r="253" ht="24.75" hidden="1" customHeight="1"/>
    <row r="254" ht="24.75" hidden="1" customHeight="1"/>
    <row r="255" ht="24.75" hidden="1" customHeight="1"/>
    <row r="256" ht="24.75" hidden="1" customHeight="1"/>
    <row r="257" ht="24.75" hidden="1" customHeight="1"/>
    <row r="258" ht="24.75" hidden="1" customHeight="1"/>
    <row r="259" ht="24.75" hidden="1" customHeight="1"/>
    <row r="260" ht="24.75" hidden="1" customHeight="1"/>
    <row r="261" ht="24.75" hidden="1" customHeight="1"/>
    <row r="262" ht="24.75" hidden="1" customHeight="1"/>
    <row r="263" ht="24.75" hidden="1" customHeight="1"/>
    <row r="264" ht="24.75" hidden="1" customHeight="1"/>
    <row r="265" ht="24.75" hidden="1" customHeight="1"/>
    <row r="266" ht="24.75" hidden="1" customHeight="1"/>
    <row r="267" ht="24.75" hidden="1" customHeight="1"/>
    <row r="268" ht="24.75" hidden="1" customHeight="1"/>
    <row r="269" ht="24.75" hidden="1" customHeight="1"/>
    <row r="270" ht="24.75" hidden="1" customHeight="1"/>
    <row r="271" ht="24.75" hidden="1" customHeight="1"/>
    <row r="272" ht="24.75" hidden="1" customHeight="1"/>
    <row r="273" ht="24.75" hidden="1" customHeight="1"/>
    <row r="274" ht="24.75" hidden="1" customHeight="1"/>
    <row r="275" ht="24.75" hidden="1" customHeight="1"/>
    <row r="276" ht="24.75" hidden="1" customHeight="1"/>
    <row r="277" ht="24.75" hidden="1" customHeight="1"/>
    <row r="278" ht="24.75" hidden="1" customHeight="1"/>
    <row r="279" ht="24.75" hidden="1" customHeight="1"/>
    <row r="280" ht="24.75" hidden="1" customHeight="1"/>
    <row r="281" ht="24.75" hidden="1" customHeight="1"/>
    <row r="282" ht="24.75" hidden="1" customHeight="1"/>
    <row r="283" ht="24.75" hidden="1" customHeight="1"/>
    <row r="284" ht="24.75" hidden="1" customHeight="1"/>
    <row r="285" ht="24.75" hidden="1" customHeight="1"/>
    <row r="286" ht="24.75" hidden="1" customHeight="1"/>
    <row r="287" ht="24.75" hidden="1" customHeight="1"/>
    <row r="288" ht="24.75" hidden="1" customHeight="1"/>
    <row r="289" ht="24.75" hidden="1" customHeight="1"/>
    <row r="290" ht="24.75" hidden="1" customHeight="1"/>
    <row r="291" ht="24.75" hidden="1" customHeight="1"/>
    <row r="292" ht="24.75" hidden="1" customHeight="1"/>
    <row r="293" ht="24.75" hidden="1" customHeight="1"/>
    <row r="294" ht="24.75" hidden="1" customHeight="1"/>
    <row r="295" ht="24.75" hidden="1" customHeight="1"/>
    <row r="296" ht="24.75" hidden="1" customHeight="1"/>
    <row r="297" ht="24.75" hidden="1" customHeight="1"/>
    <row r="298" ht="24.75" hidden="1" customHeight="1"/>
    <row r="299" ht="24.75" hidden="1" customHeight="1"/>
    <row r="300" ht="24.75" hidden="1" customHeight="1"/>
    <row r="301" ht="24.75" hidden="1" customHeight="1"/>
    <row r="302" ht="24.75" hidden="1" customHeight="1"/>
    <row r="303" ht="24.75" hidden="1" customHeight="1"/>
    <row r="304" ht="24.75" hidden="1" customHeight="1"/>
    <row r="305" ht="24.75" hidden="1" customHeight="1"/>
    <row r="306" ht="24.75" hidden="1" customHeight="1"/>
    <row r="307" ht="24.75" hidden="1" customHeight="1"/>
    <row r="308" ht="24.75" hidden="1" customHeight="1"/>
    <row r="309" ht="24.75" hidden="1" customHeight="1"/>
    <row r="310" ht="24.75" hidden="1" customHeight="1"/>
    <row r="311" ht="24.75" hidden="1" customHeight="1"/>
    <row r="312" ht="24.75" hidden="1" customHeight="1"/>
    <row r="313" ht="24.75" hidden="1" customHeight="1"/>
    <row r="314" ht="24.75" hidden="1" customHeight="1"/>
    <row r="315" ht="24.75" hidden="1" customHeight="1"/>
    <row r="316" ht="24.75" hidden="1" customHeight="1"/>
    <row r="317" ht="24.75" hidden="1" customHeight="1"/>
    <row r="318" ht="24.75" hidden="1" customHeight="1"/>
    <row r="319" ht="24.75" hidden="1" customHeight="1"/>
    <row r="320" ht="24.75" hidden="1" customHeight="1"/>
    <row r="321" ht="24.75" hidden="1" customHeight="1"/>
    <row r="322" ht="24.75" hidden="1" customHeight="1"/>
    <row r="323" ht="24.75" hidden="1" customHeight="1"/>
    <row r="324" ht="24.75" hidden="1" customHeight="1"/>
    <row r="325" ht="24.75" hidden="1" customHeight="1"/>
    <row r="326" ht="24.75" hidden="1" customHeight="1"/>
    <row r="327" ht="24.75" hidden="1" customHeight="1"/>
    <row r="328" ht="24.75" hidden="1" customHeight="1"/>
    <row r="329" ht="24.75" hidden="1" customHeight="1"/>
    <row r="330" ht="24.75" hidden="1" customHeight="1"/>
    <row r="331" ht="24.75" hidden="1" customHeight="1"/>
    <row r="332" ht="24.75" hidden="1" customHeight="1"/>
    <row r="333" ht="24.75" hidden="1" customHeight="1"/>
    <row r="334" ht="24.75" hidden="1" customHeight="1"/>
    <row r="335" ht="24.75" hidden="1" customHeight="1"/>
    <row r="336" ht="24.75" hidden="1" customHeight="1"/>
    <row r="337" ht="24.75" hidden="1" customHeight="1"/>
    <row r="338" ht="24.75" hidden="1" customHeight="1"/>
    <row r="339" ht="24.75" hidden="1" customHeight="1"/>
    <row r="340" ht="24.75" hidden="1" customHeight="1"/>
    <row r="341" ht="24.75" hidden="1" customHeight="1"/>
    <row r="342" ht="24.75" hidden="1" customHeight="1"/>
    <row r="343" ht="24.75" hidden="1" customHeight="1"/>
    <row r="344" ht="24.75" hidden="1" customHeight="1"/>
    <row r="345" ht="24.75" hidden="1" customHeight="1"/>
    <row r="346" ht="24.75" hidden="1" customHeight="1"/>
    <row r="347" ht="24.75" hidden="1" customHeight="1"/>
    <row r="348" ht="24.75" hidden="1" customHeight="1"/>
    <row r="349" ht="24.75" hidden="1" customHeight="1"/>
    <row r="350" ht="24.75" hidden="1" customHeight="1"/>
    <row r="351" ht="24.75" hidden="1" customHeight="1"/>
    <row r="352" ht="24.75" hidden="1" customHeight="1"/>
    <row r="353" ht="24.75" hidden="1" customHeight="1"/>
    <row r="354" ht="24.75" hidden="1" customHeight="1"/>
    <row r="355" ht="24.75" hidden="1" customHeight="1"/>
    <row r="356" ht="24.75" hidden="1" customHeight="1"/>
    <row r="357" ht="24.75" hidden="1" customHeight="1"/>
    <row r="358" ht="24.75" hidden="1" customHeight="1"/>
    <row r="359" ht="24.75" hidden="1" customHeight="1"/>
    <row r="360" ht="24.75" hidden="1" customHeight="1"/>
    <row r="361" ht="24.75" hidden="1" customHeight="1"/>
    <row r="362" ht="24.75" hidden="1" customHeight="1"/>
    <row r="363" ht="24.75" hidden="1" customHeight="1"/>
    <row r="364" ht="24.75" hidden="1" customHeight="1"/>
    <row r="365" ht="24.75" hidden="1" customHeight="1"/>
    <row r="366" ht="24.75" hidden="1" customHeight="1"/>
    <row r="367" ht="24.75" hidden="1" customHeight="1"/>
    <row r="368" ht="24.75" hidden="1" customHeight="1"/>
    <row r="369" ht="24.75" hidden="1" customHeight="1"/>
    <row r="370" ht="24.75" hidden="1" customHeight="1"/>
    <row r="371" ht="24.75" hidden="1" customHeight="1"/>
    <row r="372" ht="24.75" hidden="1" customHeight="1"/>
    <row r="373" ht="24.75" hidden="1" customHeight="1"/>
    <row r="374" ht="24.75" hidden="1" customHeight="1"/>
    <row r="375" ht="24.75" hidden="1" customHeight="1"/>
    <row r="376" ht="24.75" hidden="1" customHeight="1"/>
    <row r="377" ht="24.75" hidden="1" customHeight="1"/>
    <row r="378" ht="24.75" hidden="1" customHeight="1"/>
    <row r="379" ht="24.75" hidden="1" customHeight="1"/>
    <row r="380" ht="24.75" hidden="1" customHeight="1"/>
    <row r="381" ht="24.75" hidden="1" customHeight="1"/>
    <row r="382" ht="24.75" hidden="1" customHeight="1"/>
    <row r="383" ht="24.75" hidden="1" customHeight="1"/>
    <row r="384" ht="24.75" hidden="1" customHeight="1"/>
    <row r="385" spans="2:2" ht="24.75" hidden="1" customHeight="1"/>
    <row r="386" spans="2:2" ht="24.75" hidden="1" customHeight="1"/>
    <row r="387" spans="2:2" ht="24.75" hidden="1" customHeight="1"/>
    <row r="388" spans="2:2" ht="24.75" hidden="1" customHeight="1"/>
    <row r="389" spans="2:2" ht="24.75" hidden="1" customHeight="1"/>
    <row r="390" spans="2:2" ht="24.75" hidden="1" customHeight="1"/>
    <row r="391" spans="2:2" ht="24.75" hidden="1" customHeight="1"/>
    <row r="392" spans="2:2" ht="24.75" hidden="1" customHeight="1"/>
    <row r="393" spans="2:2" ht="24.75" hidden="1" customHeight="1"/>
    <row r="394" spans="2:2" ht="24.75" hidden="1" customHeight="1"/>
    <row r="395" spans="2:2" ht="24.75" hidden="1" customHeight="1"/>
    <row r="396" spans="2:2" ht="24.75" hidden="1" customHeight="1"/>
    <row r="397" spans="2:2" ht="24.75" hidden="1" customHeight="1"/>
    <row r="398" spans="2:2" ht="24.75" hidden="1" customHeight="1"/>
    <row r="399" spans="2:2" ht="29.25" hidden="1" customHeight="1"/>
    <row r="400" spans="2:2" ht="14.25">
      <c r="B400" s="29" t="s">
        <v>192</v>
      </c>
    </row>
    <row r="401" spans="1:50">
      <c r="B401" s="1" t="s">
        <v>193</v>
      </c>
    </row>
    <row r="402" spans="1:50" ht="34.5" customHeight="1">
      <c r="A402" s="437"/>
      <c r="B402" s="437"/>
      <c r="C402" s="158" t="s">
        <v>194</v>
      </c>
      <c r="D402" s="158"/>
      <c r="E402" s="158"/>
      <c r="F402" s="158"/>
      <c r="G402" s="158"/>
      <c r="H402" s="158"/>
      <c r="I402" s="158"/>
      <c r="J402" s="158"/>
      <c r="K402" s="158"/>
      <c r="L402" s="158"/>
      <c r="M402" s="158" t="s">
        <v>195</v>
      </c>
      <c r="N402" s="158"/>
      <c r="O402" s="158"/>
      <c r="P402" s="158"/>
      <c r="Q402" s="158"/>
      <c r="R402" s="158"/>
      <c r="S402" s="158"/>
      <c r="T402" s="158"/>
      <c r="U402" s="158"/>
      <c r="V402" s="158"/>
      <c r="W402" s="158"/>
      <c r="X402" s="158"/>
      <c r="Y402" s="158"/>
      <c r="Z402" s="158"/>
      <c r="AA402" s="158"/>
      <c r="AB402" s="158"/>
      <c r="AC402" s="158"/>
      <c r="AD402" s="158"/>
      <c r="AE402" s="158"/>
      <c r="AF402" s="158"/>
      <c r="AG402" s="158"/>
      <c r="AH402" s="158"/>
      <c r="AI402" s="158"/>
      <c r="AJ402" s="158"/>
      <c r="AK402" s="159" t="s">
        <v>196</v>
      </c>
      <c r="AL402" s="158"/>
      <c r="AM402" s="158"/>
      <c r="AN402" s="158"/>
      <c r="AO402" s="158"/>
      <c r="AP402" s="158"/>
      <c r="AQ402" s="158" t="s">
        <v>197</v>
      </c>
      <c r="AR402" s="158"/>
      <c r="AS402" s="158"/>
      <c r="AT402" s="158"/>
      <c r="AU402" s="90" t="s">
        <v>198</v>
      </c>
      <c r="AV402" s="91"/>
      <c r="AW402" s="91"/>
      <c r="AX402" s="246"/>
    </row>
    <row r="403" spans="1:50" ht="24" customHeight="1">
      <c r="A403" s="437">
        <v>1</v>
      </c>
      <c r="B403" s="437">
        <v>1</v>
      </c>
      <c r="C403" s="438" t="s">
        <v>199</v>
      </c>
      <c r="D403" s="438"/>
      <c r="E403" s="438"/>
      <c r="F403" s="438"/>
      <c r="G403" s="438"/>
      <c r="H403" s="438"/>
      <c r="I403" s="438"/>
      <c r="J403" s="438"/>
      <c r="K403" s="438"/>
      <c r="L403" s="438"/>
      <c r="M403" s="438" t="s">
        <v>167</v>
      </c>
      <c r="N403" s="438"/>
      <c r="O403" s="438"/>
      <c r="P403" s="438"/>
      <c r="Q403" s="438"/>
      <c r="R403" s="438"/>
      <c r="S403" s="438"/>
      <c r="T403" s="438"/>
      <c r="U403" s="438"/>
      <c r="V403" s="438"/>
      <c r="W403" s="438"/>
      <c r="X403" s="438"/>
      <c r="Y403" s="438"/>
      <c r="Z403" s="438"/>
      <c r="AA403" s="438"/>
      <c r="AB403" s="438"/>
      <c r="AC403" s="438"/>
      <c r="AD403" s="438"/>
      <c r="AE403" s="438"/>
      <c r="AF403" s="438"/>
      <c r="AG403" s="438"/>
      <c r="AH403" s="438"/>
      <c r="AI403" s="438"/>
      <c r="AJ403" s="438"/>
      <c r="AK403" s="439">
        <v>290</v>
      </c>
      <c r="AL403" s="438"/>
      <c r="AM403" s="438"/>
      <c r="AN403" s="438"/>
      <c r="AO403" s="438"/>
      <c r="AP403" s="438"/>
      <c r="AQ403" s="438">
        <v>1</v>
      </c>
      <c r="AR403" s="438"/>
      <c r="AS403" s="438"/>
      <c r="AT403" s="438"/>
      <c r="AU403" s="244">
        <v>99.4</v>
      </c>
      <c r="AV403" s="245"/>
      <c r="AW403" s="245"/>
      <c r="AX403" s="246"/>
    </row>
    <row r="404" spans="1:50" ht="24" customHeight="1">
      <c r="A404" s="437">
        <v>1</v>
      </c>
      <c r="B404" s="437">
        <v>1</v>
      </c>
      <c r="C404" s="438" t="s">
        <v>199</v>
      </c>
      <c r="D404" s="438"/>
      <c r="E404" s="438"/>
      <c r="F404" s="438"/>
      <c r="G404" s="438"/>
      <c r="H404" s="438"/>
      <c r="I404" s="438"/>
      <c r="J404" s="438"/>
      <c r="K404" s="438"/>
      <c r="L404" s="438"/>
      <c r="M404" s="438" t="s">
        <v>169</v>
      </c>
      <c r="N404" s="438"/>
      <c r="O404" s="438"/>
      <c r="P404" s="438"/>
      <c r="Q404" s="438"/>
      <c r="R404" s="438"/>
      <c r="S404" s="438"/>
      <c r="T404" s="438"/>
      <c r="U404" s="438"/>
      <c r="V404" s="438"/>
      <c r="W404" s="438"/>
      <c r="X404" s="438"/>
      <c r="Y404" s="438"/>
      <c r="Z404" s="438"/>
      <c r="AA404" s="438"/>
      <c r="AB404" s="438"/>
      <c r="AC404" s="438"/>
      <c r="AD404" s="438"/>
      <c r="AE404" s="438"/>
      <c r="AF404" s="438"/>
      <c r="AG404" s="438"/>
      <c r="AH404" s="438"/>
      <c r="AI404" s="438"/>
      <c r="AJ404" s="438"/>
      <c r="AK404" s="439">
        <v>39</v>
      </c>
      <c r="AL404" s="438"/>
      <c r="AM404" s="438"/>
      <c r="AN404" s="438"/>
      <c r="AO404" s="438"/>
      <c r="AP404" s="438"/>
      <c r="AQ404" s="438">
        <v>2</v>
      </c>
      <c r="AR404" s="438"/>
      <c r="AS404" s="438"/>
      <c r="AT404" s="438"/>
      <c r="AU404" s="203" t="s">
        <v>200</v>
      </c>
      <c r="AV404" s="42"/>
      <c r="AW404" s="42"/>
      <c r="AX404" s="43"/>
    </row>
    <row r="405" spans="1:50" ht="24" customHeight="1">
      <c r="A405" s="437">
        <v>1</v>
      </c>
      <c r="B405" s="437">
        <v>1</v>
      </c>
      <c r="C405" s="438" t="s">
        <v>199</v>
      </c>
      <c r="D405" s="438"/>
      <c r="E405" s="438"/>
      <c r="F405" s="438"/>
      <c r="G405" s="438"/>
      <c r="H405" s="438"/>
      <c r="I405" s="438"/>
      <c r="J405" s="438"/>
      <c r="K405" s="438"/>
      <c r="L405" s="438"/>
      <c r="M405" s="438" t="s">
        <v>201</v>
      </c>
      <c r="N405" s="438"/>
      <c r="O405" s="438"/>
      <c r="P405" s="438"/>
      <c r="Q405" s="438"/>
      <c r="R405" s="438"/>
      <c r="S405" s="438"/>
      <c r="T405" s="438"/>
      <c r="U405" s="438"/>
      <c r="V405" s="438"/>
      <c r="W405" s="438"/>
      <c r="X405" s="438"/>
      <c r="Y405" s="438"/>
      <c r="Z405" s="438"/>
      <c r="AA405" s="438"/>
      <c r="AB405" s="438"/>
      <c r="AC405" s="438"/>
      <c r="AD405" s="438"/>
      <c r="AE405" s="438"/>
      <c r="AF405" s="438"/>
      <c r="AG405" s="438"/>
      <c r="AH405" s="438"/>
      <c r="AI405" s="438"/>
      <c r="AJ405" s="438"/>
      <c r="AK405" s="439">
        <v>7</v>
      </c>
      <c r="AL405" s="438"/>
      <c r="AM405" s="438"/>
      <c r="AN405" s="438"/>
      <c r="AO405" s="438"/>
      <c r="AP405" s="438"/>
      <c r="AQ405" s="438">
        <v>1</v>
      </c>
      <c r="AR405" s="438"/>
      <c r="AS405" s="438"/>
      <c r="AT405" s="438"/>
      <c r="AU405" s="244">
        <v>99.7</v>
      </c>
      <c r="AV405" s="245"/>
      <c r="AW405" s="245"/>
      <c r="AX405" s="246"/>
    </row>
    <row r="406" spans="1:50" ht="24" customHeight="1">
      <c r="A406" s="437">
        <v>1</v>
      </c>
      <c r="B406" s="437">
        <v>1</v>
      </c>
      <c r="C406" s="438" t="s">
        <v>199</v>
      </c>
      <c r="D406" s="438"/>
      <c r="E406" s="438"/>
      <c r="F406" s="438"/>
      <c r="G406" s="438"/>
      <c r="H406" s="438"/>
      <c r="I406" s="438"/>
      <c r="J406" s="438"/>
      <c r="K406" s="438"/>
      <c r="L406" s="438"/>
      <c r="M406" s="438" t="s">
        <v>202</v>
      </c>
      <c r="N406" s="438"/>
      <c r="O406" s="438"/>
      <c r="P406" s="438"/>
      <c r="Q406" s="438"/>
      <c r="R406" s="438"/>
      <c r="S406" s="438"/>
      <c r="T406" s="438"/>
      <c r="U406" s="438"/>
      <c r="V406" s="438"/>
      <c r="W406" s="438"/>
      <c r="X406" s="438"/>
      <c r="Y406" s="438"/>
      <c r="Z406" s="438"/>
      <c r="AA406" s="438"/>
      <c r="AB406" s="438"/>
      <c r="AC406" s="438"/>
      <c r="AD406" s="438"/>
      <c r="AE406" s="438"/>
      <c r="AF406" s="438"/>
      <c r="AG406" s="438"/>
      <c r="AH406" s="438"/>
      <c r="AI406" s="438"/>
      <c r="AJ406" s="438"/>
      <c r="AK406" s="439">
        <v>4</v>
      </c>
      <c r="AL406" s="438"/>
      <c r="AM406" s="438"/>
      <c r="AN406" s="438"/>
      <c r="AO406" s="438"/>
      <c r="AP406" s="438"/>
      <c r="AQ406" s="152"/>
      <c r="AR406" s="152"/>
      <c r="AS406" s="152"/>
      <c r="AT406" s="152"/>
      <c r="AU406" s="203"/>
      <c r="AV406" s="42"/>
      <c r="AW406" s="42"/>
      <c r="AX406" s="43"/>
    </row>
    <row r="407" spans="1:50" ht="24" customHeight="1">
      <c r="A407" s="437">
        <v>2</v>
      </c>
      <c r="B407" s="437">
        <v>1</v>
      </c>
      <c r="C407" s="438" t="s">
        <v>203</v>
      </c>
      <c r="D407" s="438"/>
      <c r="E407" s="438"/>
      <c r="F407" s="438"/>
      <c r="G407" s="438"/>
      <c r="H407" s="438"/>
      <c r="I407" s="438"/>
      <c r="J407" s="438"/>
      <c r="K407" s="438"/>
      <c r="L407" s="438"/>
      <c r="M407" s="438" t="s">
        <v>204</v>
      </c>
      <c r="N407" s="438"/>
      <c r="O407" s="438"/>
      <c r="P407" s="438"/>
      <c r="Q407" s="438"/>
      <c r="R407" s="438"/>
      <c r="S407" s="438"/>
      <c r="T407" s="438"/>
      <c r="U407" s="438"/>
      <c r="V407" s="438"/>
      <c r="W407" s="438"/>
      <c r="X407" s="438"/>
      <c r="Y407" s="438"/>
      <c r="Z407" s="438"/>
      <c r="AA407" s="438"/>
      <c r="AB407" s="438"/>
      <c r="AC407" s="438"/>
      <c r="AD407" s="438"/>
      <c r="AE407" s="438"/>
      <c r="AF407" s="438"/>
      <c r="AG407" s="438"/>
      <c r="AH407" s="438"/>
      <c r="AI407" s="438"/>
      <c r="AJ407" s="438"/>
      <c r="AK407" s="439">
        <v>48</v>
      </c>
      <c r="AL407" s="438"/>
      <c r="AM407" s="438"/>
      <c r="AN407" s="438"/>
      <c r="AO407" s="438"/>
      <c r="AP407" s="438"/>
      <c r="AQ407" s="438">
        <v>1</v>
      </c>
      <c r="AR407" s="438"/>
      <c r="AS407" s="438"/>
      <c r="AT407" s="438"/>
      <c r="AU407" s="203" t="s">
        <v>200</v>
      </c>
      <c r="AV407" s="42"/>
      <c r="AW407" s="42"/>
      <c r="AX407" s="43"/>
    </row>
    <row r="408" spans="1:50" ht="24" customHeight="1">
      <c r="A408" s="437">
        <v>2</v>
      </c>
      <c r="B408" s="437">
        <v>1</v>
      </c>
      <c r="C408" s="438" t="s">
        <v>203</v>
      </c>
      <c r="D408" s="438"/>
      <c r="E408" s="438"/>
      <c r="F408" s="438"/>
      <c r="G408" s="438"/>
      <c r="H408" s="438"/>
      <c r="I408" s="438"/>
      <c r="J408" s="438"/>
      <c r="K408" s="438"/>
      <c r="L408" s="438"/>
      <c r="M408" s="438" t="s">
        <v>205</v>
      </c>
      <c r="N408" s="438"/>
      <c r="O408" s="438"/>
      <c r="P408" s="438"/>
      <c r="Q408" s="438"/>
      <c r="R408" s="438"/>
      <c r="S408" s="438"/>
      <c r="T408" s="438"/>
      <c r="U408" s="438"/>
      <c r="V408" s="438"/>
      <c r="W408" s="438"/>
      <c r="X408" s="438"/>
      <c r="Y408" s="438"/>
      <c r="Z408" s="438"/>
      <c r="AA408" s="438"/>
      <c r="AB408" s="438"/>
      <c r="AC408" s="438"/>
      <c r="AD408" s="438"/>
      <c r="AE408" s="438"/>
      <c r="AF408" s="438"/>
      <c r="AG408" s="438"/>
      <c r="AH408" s="438"/>
      <c r="AI408" s="438"/>
      <c r="AJ408" s="438"/>
      <c r="AK408" s="439">
        <v>2</v>
      </c>
      <c r="AL408" s="438"/>
      <c r="AM408" s="438"/>
      <c r="AN408" s="438"/>
      <c r="AO408" s="438"/>
      <c r="AP408" s="438"/>
      <c r="AQ408" s="438">
        <v>1</v>
      </c>
      <c r="AR408" s="438"/>
      <c r="AS408" s="438"/>
      <c r="AT408" s="438"/>
      <c r="AU408" s="203" t="s">
        <v>200</v>
      </c>
      <c r="AV408" s="42"/>
      <c r="AW408" s="42"/>
      <c r="AX408" s="43"/>
    </row>
    <row r="409" spans="1:50" ht="24" customHeight="1">
      <c r="A409" s="437">
        <v>3</v>
      </c>
      <c r="B409" s="437">
        <v>1</v>
      </c>
      <c r="C409" s="454" t="s">
        <v>206</v>
      </c>
      <c r="D409" s="455"/>
      <c r="E409" s="455"/>
      <c r="F409" s="455"/>
      <c r="G409" s="455"/>
      <c r="H409" s="455"/>
      <c r="I409" s="455"/>
      <c r="J409" s="455"/>
      <c r="K409" s="455"/>
      <c r="L409" s="456"/>
      <c r="M409" s="454" t="s">
        <v>371</v>
      </c>
      <c r="N409" s="455"/>
      <c r="O409" s="455"/>
      <c r="P409" s="455"/>
      <c r="Q409" s="455"/>
      <c r="R409" s="455"/>
      <c r="S409" s="455"/>
      <c r="T409" s="455"/>
      <c r="U409" s="455"/>
      <c r="V409" s="455"/>
      <c r="W409" s="455"/>
      <c r="X409" s="455"/>
      <c r="Y409" s="455"/>
      <c r="Z409" s="455"/>
      <c r="AA409" s="455"/>
      <c r="AB409" s="455"/>
      <c r="AC409" s="455"/>
      <c r="AD409" s="455"/>
      <c r="AE409" s="455"/>
      <c r="AF409" s="455"/>
      <c r="AG409" s="455"/>
      <c r="AH409" s="455"/>
      <c r="AI409" s="455"/>
      <c r="AJ409" s="456"/>
      <c r="AK409" s="439">
        <v>19</v>
      </c>
      <c r="AL409" s="438"/>
      <c r="AM409" s="438"/>
      <c r="AN409" s="438"/>
      <c r="AO409" s="438"/>
      <c r="AP409" s="438"/>
      <c r="AQ409" s="457">
        <v>1</v>
      </c>
      <c r="AR409" s="458"/>
      <c r="AS409" s="458"/>
      <c r="AT409" s="459"/>
      <c r="AU409" s="457">
        <v>100</v>
      </c>
      <c r="AV409" s="458"/>
      <c r="AW409" s="458"/>
      <c r="AX409" s="459"/>
    </row>
    <row r="410" spans="1:50" ht="24" customHeight="1">
      <c r="A410" s="437">
        <v>4</v>
      </c>
      <c r="B410" s="437">
        <v>1</v>
      </c>
      <c r="C410" s="438" t="s">
        <v>207</v>
      </c>
      <c r="D410" s="438"/>
      <c r="E410" s="438"/>
      <c r="F410" s="438"/>
      <c r="G410" s="438"/>
      <c r="H410" s="438"/>
      <c r="I410" s="438"/>
      <c r="J410" s="438"/>
      <c r="K410" s="438"/>
      <c r="L410" s="438"/>
      <c r="M410" s="438" t="s">
        <v>208</v>
      </c>
      <c r="N410" s="438"/>
      <c r="O410" s="438"/>
      <c r="P410" s="438"/>
      <c r="Q410" s="438"/>
      <c r="R410" s="438"/>
      <c r="S410" s="438"/>
      <c r="T410" s="438"/>
      <c r="U410" s="438"/>
      <c r="V410" s="438"/>
      <c r="W410" s="438"/>
      <c r="X410" s="438"/>
      <c r="Y410" s="438"/>
      <c r="Z410" s="438"/>
      <c r="AA410" s="438"/>
      <c r="AB410" s="438"/>
      <c r="AC410" s="438"/>
      <c r="AD410" s="438"/>
      <c r="AE410" s="438"/>
      <c r="AF410" s="438"/>
      <c r="AG410" s="438"/>
      <c r="AH410" s="438"/>
      <c r="AI410" s="438"/>
      <c r="AJ410" s="438"/>
      <c r="AK410" s="439">
        <v>12</v>
      </c>
      <c r="AL410" s="438"/>
      <c r="AM410" s="438"/>
      <c r="AN410" s="438"/>
      <c r="AO410" s="438"/>
      <c r="AP410" s="438"/>
      <c r="AQ410" s="438">
        <v>3</v>
      </c>
      <c r="AR410" s="438"/>
      <c r="AS410" s="438"/>
      <c r="AT410" s="438"/>
      <c r="AU410" s="244">
        <v>76.2</v>
      </c>
      <c r="AV410" s="245"/>
      <c r="AW410" s="245"/>
      <c r="AX410" s="246"/>
    </row>
    <row r="411" spans="1:50" ht="24" customHeight="1">
      <c r="A411" s="437">
        <v>5</v>
      </c>
      <c r="B411" s="437">
        <v>1</v>
      </c>
      <c r="C411" s="438" t="s">
        <v>209</v>
      </c>
      <c r="D411" s="438"/>
      <c r="E411" s="438"/>
      <c r="F411" s="438"/>
      <c r="G411" s="438"/>
      <c r="H411" s="438"/>
      <c r="I411" s="438"/>
      <c r="J411" s="438"/>
      <c r="K411" s="438"/>
      <c r="L411" s="438"/>
      <c r="M411" s="438" t="s">
        <v>210</v>
      </c>
      <c r="N411" s="438"/>
      <c r="O411" s="438"/>
      <c r="P411" s="438"/>
      <c r="Q411" s="438"/>
      <c r="R411" s="438"/>
      <c r="S411" s="438"/>
      <c r="T411" s="438"/>
      <c r="U411" s="438"/>
      <c r="V411" s="438"/>
      <c r="W411" s="438"/>
      <c r="X411" s="438"/>
      <c r="Y411" s="438"/>
      <c r="Z411" s="438"/>
      <c r="AA411" s="438"/>
      <c r="AB411" s="438"/>
      <c r="AC411" s="438"/>
      <c r="AD411" s="438"/>
      <c r="AE411" s="438"/>
      <c r="AF411" s="438"/>
      <c r="AG411" s="438"/>
      <c r="AH411" s="438"/>
      <c r="AI411" s="438"/>
      <c r="AJ411" s="438"/>
      <c r="AK411" s="439">
        <v>8</v>
      </c>
      <c r="AL411" s="438"/>
      <c r="AM411" s="438"/>
      <c r="AN411" s="438"/>
      <c r="AO411" s="438"/>
      <c r="AP411" s="438"/>
      <c r="AQ411" s="438">
        <v>7</v>
      </c>
      <c r="AR411" s="438"/>
      <c r="AS411" s="438"/>
      <c r="AT411" s="438"/>
      <c r="AU411" s="203" t="s">
        <v>200</v>
      </c>
      <c r="AV411" s="42"/>
      <c r="AW411" s="42"/>
      <c r="AX411" s="43"/>
    </row>
    <row r="412" spans="1:50" ht="24" customHeight="1">
      <c r="A412" s="437">
        <v>5</v>
      </c>
      <c r="B412" s="437">
        <v>1</v>
      </c>
      <c r="C412" s="438" t="s">
        <v>209</v>
      </c>
      <c r="D412" s="438"/>
      <c r="E412" s="438"/>
      <c r="F412" s="438"/>
      <c r="G412" s="438"/>
      <c r="H412" s="438"/>
      <c r="I412" s="438"/>
      <c r="J412" s="438"/>
      <c r="K412" s="438"/>
      <c r="L412" s="438"/>
      <c r="M412" s="438" t="s">
        <v>211</v>
      </c>
      <c r="N412" s="438"/>
      <c r="O412" s="438"/>
      <c r="P412" s="438"/>
      <c r="Q412" s="438"/>
      <c r="R412" s="438"/>
      <c r="S412" s="438"/>
      <c r="T412" s="438"/>
      <c r="U412" s="438"/>
      <c r="V412" s="438"/>
      <c r="W412" s="438"/>
      <c r="X412" s="438"/>
      <c r="Y412" s="438"/>
      <c r="Z412" s="438"/>
      <c r="AA412" s="438"/>
      <c r="AB412" s="438"/>
      <c r="AC412" s="438"/>
      <c r="AD412" s="438"/>
      <c r="AE412" s="438"/>
      <c r="AF412" s="438"/>
      <c r="AG412" s="438"/>
      <c r="AH412" s="438"/>
      <c r="AI412" s="438"/>
      <c r="AJ412" s="438"/>
      <c r="AK412" s="439">
        <v>3</v>
      </c>
      <c r="AL412" s="438"/>
      <c r="AM412" s="438"/>
      <c r="AN412" s="438"/>
      <c r="AO412" s="438"/>
      <c r="AP412" s="438"/>
      <c r="AQ412" s="438">
        <v>2</v>
      </c>
      <c r="AR412" s="438"/>
      <c r="AS412" s="438"/>
      <c r="AT412" s="438"/>
      <c r="AU412" s="244">
        <v>90</v>
      </c>
      <c r="AV412" s="245"/>
      <c r="AW412" s="245"/>
      <c r="AX412" s="246"/>
    </row>
    <row r="413" spans="1:50" ht="24" customHeight="1">
      <c r="A413" s="437">
        <v>6</v>
      </c>
      <c r="B413" s="437">
        <v>1</v>
      </c>
      <c r="C413" s="438" t="s">
        <v>212</v>
      </c>
      <c r="D413" s="438"/>
      <c r="E413" s="438"/>
      <c r="F413" s="438"/>
      <c r="G413" s="438"/>
      <c r="H413" s="438"/>
      <c r="I413" s="438"/>
      <c r="J413" s="438"/>
      <c r="K413" s="438"/>
      <c r="L413" s="438"/>
      <c r="M413" s="438" t="s">
        <v>213</v>
      </c>
      <c r="N413" s="438"/>
      <c r="O413" s="438"/>
      <c r="P413" s="438"/>
      <c r="Q413" s="438"/>
      <c r="R413" s="438"/>
      <c r="S413" s="438"/>
      <c r="T413" s="438"/>
      <c r="U413" s="438"/>
      <c r="V413" s="438"/>
      <c r="W413" s="438"/>
      <c r="X413" s="438"/>
      <c r="Y413" s="438"/>
      <c r="Z413" s="438"/>
      <c r="AA413" s="438"/>
      <c r="AB413" s="438"/>
      <c r="AC413" s="438"/>
      <c r="AD413" s="438"/>
      <c r="AE413" s="438"/>
      <c r="AF413" s="438"/>
      <c r="AG413" s="438"/>
      <c r="AH413" s="438"/>
      <c r="AI413" s="438"/>
      <c r="AJ413" s="438"/>
      <c r="AK413" s="439">
        <v>11</v>
      </c>
      <c r="AL413" s="438"/>
      <c r="AM413" s="438"/>
      <c r="AN413" s="438"/>
      <c r="AO413" s="438"/>
      <c r="AP413" s="438"/>
      <c r="AQ413" s="438">
        <v>2</v>
      </c>
      <c r="AR413" s="438"/>
      <c r="AS413" s="438"/>
      <c r="AT413" s="438"/>
      <c r="AU413" s="244">
        <v>91.5</v>
      </c>
      <c r="AV413" s="245"/>
      <c r="AW413" s="245"/>
      <c r="AX413" s="246"/>
    </row>
    <row r="414" spans="1:50" ht="24" customHeight="1">
      <c r="A414" s="437">
        <v>7</v>
      </c>
      <c r="B414" s="437">
        <v>1</v>
      </c>
      <c r="C414" s="438" t="s">
        <v>214</v>
      </c>
      <c r="D414" s="438"/>
      <c r="E414" s="438"/>
      <c r="F414" s="438"/>
      <c r="G414" s="438"/>
      <c r="H414" s="438"/>
      <c r="I414" s="438"/>
      <c r="J414" s="438"/>
      <c r="K414" s="438"/>
      <c r="L414" s="438"/>
      <c r="M414" s="438" t="s">
        <v>215</v>
      </c>
      <c r="N414" s="438"/>
      <c r="O414" s="438"/>
      <c r="P414" s="438"/>
      <c r="Q414" s="438"/>
      <c r="R414" s="438"/>
      <c r="S414" s="438"/>
      <c r="T414" s="438"/>
      <c r="U414" s="438"/>
      <c r="V414" s="438"/>
      <c r="W414" s="438"/>
      <c r="X414" s="438"/>
      <c r="Y414" s="438"/>
      <c r="Z414" s="438"/>
      <c r="AA414" s="438"/>
      <c r="AB414" s="438"/>
      <c r="AC414" s="438"/>
      <c r="AD414" s="438"/>
      <c r="AE414" s="438"/>
      <c r="AF414" s="438"/>
      <c r="AG414" s="438"/>
      <c r="AH414" s="438"/>
      <c r="AI414" s="438"/>
      <c r="AJ414" s="438"/>
      <c r="AK414" s="439">
        <v>9</v>
      </c>
      <c r="AL414" s="438"/>
      <c r="AM414" s="438"/>
      <c r="AN414" s="438"/>
      <c r="AO414" s="438"/>
      <c r="AP414" s="438"/>
      <c r="AQ414" s="244">
        <v>1</v>
      </c>
      <c r="AR414" s="245"/>
      <c r="AS414" s="245"/>
      <c r="AT414" s="246"/>
      <c r="AU414" s="203" t="s">
        <v>200</v>
      </c>
      <c r="AV414" s="42"/>
      <c r="AW414" s="42"/>
      <c r="AX414" s="43"/>
    </row>
    <row r="415" spans="1:50" ht="24" customHeight="1">
      <c r="A415" s="437">
        <v>8</v>
      </c>
      <c r="B415" s="437">
        <v>1</v>
      </c>
      <c r="C415" s="438" t="s">
        <v>216</v>
      </c>
      <c r="D415" s="438"/>
      <c r="E415" s="438"/>
      <c r="F415" s="438"/>
      <c r="G415" s="438"/>
      <c r="H415" s="438"/>
      <c r="I415" s="438"/>
      <c r="J415" s="438"/>
      <c r="K415" s="438"/>
      <c r="L415" s="438"/>
      <c r="M415" s="438" t="s">
        <v>217</v>
      </c>
      <c r="N415" s="438"/>
      <c r="O415" s="438"/>
      <c r="P415" s="438"/>
      <c r="Q415" s="438"/>
      <c r="R415" s="438"/>
      <c r="S415" s="438"/>
      <c r="T415" s="438"/>
      <c r="U415" s="438"/>
      <c r="V415" s="438"/>
      <c r="W415" s="438"/>
      <c r="X415" s="438"/>
      <c r="Y415" s="438"/>
      <c r="Z415" s="438"/>
      <c r="AA415" s="438"/>
      <c r="AB415" s="438"/>
      <c r="AC415" s="438"/>
      <c r="AD415" s="438"/>
      <c r="AE415" s="438"/>
      <c r="AF415" s="438"/>
      <c r="AG415" s="438"/>
      <c r="AH415" s="438"/>
      <c r="AI415" s="438"/>
      <c r="AJ415" s="438"/>
      <c r="AK415" s="439">
        <v>9</v>
      </c>
      <c r="AL415" s="438"/>
      <c r="AM415" s="438"/>
      <c r="AN415" s="438"/>
      <c r="AO415" s="438"/>
      <c r="AP415" s="438"/>
      <c r="AQ415" s="438">
        <v>3</v>
      </c>
      <c r="AR415" s="438"/>
      <c r="AS415" s="438"/>
      <c r="AT415" s="438"/>
      <c r="AU415" s="244">
        <v>86.7</v>
      </c>
      <c r="AV415" s="245"/>
      <c r="AW415" s="245"/>
      <c r="AX415" s="246"/>
    </row>
    <row r="416" spans="1:50" ht="24" customHeight="1">
      <c r="A416" s="437">
        <v>9</v>
      </c>
      <c r="B416" s="437">
        <v>1</v>
      </c>
      <c r="C416" s="438" t="s">
        <v>218</v>
      </c>
      <c r="D416" s="438"/>
      <c r="E416" s="438"/>
      <c r="F416" s="438"/>
      <c r="G416" s="438"/>
      <c r="H416" s="438"/>
      <c r="I416" s="438"/>
      <c r="J416" s="438"/>
      <c r="K416" s="438"/>
      <c r="L416" s="438"/>
      <c r="M416" s="438" t="s">
        <v>219</v>
      </c>
      <c r="N416" s="438"/>
      <c r="O416" s="438"/>
      <c r="P416" s="438"/>
      <c r="Q416" s="438"/>
      <c r="R416" s="438"/>
      <c r="S416" s="438"/>
      <c r="T416" s="438"/>
      <c r="U416" s="438"/>
      <c r="V416" s="438"/>
      <c r="W416" s="438"/>
      <c r="X416" s="438"/>
      <c r="Y416" s="438"/>
      <c r="Z416" s="438"/>
      <c r="AA416" s="438"/>
      <c r="AB416" s="438"/>
      <c r="AC416" s="438"/>
      <c r="AD416" s="438"/>
      <c r="AE416" s="438"/>
      <c r="AF416" s="438"/>
      <c r="AG416" s="438"/>
      <c r="AH416" s="438"/>
      <c r="AI416" s="438"/>
      <c r="AJ416" s="438"/>
      <c r="AK416" s="439">
        <v>9</v>
      </c>
      <c r="AL416" s="438"/>
      <c r="AM416" s="438"/>
      <c r="AN416" s="438"/>
      <c r="AO416" s="438"/>
      <c r="AP416" s="438"/>
      <c r="AQ416" s="438">
        <v>2</v>
      </c>
      <c r="AR416" s="438"/>
      <c r="AS416" s="438"/>
      <c r="AT416" s="438"/>
      <c r="AU416" s="244">
        <v>99.3</v>
      </c>
      <c r="AV416" s="245"/>
      <c r="AW416" s="245"/>
      <c r="AX416" s="246"/>
    </row>
    <row r="417" spans="1:50" ht="24" customHeight="1">
      <c r="A417" s="437">
        <v>10</v>
      </c>
      <c r="B417" s="437">
        <v>1</v>
      </c>
      <c r="C417" s="454" t="s">
        <v>220</v>
      </c>
      <c r="D417" s="455"/>
      <c r="E417" s="455"/>
      <c r="F417" s="455"/>
      <c r="G417" s="455"/>
      <c r="H417" s="455"/>
      <c r="I417" s="455"/>
      <c r="J417" s="455"/>
      <c r="K417" s="455"/>
      <c r="L417" s="456"/>
      <c r="M417" s="438" t="s">
        <v>221</v>
      </c>
      <c r="N417" s="438"/>
      <c r="O417" s="438"/>
      <c r="P417" s="438"/>
      <c r="Q417" s="438"/>
      <c r="R417" s="438"/>
      <c r="S417" s="438"/>
      <c r="T417" s="438"/>
      <c r="U417" s="438"/>
      <c r="V417" s="438"/>
      <c r="W417" s="438"/>
      <c r="X417" s="438"/>
      <c r="Y417" s="438"/>
      <c r="Z417" s="438"/>
      <c r="AA417" s="438"/>
      <c r="AB417" s="438"/>
      <c r="AC417" s="438"/>
      <c r="AD417" s="438"/>
      <c r="AE417" s="438"/>
      <c r="AF417" s="438"/>
      <c r="AG417" s="438"/>
      <c r="AH417" s="438"/>
      <c r="AI417" s="438"/>
      <c r="AJ417" s="438"/>
      <c r="AK417" s="439">
        <v>8</v>
      </c>
      <c r="AL417" s="438"/>
      <c r="AM417" s="438"/>
      <c r="AN417" s="438"/>
      <c r="AO417" s="438"/>
      <c r="AP417" s="438"/>
      <c r="AQ417" s="438">
        <v>2</v>
      </c>
      <c r="AR417" s="438"/>
      <c r="AS417" s="438"/>
      <c r="AT417" s="438"/>
      <c r="AU417" s="244">
        <v>78.900000000000006</v>
      </c>
      <c r="AV417" s="245"/>
      <c r="AW417" s="245"/>
      <c r="AX417" s="246"/>
    </row>
    <row r="418" spans="1:50" ht="24" hidden="1" customHeight="1">
      <c r="A418" s="33"/>
      <c r="B418" s="33"/>
      <c r="C418" s="34"/>
      <c r="D418" s="34"/>
      <c r="E418" s="34"/>
      <c r="F418" s="34"/>
      <c r="G418" s="34"/>
      <c r="H418" s="34"/>
      <c r="I418" s="34"/>
      <c r="J418" s="34"/>
      <c r="K418" s="34"/>
      <c r="L418" s="34"/>
      <c r="M418" s="33"/>
      <c r="N418" s="33"/>
      <c r="O418" s="33"/>
      <c r="P418" s="33"/>
      <c r="Q418" s="33"/>
      <c r="R418" s="33"/>
      <c r="S418" s="33"/>
      <c r="T418" s="33"/>
      <c r="U418" s="33"/>
      <c r="V418" s="33"/>
      <c r="W418" s="33"/>
      <c r="X418" s="33"/>
      <c r="Y418" s="33"/>
      <c r="Z418" s="33"/>
      <c r="AA418" s="33"/>
      <c r="AB418" s="33"/>
      <c r="AC418" s="33"/>
      <c r="AD418" s="33"/>
      <c r="AE418" s="33"/>
      <c r="AF418" s="33"/>
      <c r="AG418" s="33"/>
      <c r="AH418" s="33"/>
      <c r="AI418" s="33"/>
      <c r="AJ418" s="33"/>
      <c r="AK418" s="34"/>
      <c r="AL418" s="33"/>
      <c r="AM418" s="33"/>
      <c r="AN418" s="33"/>
      <c r="AO418" s="33"/>
      <c r="AP418" s="33"/>
      <c r="AQ418" s="33"/>
      <c r="AR418" s="33"/>
      <c r="AS418" s="33"/>
      <c r="AT418" s="33"/>
      <c r="AU418" s="33"/>
      <c r="AV418" s="33"/>
      <c r="AW418" s="33"/>
      <c r="AX418" s="33"/>
    </row>
    <row r="419" spans="1:50" ht="24" hidden="1" customHeight="1">
      <c r="A419" s="33"/>
      <c r="B419" s="33"/>
      <c r="C419" s="34"/>
      <c r="D419" s="34"/>
      <c r="E419" s="34"/>
      <c r="F419" s="34"/>
      <c r="G419" s="34"/>
      <c r="H419" s="34"/>
      <c r="I419" s="34"/>
      <c r="J419" s="34"/>
      <c r="K419" s="34"/>
      <c r="L419" s="34"/>
      <c r="M419" s="33"/>
      <c r="N419" s="33"/>
      <c r="O419" s="33"/>
      <c r="P419" s="33"/>
      <c r="Q419" s="33"/>
      <c r="R419" s="33"/>
      <c r="S419" s="33"/>
      <c r="T419" s="33"/>
      <c r="U419" s="33"/>
      <c r="V419" s="33"/>
      <c r="W419" s="33"/>
      <c r="X419" s="33"/>
      <c r="Y419" s="33"/>
      <c r="Z419" s="33"/>
      <c r="AA419" s="33"/>
      <c r="AB419" s="33"/>
      <c r="AC419" s="33"/>
      <c r="AD419" s="33"/>
      <c r="AE419" s="33"/>
      <c r="AF419" s="33"/>
      <c r="AG419" s="33"/>
      <c r="AH419" s="33"/>
      <c r="AI419" s="33"/>
      <c r="AJ419" s="33"/>
      <c r="AK419" s="34"/>
      <c r="AL419" s="33"/>
      <c r="AM419" s="33"/>
      <c r="AN419" s="33"/>
      <c r="AO419" s="33"/>
      <c r="AP419" s="33"/>
      <c r="AQ419" s="33"/>
      <c r="AR419" s="33"/>
      <c r="AS419" s="33"/>
      <c r="AT419" s="33"/>
      <c r="AU419" s="33"/>
      <c r="AV419" s="33"/>
      <c r="AW419" s="33"/>
      <c r="AX419" s="33"/>
    </row>
    <row r="420" spans="1:50" ht="24" hidden="1" customHeight="1">
      <c r="A420" s="33"/>
      <c r="B420" s="33"/>
      <c r="C420" s="34"/>
      <c r="D420" s="34"/>
      <c r="E420" s="34"/>
      <c r="F420" s="34"/>
      <c r="G420" s="34"/>
      <c r="H420" s="34"/>
      <c r="I420" s="34"/>
      <c r="J420" s="34"/>
      <c r="K420" s="34"/>
      <c r="L420" s="34"/>
      <c r="M420" s="33"/>
      <c r="N420" s="33"/>
      <c r="O420" s="33"/>
      <c r="P420" s="33"/>
      <c r="Q420" s="33"/>
      <c r="R420" s="33"/>
      <c r="S420" s="33"/>
      <c r="T420" s="33"/>
      <c r="U420" s="33"/>
      <c r="V420" s="33"/>
      <c r="W420" s="33"/>
      <c r="X420" s="33"/>
      <c r="Y420" s="33"/>
      <c r="Z420" s="33"/>
      <c r="AA420" s="33"/>
      <c r="AB420" s="33"/>
      <c r="AC420" s="33"/>
      <c r="AD420" s="33"/>
      <c r="AE420" s="33"/>
      <c r="AF420" s="33"/>
      <c r="AG420" s="33"/>
      <c r="AH420" s="33"/>
      <c r="AI420" s="33"/>
      <c r="AJ420" s="33"/>
      <c r="AK420" s="34"/>
      <c r="AL420" s="33"/>
      <c r="AM420" s="33"/>
      <c r="AN420" s="33"/>
      <c r="AO420" s="33"/>
      <c r="AP420" s="33"/>
      <c r="AQ420" s="33"/>
      <c r="AR420" s="33"/>
      <c r="AS420" s="33"/>
      <c r="AT420" s="33"/>
      <c r="AU420" s="33"/>
      <c r="AV420" s="33"/>
      <c r="AW420" s="33"/>
      <c r="AX420" s="33"/>
    </row>
    <row r="421" spans="1:50" ht="24" hidden="1" customHeight="1">
      <c r="A421" s="33"/>
      <c r="B421" s="33"/>
      <c r="C421" s="34"/>
      <c r="D421" s="34"/>
      <c r="E421" s="34"/>
      <c r="F421" s="34"/>
      <c r="G421" s="34"/>
      <c r="H421" s="34"/>
      <c r="I421" s="34"/>
      <c r="J421" s="34"/>
      <c r="K421" s="34"/>
      <c r="L421" s="34"/>
      <c r="M421" s="33"/>
      <c r="N421" s="33"/>
      <c r="O421" s="33"/>
      <c r="P421" s="33"/>
      <c r="Q421" s="33"/>
      <c r="R421" s="33"/>
      <c r="S421" s="33"/>
      <c r="T421" s="33"/>
      <c r="U421" s="33"/>
      <c r="V421" s="33"/>
      <c r="W421" s="33"/>
      <c r="X421" s="33"/>
      <c r="Y421" s="33"/>
      <c r="Z421" s="33"/>
      <c r="AA421" s="33"/>
      <c r="AB421" s="33"/>
      <c r="AC421" s="33"/>
      <c r="AD421" s="33"/>
      <c r="AE421" s="33"/>
      <c r="AF421" s="33"/>
      <c r="AG421" s="33"/>
      <c r="AH421" s="33"/>
      <c r="AI421" s="33"/>
      <c r="AJ421" s="33"/>
      <c r="AK421" s="34"/>
      <c r="AL421" s="33"/>
      <c r="AM421" s="33"/>
      <c r="AN421" s="33"/>
      <c r="AO421" s="33"/>
      <c r="AP421" s="33"/>
      <c r="AQ421" s="33"/>
      <c r="AR421" s="33"/>
      <c r="AS421" s="33"/>
      <c r="AT421" s="33"/>
      <c r="AU421" s="33"/>
      <c r="AV421" s="33"/>
      <c r="AW421" s="33"/>
      <c r="AX421" s="33"/>
    </row>
    <row r="422" spans="1:50" ht="24" hidden="1" customHeight="1">
      <c r="A422" s="33"/>
      <c r="B422" s="33"/>
      <c r="C422" s="34"/>
      <c r="D422" s="34"/>
      <c r="E422" s="34"/>
      <c r="F422" s="34"/>
      <c r="G422" s="34"/>
      <c r="H422" s="34"/>
      <c r="I422" s="34"/>
      <c r="J422" s="34"/>
      <c r="K422" s="34"/>
      <c r="L422" s="34"/>
      <c r="M422" s="33"/>
      <c r="N422" s="33"/>
      <c r="O422" s="33"/>
      <c r="P422" s="33"/>
      <c r="Q422" s="33"/>
      <c r="R422" s="33"/>
      <c r="S422" s="33"/>
      <c r="T422" s="33"/>
      <c r="U422" s="33"/>
      <c r="V422" s="33"/>
      <c r="W422" s="33"/>
      <c r="X422" s="33"/>
      <c r="Y422" s="33"/>
      <c r="Z422" s="33"/>
      <c r="AA422" s="33"/>
      <c r="AB422" s="33"/>
      <c r="AC422" s="33"/>
      <c r="AD422" s="33"/>
      <c r="AE422" s="33"/>
      <c r="AF422" s="33"/>
      <c r="AG422" s="33"/>
      <c r="AH422" s="33"/>
      <c r="AI422" s="33"/>
      <c r="AJ422" s="33"/>
      <c r="AK422" s="34"/>
      <c r="AL422" s="33"/>
      <c r="AM422" s="33"/>
      <c r="AN422" s="33"/>
      <c r="AO422" s="33"/>
      <c r="AP422" s="33"/>
      <c r="AQ422" s="33"/>
      <c r="AR422" s="33"/>
      <c r="AS422" s="33"/>
      <c r="AT422" s="33"/>
      <c r="AU422" s="33"/>
      <c r="AV422" s="33"/>
      <c r="AW422" s="33"/>
      <c r="AX422" s="33"/>
    </row>
    <row r="423" spans="1:50" ht="24" hidden="1" customHeight="1">
      <c r="A423" s="33"/>
      <c r="B423" s="33"/>
      <c r="C423" s="34"/>
      <c r="D423" s="34"/>
      <c r="E423" s="34"/>
      <c r="F423" s="34"/>
      <c r="G423" s="34"/>
      <c r="H423" s="34"/>
      <c r="I423" s="34"/>
      <c r="J423" s="34"/>
      <c r="K423" s="34"/>
      <c r="L423" s="34"/>
      <c r="M423" s="33"/>
      <c r="N423" s="33"/>
      <c r="O423" s="33"/>
      <c r="P423" s="33"/>
      <c r="Q423" s="33"/>
      <c r="R423" s="33"/>
      <c r="S423" s="33"/>
      <c r="T423" s="33"/>
      <c r="U423" s="33"/>
      <c r="V423" s="33"/>
      <c r="W423" s="33"/>
      <c r="X423" s="33"/>
      <c r="Y423" s="33"/>
      <c r="Z423" s="33"/>
      <c r="AA423" s="33"/>
      <c r="AB423" s="33"/>
      <c r="AC423" s="33"/>
      <c r="AD423" s="33"/>
      <c r="AE423" s="33"/>
      <c r="AF423" s="33"/>
      <c r="AG423" s="33"/>
      <c r="AH423" s="33"/>
      <c r="AI423" s="33"/>
      <c r="AJ423" s="33"/>
      <c r="AK423" s="34"/>
      <c r="AL423" s="33"/>
      <c r="AM423" s="33"/>
      <c r="AN423" s="33"/>
      <c r="AO423" s="33"/>
      <c r="AP423" s="33"/>
      <c r="AQ423" s="33"/>
      <c r="AR423" s="33"/>
      <c r="AS423" s="33"/>
      <c r="AT423" s="33"/>
      <c r="AU423" s="33"/>
      <c r="AV423" s="33"/>
      <c r="AW423" s="33"/>
      <c r="AX423" s="33"/>
    </row>
    <row r="424" spans="1:50" ht="24" hidden="1" customHeight="1">
      <c r="A424" s="33"/>
      <c r="B424" s="33"/>
      <c r="C424" s="34"/>
      <c r="D424" s="34"/>
      <c r="E424" s="34"/>
      <c r="F424" s="34"/>
      <c r="G424" s="34"/>
      <c r="H424" s="34"/>
      <c r="I424" s="34"/>
      <c r="J424" s="34"/>
      <c r="K424" s="34"/>
      <c r="L424" s="34"/>
      <c r="M424" s="33"/>
      <c r="N424" s="33"/>
      <c r="O424" s="33"/>
      <c r="P424" s="33"/>
      <c r="Q424" s="33"/>
      <c r="R424" s="33"/>
      <c r="S424" s="33"/>
      <c r="T424" s="33"/>
      <c r="U424" s="33"/>
      <c r="V424" s="33"/>
      <c r="W424" s="33"/>
      <c r="X424" s="33"/>
      <c r="Y424" s="33"/>
      <c r="Z424" s="33"/>
      <c r="AA424" s="33"/>
      <c r="AB424" s="33"/>
      <c r="AC424" s="33"/>
      <c r="AD424" s="33"/>
      <c r="AE424" s="33"/>
      <c r="AF424" s="33"/>
      <c r="AG424" s="33"/>
      <c r="AH424" s="33"/>
      <c r="AI424" s="33"/>
      <c r="AJ424" s="33"/>
      <c r="AK424" s="34"/>
      <c r="AL424" s="33"/>
      <c r="AM424" s="33"/>
      <c r="AN424" s="33"/>
      <c r="AO424" s="33"/>
      <c r="AP424" s="33"/>
      <c r="AQ424" s="33"/>
      <c r="AR424" s="33"/>
      <c r="AS424" s="33"/>
      <c r="AT424" s="33"/>
      <c r="AU424" s="33"/>
      <c r="AV424" s="33"/>
      <c r="AW424" s="33"/>
      <c r="AX424" s="33"/>
    </row>
    <row r="425" spans="1:50" ht="24" hidden="1" customHeight="1">
      <c r="A425" s="33"/>
      <c r="B425" s="33"/>
      <c r="C425" s="34"/>
      <c r="D425" s="34"/>
      <c r="E425" s="34"/>
      <c r="F425" s="34"/>
      <c r="G425" s="34"/>
      <c r="H425" s="34"/>
      <c r="I425" s="34"/>
      <c r="J425" s="34"/>
      <c r="K425" s="34"/>
      <c r="L425" s="34"/>
      <c r="M425" s="33"/>
      <c r="N425" s="33"/>
      <c r="O425" s="33"/>
      <c r="P425" s="33"/>
      <c r="Q425" s="33"/>
      <c r="R425" s="33"/>
      <c r="S425" s="33"/>
      <c r="T425" s="33"/>
      <c r="U425" s="33"/>
      <c r="V425" s="33"/>
      <c r="W425" s="33"/>
      <c r="X425" s="33"/>
      <c r="Y425" s="33"/>
      <c r="Z425" s="33"/>
      <c r="AA425" s="33"/>
      <c r="AB425" s="33"/>
      <c r="AC425" s="33"/>
      <c r="AD425" s="33"/>
      <c r="AE425" s="33"/>
      <c r="AF425" s="33"/>
      <c r="AG425" s="33"/>
      <c r="AH425" s="33"/>
      <c r="AI425" s="33"/>
      <c r="AJ425" s="33"/>
      <c r="AK425" s="34"/>
      <c r="AL425" s="33"/>
      <c r="AM425" s="33"/>
      <c r="AN425" s="33"/>
      <c r="AO425" s="33"/>
      <c r="AP425" s="33"/>
      <c r="AQ425" s="33"/>
      <c r="AR425" s="33"/>
      <c r="AS425" s="33"/>
      <c r="AT425" s="33"/>
      <c r="AU425" s="33"/>
      <c r="AV425" s="33"/>
      <c r="AW425" s="33"/>
      <c r="AX425" s="33"/>
    </row>
    <row r="426" spans="1:50" ht="24" hidden="1" customHeight="1">
      <c r="A426" s="33"/>
      <c r="B426" s="33"/>
      <c r="C426" s="34"/>
      <c r="D426" s="34"/>
      <c r="E426" s="34"/>
      <c r="F426" s="34"/>
      <c r="G426" s="34"/>
      <c r="H426" s="34"/>
      <c r="I426" s="34"/>
      <c r="J426" s="34"/>
      <c r="K426" s="34"/>
      <c r="L426" s="34"/>
      <c r="M426" s="33"/>
      <c r="N426" s="33"/>
      <c r="O426" s="33"/>
      <c r="P426" s="33"/>
      <c r="Q426" s="33"/>
      <c r="R426" s="33"/>
      <c r="S426" s="33"/>
      <c r="T426" s="33"/>
      <c r="U426" s="33"/>
      <c r="V426" s="33"/>
      <c r="W426" s="33"/>
      <c r="X426" s="33"/>
      <c r="Y426" s="33"/>
      <c r="Z426" s="33"/>
      <c r="AA426" s="33"/>
      <c r="AB426" s="33"/>
      <c r="AC426" s="33"/>
      <c r="AD426" s="33"/>
      <c r="AE426" s="33"/>
      <c r="AF426" s="33"/>
      <c r="AG426" s="33"/>
      <c r="AH426" s="33"/>
      <c r="AI426" s="33"/>
      <c r="AJ426" s="33"/>
      <c r="AK426" s="34"/>
      <c r="AL426" s="33"/>
      <c r="AM426" s="33"/>
      <c r="AN426" s="33"/>
      <c r="AO426" s="33"/>
      <c r="AP426" s="33"/>
      <c r="AQ426" s="33"/>
      <c r="AR426" s="33"/>
      <c r="AS426" s="33"/>
      <c r="AT426" s="33"/>
      <c r="AU426" s="33"/>
      <c r="AV426" s="33"/>
      <c r="AW426" s="33"/>
      <c r="AX426" s="33"/>
    </row>
    <row r="427" spans="1:50" ht="24" hidden="1" customHeight="1">
      <c r="A427" s="33"/>
      <c r="B427" s="33"/>
      <c r="C427" s="34"/>
      <c r="D427" s="34"/>
      <c r="E427" s="34"/>
      <c r="F427" s="34"/>
      <c r="G427" s="34"/>
      <c r="H427" s="34"/>
      <c r="I427" s="34"/>
      <c r="J427" s="34"/>
      <c r="K427" s="34"/>
      <c r="L427" s="34"/>
      <c r="M427" s="33"/>
      <c r="N427" s="33"/>
      <c r="O427" s="33"/>
      <c r="P427" s="33"/>
      <c r="Q427" s="33"/>
      <c r="R427" s="33"/>
      <c r="S427" s="33"/>
      <c r="T427" s="33"/>
      <c r="U427" s="33"/>
      <c r="V427" s="33"/>
      <c r="W427" s="33"/>
      <c r="X427" s="33"/>
      <c r="Y427" s="33"/>
      <c r="Z427" s="33"/>
      <c r="AA427" s="33"/>
      <c r="AB427" s="33"/>
      <c r="AC427" s="33"/>
      <c r="AD427" s="33"/>
      <c r="AE427" s="33"/>
      <c r="AF427" s="33"/>
      <c r="AG427" s="33"/>
      <c r="AH427" s="33"/>
      <c r="AI427" s="33"/>
      <c r="AJ427" s="33"/>
      <c r="AK427" s="34"/>
      <c r="AL427" s="33"/>
      <c r="AM427" s="33"/>
      <c r="AN427" s="33"/>
      <c r="AO427" s="33"/>
      <c r="AP427" s="33"/>
      <c r="AQ427" s="33"/>
      <c r="AR427" s="33"/>
      <c r="AS427" s="33"/>
      <c r="AT427" s="33"/>
      <c r="AU427" s="33"/>
      <c r="AV427" s="33"/>
      <c r="AW427" s="33"/>
      <c r="AX427" s="33"/>
    </row>
    <row r="428" spans="1:50" ht="24" hidden="1" customHeight="1">
      <c r="A428" s="33"/>
      <c r="B428" s="33"/>
      <c r="C428" s="34"/>
      <c r="D428" s="34"/>
      <c r="E428" s="34"/>
      <c r="F428" s="34"/>
      <c r="G428" s="34"/>
      <c r="H428" s="34"/>
      <c r="I428" s="34"/>
      <c r="J428" s="34"/>
      <c r="K428" s="34"/>
      <c r="L428" s="34"/>
      <c r="M428" s="33"/>
      <c r="N428" s="33"/>
      <c r="O428" s="33"/>
      <c r="P428" s="33"/>
      <c r="Q428" s="33"/>
      <c r="R428" s="33"/>
      <c r="S428" s="33"/>
      <c r="T428" s="33"/>
      <c r="U428" s="33"/>
      <c r="V428" s="33"/>
      <c r="W428" s="33"/>
      <c r="X428" s="33"/>
      <c r="Y428" s="33"/>
      <c r="Z428" s="33"/>
      <c r="AA428" s="33"/>
      <c r="AB428" s="33"/>
      <c r="AC428" s="33"/>
      <c r="AD428" s="33"/>
      <c r="AE428" s="33"/>
      <c r="AF428" s="33"/>
      <c r="AG428" s="33"/>
      <c r="AH428" s="33"/>
      <c r="AI428" s="33"/>
      <c r="AJ428" s="33"/>
      <c r="AK428" s="34"/>
      <c r="AL428" s="33"/>
      <c r="AM428" s="33"/>
      <c r="AN428" s="33"/>
      <c r="AO428" s="33"/>
      <c r="AP428" s="33"/>
      <c r="AQ428" s="33"/>
      <c r="AR428" s="33"/>
      <c r="AS428" s="33"/>
      <c r="AT428" s="33"/>
      <c r="AU428" s="33"/>
      <c r="AV428" s="33"/>
      <c r="AW428" s="33"/>
      <c r="AX428" s="33"/>
    </row>
    <row r="429" spans="1:50" ht="24" hidden="1" customHeight="1">
      <c r="A429" s="33"/>
      <c r="B429" s="33"/>
      <c r="C429" s="34"/>
      <c r="D429" s="34"/>
      <c r="E429" s="34"/>
      <c r="F429" s="34"/>
      <c r="G429" s="34"/>
      <c r="H429" s="34"/>
      <c r="I429" s="34"/>
      <c r="J429" s="34"/>
      <c r="K429" s="34"/>
      <c r="L429" s="34"/>
      <c r="M429" s="33"/>
      <c r="N429" s="33"/>
      <c r="O429" s="33"/>
      <c r="P429" s="33"/>
      <c r="Q429" s="33"/>
      <c r="R429" s="33"/>
      <c r="S429" s="33"/>
      <c r="T429" s="33"/>
      <c r="U429" s="33"/>
      <c r="V429" s="33"/>
      <c r="W429" s="33"/>
      <c r="X429" s="33"/>
      <c r="Y429" s="33"/>
      <c r="Z429" s="33"/>
      <c r="AA429" s="33"/>
      <c r="AB429" s="33"/>
      <c r="AC429" s="33"/>
      <c r="AD429" s="33"/>
      <c r="AE429" s="33"/>
      <c r="AF429" s="33"/>
      <c r="AG429" s="33"/>
      <c r="AH429" s="33"/>
      <c r="AI429" s="33"/>
      <c r="AJ429" s="33"/>
      <c r="AK429" s="34"/>
      <c r="AL429" s="33"/>
      <c r="AM429" s="33"/>
      <c r="AN429" s="33"/>
      <c r="AO429" s="33"/>
      <c r="AP429" s="33"/>
      <c r="AQ429" s="33"/>
      <c r="AR429" s="33"/>
      <c r="AS429" s="33"/>
      <c r="AT429" s="33"/>
      <c r="AU429" s="33"/>
      <c r="AV429" s="33"/>
      <c r="AW429" s="33"/>
      <c r="AX429" s="33"/>
    </row>
    <row r="430" spans="1:50" ht="24" hidden="1" customHeight="1">
      <c r="A430" s="33"/>
      <c r="B430" s="33"/>
      <c r="C430" s="34"/>
      <c r="D430" s="34"/>
      <c r="E430" s="34"/>
      <c r="F430" s="34"/>
      <c r="G430" s="34"/>
      <c r="H430" s="34"/>
      <c r="I430" s="34"/>
      <c r="J430" s="34"/>
      <c r="K430" s="34"/>
      <c r="L430" s="34"/>
      <c r="M430" s="33"/>
      <c r="N430" s="33"/>
      <c r="O430" s="33"/>
      <c r="P430" s="33"/>
      <c r="Q430" s="33"/>
      <c r="R430" s="33"/>
      <c r="S430" s="33"/>
      <c r="T430" s="33"/>
      <c r="U430" s="33"/>
      <c r="V430" s="33"/>
      <c r="W430" s="33"/>
      <c r="X430" s="33"/>
      <c r="Y430" s="33"/>
      <c r="Z430" s="33"/>
      <c r="AA430" s="33"/>
      <c r="AB430" s="33"/>
      <c r="AC430" s="33"/>
      <c r="AD430" s="33"/>
      <c r="AE430" s="33"/>
      <c r="AF430" s="33"/>
      <c r="AG430" s="33"/>
      <c r="AH430" s="33"/>
      <c r="AI430" s="33"/>
      <c r="AJ430" s="33"/>
      <c r="AK430" s="34"/>
      <c r="AL430" s="33"/>
      <c r="AM430" s="33"/>
      <c r="AN430" s="33"/>
      <c r="AO430" s="33"/>
      <c r="AP430" s="33"/>
      <c r="AQ430" s="33"/>
      <c r="AR430" s="33"/>
      <c r="AS430" s="33"/>
      <c r="AT430" s="33"/>
      <c r="AU430" s="33"/>
      <c r="AV430" s="33"/>
      <c r="AW430" s="33"/>
      <c r="AX430" s="33"/>
    </row>
    <row r="431" spans="1:50" ht="24" hidden="1" customHeight="1">
      <c r="A431" s="33"/>
      <c r="B431" s="33"/>
      <c r="C431" s="34"/>
      <c r="D431" s="34"/>
      <c r="E431" s="34"/>
      <c r="F431" s="34"/>
      <c r="G431" s="34"/>
      <c r="H431" s="34"/>
      <c r="I431" s="34"/>
      <c r="J431" s="34"/>
      <c r="K431" s="34"/>
      <c r="L431" s="34"/>
      <c r="M431" s="33"/>
      <c r="N431" s="33"/>
      <c r="O431" s="33"/>
      <c r="P431" s="33"/>
      <c r="Q431" s="33"/>
      <c r="R431" s="33"/>
      <c r="S431" s="33"/>
      <c r="T431" s="33"/>
      <c r="U431" s="33"/>
      <c r="V431" s="33"/>
      <c r="W431" s="33"/>
      <c r="X431" s="33"/>
      <c r="Y431" s="33"/>
      <c r="Z431" s="33"/>
      <c r="AA431" s="33"/>
      <c r="AB431" s="33"/>
      <c r="AC431" s="33"/>
      <c r="AD431" s="33"/>
      <c r="AE431" s="33"/>
      <c r="AF431" s="33"/>
      <c r="AG431" s="33"/>
      <c r="AH431" s="33"/>
      <c r="AI431" s="33"/>
      <c r="AJ431" s="33"/>
      <c r="AK431" s="34"/>
      <c r="AL431" s="33"/>
      <c r="AM431" s="33"/>
      <c r="AN431" s="33"/>
      <c r="AO431" s="33"/>
      <c r="AP431" s="33"/>
      <c r="AQ431" s="33"/>
      <c r="AR431" s="33"/>
      <c r="AS431" s="33"/>
      <c r="AT431" s="33"/>
      <c r="AU431" s="33"/>
      <c r="AV431" s="33"/>
      <c r="AW431" s="33"/>
      <c r="AX431" s="33"/>
    </row>
    <row r="432" spans="1:50" ht="24" hidden="1" customHeight="1">
      <c r="A432" s="33"/>
      <c r="B432" s="33"/>
      <c r="C432" s="34"/>
      <c r="D432" s="34"/>
      <c r="E432" s="34"/>
      <c r="F432" s="34"/>
      <c r="G432" s="34"/>
      <c r="H432" s="34"/>
      <c r="I432" s="34"/>
      <c r="J432" s="34"/>
      <c r="K432" s="34"/>
      <c r="L432" s="34"/>
      <c r="M432" s="33"/>
      <c r="N432" s="33"/>
      <c r="O432" s="33"/>
      <c r="P432" s="33"/>
      <c r="Q432" s="33"/>
      <c r="R432" s="33"/>
      <c r="S432" s="33"/>
      <c r="T432" s="33"/>
      <c r="U432" s="33"/>
      <c r="V432" s="33"/>
      <c r="W432" s="33"/>
      <c r="X432" s="33"/>
      <c r="Y432" s="33"/>
      <c r="Z432" s="33"/>
      <c r="AA432" s="33"/>
      <c r="AB432" s="33"/>
      <c r="AC432" s="33"/>
      <c r="AD432" s="33"/>
      <c r="AE432" s="33"/>
      <c r="AF432" s="33"/>
      <c r="AG432" s="33"/>
      <c r="AH432" s="33"/>
      <c r="AI432" s="33"/>
      <c r="AJ432" s="33"/>
      <c r="AK432" s="34"/>
      <c r="AL432" s="33"/>
      <c r="AM432" s="33"/>
      <c r="AN432" s="33"/>
      <c r="AO432" s="33"/>
      <c r="AP432" s="33"/>
      <c r="AQ432" s="33"/>
      <c r="AR432" s="33"/>
      <c r="AS432" s="33"/>
      <c r="AT432" s="33"/>
      <c r="AU432" s="33"/>
      <c r="AV432" s="33"/>
      <c r="AW432" s="33"/>
      <c r="AX432" s="33"/>
    </row>
    <row r="434" spans="1:50">
      <c r="B434" s="1" t="s">
        <v>222</v>
      </c>
    </row>
    <row r="435" spans="1:50" ht="34.5" customHeight="1">
      <c r="A435" s="437"/>
      <c r="B435" s="437"/>
      <c r="C435" s="158" t="s">
        <v>194</v>
      </c>
      <c r="D435" s="158"/>
      <c r="E435" s="158"/>
      <c r="F435" s="158"/>
      <c r="G435" s="158"/>
      <c r="H435" s="158"/>
      <c r="I435" s="158"/>
      <c r="J435" s="158"/>
      <c r="K435" s="158"/>
      <c r="L435" s="158"/>
      <c r="M435" s="158" t="s">
        <v>195</v>
      </c>
      <c r="N435" s="158"/>
      <c r="O435" s="158"/>
      <c r="P435" s="158"/>
      <c r="Q435" s="158"/>
      <c r="R435" s="158"/>
      <c r="S435" s="158"/>
      <c r="T435" s="158"/>
      <c r="U435" s="158"/>
      <c r="V435" s="158"/>
      <c r="W435" s="158"/>
      <c r="X435" s="158"/>
      <c r="Y435" s="158"/>
      <c r="Z435" s="158"/>
      <c r="AA435" s="158"/>
      <c r="AB435" s="158"/>
      <c r="AC435" s="158"/>
      <c r="AD435" s="158"/>
      <c r="AE435" s="158"/>
      <c r="AF435" s="158"/>
      <c r="AG435" s="158"/>
      <c r="AH435" s="158"/>
      <c r="AI435" s="158"/>
      <c r="AJ435" s="158"/>
      <c r="AK435" s="159" t="s">
        <v>196</v>
      </c>
      <c r="AL435" s="158"/>
      <c r="AM435" s="158"/>
      <c r="AN435" s="158"/>
      <c r="AO435" s="158"/>
      <c r="AP435" s="158"/>
      <c r="AQ435" s="158" t="s">
        <v>197</v>
      </c>
      <c r="AR435" s="158"/>
      <c r="AS435" s="158"/>
      <c r="AT435" s="158"/>
      <c r="AU435" s="90" t="s">
        <v>198</v>
      </c>
      <c r="AV435" s="91"/>
      <c r="AW435" s="91"/>
      <c r="AX435" s="246"/>
    </row>
    <row r="436" spans="1:50" ht="24" customHeight="1">
      <c r="A436" s="437">
        <v>1</v>
      </c>
      <c r="B436" s="437">
        <v>1</v>
      </c>
      <c r="C436" s="438" t="s">
        <v>223</v>
      </c>
      <c r="D436" s="438"/>
      <c r="E436" s="438"/>
      <c r="F436" s="438"/>
      <c r="G436" s="438"/>
      <c r="H436" s="438"/>
      <c r="I436" s="438"/>
      <c r="J436" s="438"/>
      <c r="K436" s="438"/>
      <c r="L436" s="438"/>
      <c r="M436" s="438" t="s">
        <v>175</v>
      </c>
      <c r="N436" s="438"/>
      <c r="O436" s="438"/>
      <c r="P436" s="438"/>
      <c r="Q436" s="438"/>
      <c r="R436" s="438"/>
      <c r="S436" s="438"/>
      <c r="T436" s="438"/>
      <c r="U436" s="438"/>
      <c r="V436" s="438"/>
      <c r="W436" s="438"/>
      <c r="X436" s="438"/>
      <c r="Y436" s="438"/>
      <c r="Z436" s="438"/>
      <c r="AA436" s="438"/>
      <c r="AB436" s="438"/>
      <c r="AC436" s="438"/>
      <c r="AD436" s="438"/>
      <c r="AE436" s="438"/>
      <c r="AF436" s="438"/>
      <c r="AG436" s="438"/>
      <c r="AH436" s="438"/>
      <c r="AI436" s="438"/>
      <c r="AJ436" s="438"/>
      <c r="AK436" s="439">
        <v>611</v>
      </c>
      <c r="AL436" s="438"/>
      <c r="AM436" s="438"/>
      <c r="AN436" s="438"/>
      <c r="AO436" s="438"/>
      <c r="AP436" s="438"/>
      <c r="AQ436" s="152" t="s">
        <v>224</v>
      </c>
      <c r="AR436" s="152"/>
      <c r="AS436" s="152"/>
      <c r="AT436" s="152"/>
      <c r="AU436" s="203" t="s">
        <v>37</v>
      </c>
      <c r="AV436" s="42"/>
      <c r="AW436" s="42"/>
      <c r="AX436" s="43"/>
    </row>
    <row r="437" spans="1:50" ht="24" customHeight="1">
      <c r="A437" s="437">
        <v>2</v>
      </c>
      <c r="B437" s="437">
        <v>1</v>
      </c>
      <c r="C437" s="454" t="s">
        <v>206</v>
      </c>
      <c r="D437" s="455"/>
      <c r="E437" s="455"/>
      <c r="F437" s="455"/>
      <c r="G437" s="455"/>
      <c r="H437" s="455"/>
      <c r="I437" s="455"/>
      <c r="J437" s="455"/>
      <c r="K437" s="455"/>
      <c r="L437" s="456"/>
      <c r="M437" s="454" t="s">
        <v>225</v>
      </c>
      <c r="N437" s="455"/>
      <c r="O437" s="455"/>
      <c r="P437" s="455"/>
      <c r="Q437" s="455"/>
      <c r="R437" s="455"/>
      <c r="S437" s="455"/>
      <c r="T437" s="455"/>
      <c r="U437" s="455"/>
      <c r="V437" s="455"/>
      <c r="W437" s="455"/>
      <c r="X437" s="455"/>
      <c r="Y437" s="455"/>
      <c r="Z437" s="455"/>
      <c r="AA437" s="455"/>
      <c r="AB437" s="455"/>
      <c r="AC437" s="455"/>
      <c r="AD437" s="455"/>
      <c r="AE437" s="455"/>
      <c r="AF437" s="455"/>
      <c r="AG437" s="455"/>
      <c r="AH437" s="455"/>
      <c r="AI437" s="455"/>
      <c r="AJ437" s="456"/>
      <c r="AK437" s="439">
        <v>138</v>
      </c>
      <c r="AL437" s="438"/>
      <c r="AM437" s="438"/>
      <c r="AN437" s="438"/>
      <c r="AO437" s="438"/>
      <c r="AP437" s="438"/>
      <c r="AQ437" s="152" t="s">
        <v>224</v>
      </c>
      <c r="AR437" s="152"/>
      <c r="AS437" s="152"/>
      <c r="AT437" s="152"/>
      <c r="AU437" s="203" t="s">
        <v>37</v>
      </c>
      <c r="AV437" s="42"/>
      <c r="AW437" s="42"/>
      <c r="AX437" s="43"/>
    </row>
    <row r="438" spans="1:50" ht="24" customHeight="1">
      <c r="A438" s="437">
        <v>2</v>
      </c>
      <c r="B438" s="437">
        <v>1</v>
      </c>
      <c r="C438" s="454" t="s">
        <v>206</v>
      </c>
      <c r="D438" s="455"/>
      <c r="E438" s="455"/>
      <c r="F438" s="455"/>
      <c r="G438" s="455"/>
      <c r="H438" s="455"/>
      <c r="I438" s="455"/>
      <c r="J438" s="455"/>
      <c r="K438" s="455"/>
      <c r="L438" s="456"/>
      <c r="M438" s="454" t="s">
        <v>226</v>
      </c>
      <c r="N438" s="455"/>
      <c r="O438" s="455"/>
      <c r="P438" s="455"/>
      <c r="Q438" s="455"/>
      <c r="R438" s="455"/>
      <c r="S438" s="455"/>
      <c r="T438" s="455"/>
      <c r="U438" s="455"/>
      <c r="V438" s="455"/>
      <c r="W438" s="455"/>
      <c r="X438" s="455"/>
      <c r="Y438" s="455"/>
      <c r="Z438" s="455"/>
      <c r="AA438" s="455"/>
      <c r="AB438" s="455"/>
      <c r="AC438" s="455"/>
      <c r="AD438" s="455"/>
      <c r="AE438" s="455"/>
      <c r="AF438" s="455"/>
      <c r="AG438" s="455"/>
      <c r="AH438" s="455"/>
      <c r="AI438" s="455"/>
      <c r="AJ438" s="456"/>
      <c r="AK438" s="439">
        <v>21</v>
      </c>
      <c r="AL438" s="438"/>
      <c r="AM438" s="438"/>
      <c r="AN438" s="438"/>
      <c r="AO438" s="438"/>
      <c r="AP438" s="438"/>
      <c r="AQ438" s="152" t="s">
        <v>224</v>
      </c>
      <c r="AR438" s="152"/>
      <c r="AS438" s="152"/>
      <c r="AT438" s="152"/>
      <c r="AU438" s="203" t="s">
        <v>37</v>
      </c>
      <c r="AV438" s="42"/>
      <c r="AW438" s="42"/>
      <c r="AX438" s="43"/>
    </row>
    <row r="439" spans="1:50" ht="24" customHeight="1">
      <c r="A439" s="437">
        <v>3</v>
      </c>
      <c r="B439" s="437">
        <v>1</v>
      </c>
      <c r="C439" s="438" t="s">
        <v>214</v>
      </c>
      <c r="D439" s="438"/>
      <c r="E439" s="438"/>
      <c r="F439" s="438"/>
      <c r="G439" s="438"/>
      <c r="H439" s="438"/>
      <c r="I439" s="438"/>
      <c r="J439" s="438"/>
      <c r="K439" s="438"/>
      <c r="L439" s="438"/>
      <c r="M439" s="438" t="s">
        <v>227</v>
      </c>
      <c r="N439" s="438"/>
      <c r="O439" s="438"/>
      <c r="P439" s="438"/>
      <c r="Q439" s="438"/>
      <c r="R439" s="438"/>
      <c r="S439" s="438"/>
      <c r="T439" s="438"/>
      <c r="U439" s="438"/>
      <c r="V439" s="438"/>
      <c r="W439" s="438"/>
      <c r="X439" s="438"/>
      <c r="Y439" s="438"/>
      <c r="Z439" s="438"/>
      <c r="AA439" s="438"/>
      <c r="AB439" s="438"/>
      <c r="AC439" s="438"/>
      <c r="AD439" s="438"/>
      <c r="AE439" s="438"/>
      <c r="AF439" s="438"/>
      <c r="AG439" s="438"/>
      <c r="AH439" s="438"/>
      <c r="AI439" s="438"/>
      <c r="AJ439" s="438"/>
      <c r="AK439" s="439">
        <v>112</v>
      </c>
      <c r="AL439" s="438"/>
      <c r="AM439" s="438"/>
      <c r="AN439" s="438"/>
      <c r="AO439" s="438"/>
      <c r="AP439" s="438"/>
      <c r="AQ439" s="152" t="s">
        <v>224</v>
      </c>
      <c r="AR439" s="152"/>
      <c r="AS439" s="152"/>
      <c r="AT439" s="152"/>
      <c r="AU439" s="203" t="s">
        <v>37</v>
      </c>
      <c r="AV439" s="42"/>
      <c r="AW439" s="42"/>
      <c r="AX439" s="43"/>
    </row>
    <row r="440" spans="1:50" ht="24" customHeight="1">
      <c r="A440" s="437">
        <v>3</v>
      </c>
      <c r="B440" s="437">
        <v>1</v>
      </c>
      <c r="C440" s="438" t="s">
        <v>214</v>
      </c>
      <c r="D440" s="438"/>
      <c r="E440" s="438"/>
      <c r="F440" s="438"/>
      <c r="G440" s="438"/>
      <c r="H440" s="438"/>
      <c r="I440" s="438"/>
      <c r="J440" s="438"/>
      <c r="K440" s="438"/>
      <c r="L440" s="438"/>
      <c r="M440" s="438" t="s">
        <v>228</v>
      </c>
      <c r="N440" s="438"/>
      <c r="O440" s="438"/>
      <c r="P440" s="438"/>
      <c r="Q440" s="438"/>
      <c r="R440" s="438"/>
      <c r="S440" s="438"/>
      <c r="T440" s="438"/>
      <c r="U440" s="438"/>
      <c r="V440" s="438"/>
      <c r="W440" s="438"/>
      <c r="X440" s="438"/>
      <c r="Y440" s="438"/>
      <c r="Z440" s="438"/>
      <c r="AA440" s="438"/>
      <c r="AB440" s="438"/>
      <c r="AC440" s="438"/>
      <c r="AD440" s="438"/>
      <c r="AE440" s="438"/>
      <c r="AF440" s="438"/>
      <c r="AG440" s="438"/>
      <c r="AH440" s="438"/>
      <c r="AI440" s="438"/>
      <c r="AJ440" s="438"/>
      <c r="AK440" s="439">
        <v>16</v>
      </c>
      <c r="AL440" s="438"/>
      <c r="AM440" s="438"/>
      <c r="AN440" s="438"/>
      <c r="AO440" s="438"/>
      <c r="AP440" s="438"/>
      <c r="AQ440" s="152" t="s">
        <v>224</v>
      </c>
      <c r="AR440" s="152"/>
      <c r="AS440" s="152"/>
      <c r="AT440" s="152"/>
      <c r="AU440" s="203" t="s">
        <v>37</v>
      </c>
      <c r="AV440" s="42"/>
      <c r="AW440" s="42"/>
      <c r="AX440" s="43"/>
    </row>
    <row r="441" spans="1:50" ht="24" customHeight="1">
      <c r="A441" s="437">
        <v>4</v>
      </c>
      <c r="B441" s="437">
        <v>1</v>
      </c>
      <c r="C441" s="438" t="s">
        <v>229</v>
      </c>
      <c r="D441" s="438"/>
      <c r="E441" s="438"/>
      <c r="F441" s="438"/>
      <c r="G441" s="438"/>
      <c r="H441" s="438"/>
      <c r="I441" s="438"/>
      <c r="J441" s="438"/>
      <c r="K441" s="438"/>
      <c r="L441" s="438"/>
      <c r="M441" s="438" t="s">
        <v>230</v>
      </c>
      <c r="N441" s="438"/>
      <c r="O441" s="438"/>
      <c r="P441" s="438"/>
      <c r="Q441" s="438"/>
      <c r="R441" s="438"/>
      <c r="S441" s="438"/>
      <c r="T441" s="438"/>
      <c r="U441" s="438"/>
      <c r="V441" s="438"/>
      <c r="W441" s="438"/>
      <c r="X441" s="438"/>
      <c r="Y441" s="438"/>
      <c r="Z441" s="438"/>
      <c r="AA441" s="438"/>
      <c r="AB441" s="438"/>
      <c r="AC441" s="438"/>
      <c r="AD441" s="438"/>
      <c r="AE441" s="438"/>
      <c r="AF441" s="438"/>
      <c r="AG441" s="438"/>
      <c r="AH441" s="438"/>
      <c r="AI441" s="438"/>
      <c r="AJ441" s="438"/>
      <c r="AK441" s="439">
        <v>29</v>
      </c>
      <c r="AL441" s="438"/>
      <c r="AM441" s="438"/>
      <c r="AN441" s="438"/>
      <c r="AO441" s="438"/>
      <c r="AP441" s="438"/>
      <c r="AQ441" s="152" t="s">
        <v>224</v>
      </c>
      <c r="AR441" s="152"/>
      <c r="AS441" s="152"/>
      <c r="AT441" s="152"/>
      <c r="AU441" s="203" t="s">
        <v>37</v>
      </c>
      <c r="AV441" s="42"/>
      <c r="AW441" s="42"/>
      <c r="AX441" s="43"/>
    </row>
    <row r="442" spans="1:50" ht="24" customHeight="1">
      <c r="A442" s="437">
        <v>4</v>
      </c>
      <c r="B442" s="437">
        <v>1</v>
      </c>
      <c r="C442" s="438" t="s">
        <v>229</v>
      </c>
      <c r="D442" s="438"/>
      <c r="E442" s="438"/>
      <c r="F442" s="438"/>
      <c r="G442" s="438"/>
      <c r="H442" s="438"/>
      <c r="I442" s="438"/>
      <c r="J442" s="438"/>
      <c r="K442" s="438"/>
      <c r="L442" s="438"/>
      <c r="M442" s="438" t="s">
        <v>231</v>
      </c>
      <c r="N442" s="438"/>
      <c r="O442" s="438"/>
      <c r="P442" s="438"/>
      <c r="Q442" s="438"/>
      <c r="R442" s="438"/>
      <c r="S442" s="438"/>
      <c r="T442" s="438"/>
      <c r="U442" s="438"/>
      <c r="V442" s="438"/>
      <c r="W442" s="438"/>
      <c r="X442" s="438"/>
      <c r="Y442" s="438"/>
      <c r="Z442" s="438"/>
      <c r="AA442" s="438"/>
      <c r="AB442" s="438"/>
      <c r="AC442" s="438"/>
      <c r="AD442" s="438"/>
      <c r="AE442" s="438"/>
      <c r="AF442" s="438"/>
      <c r="AG442" s="438"/>
      <c r="AH442" s="438"/>
      <c r="AI442" s="438"/>
      <c r="AJ442" s="438"/>
      <c r="AK442" s="439">
        <v>12</v>
      </c>
      <c r="AL442" s="438"/>
      <c r="AM442" s="438"/>
      <c r="AN442" s="438"/>
      <c r="AO442" s="438"/>
      <c r="AP442" s="438"/>
      <c r="AQ442" s="152" t="s">
        <v>224</v>
      </c>
      <c r="AR442" s="152"/>
      <c r="AS442" s="152"/>
      <c r="AT442" s="152"/>
      <c r="AU442" s="203" t="s">
        <v>37</v>
      </c>
      <c r="AV442" s="42"/>
      <c r="AW442" s="42"/>
      <c r="AX442" s="43"/>
    </row>
    <row r="443" spans="1:50" ht="24" customHeight="1">
      <c r="A443" s="437">
        <v>4</v>
      </c>
      <c r="B443" s="437">
        <v>1</v>
      </c>
      <c r="C443" s="438" t="s">
        <v>229</v>
      </c>
      <c r="D443" s="438"/>
      <c r="E443" s="438"/>
      <c r="F443" s="438"/>
      <c r="G443" s="438"/>
      <c r="H443" s="438"/>
      <c r="I443" s="438"/>
      <c r="J443" s="438"/>
      <c r="K443" s="438"/>
      <c r="L443" s="438"/>
      <c r="M443" s="438" t="s">
        <v>232</v>
      </c>
      <c r="N443" s="438"/>
      <c r="O443" s="438"/>
      <c r="P443" s="438"/>
      <c r="Q443" s="438"/>
      <c r="R443" s="438"/>
      <c r="S443" s="438"/>
      <c r="T443" s="438"/>
      <c r="U443" s="438"/>
      <c r="V443" s="438"/>
      <c r="W443" s="438"/>
      <c r="X443" s="438"/>
      <c r="Y443" s="438"/>
      <c r="Z443" s="438"/>
      <c r="AA443" s="438"/>
      <c r="AB443" s="438"/>
      <c r="AC443" s="438"/>
      <c r="AD443" s="438"/>
      <c r="AE443" s="438"/>
      <c r="AF443" s="438"/>
      <c r="AG443" s="438"/>
      <c r="AH443" s="438"/>
      <c r="AI443" s="438"/>
      <c r="AJ443" s="438"/>
      <c r="AK443" s="439">
        <v>6</v>
      </c>
      <c r="AL443" s="438"/>
      <c r="AM443" s="438"/>
      <c r="AN443" s="438"/>
      <c r="AO443" s="438"/>
      <c r="AP443" s="438"/>
      <c r="AQ443" s="152" t="s">
        <v>224</v>
      </c>
      <c r="AR443" s="152"/>
      <c r="AS443" s="152"/>
      <c r="AT443" s="152"/>
      <c r="AU443" s="203" t="s">
        <v>37</v>
      </c>
      <c r="AV443" s="42"/>
      <c r="AW443" s="42"/>
      <c r="AX443" s="43"/>
    </row>
    <row r="444" spans="1:50" ht="24" customHeight="1">
      <c r="A444" s="437">
        <v>4</v>
      </c>
      <c r="B444" s="437">
        <v>1</v>
      </c>
      <c r="C444" s="438" t="s">
        <v>229</v>
      </c>
      <c r="D444" s="438"/>
      <c r="E444" s="438"/>
      <c r="F444" s="438"/>
      <c r="G444" s="438"/>
      <c r="H444" s="438"/>
      <c r="I444" s="438"/>
      <c r="J444" s="438"/>
      <c r="K444" s="438"/>
      <c r="L444" s="438"/>
      <c r="M444" s="438" t="s">
        <v>233</v>
      </c>
      <c r="N444" s="438"/>
      <c r="O444" s="438"/>
      <c r="P444" s="438"/>
      <c r="Q444" s="438"/>
      <c r="R444" s="438"/>
      <c r="S444" s="438"/>
      <c r="T444" s="438"/>
      <c r="U444" s="438"/>
      <c r="V444" s="438"/>
      <c r="W444" s="438"/>
      <c r="X444" s="438"/>
      <c r="Y444" s="438"/>
      <c r="Z444" s="438"/>
      <c r="AA444" s="438"/>
      <c r="AB444" s="438"/>
      <c r="AC444" s="438"/>
      <c r="AD444" s="438"/>
      <c r="AE444" s="438"/>
      <c r="AF444" s="438"/>
      <c r="AG444" s="438"/>
      <c r="AH444" s="438"/>
      <c r="AI444" s="438"/>
      <c r="AJ444" s="438"/>
      <c r="AK444" s="439">
        <v>14</v>
      </c>
      <c r="AL444" s="438"/>
      <c r="AM444" s="438"/>
      <c r="AN444" s="438"/>
      <c r="AO444" s="438"/>
      <c r="AP444" s="438"/>
      <c r="AQ444" s="152" t="s">
        <v>224</v>
      </c>
      <c r="AR444" s="152"/>
      <c r="AS444" s="152"/>
      <c r="AT444" s="152"/>
      <c r="AU444" s="203" t="s">
        <v>37</v>
      </c>
      <c r="AV444" s="42"/>
      <c r="AW444" s="42"/>
      <c r="AX444" s="43"/>
    </row>
    <row r="445" spans="1:50" ht="24" customHeight="1">
      <c r="A445" s="437">
        <v>5</v>
      </c>
      <c r="B445" s="437">
        <v>1</v>
      </c>
      <c r="C445" s="438" t="s">
        <v>234</v>
      </c>
      <c r="D445" s="438"/>
      <c r="E445" s="438"/>
      <c r="F445" s="438"/>
      <c r="G445" s="438"/>
      <c r="H445" s="438"/>
      <c r="I445" s="438"/>
      <c r="J445" s="438"/>
      <c r="K445" s="438"/>
      <c r="L445" s="438"/>
      <c r="M445" s="454" t="s">
        <v>235</v>
      </c>
      <c r="N445" s="455"/>
      <c r="O445" s="455"/>
      <c r="P445" s="455"/>
      <c r="Q445" s="455"/>
      <c r="R445" s="455"/>
      <c r="S445" s="455"/>
      <c r="T445" s="455"/>
      <c r="U445" s="455"/>
      <c r="V445" s="455"/>
      <c r="W445" s="455"/>
      <c r="X445" s="455"/>
      <c r="Y445" s="455"/>
      <c r="Z445" s="455"/>
      <c r="AA445" s="455"/>
      <c r="AB445" s="455"/>
      <c r="AC445" s="455"/>
      <c r="AD445" s="455"/>
      <c r="AE445" s="455"/>
      <c r="AF445" s="455"/>
      <c r="AG445" s="455"/>
      <c r="AH445" s="455"/>
      <c r="AI445" s="455"/>
      <c r="AJ445" s="456"/>
      <c r="AK445" s="439">
        <v>17</v>
      </c>
      <c r="AL445" s="438"/>
      <c r="AM445" s="438"/>
      <c r="AN445" s="438"/>
      <c r="AO445" s="438"/>
      <c r="AP445" s="438"/>
      <c r="AQ445" s="152" t="s">
        <v>224</v>
      </c>
      <c r="AR445" s="152"/>
      <c r="AS445" s="152"/>
      <c r="AT445" s="152"/>
      <c r="AU445" s="203" t="s">
        <v>37</v>
      </c>
      <c r="AV445" s="42"/>
      <c r="AW445" s="42"/>
      <c r="AX445" s="43"/>
    </row>
    <row r="446" spans="1:50" ht="24" customHeight="1">
      <c r="A446" s="437">
        <v>5</v>
      </c>
      <c r="B446" s="437">
        <v>1</v>
      </c>
      <c r="C446" s="438" t="s">
        <v>234</v>
      </c>
      <c r="D446" s="438"/>
      <c r="E446" s="438"/>
      <c r="F446" s="438"/>
      <c r="G446" s="438"/>
      <c r="H446" s="438"/>
      <c r="I446" s="438"/>
      <c r="J446" s="438"/>
      <c r="K446" s="438"/>
      <c r="L446" s="438"/>
      <c r="M446" s="454" t="s">
        <v>236</v>
      </c>
      <c r="N446" s="455"/>
      <c r="O446" s="455"/>
      <c r="P446" s="455"/>
      <c r="Q446" s="455"/>
      <c r="R446" s="455"/>
      <c r="S446" s="455"/>
      <c r="T446" s="455"/>
      <c r="U446" s="455"/>
      <c r="V446" s="455"/>
      <c r="W446" s="455"/>
      <c r="X446" s="455"/>
      <c r="Y446" s="455"/>
      <c r="Z446" s="455"/>
      <c r="AA446" s="455"/>
      <c r="AB446" s="455"/>
      <c r="AC446" s="455"/>
      <c r="AD446" s="455"/>
      <c r="AE446" s="455"/>
      <c r="AF446" s="455"/>
      <c r="AG446" s="455"/>
      <c r="AH446" s="455"/>
      <c r="AI446" s="455"/>
      <c r="AJ446" s="456"/>
      <c r="AK446" s="439">
        <v>6</v>
      </c>
      <c r="AL446" s="438"/>
      <c r="AM446" s="438"/>
      <c r="AN446" s="438"/>
      <c r="AO446" s="438"/>
      <c r="AP446" s="438"/>
      <c r="AQ446" s="152" t="s">
        <v>224</v>
      </c>
      <c r="AR446" s="152"/>
      <c r="AS446" s="152"/>
      <c r="AT446" s="152"/>
      <c r="AU446" s="203" t="s">
        <v>37</v>
      </c>
      <c r="AV446" s="42"/>
      <c r="AW446" s="42"/>
      <c r="AX446" s="43"/>
    </row>
    <row r="447" spans="1:50" ht="24" customHeight="1">
      <c r="A447" s="437">
        <v>5</v>
      </c>
      <c r="B447" s="437">
        <v>1</v>
      </c>
      <c r="C447" s="438" t="s">
        <v>234</v>
      </c>
      <c r="D447" s="438"/>
      <c r="E447" s="438"/>
      <c r="F447" s="438"/>
      <c r="G447" s="438"/>
      <c r="H447" s="438"/>
      <c r="I447" s="438"/>
      <c r="J447" s="438"/>
      <c r="K447" s="438"/>
      <c r="L447" s="438"/>
      <c r="M447" s="454" t="s">
        <v>237</v>
      </c>
      <c r="N447" s="455"/>
      <c r="O447" s="455"/>
      <c r="P447" s="455"/>
      <c r="Q447" s="455"/>
      <c r="R447" s="455"/>
      <c r="S447" s="455"/>
      <c r="T447" s="455"/>
      <c r="U447" s="455"/>
      <c r="V447" s="455"/>
      <c r="W447" s="455"/>
      <c r="X447" s="455"/>
      <c r="Y447" s="455"/>
      <c r="Z447" s="455"/>
      <c r="AA447" s="455"/>
      <c r="AB447" s="455"/>
      <c r="AC447" s="455"/>
      <c r="AD447" s="455"/>
      <c r="AE447" s="455"/>
      <c r="AF447" s="455"/>
      <c r="AG447" s="455"/>
      <c r="AH447" s="455"/>
      <c r="AI447" s="455"/>
      <c r="AJ447" s="456"/>
      <c r="AK447" s="439">
        <v>1</v>
      </c>
      <c r="AL447" s="438"/>
      <c r="AM447" s="438"/>
      <c r="AN447" s="438"/>
      <c r="AO447" s="438"/>
      <c r="AP447" s="438"/>
      <c r="AQ447" s="152" t="s">
        <v>224</v>
      </c>
      <c r="AR447" s="152"/>
      <c r="AS447" s="152"/>
      <c r="AT447" s="152"/>
      <c r="AU447" s="203" t="s">
        <v>37</v>
      </c>
      <c r="AV447" s="42"/>
      <c r="AW447" s="42"/>
      <c r="AX447" s="43"/>
    </row>
    <row r="448" spans="1:50" ht="24" customHeight="1">
      <c r="A448" s="437">
        <v>5</v>
      </c>
      <c r="B448" s="437">
        <v>1</v>
      </c>
      <c r="C448" s="438" t="s">
        <v>234</v>
      </c>
      <c r="D448" s="438"/>
      <c r="E448" s="438"/>
      <c r="F448" s="438"/>
      <c r="G448" s="438"/>
      <c r="H448" s="438"/>
      <c r="I448" s="438"/>
      <c r="J448" s="438"/>
      <c r="K448" s="438"/>
      <c r="L448" s="438"/>
      <c r="M448" s="454" t="s">
        <v>238</v>
      </c>
      <c r="N448" s="455"/>
      <c r="O448" s="455"/>
      <c r="P448" s="455"/>
      <c r="Q448" s="455"/>
      <c r="R448" s="455"/>
      <c r="S448" s="455"/>
      <c r="T448" s="455"/>
      <c r="U448" s="455"/>
      <c r="V448" s="455"/>
      <c r="W448" s="455"/>
      <c r="X448" s="455"/>
      <c r="Y448" s="455"/>
      <c r="Z448" s="455"/>
      <c r="AA448" s="455"/>
      <c r="AB448" s="455"/>
      <c r="AC448" s="455"/>
      <c r="AD448" s="455"/>
      <c r="AE448" s="455"/>
      <c r="AF448" s="455"/>
      <c r="AG448" s="455"/>
      <c r="AH448" s="455"/>
      <c r="AI448" s="455"/>
      <c r="AJ448" s="456"/>
      <c r="AK448" s="439">
        <v>2</v>
      </c>
      <c r="AL448" s="438"/>
      <c r="AM448" s="438"/>
      <c r="AN448" s="438"/>
      <c r="AO448" s="438"/>
      <c r="AP448" s="438"/>
      <c r="AQ448" s="152" t="s">
        <v>224</v>
      </c>
      <c r="AR448" s="152"/>
      <c r="AS448" s="152"/>
      <c r="AT448" s="152"/>
      <c r="AU448" s="203" t="s">
        <v>37</v>
      </c>
      <c r="AV448" s="42"/>
      <c r="AW448" s="42"/>
      <c r="AX448" s="43"/>
    </row>
    <row r="449" spans="1:50" ht="24" customHeight="1">
      <c r="A449" s="437">
        <v>6</v>
      </c>
      <c r="B449" s="437">
        <v>1</v>
      </c>
      <c r="C449" s="438" t="s">
        <v>239</v>
      </c>
      <c r="D449" s="438"/>
      <c r="E449" s="438"/>
      <c r="F449" s="438"/>
      <c r="G449" s="438"/>
      <c r="H449" s="438"/>
      <c r="I449" s="438"/>
      <c r="J449" s="438"/>
      <c r="K449" s="438"/>
      <c r="L449" s="438"/>
      <c r="M449" s="438" t="s">
        <v>240</v>
      </c>
      <c r="N449" s="438"/>
      <c r="O449" s="438"/>
      <c r="P449" s="438"/>
      <c r="Q449" s="438"/>
      <c r="R449" s="438"/>
      <c r="S449" s="438"/>
      <c r="T449" s="438"/>
      <c r="U449" s="438"/>
      <c r="V449" s="438"/>
      <c r="W449" s="438"/>
      <c r="X449" s="438"/>
      <c r="Y449" s="438"/>
      <c r="Z449" s="438"/>
      <c r="AA449" s="438"/>
      <c r="AB449" s="438"/>
      <c r="AC449" s="438"/>
      <c r="AD449" s="438"/>
      <c r="AE449" s="438"/>
      <c r="AF449" s="438"/>
      <c r="AG449" s="438"/>
      <c r="AH449" s="438"/>
      <c r="AI449" s="438"/>
      <c r="AJ449" s="438"/>
      <c r="AK449" s="439">
        <v>9</v>
      </c>
      <c r="AL449" s="438"/>
      <c r="AM449" s="438"/>
      <c r="AN449" s="438"/>
      <c r="AO449" s="438"/>
      <c r="AP449" s="438"/>
      <c r="AQ449" s="152" t="s">
        <v>224</v>
      </c>
      <c r="AR449" s="152"/>
      <c r="AS449" s="152"/>
      <c r="AT449" s="152"/>
      <c r="AU449" s="203" t="s">
        <v>37</v>
      </c>
      <c r="AV449" s="42"/>
      <c r="AW449" s="42"/>
      <c r="AX449" s="43"/>
    </row>
    <row r="450" spans="1:50" ht="24" customHeight="1">
      <c r="A450" s="437">
        <v>6</v>
      </c>
      <c r="B450" s="437">
        <v>1</v>
      </c>
      <c r="C450" s="438" t="s">
        <v>239</v>
      </c>
      <c r="D450" s="438"/>
      <c r="E450" s="438"/>
      <c r="F450" s="438"/>
      <c r="G450" s="438"/>
      <c r="H450" s="438"/>
      <c r="I450" s="438"/>
      <c r="J450" s="438"/>
      <c r="K450" s="438"/>
      <c r="L450" s="438"/>
      <c r="M450" s="438" t="s">
        <v>241</v>
      </c>
      <c r="N450" s="438"/>
      <c r="O450" s="438"/>
      <c r="P450" s="438"/>
      <c r="Q450" s="438"/>
      <c r="R450" s="438"/>
      <c r="S450" s="438"/>
      <c r="T450" s="438"/>
      <c r="U450" s="438"/>
      <c r="V450" s="438"/>
      <c r="W450" s="438"/>
      <c r="X450" s="438"/>
      <c r="Y450" s="438"/>
      <c r="Z450" s="438"/>
      <c r="AA450" s="438"/>
      <c r="AB450" s="438"/>
      <c r="AC450" s="438"/>
      <c r="AD450" s="438"/>
      <c r="AE450" s="438"/>
      <c r="AF450" s="438"/>
      <c r="AG450" s="438"/>
      <c r="AH450" s="438"/>
      <c r="AI450" s="438"/>
      <c r="AJ450" s="438"/>
      <c r="AK450" s="439">
        <v>6</v>
      </c>
      <c r="AL450" s="438"/>
      <c r="AM450" s="438"/>
      <c r="AN450" s="438"/>
      <c r="AO450" s="438"/>
      <c r="AP450" s="438"/>
      <c r="AQ450" s="152" t="s">
        <v>224</v>
      </c>
      <c r="AR450" s="152"/>
      <c r="AS450" s="152"/>
      <c r="AT450" s="152"/>
      <c r="AU450" s="203" t="s">
        <v>37</v>
      </c>
      <c r="AV450" s="42"/>
      <c r="AW450" s="42"/>
      <c r="AX450" s="43"/>
    </row>
    <row r="451" spans="1:50" ht="24" customHeight="1">
      <c r="A451" s="437">
        <v>6</v>
      </c>
      <c r="B451" s="437">
        <v>1</v>
      </c>
      <c r="C451" s="438" t="s">
        <v>239</v>
      </c>
      <c r="D451" s="438"/>
      <c r="E451" s="438"/>
      <c r="F451" s="438"/>
      <c r="G451" s="438"/>
      <c r="H451" s="438"/>
      <c r="I451" s="438"/>
      <c r="J451" s="438"/>
      <c r="K451" s="438"/>
      <c r="L451" s="438"/>
      <c r="M451" s="438" t="s">
        <v>242</v>
      </c>
      <c r="N451" s="438"/>
      <c r="O451" s="438"/>
      <c r="P451" s="438"/>
      <c r="Q451" s="438"/>
      <c r="R451" s="438"/>
      <c r="S451" s="438"/>
      <c r="T451" s="438"/>
      <c r="U451" s="438"/>
      <c r="V451" s="438"/>
      <c r="W451" s="438"/>
      <c r="X451" s="438"/>
      <c r="Y451" s="438"/>
      <c r="Z451" s="438"/>
      <c r="AA451" s="438"/>
      <c r="AB451" s="438"/>
      <c r="AC451" s="438"/>
      <c r="AD451" s="438"/>
      <c r="AE451" s="438"/>
      <c r="AF451" s="438"/>
      <c r="AG451" s="438"/>
      <c r="AH451" s="438"/>
      <c r="AI451" s="438"/>
      <c r="AJ451" s="438"/>
      <c r="AK451" s="439">
        <v>2</v>
      </c>
      <c r="AL451" s="438"/>
      <c r="AM451" s="438"/>
      <c r="AN451" s="438"/>
      <c r="AO451" s="438"/>
      <c r="AP451" s="438"/>
      <c r="AQ451" s="152" t="s">
        <v>224</v>
      </c>
      <c r="AR451" s="152"/>
      <c r="AS451" s="152"/>
      <c r="AT451" s="152"/>
      <c r="AU451" s="203" t="s">
        <v>37</v>
      </c>
      <c r="AV451" s="42"/>
      <c r="AW451" s="42"/>
      <c r="AX451" s="43"/>
    </row>
    <row r="452" spans="1:50" ht="24" customHeight="1">
      <c r="A452" s="437">
        <v>7</v>
      </c>
      <c r="B452" s="437">
        <v>1</v>
      </c>
      <c r="C452" s="244" t="s">
        <v>243</v>
      </c>
      <c r="D452" s="245"/>
      <c r="E452" s="245"/>
      <c r="F452" s="245"/>
      <c r="G452" s="245"/>
      <c r="H452" s="245"/>
      <c r="I452" s="245"/>
      <c r="J452" s="245"/>
      <c r="K452" s="245"/>
      <c r="L452" s="246"/>
      <c r="M452" s="454" t="s">
        <v>244</v>
      </c>
      <c r="N452" s="455"/>
      <c r="O452" s="455"/>
      <c r="P452" s="455"/>
      <c r="Q452" s="455"/>
      <c r="R452" s="455"/>
      <c r="S452" s="455"/>
      <c r="T452" s="455"/>
      <c r="U452" s="455"/>
      <c r="V452" s="455"/>
      <c r="W452" s="455"/>
      <c r="X452" s="455"/>
      <c r="Y452" s="455"/>
      <c r="Z452" s="455"/>
      <c r="AA452" s="455"/>
      <c r="AB452" s="455"/>
      <c r="AC452" s="455"/>
      <c r="AD452" s="455"/>
      <c r="AE452" s="455"/>
      <c r="AF452" s="455"/>
      <c r="AG452" s="455"/>
      <c r="AH452" s="455"/>
      <c r="AI452" s="455"/>
      <c r="AJ452" s="456"/>
      <c r="AK452" s="454">
        <v>4</v>
      </c>
      <c r="AL452" s="455"/>
      <c r="AM452" s="455"/>
      <c r="AN452" s="455"/>
      <c r="AO452" s="455"/>
      <c r="AP452" s="456"/>
      <c r="AQ452" s="152" t="s">
        <v>224</v>
      </c>
      <c r="AR452" s="152"/>
      <c r="AS452" s="152"/>
      <c r="AT452" s="152"/>
      <c r="AU452" s="203" t="s">
        <v>37</v>
      </c>
      <c r="AV452" s="42"/>
      <c r="AW452" s="42"/>
      <c r="AX452" s="43"/>
    </row>
    <row r="453" spans="1:50" ht="24" customHeight="1">
      <c r="A453" s="437">
        <v>7</v>
      </c>
      <c r="B453" s="437">
        <v>1</v>
      </c>
      <c r="C453" s="244" t="s">
        <v>243</v>
      </c>
      <c r="D453" s="245"/>
      <c r="E453" s="245"/>
      <c r="F453" s="245"/>
      <c r="G453" s="245"/>
      <c r="H453" s="245"/>
      <c r="I453" s="245"/>
      <c r="J453" s="245"/>
      <c r="K453" s="245"/>
      <c r="L453" s="246"/>
      <c r="M453" s="454" t="s">
        <v>245</v>
      </c>
      <c r="N453" s="455"/>
      <c r="O453" s="455"/>
      <c r="P453" s="455"/>
      <c r="Q453" s="455"/>
      <c r="R453" s="455"/>
      <c r="S453" s="455"/>
      <c r="T453" s="455"/>
      <c r="U453" s="455"/>
      <c r="V453" s="455"/>
      <c r="W453" s="455"/>
      <c r="X453" s="455"/>
      <c r="Y453" s="455"/>
      <c r="Z453" s="455"/>
      <c r="AA453" s="455"/>
      <c r="AB453" s="455"/>
      <c r="AC453" s="455"/>
      <c r="AD453" s="455"/>
      <c r="AE453" s="455"/>
      <c r="AF453" s="455"/>
      <c r="AG453" s="455"/>
      <c r="AH453" s="455"/>
      <c r="AI453" s="455"/>
      <c r="AJ453" s="456"/>
      <c r="AK453" s="454">
        <v>2</v>
      </c>
      <c r="AL453" s="455"/>
      <c r="AM453" s="455"/>
      <c r="AN453" s="455"/>
      <c r="AO453" s="455"/>
      <c r="AP453" s="456"/>
      <c r="AQ453" s="152" t="s">
        <v>224</v>
      </c>
      <c r="AR453" s="152"/>
      <c r="AS453" s="152"/>
      <c r="AT453" s="152"/>
      <c r="AU453" s="203" t="s">
        <v>37</v>
      </c>
      <c r="AV453" s="42"/>
      <c r="AW453" s="42"/>
      <c r="AX453" s="43"/>
    </row>
    <row r="454" spans="1:50" ht="24" customHeight="1">
      <c r="A454" s="437">
        <v>7</v>
      </c>
      <c r="B454" s="437">
        <v>1</v>
      </c>
      <c r="C454" s="244" t="s">
        <v>243</v>
      </c>
      <c r="D454" s="245"/>
      <c r="E454" s="245"/>
      <c r="F454" s="245"/>
      <c r="G454" s="245"/>
      <c r="H454" s="245"/>
      <c r="I454" s="245"/>
      <c r="J454" s="245"/>
      <c r="K454" s="245"/>
      <c r="L454" s="246"/>
      <c r="M454" s="454" t="s">
        <v>246</v>
      </c>
      <c r="N454" s="455"/>
      <c r="O454" s="455"/>
      <c r="P454" s="455"/>
      <c r="Q454" s="455"/>
      <c r="R454" s="455"/>
      <c r="S454" s="455"/>
      <c r="T454" s="455"/>
      <c r="U454" s="455"/>
      <c r="V454" s="455"/>
      <c r="W454" s="455"/>
      <c r="X454" s="455"/>
      <c r="Y454" s="455"/>
      <c r="Z454" s="455"/>
      <c r="AA454" s="455"/>
      <c r="AB454" s="455"/>
      <c r="AC454" s="455"/>
      <c r="AD454" s="455"/>
      <c r="AE454" s="455"/>
      <c r="AF454" s="455"/>
      <c r="AG454" s="455"/>
      <c r="AH454" s="455"/>
      <c r="AI454" s="455"/>
      <c r="AJ454" s="456"/>
      <c r="AK454" s="454">
        <v>2</v>
      </c>
      <c r="AL454" s="455"/>
      <c r="AM454" s="455"/>
      <c r="AN454" s="455"/>
      <c r="AO454" s="455"/>
      <c r="AP454" s="456"/>
      <c r="AQ454" s="152" t="s">
        <v>224</v>
      </c>
      <c r="AR454" s="152"/>
      <c r="AS454" s="152"/>
      <c r="AT454" s="152"/>
      <c r="AU454" s="203" t="s">
        <v>37</v>
      </c>
      <c r="AV454" s="42"/>
      <c r="AW454" s="42"/>
      <c r="AX454" s="43"/>
    </row>
    <row r="455" spans="1:50" ht="24" customHeight="1">
      <c r="A455" s="437">
        <v>7</v>
      </c>
      <c r="B455" s="437">
        <v>1</v>
      </c>
      <c r="C455" s="244" t="s">
        <v>243</v>
      </c>
      <c r="D455" s="245"/>
      <c r="E455" s="245"/>
      <c r="F455" s="245"/>
      <c r="G455" s="245"/>
      <c r="H455" s="245"/>
      <c r="I455" s="245"/>
      <c r="J455" s="245"/>
      <c r="K455" s="245"/>
      <c r="L455" s="246"/>
      <c r="M455" s="454" t="s">
        <v>247</v>
      </c>
      <c r="N455" s="455"/>
      <c r="O455" s="455"/>
      <c r="P455" s="455"/>
      <c r="Q455" s="455"/>
      <c r="R455" s="455"/>
      <c r="S455" s="455"/>
      <c r="T455" s="455"/>
      <c r="U455" s="455"/>
      <c r="V455" s="455"/>
      <c r="W455" s="455"/>
      <c r="X455" s="455"/>
      <c r="Y455" s="455"/>
      <c r="Z455" s="455"/>
      <c r="AA455" s="455"/>
      <c r="AB455" s="455"/>
      <c r="AC455" s="455"/>
      <c r="AD455" s="455"/>
      <c r="AE455" s="455"/>
      <c r="AF455" s="455"/>
      <c r="AG455" s="455"/>
      <c r="AH455" s="455"/>
      <c r="AI455" s="455"/>
      <c r="AJ455" s="456"/>
      <c r="AK455" s="454">
        <v>7</v>
      </c>
      <c r="AL455" s="455"/>
      <c r="AM455" s="455"/>
      <c r="AN455" s="455"/>
      <c r="AO455" s="455"/>
      <c r="AP455" s="456"/>
      <c r="AQ455" s="152" t="s">
        <v>224</v>
      </c>
      <c r="AR455" s="152"/>
      <c r="AS455" s="152"/>
      <c r="AT455" s="152"/>
      <c r="AU455" s="203" t="s">
        <v>37</v>
      </c>
      <c r="AV455" s="42"/>
      <c r="AW455" s="42"/>
      <c r="AX455" s="43"/>
    </row>
    <row r="456" spans="1:50" ht="24" customHeight="1">
      <c r="A456" s="437">
        <v>8</v>
      </c>
      <c r="B456" s="437">
        <v>1</v>
      </c>
      <c r="C456" s="244" t="s">
        <v>248</v>
      </c>
      <c r="D456" s="245"/>
      <c r="E456" s="245"/>
      <c r="F456" s="245"/>
      <c r="G456" s="245"/>
      <c r="H456" s="245"/>
      <c r="I456" s="245"/>
      <c r="J456" s="245"/>
      <c r="K456" s="245"/>
      <c r="L456" s="246"/>
      <c r="M456" s="454" t="s">
        <v>249</v>
      </c>
      <c r="N456" s="455"/>
      <c r="O456" s="455"/>
      <c r="P456" s="455"/>
      <c r="Q456" s="455"/>
      <c r="R456" s="455"/>
      <c r="S456" s="455"/>
      <c r="T456" s="455"/>
      <c r="U456" s="455"/>
      <c r="V456" s="455"/>
      <c r="W456" s="455"/>
      <c r="X456" s="455"/>
      <c r="Y456" s="455"/>
      <c r="Z456" s="455"/>
      <c r="AA456" s="455"/>
      <c r="AB456" s="455"/>
      <c r="AC456" s="455"/>
      <c r="AD456" s="455"/>
      <c r="AE456" s="455"/>
      <c r="AF456" s="455"/>
      <c r="AG456" s="455"/>
      <c r="AH456" s="455"/>
      <c r="AI456" s="455"/>
      <c r="AJ456" s="456"/>
      <c r="AK456" s="454">
        <v>1</v>
      </c>
      <c r="AL456" s="455"/>
      <c r="AM456" s="455"/>
      <c r="AN456" s="455"/>
      <c r="AO456" s="455"/>
      <c r="AP456" s="456"/>
      <c r="AQ456" s="152" t="s">
        <v>224</v>
      </c>
      <c r="AR456" s="152"/>
      <c r="AS456" s="152"/>
      <c r="AT456" s="152"/>
      <c r="AU456" s="203" t="s">
        <v>37</v>
      </c>
      <c r="AV456" s="42"/>
      <c r="AW456" s="42"/>
      <c r="AX456" s="43"/>
    </row>
    <row r="457" spans="1:50" ht="24" customHeight="1">
      <c r="A457" s="437">
        <v>8</v>
      </c>
      <c r="B457" s="437">
        <v>1</v>
      </c>
      <c r="C457" s="244" t="s">
        <v>248</v>
      </c>
      <c r="D457" s="245"/>
      <c r="E457" s="245"/>
      <c r="F457" s="245"/>
      <c r="G457" s="245"/>
      <c r="H457" s="245"/>
      <c r="I457" s="245"/>
      <c r="J457" s="245"/>
      <c r="K457" s="245"/>
      <c r="L457" s="246"/>
      <c r="M457" s="454" t="s">
        <v>250</v>
      </c>
      <c r="N457" s="455"/>
      <c r="O457" s="455"/>
      <c r="P457" s="455"/>
      <c r="Q457" s="455"/>
      <c r="R457" s="455"/>
      <c r="S457" s="455"/>
      <c r="T457" s="455"/>
      <c r="U457" s="455"/>
      <c r="V457" s="455"/>
      <c r="W457" s="455"/>
      <c r="X457" s="455"/>
      <c r="Y457" s="455"/>
      <c r="Z457" s="455"/>
      <c r="AA457" s="455"/>
      <c r="AB457" s="455"/>
      <c r="AC457" s="455"/>
      <c r="AD457" s="455"/>
      <c r="AE457" s="455"/>
      <c r="AF457" s="455"/>
      <c r="AG457" s="455"/>
      <c r="AH457" s="455"/>
      <c r="AI457" s="455"/>
      <c r="AJ457" s="456"/>
      <c r="AK457" s="454">
        <v>1</v>
      </c>
      <c r="AL457" s="455"/>
      <c r="AM457" s="455"/>
      <c r="AN457" s="455"/>
      <c r="AO457" s="455"/>
      <c r="AP457" s="456"/>
      <c r="AQ457" s="152" t="s">
        <v>224</v>
      </c>
      <c r="AR457" s="152"/>
      <c r="AS457" s="152"/>
      <c r="AT457" s="152"/>
      <c r="AU457" s="203" t="s">
        <v>37</v>
      </c>
      <c r="AV457" s="42"/>
      <c r="AW457" s="42"/>
      <c r="AX457" s="43"/>
    </row>
    <row r="458" spans="1:50" ht="24" customHeight="1">
      <c r="A458" s="437">
        <v>8</v>
      </c>
      <c r="B458" s="437">
        <v>1</v>
      </c>
      <c r="C458" s="244" t="s">
        <v>248</v>
      </c>
      <c r="D458" s="245"/>
      <c r="E458" s="245"/>
      <c r="F458" s="245"/>
      <c r="G458" s="245"/>
      <c r="H458" s="245"/>
      <c r="I458" s="245"/>
      <c r="J458" s="245"/>
      <c r="K458" s="245"/>
      <c r="L458" s="246"/>
      <c r="M458" s="454" t="s">
        <v>251</v>
      </c>
      <c r="N458" s="455"/>
      <c r="O458" s="455"/>
      <c r="P458" s="455"/>
      <c r="Q458" s="455"/>
      <c r="R458" s="455"/>
      <c r="S458" s="455"/>
      <c r="T458" s="455"/>
      <c r="U458" s="455"/>
      <c r="V458" s="455"/>
      <c r="W458" s="455"/>
      <c r="X458" s="455"/>
      <c r="Y458" s="455"/>
      <c r="Z458" s="455"/>
      <c r="AA458" s="455"/>
      <c r="AB458" s="455"/>
      <c r="AC458" s="455"/>
      <c r="AD458" s="455"/>
      <c r="AE458" s="455"/>
      <c r="AF458" s="455"/>
      <c r="AG458" s="455"/>
      <c r="AH458" s="455"/>
      <c r="AI458" s="455"/>
      <c r="AJ458" s="456"/>
      <c r="AK458" s="454">
        <v>1</v>
      </c>
      <c r="AL458" s="455"/>
      <c r="AM458" s="455"/>
      <c r="AN458" s="455"/>
      <c r="AO458" s="455"/>
      <c r="AP458" s="456"/>
      <c r="AQ458" s="152" t="s">
        <v>224</v>
      </c>
      <c r="AR458" s="152"/>
      <c r="AS458" s="152"/>
      <c r="AT458" s="152"/>
      <c r="AU458" s="203" t="s">
        <v>37</v>
      </c>
      <c r="AV458" s="42"/>
      <c r="AW458" s="42"/>
      <c r="AX458" s="43"/>
    </row>
    <row r="459" spans="1:50" ht="24" customHeight="1">
      <c r="A459" s="437">
        <v>9</v>
      </c>
      <c r="B459" s="437">
        <v>1</v>
      </c>
      <c r="C459" s="244" t="s">
        <v>252</v>
      </c>
      <c r="D459" s="245"/>
      <c r="E459" s="245"/>
      <c r="F459" s="245"/>
      <c r="G459" s="245"/>
      <c r="H459" s="245"/>
      <c r="I459" s="245"/>
      <c r="J459" s="245"/>
      <c r="K459" s="245"/>
      <c r="L459" s="246"/>
      <c r="M459" s="438" t="s">
        <v>175</v>
      </c>
      <c r="N459" s="438"/>
      <c r="O459" s="438"/>
      <c r="P459" s="438"/>
      <c r="Q459" s="438"/>
      <c r="R459" s="438"/>
      <c r="S459" s="438"/>
      <c r="T459" s="438"/>
      <c r="U459" s="438"/>
      <c r="V459" s="438"/>
      <c r="W459" s="438"/>
      <c r="X459" s="438"/>
      <c r="Y459" s="438"/>
      <c r="Z459" s="438"/>
      <c r="AA459" s="438"/>
      <c r="AB459" s="438"/>
      <c r="AC459" s="438"/>
      <c r="AD459" s="438"/>
      <c r="AE459" s="438"/>
      <c r="AF459" s="438"/>
      <c r="AG459" s="438"/>
      <c r="AH459" s="438"/>
      <c r="AI459" s="438"/>
      <c r="AJ459" s="438"/>
      <c r="AK459" s="454">
        <v>3</v>
      </c>
      <c r="AL459" s="455"/>
      <c r="AM459" s="455"/>
      <c r="AN459" s="455"/>
      <c r="AO459" s="455"/>
      <c r="AP459" s="456"/>
      <c r="AQ459" s="152" t="s">
        <v>224</v>
      </c>
      <c r="AR459" s="152"/>
      <c r="AS459" s="152"/>
      <c r="AT459" s="152"/>
      <c r="AU459" s="203" t="s">
        <v>37</v>
      </c>
      <c r="AV459" s="42"/>
      <c r="AW459" s="42"/>
      <c r="AX459" s="43"/>
    </row>
    <row r="460" spans="1:50" ht="24" customHeight="1">
      <c r="A460" s="437">
        <v>9</v>
      </c>
      <c r="B460" s="437">
        <v>1</v>
      </c>
      <c r="C460" s="244" t="s">
        <v>252</v>
      </c>
      <c r="D460" s="245"/>
      <c r="E460" s="245"/>
      <c r="F460" s="245"/>
      <c r="G460" s="245"/>
      <c r="H460" s="245"/>
      <c r="I460" s="245"/>
      <c r="J460" s="245"/>
      <c r="K460" s="245"/>
      <c r="L460" s="246"/>
      <c r="M460" s="438" t="s">
        <v>253</v>
      </c>
      <c r="N460" s="438"/>
      <c r="O460" s="438"/>
      <c r="P460" s="438"/>
      <c r="Q460" s="438"/>
      <c r="R460" s="438"/>
      <c r="S460" s="438"/>
      <c r="T460" s="438"/>
      <c r="U460" s="438"/>
      <c r="V460" s="438"/>
      <c r="W460" s="438"/>
      <c r="X460" s="438"/>
      <c r="Y460" s="438"/>
      <c r="Z460" s="438"/>
      <c r="AA460" s="438"/>
      <c r="AB460" s="438"/>
      <c r="AC460" s="438"/>
      <c r="AD460" s="438"/>
      <c r="AE460" s="438"/>
      <c r="AF460" s="438"/>
      <c r="AG460" s="438"/>
      <c r="AH460" s="438"/>
      <c r="AI460" s="438"/>
      <c r="AJ460" s="438"/>
      <c r="AK460" s="454">
        <v>0.1</v>
      </c>
      <c r="AL460" s="455"/>
      <c r="AM460" s="455"/>
      <c r="AN460" s="455"/>
      <c r="AO460" s="455"/>
      <c r="AP460" s="456"/>
      <c r="AQ460" s="152" t="s">
        <v>224</v>
      </c>
      <c r="AR460" s="152"/>
      <c r="AS460" s="152"/>
      <c r="AT460" s="152"/>
      <c r="AU460" s="203" t="s">
        <v>37</v>
      </c>
      <c r="AV460" s="42"/>
      <c r="AW460" s="42"/>
      <c r="AX460" s="43"/>
    </row>
    <row r="461" spans="1:50" ht="24" customHeight="1">
      <c r="A461" s="437">
        <v>10</v>
      </c>
      <c r="B461" s="437">
        <v>1</v>
      </c>
      <c r="C461" s="438" t="s">
        <v>254</v>
      </c>
      <c r="D461" s="438"/>
      <c r="E461" s="438"/>
      <c r="F461" s="438"/>
      <c r="G461" s="438"/>
      <c r="H461" s="438"/>
      <c r="I461" s="438"/>
      <c r="J461" s="438"/>
      <c r="K461" s="438"/>
      <c r="L461" s="438"/>
      <c r="M461" s="438" t="s">
        <v>255</v>
      </c>
      <c r="N461" s="438"/>
      <c r="O461" s="438"/>
      <c r="P461" s="438"/>
      <c r="Q461" s="438"/>
      <c r="R461" s="438"/>
      <c r="S461" s="438"/>
      <c r="T461" s="438"/>
      <c r="U461" s="438"/>
      <c r="V461" s="438"/>
      <c r="W461" s="438"/>
      <c r="X461" s="438"/>
      <c r="Y461" s="438"/>
      <c r="Z461" s="438"/>
      <c r="AA461" s="438"/>
      <c r="AB461" s="438"/>
      <c r="AC461" s="438"/>
      <c r="AD461" s="438"/>
      <c r="AE461" s="438"/>
      <c r="AF461" s="438"/>
      <c r="AG461" s="438"/>
      <c r="AH461" s="438"/>
      <c r="AI461" s="438"/>
      <c r="AJ461" s="438"/>
      <c r="AK461" s="439">
        <v>0.7</v>
      </c>
      <c r="AL461" s="438"/>
      <c r="AM461" s="438"/>
      <c r="AN461" s="438"/>
      <c r="AO461" s="438"/>
      <c r="AP461" s="438"/>
      <c r="AQ461" s="152" t="s">
        <v>224</v>
      </c>
      <c r="AR461" s="152"/>
      <c r="AS461" s="152"/>
      <c r="AT461" s="152"/>
      <c r="AU461" s="203" t="s">
        <v>37</v>
      </c>
      <c r="AV461" s="42"/>
      <c r="AW461" s="42"/>
      <c r="AX461" s="43"/>
    </row>
    <row r="462" spans="1:50" ht="24" customHeight="1">
      <c r="A462" s="437">
        <v>10</v>
      </c>
      <c r="B462" s="437">
        <v>1</v>
      </c>
      <c r="C462" s="438" t="s">
        <v>254</v>
      </c>
      <c r="D462" s="438"/>
      <c r="E462" s="438"/>
      <c r="F462" s="438"/>
      <c r="G462" s="438"/>
      <c r="H462" s="438"/>
      <c r="I462" s="438"/>
      <c r="J462" s="438"/>
      <c r="K462" s="438"/>
      <c r="L462" s="438"/>
      <c r="M462" s="454" t="s">
        <v>256</v>
      </c>
      <c r="N462" s="455"/>
      <c r="O462" s="455"/>
      <c r="P462" s="455"/>
      <c r="Q462" s="455"/>
      <c r="R462" s="455"/>
      <c r="S462" s="455"/>
      <c r="T462" s="455"/>
      <c r="U462" s="455"/>
      <c r="V462" s="455"/>
      <c r="W462" s="455"/>
      <c r="X462" s="455"/>
      <c r="Y462" s="455"/>
      <c r="Z462" s="455"/>
      <c r="AA462" s="455"/>
      <c r="AB462" s="455"/>
      <c r="AC462" s="455"/>
      <c r="AD462" s="455"/>
      <c r="AE462" s="455"/>
      <c r="AF462" s="455"/>
      <c r="AG462" s="455"/>
      <c r="AH462" s="455"/>
      <c r="AI462" s="455"/>
      <c r="AJ462" s="456"/>
      <c r="AK462" s="439">
        <v>0.5</v>
      </c>
      <c r="AL462" s="438"/>
      <c r="AM462" s="438"/>
      <c r="AN462" s="438"/>
      <c r="AO462" s="438"/>
      <c r="AP462" s="438"/>
      <c r="AQ462" s="152" t="s">
        <v>224</v>
      </c>
      <c r="AR462" s="152"/>
      <c r="AS462" s="152"/>
      <c r="AT462" s="152"/>
      <c r="AU462" s="203" t="s">
        <v>37</v>
      </c>
      <c r="AV462" s="42"/>
      <c r="AW462" s="42"/>
      <c r="AX462" s="43"/>
    </row>
    <row r="463" spans="1:50" ht="24" customHeight="1">
      <c r="A463" s="437">
        <v>10</v>
      </c>
      <c r="B463" s="437">
        <v>1</v>
      </c>
      <c r="C463" s="438" t="s">
        <v>254</v>
      </c>
      <c r="D463" s="438"/>
      <c r="E463" s="438"/>
      <c r="F463" s="438"/>
      <c r="G463" s="438"/>
      <c r="H463" s="438"/>
      <c r="I463" s="438"/>
      <c r="J463" s="438"/>
      <c r="K463" s="438"/>
      <c r="L463" s="438"/>
      <c r="M463" s="438" t="s">
        <v>257</v>
      </c>
      <c r="N463" s="438"/>
      <c r="O463" s="438"/>
      <c r="P463" s="438"/>
      <c r="Q463" s="438"/>
      <c r="R463" s="438"/>
      <c r="S463" s="438"/>
      <c r="T463" s="438"/>
      <c r="U463" s="438"/>
      <c r="V463" s="438"/>
      <c r="W463" s="438"/>
      <c r="X463" s="438"/>
      <c r="Y463" s="438"/>
      <c r="Z463" s="438"/>
      <c r="AA463" s="438"/>
      <c r="AB463" s="438"/>
      <c r="AC463" s="438"/>
      <c r="AD463" s="438"/>
      <c r="AE463" s="438"/>
      <c r="AF463" s="438"/>
      <c r="AG463" s="438"/>
      <c r="AH463" s="438"/>
      <c r="AI463" s="438"/>
      <c r="AJ463" s="438"/>
      <c r="AK463" s="439">
        <v>0.4</v>
      </c>
      <c r="AL463" s="438"/>
      <c r="AM463" s="438"/>
      <c r="AN463" s="438"/>
      <c r="AO463" s="438"/>
      <c r="AP463" s="438"/>
      <c r="AQ463" s="152" t="s">
        <v>224</v>
      </c>
      <c r="AR463" s="152"/>
      <c r="AS463" s="152"/>
      <c r="AT463" s="152"/>
      <c r="AU463" s="203" t="s">
        <v>37</v>
      </c>
      <c r="AV463" s="42"/>
      <c r="AW463" s="42"/>
      <c r="AX463" s="43"/>
    </row>
    <row r="464" spans="1:50" ht="24" customHeight="1">
      <c r="A464" s="437">
        <v>10</v>
      </c>
      <c r="B464" s="437">
        <v>1</v>
      </c>
      <c r="C464" s="438" t="s">
        <v>254</v>
      </c>
      <c r="D464" s="438"/>
      <c r="E464" s="438"/>
      <c r="F464" s="438"/>
      <c r="G464" s="438"/>
      <c r="H464" s="438"/>
      <c r="I464" s="438"/>
      <c r="J464" s="438"/>
      <c r="K464" s="438"/>
      <c r="L464" s="438"/>
      <c r="M464" s="438" t="s">
        <v>258</v>
      </c>
      <c r="N464" s="438"/>
      <c r="O464" s="438"/>
      <c r="P464" s="438"/>
      <c r="Q464" s="438"/>
      <c r="R464" s="438"/>
      <c r="S464" s="438"/>
      <c r="T464" s="438"/>
      <c r="U464" s="438"/>
      <c r="V464" s="438"/>
      <c r="W464" s="438"/>
      <c r="X464" s="438"/>
      <c r="Y464" s="438"/>
      <c r="Z464" s="438"/>
      <c r="AA464" s="438"/>
      <c r="AB464" s="438"/>
      <c r="AC464" s="438"/>
      <c r="AD464" s="438"/>
      <c r="AE464" s="438"/>
      <c r="AF464" s="438"/>
      <c r="AG464" s="438"/>
      <c r="AH464" s="438"/>
      <c r="AI464" s="438"/>
      <c r="AJ464" s="438"/>
      <c r="AK464" s="439">
        <v>0.6</v>
      </c>
      <c r="AL464" s="438"/>
      <c r="AM464" s="438"/>
      <c r="AN464" s="438"/>
      <c r="AO464" s="438"/>
      <c r="AP464" s="438"/>
      <c r="AQ464" s="152" t="s">
        <v>224</v>
      </c>
      <c r="AR464" s="152"/>
      <c r="AS464" s="152"/>
      <c r="AT464" s="152"/>
      <c r="AU464" s="203" t="s">
        <v>37</v>
      </c>
      <c r="AV464" s="42"/>
      <c r="AW464" s="42"/>
      <c r="AX464" s="43"/>
    </row>
    <row r="465" spans="1:50" ht="24" hidden="1" customHeight="1">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c r="AA465" s="33"/>
      <c r="AB465" s="33"/>
      <c r="AC465" s="33"/>
      <c r="AD465" s="33"/>
      <c r="AE465" s="33"/>
      <c r="AF465" s="33"/>
      <c r="AG465" s="33"/>
      <c r="AH465" s="33"/>
      <c r="AI465" s="33"/>
      <c r="AJ465" s="33"/>
      <c r="AK465" s="34"/>
      <c r="AL465" s="33"/>
      <c r="AM465" s="33"/>
      <c r="AN465" s="33"/>
      <c r="AO465" s="33"/>
      <c r="AP465" s="33"/>
      <c r="AQ465" s="32"/>
      <c r="AR465" s="32"/>
      <c r="AS465" s="32"/>
      <c r="AT465" s="32"/>
      <c r="AU465" s="32"/>
      <c r="AV465" s="32"/>
      <c r="AW465" s="32"/>
      <c r="AX465" s="32"/>
    </row>
    <row r="466" spans="1:50" ht="19.5" customHeight="1"/>
    <row r="467" spans="1:50">
      <c r="B467" s="1" t="s">
        <v>259</v>
      </c>
    </row>
    <row r="468" spans="1:50" ht="34.5" customHeight="1">
      <c r="A468" s="437"/>
      <c r="B468" s="437"/>
      <c r="C468" s="158" t="s">
        <v>194</v>
      </c>
      <c r="D468" s="158"/>
      <c r="E468" s="158"/>
      <c r="F468" s="158"/>
      <c r="G468" s="158"/>
      <c r="H468" s="158"/>
      <c r="I468" s="158"/>
      <c r="J468" s="158"/>
      <c r="K468" s="158"/>
      <c r="L468" s="158"/>
      <c r="M468" s="158" t="s">
        <v>195</v>
      </c>
      <c r="N468" s="158"/>
      <c r="O468" s="158"/>
      <c r="P468" s="158"/>
      <c r="Q468" s="158"/>
      <c r="R468" s="158"/>
      <c r="S468" s="158"/>
      <c r="T468" s="158"/>
      <c r="U468" s="158"/>
      <c r="V468" s="158"/>
      <c r="W468" s="158"/>
      <c r="X468" s="158"/>
      <c r="Y468" s="158"/>
      <c r="Z468" s="158"/>
      <c r="AA468" s="158"/>
      <c r="AB468" s="158"/>
      <c r="AC468" s="158"/>
      <c r="AD468" s="158"/>
      <c r="AE468" s="158"/>
      <c r="AF468" s="158"/>
      <c r="AG468" s="158"/>
      <c r="AH468" s="158"/>
      <c r="AI468" s="158"/>
      <c r="AJ468" s="158"/>
      <c r="AK468" s="159" t="s">
        <v>260</v>
      </c>
      <c r="AL468" s="158"/>
      <c r="AM468" s="158"/>
      <c r="AN468" s="158"/>
      <c r="AO468" s="158"/>
      <c r="AP468" s="158"/>
      <c r="AQ468" s="158" t="s">
        <v>197</v>
      </c>
      <c r="AR468" s="158"/>
      <c r="AS468" s="158"/>
      <c r="AT468" s="158"/>
      <c r="AU468" s="90" t="s">
        <v>198</v>
      </c>
      <c r="AV468" s="91"/>
      <c r="AW468" s="91"/>
      <c r="AX468" s="246"/>
    </row>
    <row r="469" spans="1:50" ht="24" customHeight="1">
      <c r="A469" s="437">
        <v>1</v>
      </c>
      <c r="B469" s="437">
        <v>1</v>
      </c>
      <c r="C469" s="438" t="s">
        <v>261</v>
      </c>
      <c r="D469" s="438"/>
      <c r="E469" s="438"/>
      <c r="F469" s="438"/>
      <c r="G469" s="438"/>
      <c r="H469" s="438"/>
      <c r="I469" s="438"/>
      <c r="J469" s="438"/>
      <c r="K469" s="438"/>
      <c r="L469" s="438"/>
      <c r="M469" s="438" t="s">
        <v>185</v>
      </c>
      <c r="N469" s="438"/>
      <c r="O469" s="438"/>
      <c r="P469" s="438"/>
      <c r="Q469" s="438"/>
      <c r="R469" s="438"/>
      <c r="S469" s="438"/>
      <c r="T469" s="438"/>
      <c r="U469" s="438"/>
      <c r="V469" s="438"/>
      <c r="W469" s="438"/>
      <c r="X469" s="438"/>
      <c r="Y469" s="438"/>
      <c r="Z469" s="438"/>
      <c r="AA469" s="438"/>
      <c r="AB469" s="438"/>
      <c r="AC469" s="438"/>
      <c r="AD469" s="438"/>
      <c r="AE469" s="438"/>
      <c r="AF469" s="438"/>
      <c r="AG469" s="438"/>
      <c r="AH469" s="438"/>
      <c r="AI469" s="438"/>
      <c r="AJ469" s="438"/>
      <c r="AK469" s="439">
        <v>47</v>
      </c>
      <c r="AL469" s="438"/>
      <c r="AM469" s="438"/>
      <c r="AN469" s="438"/>
      <c r="AO469" s="438"/>
      <c r="AP469" s="438"/>
      <c r="AQ469" s="152" t="s">
        <v>224</v>
      </c>
      <c r="AR469" s="152"/>
      <c r="AS469" s="152"/>
      <c r="AT469" s="152"/>
      <c r="AU469" s="203" t="s">
        <v>37</v>
      </c>
      <c r="AV469" s="42"/>
      <c r="AW469" s="42"/>
      <c r="AX469" s="43"/>
    </row>
    <row r="470" spans="1:50" ht="24" customHeight="1">
      <c r="A470" s="437">
        <v>2</v>
      </c>
      <c r="B470" s="437">
        <v>1</v>
      </c>
      <c r="C470" s="438" t="s">
        <v>262</v>
      </c>
      <c r="D470" s="438"/>
      <c r="E470" s="438"/>
      <c r="F470" s="438"/>
      <c r="G470" s="438"/>
      <c r="H470" s="438"/>
      <c r="I470" s="438"/>
      <c r="J470" s="438"/>
      <c r="K470" s="438"/>
      <c r="L470" s="438"/>
      <c r="M470" s="438" t="s">
        <v>263</v>
      </c>
      <c r="N470" s="438"/>
      <c r="O470" s="438"/>
      <c r="P470" s="438"/>
      <c r="Q470" s="438"/>
      <c r="R470" s="438"/>
      <c r="S470" s="438"/>
      <c r="T470" s="438"/>
      <c r="U470" s="438"/>
      <c r="V470" s="438"/>
      <c r="W470" s="438"/>
      <c r="X470" s="438"/>
      <c r="Y470" s="438"/>
      <c r="Z470" s="438"/>
      <c r="AA470" s="438"/>
      <c r="AB470" s="438"/>
      <c r="AC470" s="438"/>
      <c r="AD470" s="438"/>
      <c r="AE470" s="438"/>
      <c r="AF470" s="438"/>
      <c r="AG470" s="438"/>
      <c r="AH470" s="438"/>
      <c r="AI470" s="438"/>
      <c r="AJ470" s="438"/>
      <c r="AK470" s="439">
        <v>36</v>
      </c>
      <c r="AL470" s="438"/>
      <c r="AM470" s="438"/>
      <c r="AN470" s="438"/>
      <c r="AO470" s="438"/>
      <c r="AP470" s="438"/>
      <c r="AQ470" s="152" t="s">
        <v>224</v>
      </c>
      <c r="AR470" s="152"/>
      <c r="AS470" s="152"/>
      <c r="AT470" s="152"/>
      <c r="AU470" s="203" t="s">
        <v>37</v>
      </c>
      <c r="AV470" s="42"/>
      <c r="AW470" s="42"/>
      <c r="AX470" s="43"/>
    </row>
    <row r="471" spans="1:50" ht="24" customHeight="1">
      <c r="A471" s="437">
        <v>3</v>
      </c>
      <c r="B471" s="437">
        <v>1</v>
      </c>
      <c r="C471" s="438" t="s">
        <v>264</v>
      </c>
      <c r="D471" s="438"/>
      <c r="E471" s="438"/>
      <c r="F471" s="438"/>
      <c r="G471" s="438"/>
      <c r="H471" s="438"/>
      <c r="I471" s="438"/>
      <c r="J471" s="438"/>
      <c r="K471" s="438"/>
      <c r="L471" s="438"/>
      <c r="M471" s="438" t="s">
        <v>265</v>
      </c>
      <c r="N471" s="438"/>
      <c r="O471" s="438"/>
      <c r="P471" s="438"/>
      <c r="Q471" s="438"/>
      <c r="R471" s="438"/>
      <c r="S471" s="438"/>
      <c r="T471" s="438"/>
      <c r="U471" s="438"/>
      <c r="V471" s="438"/>
      <c r="W471" s="438"/>
      <c r="X471" s="438"/>
      <c r="Y471" s="438"/>
      <c r="Z471" s="438"/>
      <c r="AA471" s="438"/>
      <c r="AB471" s="438"/>
      <c r="AC471" s="438"/>
      <c r="AD471" s="438"/>
      <c r="AE471" s="438"/>
      <c r="AF471" s="438"/>
      <c r="AG471" s="438"/>
      <c r="AH471" s="438"/>
      <c r="AI471" s="438"/>
      <c r="AJ471" s="438"/>
      <c r="AK471" s="439">
        <v>28</v>
      </c>
      <c r="AL471" s="438"/>
      <c r="AM471" s="438"/>
      <c r="AN471" s="438"/>
      <c r="AO471" s="438"/>
      <c r="AP471" s="438"/>
      <c r="AQ471" s="152" t="s">
        <v>224</v>
      </c>
      <c r="AR471" s="152"/>
      <c r="AS471" s="152"/>
      <c r="AT471" s="152"/>
      <c r="AU471" s="203" t="s">
        <v>37</v>
      </c>
      <c r="AV471" s="42"/>
      <c r="AW471" s="42"/>
      <c r="AX471" s="43"/>
    </row>
    <row r="472" spans="1:50" ht="24" customHeight="1">
      <c r="A472" s="437">
        <v>4</v>
      </c>
      <c r="B472" s="437">
        <v>1</v>
      </c>
      <c r="C472" s="438" t="s">
        <v>266</v>
      </c>
      <c r="D472" s="438"/>
      <c r="E472" s="438"/>
      <c r="F472" s="438"/>
      <c r="G472" s="438"/>
      <c r="H472" s="438"/>
      <c r="I472" s="438"/>
      <c r="J472" s="438"/>
      <c r="K472" s="438"/>
      <c r="L472" s="438"/>
      <c r="M472" s="438" t="s">
        <v>267</v>
      </c>
      <c r="N472" s="438"/>
      <c r="O472" s="438"/>
      <c r="P472" s="438"/>
      <c r="Q472" s="438"/>
      <c r="R472" s="438"/>
      <c r="S472" s="438"/>
      <c r="T472" s="438"/>
      <c r="U472" s="438"/>
      <c r="V472" s="438"/>
      <c r="W472" s="438"/>
      <c r="X472" s="438"/>
      <c r="Y472" s="438"/>
      <c r="Z472" s="438"/>
      <c r="AA472" s="438"/>
      <c r="AB472" s="438"/>
      <c r="AC472" s="438"/>
      <c r="AD472" s="438"/>
      <c r="AE472" s="438"/>
      <c r="AF472" s="438"/>
      <c r="AG472" s="438"/>
      <c r="AH472" s="438"/>
      <c r="AI472" s="438"/>
      <c r="AJ472" s="438"/>
      <c r="AK472" s="439">
        <v>18</v>
      </c>
      <c r="AL472" s="438"/>
      <c r="AM472" s="438"/>
      <c r="AN472" s="438"/>
      <c r="AO472" s="438"/>
      <c r="AP472" s="438"/>
      <c r="AQ472" s="152" t="s">
        <v>224</v>
      </c>
      <c r="AR472" s="152"/>
      <c r="AS472" s="152"/>
      <c r="AT472" s="152"/>
      <c r="AU472" s="203" t="s">
        <v>37</v>
      </c>
      <c r="AV472" s="42"/>
      <c r="AW472" s="42"/>
      <c r="AX472" s="43"/>
    </row>
    <row r="473" spans="1:50" ht="24" customHeight="1">
      <c r="A473" s="437">
        <v>5</v>
      </c>
      <c r="B473" s="437">
        <v>1</v>
      </c>
      <c r="C473" s="438" t="s">
        <v>268</v>
      </c>
      <c r="D473" s="438"/>
      <c r="E473" s="438"/>
      <c r="F473" s="438"/>
      <c r="G473" s="438"/>
      <c r="H473" s="438"/>
      <c r="I473" s="438"/>
      <c r="J473" s="438"/>
      <c r="K473" s="438"/>
      <c r="L473" s="438"/>
      <c r="M473" s="438" t="s">
        <v>269</v>
      </c>
      <c r="N473" s="438"/>
      <c r="O473" s="438"/>
      <c r="P473" s="438"/>
      <c r="Q473" s="438"/>
      <c r="R473" s="438"/>
      <c r="S473" s="438"/>
      <c r="T473" s="438"/>
      <c r="U473" s="438"/>
      <c r="V473" s="438"/>
      <c r="W473" s="438"/>
      <c r="X473" s="438"/>
      <c r="Y473" s="438"/>
      <c r="Z473" s="438"/>
      <c r="AA473" s="438"/>
      <c r="AB473" s="438"/>
      <c r="AC473" s="438"/>
      <c r="AD473" s="438"/>
      <c r="AE473" s="438"/>
      <c r="AF473" s="438"/>
      <c r="AG473" s="438"/>
      <c r="AH473" s="438"/>
      <c r="AI473" s="438"/>
      <c r="AJ473" s="438"/>
      <c r="AK473" s="439">
        <v>12</v>
      </c>
      <c r="AL473" s="438"/>
      <c r="AM473" s="438"/>
      <c r="AN473" s="438"/>
      <c r="AO473" s="438"/>
      <c r="AP473" s="438"/>
      <c r="AQ473" s="152" t="s">
        <v>224</v>
      </c>
      <c r="AR473" s="152"/>
      <c r="AS473" s="152"/>
      <c r="AT473" s="152"/>
      <c r="AU473" s="203" t="s">
        <v>37</v>
      </c>
      <c r="AV473" s="42"/>
      <c r="AW473" s="42"/>
      <c r="AX473" s="43"/>
    </row>
    <row r="474" spans="1:50" ht="24" customHeight="1">
      <c r="A474" s="437">
        <v>6</v>
      </c>
      <c r="B474" s="437">
        <v>1</v>
      </c>
      <c r="C474" s="438" t="s">
        <v>270</v>
      </c>
      <c r="D474" s="438"/>
      <c r="E474" s="438"/>
      <c r="F474" s="438"/>
      <c r="G474" s="438"/>
      <c r="H474" s="438"/>
      <c r="I474" s="438"/>
      <c r="J474" s="438"/>
      <c r="K474" s="438"/>
      <c r="L474" s="438"/>
      <c r="M474" s="438" t="s">
        <v>271</v>
      </c>
      <c r="N474" s="438"/>
      <c r="O474" s="438"/>
      <c r="P474" s="438"/>
      <c r="Q474" s="438"/>
      <c r="R474" s="438"/>
      <c r="S474" s="438"/>
      <c r="T474" s="438"/>
      <c r="U474" s="438"/>
      <c r="V474" s="438"/>
      <c r="W474" s="438"/>
      <c r="X474" s="438"/>
      <c r="Y474" s="438"/>
      <c r="Z474" s="438"/>
      <c r="AA474" s="438"/>
      <c r="AB474" s="438"/>
      <c r="AC474" s="438"/>
      <c r="AD474" s="438"/>
      <c r="AE474" s="438"/>
      <c r="AF474" s="438"/>
      <c r="AG474" s="438"/>
      <c r="AH474" s="438"/>
      <c r="AI474" s="438"/>
      <c r="AJ474" s="438"/>
      <c r="AK474" s="439">
        <v>11</v>
      </c>
      <c r="AL474" s="438"/>
      <c r="AM474" s="438"/>
      <c r="AN474" s="438"/>
      <c r="AO474" s="438"/>
      <c r="AP474" s="438"/>
      <c r="AQ474" s="152" t="s">
        <v>224</v>
      </c>
      <c r="AR474" s="152"/>
      <c r="AS474" s="152"/>
      <c r="AT474" s="152"/>
      <c r="AU474" s="203" t="s">
        <v>37</v>
      </c>
      <c r="AV474" s="42"/>
      <c r="AW474" s="42"/>
      <c r="AX474" s="43"/>
    </row>
    <row r="475" spans="1:50" ht="24" customHeight="1">
      <c r="A475" s="437">
        <v>7</v>
      </c>
      <c r="B475" s="437">
        <v>1</v>
      </c>
      <c r="C475" s="438" t="s">
        <v>272</v>
      </c>
      <c r="D475" s="438"/>
      <c r="E475" s="438"/>
      <c r="F475" s="438"/>
      <c r="G475" s="438"/>
      <c r="H475" s="438"/>
      <c r="I475" s="438"/>
      <c r="J475" s="438"/>
      <c r="K475" s="438"/>
      <c r="L475" s="438"/>
      <c r="M475" s="438" t="s">
        <v>273</v>
      </c>
      <c r="N475" s="438"/>
      <c r="O475" s="438"/>
      <c r="P475" s="438"/>
      <c r="Q475" s="438"/>
      <c r="R475" s="438"/>
      <c r="S475" s="438"/>
      <c r="T475" s="438"/>
      <c r="U475" s="438"/>
      <c r="V475" s="438"/>
      <c r="W475" s="438"/>
      <c r="X475" s="438"/>
      <c r="Y475" s="438"/>
      <c r="Z475" s="438"/>
      <c r="AA475" s="438"/>
      <c r="AB475" s="438"/>
      <c r="AC475" s="438"/>
      <c r="AD475" s="438"/>
      <c r="AE475" s="438"/>
      <c r="AF475" s="438"/>
      <c r="AG475" s="438"/>
      <c r="AH475" s="438"/>
      <c r="AI475" s="438"/>
      <c r="AJ475" s="438"/>
      <c r="AK475" s="439">
        <v>7</v>
      </c>
      <c r="AL475" s="438"/>
      <c r="AM475" s="438"/>
      <c r="AN475" s="438"/>
      <c r="AO475" s="438"/>
      <c r="AP475" s="438"/>
      <c r="AQ475" s="152" t="s">
        <v>224</v>
      </c>
      <c r="AR475" s="152"/>
      <c r="AS475" s="152"/>
      <c r="AT475" s="152"/>
      <c r="AU475" s="203" t="s">
        <v>37</v>
      </c>
      <c r="AV475" s="42"/>
      <c r="AW475" s="42"/>
      <c r="AX475" s="43"/>
    </row>
    <row r="476" spans="1:50" ht="24" customHeight="1">
      <c r="A476" s="437">
        <v>8</v>
      </c>
      <c r="B476" s="437">
        <v>1</v>
      </c>
      <c r="C476" s="438" t="s">
        <v>274</v>
      </c>
      <c r="D476" s="438"/>
      <c r="E476" s="438"/>
      <c r="F476" s="438"/>
      <c r="G476" s="438"/>
      <c r="H476" s="438"/>
      <c r="I476" s="438"/>
      <c r="J476" s="438"/>
      <c r="K476" s="438"/>
      <c r="L476" s="438"/>
      <c r="M476" s="438" t="s">
        <v>275</v>
      </c>
      <c r="N476" s="438"/>
      <c r="O476" s="438"/>
      <c r="P476" s="438"/>
      <c r="Q476" s="438"/>
      <c r="R476" s="438"/>
      <c r="S476" s="438"/>
      <c r="T476" s="438"/>
      <c r="U476" s="438"/>
      <c r="V476" s="438"/>
      <c r="W476" s="438"/>
      <c r="X476" s="438"/>
      <c r="Y476" s="438"/>
      <c r="Z476" s="438"/>
      <c r="AA476" s="438"/>
      <c r="AB476" s="438"/>
      <c r="AC476" s="438"/>
      <c r="AD476" s="438"/>
      <c r="AE476" s="438"/>
      <c r="AF476" s="438"/>
      <c r="AG476" s="438"/>
      <c r="AH476" s="438"/>
      <c r="AI476" s="438"/>
      <c r="AJ476" s="438"/>
      <c r="AK476" s="439">
        <v>6</v>
      </c>
      <c r="AL476" s="438"/>
      <c r="AM476" s="438"/>
      <c r="AN476" s="438"/>
      <c r="AO476" s="438"/>
      <c r="AP476" s="438"/>
      <c r="AQ476" s="152" t="s">
        <v>224</v>
      </c>
      <c r="AR476" s="152"/>
      <c r="AS476" s="152"/>
      <c r="AT476" s="152"/>
      <c r="AU476" s="203" t="s">
        <v>37</v>
      </c>
      <c r="AV476" s="42"/>
      <c r="AW476" s="42"/>
      <c r="AX476" s="43"/>
    </row>
    <row r="477" spans="1:50" ht="24" customHeight="1">
      <c r="A477" s="437">
        <v>9</v>
      </c>
      <c r="B477" s="437">
        <v>1</v>
      </c>
      <c r="C477" s="438" t="s">
        <v>276</v>
      </c>
      <c r="D477" s="438"/>
      <c r="E477" s="438"/>
      <c r="F477" s="438"/>
      <c r="G477" s="438"/>
      <c r="H477" s="438"/>
      <c r="I477" s="438"/>
      <c r="J477" s="438"/>
      <c r="K477" s="438"/>
      <c r="L477" s="438"/>
      <c r="M477" s="438" t="s">
        <v>277</v>
      </c>
      <c r="N477" s="438"/>
      <c r="O477" s="438"/>
      <c r="P477" s="438"/>
      <c r="Q477" s="438"/>
      <c r="R477" s="438"/>
      <c r="S477" s="438"/>
      <c r="T477" s="438"/>
      <c r="U477" s="438"/>
      <c r="V477" s="438"/>
      <c r="W477" s="438"/>
      <c r="X477" s="438"/>
      <c r="Y477" s="438"/>
      <c r="Z477" s="438"/>
      <c r="AA477" s="438"/>
      <c r="AB477" s="438"/>
      <c r="AC477" s="438"/>
      <c r="AD477" s="438"/>
      <c r="AE477" s="438"/>
      <c r="AF477" s="438"/>
      <c r="AG477" s="438"/>
      <c r="AH477" s="438"/>
      <c r="AI477" s="438"/>
      <c r="AJ477" s="438"/>
      <c r="AK477" s="439">
        <v>6</v>
      </c>
      <c r="AL477" s="438"/>
      <c r="AM477" s="438"/>
      <c r="AN477" s="438"/>
      <c r="AO477" s="438"/>
      <c r="AP477" s="438"/>
      <c r="AQ477" s="152" t="s">
        <v>224</v>
      </c>
      <c r="AR477" s="152"/>
      <c r="AS477" s="152"/>
      <c r="AT477" s="152"/>
      <c r="AU477" s="203" t="s">
        <v>37</v>
      </c>
      <c r="AV477" s="42"/>
      <c r="AW477" s="42"/>
      <c r="AX477" s="43"/>
    </row>
    <row r="478" spans="1:50" ht="24" customHeight="1">
      <c r="A478" s="437">
        <v>10</v>
      </c>
      <c r="B478" s="437">
        <v>1</v>
      </c>
      <c r="C478" s="438" t="s">
        <v>278</v>
      </c>
      <c r="D478" s="438"/>
      <c r="E478" s="438"/>
      <c r="F478" s="438"/>
      <c r="G478" s="438"/>
      <c r="H478" s="438"/>
      <c r="I478" s="438"/>
      <c r="J478" s="438"/>
      <c r="K478" s="438"/>
      <c r="L478" s="438"/>
      <c r="M478" s="438" t="s">
        <v>279</v>
      </c>
      <c r="N478" s="438"/>
      <c r="O478" s="438"/>
      <c r="P478" s="438"/>
      <c r="Q478" s="438"/>
      <c r="R478" s="438"/>
      <c r="S478" s="438"/>
      <c r="T478" s="438"/>
      <c r="U478" s="438"/>
      <c r="V478" s="438"/>
      <c r="W478" s="438"/>
      <c r="X478" s="438"/>
      <c r="Y478" s="438"/>
      <c r="Z478" s="438"/>
      <c r="AA478" s="438"/>
      <c r="AB478" s="438"/>
      <c r="AC478" s="438"/>
      <c r="AD478" s="438"/>
      <c r="AE478" s="438"/>
      <c r="AF478" s="438"/>
      <c r="AG478" s="438"/>
      <c r="AH478" s="438"/>
      <c r="AI478" s="438"/>
      <c r="AJ478" s="438"/>
      <c r="AK478" s="439">
        <v>6</v>
      </c>
      <c r="AL478" s="438"/>
      <c r="AM478" s="438"/>
      <c r="AN478" s="438"/>
      <c r="AO478" s="438"/>
      <c r="AP478" s="438"/>
      <c r="AQ478" s="152" t="s">
        <v>224</v>
      </c>
      <c r="AR478" s="152"/>
      <c r="AS478" s="152"/>
      <c r="AT478" s="152"/>
      <c r="AU478" s="203" t="s">
        <v>37</v>
      </c>
      <c r="AV478" s="42"/>
      <c r="AW478" s="42"/>
      <c r="AX478" s="43"/>
    </row>
    <row r="479" spans="1:50" ht="24" hidden="1" customHeight="1">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c r="AA479" s="33"/>
      <c r="AB479" s="33"/>
      <c r="AC479" s="33"/>
      <c r="AD479" s="33"/>
      <c r="AE479" s="33"/>
      <c r="AF479" s="33"/>
      <c r="AG479" s="33"/>
      <c r="AH479" s="33"/>
      <c r="AI479" s="33"/>
      <c r="AJ479" s="33"/>
      <c r="AK479" s="34"/>
      <c r="AL479" s="33"/>
      <c r="AM479" s="33"/>
      <c r="AN479" s="33"/>
      <c r="AO479" s="33"/>
      <c r="AP479" s="33"/>
      <c r="AQ479" s="32"/>
      <c r="AR479" s="32"/>
      <c r="AS479" s="32"/>
      <c r="AT479" s="32"/>
      <c r="AU479" s="32"/>
      <c r="AV479" s="32"/>
      <c r="AW479" s="32"/>
      <c r="AX479" s="32"/>
    </row>
    <row r="480" spans="1:50" ht="24" hidden="1" customHeight="1">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c r="AA480" s="33"/>
      <c r="AB480" s="33"/>
      <c r="AC480" s="33"/>
      <c r="AD480" s="33"/>
      <c r="AE480" s="33"/>
      <c r="AF480" s="33"/>
      <c r="AG480" s="33"/>
      <c r="AH480" s="33"/>
      <c r="AI480" s="33"/>
      <c r="AJ480" s="33"/>
      <c r="AK480" s="34"/>
      <c r="AL480" s="33"/>
      <c r="AM480" s="33"/>
      <c r="AN480" s="33"/>
      <c r="AO480" s="33"/>
      <c r="AP480" s="33"/>
      <c r="AQ480" s="32"/>
      <c r="AR480" s="32"/>
      <c r="AS480" s="32"/>
      <c r="AT480" s="32"/>
      <c r="AU480" s="32"/>
      <c r="AV480" s="32"/>
      <c r="AW480" s="32"/>
      <c r="AX480" s="32"/>
    </row>
    <row r="481" spans="1:50" ht="24" hidden="1" customHeight="1">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c r="AA481" s="33"/>
      <c r="AB481" s="33"/>
      <c r="AC481" s="33"/>
      <c r="AD481" s="33"/>
      <c r="AE481" s="33"/>
      <c r="AF481" s="33"/>
      <c r="AG481" s="33"/>
      <c r="AH481" s="33"/>
      <c r="AI481" s="33"/>
      <c r="AJ481" s="33"/>
      <c r="AK481" s="34"/>
      <c r="AL481" s="33"/>
      <c r="AM481" s="33"/>
      <c r="AN481" s="33"/>
      <c r="AO481" s="33"/>
      <c r="AP481" s="33"/>
      <c r="AQ481" s="32"/>
      <c r="AR481" s="32"/>
      <c r="AS481" s="32"/>
      <c r="AT481" s="32"/>
      <c r="AU481" s="32"/>
      <c r="AV481" s="32"/>
      <c r="AW481" s="32"/>
      <c r="AX481" s="32"/>
    </row>
    <row r="482" spans="1:50" ht="24" hidden="1" customHeight="1">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c r="AA482" s="33"/>
      <c r="AB482" s="33"/>
      <c r="AC482" s="33"/>
      <c r="AD482" s="33"/>
      <c r="AE482" s="33"/>
      <c r="AF482" s="33"/>
      <c r="AG482" s="33"/>
      <c r="AH482" s="33"/>
      <c r="AI482" s="33"/>
      <c r="AJ482" s="33"/>
      <c r="AK482" s="34"/>
      <c r="AL482" s="33"/>
      <c r="AM482" s="33"/>
      <c r="AN482" s="33"/>
      <c r="AO482" s="33"/>
      <c r="AP482" s="33"/>
      <c r="AQ482" s="32"/>
      <c r="AR482" s="32"/>
      <c r="AS482" s="32"/>
      <c r="AT482" s="32"/>
      <c r="AU482" s="32"/>
      <c r="AV482" s="32"/>
      <c r="AW482" s="32"/>
      <c r="AX482" s="32"/>
    </row>
    <row r="483" spans="1:50" ht="24" hidden="1" customHeight="1">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c r="AA483" s="33"/>
      <c r="AB483" s="33"/>
      <c r="AC483" s="33"/>
      <c r="AD483" s="33"/>
      <c r="AE483" s="33"/>
      <c r="AF483" s="33"/>
      <c r="AG483" s="33"/>
      <c r="AH483" s="33"/>
      <c r="AI483" s="33"/>
      <c r="AJ483" s="33"/>
      <c r="AK483" s="34"/>
      <c r="AL483" s="33"/>
      <c r="AM483" s="33"/>
      <c r="AN483" s="33"/>
      <c r="AO483" s="33"/>
      <c r="AP483" s="33"/>
      <c r="AQ483" s="32"/>
      <c r="AR483" s="32"/>
      <c r="AS483" s="32"/>
      <c r="AT483" s="32"/>
      <c r="AU483" s="32"/>
      <c r="AV483" s="32"/>
      <c r="AW483" s="32"/>
      <c r="AX483" s="32"/>
    </row>
    <row r="484" spans="1:50" ht="24" hidden="1" customHeight="1">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c r="AA484" s="33"/>
      <c r="AB484" s="33"/>
      <c r="AC484" s="33"/>
      <c r="AD484" s="33"/>
      <c r="AE484" s="33"/>
      <c r="AF484" s="33"/>
      <c r="AG484" s="33"/>
      <c r="AH484" s="33"/>
      <c r="AI484" s="33"/>
      <c r="AJ484" s="33"/>
      <c r="AK484" s="34"/>
      <c r="AL484" s="33"/>
      <c r="AM484" s="33"/>
      <c r="AN484" s="33"/>
      <c r="AO484" s="33"/>
      <c r="AP484" s="33"/>
      <c r="AQ484" s="32"/>
      <c r="AR484" s="32"/>
      <c r="AS484" s="32"/>
      <c r="AT484" s="32"/>
      <c r="AU484" s="32"/>
      <c r="AV484" s="32"/>
      <c r="AW484" s="32"/>
      <c r="AX484" s="32"/>
    </row>
    <row r="485" spans="1:50" ht="24" hidden="1" customHeight="1">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c r="AA485" s="33"/>
      <c r="AB485" s="33"/>
      <c r="AC485" s="33"/>
      <c r="AD485" s="33"/>
      <c r="AE485" s="33"/>
      <c r="AF485" s="33"/>
      <c r="AG485" s="33"/>
      <c r="AH485" s="33"/>
      <c r="AI485" s="33"/>
      <c r="AJ485" s="33"/>
      <c r="AK485" s="34"/>
      <c r="AL485" s="33"/>
      <c r="AM485" s="33"/>
      <c r="AN485" s="33"/>
      <c r="AO485" s="33"/>
      <c r="AP485" s="33"/>
      <c r="AQ485" s="32"/>
      <c r="AR485" s="32"/>
      <c r="AS485" s="32"/>
      <c r="AT485" s="32"/>
      <c r="AU485" s="32"/>
      <c r="AV485" s="32"/>
      <c r="AW485" s="32"/>
      <c r="AX485" s="32"/>
    </row>
    <row r="486" spans="1:50" ht="24" hidden="1" customHeight="1">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c r="AA486" s="33"/>
      <c r="AB486" s="33"/>
      <c r="AC486" s="33"/>
      <c r="AD486" s="33"/>
      <c r="AE486" s="33"/>
      <c r="AF486" s="33"/>
      <c r="AG486" s="33"/>
      <c r="AH486" s="33"/>
      <c r="AI486" s="33"/>
      <c r="AJ486" s="33"/>
      <c r="AK486" s="34"/>
      <c r="AL486" s="33"/>
      <c r="AM486" s="33"/>
      <c r="AN486" s="33"/>
      <c r="AO486" s="33"/>
      <c r="AP486" s="33"/>
      <c r="AQ486" s="32"/>
      <c r="AR486" s="32"/>
      <c r="AS486" s="32"/>
      <c r="AT486" s="32"/>
      <c r="AU486" s="32"/>
      <c r="AV486" s="32"/>
      <c r="AW486" s="32"/>
      <c r="AX486" s="32"/>
    </row>
    <row r="487" spans="1:50" ht="24" hidden="1" customHeight="1">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c r="AA487" s="33"/>
      <c r="AB487" s="33"/>
      <c r="AC487" s="33"/>
      <c r="AD487" s="33"/>
      <c r="AE487" s="33"/>
      <c r="AF487" s="33"/>
      <c r="AG487" s="33"/>
      <c r="AH487" s="33"/>
      <c r="AI487" s="33"/>
      <c r="AJ487" s="33"/>
      <c r="AK487" s="34"/>
      <c r="AL487" s="33"/>
      <c r="AM487" s="33"/>
      <c r="AN487" s="33"/>
      <c r="AO487" s="33"/>
      <c r="AP487" s="33"/>
      <c r="AQ487" s="32"/>
      <c r="AR487" s="32"/>
      <c r="AS487" s="32"/>
      <c r="AT487" s="32"/>
      <c r="AU487" s="32"/>
      <c r="AV487" s="32"/>
      <c r="AW487" s="32"/>
      <c r="AX487" s="32"/>
    </row>
    <row r="488" spans="1:50" ht="24" hidden="1" customHeight="1">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c r="AA488" s="33"/>
      <c r="AB488" s="33"/>
      <c r="AC488" s="33"/>
      <c r="AD488" s="33"/>
      <c r="AE488" s="33"/>
      <c r="AF488" s="33"/>
      <c r="AG488" s="33"/>
      <c r="AH488" s="33"/>
      <c r="AI488" s="33"/>
      <c r="AJ488" s="33"/>
      <c r="AK488" s="34"/>
      <c r="AL488" s="33"/>
      <c r="AM488" s="33"/>
      <c r="AN488" s="33"/>
      <c r="AO488" s="33"/>
      <c r="AP488" s="33"/>
      <c r="AQ488" s="32"/>
      <c r="AR488" s="32"/>
      <c r="AS488" s="32"/>
      <c r="AT488" s="32"/>
      <c r="AU488" s="32"/>
      <c r="AV488" s="32"/>
      <c r="AW488" s="32"/>
      <c r="AX488" s="32"/>
    </row>
    <row r="489" spans="1:50" ht="24" hidden="1" customHeight="1">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c r="AA489" s="33"/>
      <c r="AB489" s="33"/>
      <c r="AC489" s="33"/>
      <c r="AD489" s="33"/>
      <c r="AE489" s="33"/>
      <c r="AF489" s="33"/>
      <c r="AG489" s="33"/>
      <c r="AH489" s="33"/>
      <c r="AI489" s="33"/>
      <c r="AJ489" s="33"/>
      <c r="AK489" s="34"/>
      <c r="AL489" s="33"/>
      <c r="AM489" s="33"/>
      <c r="AN489" s="33"/>
      <c r="AO489" s="33"/>
      <c r="AP489" s="33"/>
      <c r="AQ489" s="32"/>
      <c r="AR489" s="32"/>
      <c r="AS489" s="32"/>
      <c r="AT489" s="32"/>
      <c r="AU489" s="32"/>
      <c r="AV489" s="32"/>
      <c r="AW489" s="32"/>
      <c r="AX489" s="32"/>
    </row>
    <row r="490" spans="1:50" ht="24" hidden="1" customHeight="1">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c r="AA490" s="33"/>
      <c r="AB490" s="33"/>
      <c r="AC490" s="33"/>
      <c r="AD490" s="33"/>
      <c r="AE490" s="33"/>
      <c r="AF490" s="33"/>
      <c r="AG490" s="33"/>
      <c r="AH490" s="33"/>
      <c r="AI490" s="33"/>
      <c r="AJ490" s="33"/>
      <c r="AK490" s="34"/>
      <c r="AL490" s="33"/>
      <c r="AM490" s="33"/>
      <c r="AN490" s="33"/>
      <c r="AO490" s="33"/>
      <c r="AP490" s="33"/>
      <c r="AQ490" s="32"/>
      <c r="AR490" s="32"/>
      <c r="AS490" s="32"/>
      <c r="AT490" s="32"/>
      <c r="AU490" s="32"/>
      <c r="AV490" s="32"/>
      <c r="AW490" s="32"/>
      <c r="AX490" s="32"/>
    </row>
    <row r="491" spans="1:50" ht="24" hidden="1" customHeight="1">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c r="AA491" s="33"/>
      <c r="AB491" s="33"/>
      <c r="AC491" s="33"/>
      <c r="AD491" s="33"/>
      <c r="AE491" s="33"/>
      <c r="AF491" s="33"/>
      <c r="AG491" s="33"/>
      <c r="AH491" s="33"/>
      <c r="AI491" s="33"/>
      <c r="AJ491" s="33"/>
      <c r="AK491" s="34"/>
      <c r="AL491" s="33"/>
      <c r="AM491" s="33"/>
      <c r="AN491" s="33"/>
      <c r="AO491" s="33"/>
      <c r="AP491" s="33"/>
      <c r="AQ491" s="32"/>
      <c r="AR491" s="32"/>
      <c r="AS491" s="32"/>
      <c r="AT491" s="32"/>
      <c r="AU491" s="32"/>
      <c r="AV491" s="32"/>
      <c r="AW491" s="32"/>
      <c r="AX491" s="32"/>
    </row>
    <row r="492" spans="1:50" ht="24" hidden="1" customHeight="1">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c r="AA492" s="33"/>
      <c r="AB492" s="33"/>
      <c r="AC492" s="33"/>
      <c r="AD492" s="33"/>
      <c r="AE492" s="33"/>
      <c r="AF492" s="33"/>
      <c r="AG492" s="33"/>
      <c r="AH492" s="33"/>
      <c r="AI492" s="33"/>
      <c r="AJ492" s="33"/>
      <c r="AK492" s="34"/>
      <c r="AL492" s="33"/>
      <c r="AM492" s="33"/>
      <c r="AN492" s="33"/>
      <c r="AO492" s="33"/>
      <c r="AP492" s="33"/>
      <c r="AQ492" s="32"/>
      <c r="AR492" s="32"/>
      <c r="AS492" s="32"/>
      <c r="AT492" s="32"/>
      <c r="AU492" s="32"/>
      <c r="AV492" s="32"/>
      <c r="AW492" s="32"/>
      <c r="AX492" s="32"/>
    </row>
    <row r="493" spans="1:50" ht="24" hidden="1" customHeight="1">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c r="AA493" s="33"/>
      <c r="AB493" s="33"/>
      <c r="AC493" s="33"/>
      <c r="AD493" s="33"/>
      <c r="AE493" s="33"/>
      <c r="AF493" s="33"/>
      <c r="AG493" s="33"/>
      <c r="AH493" s="33"/>
      <c r="AI493" s="33"/>
      <c r="AJ493" s="33"/>
      <c r="AK493" s="34"/>
      <c r="AL493" s="33"/>
      <c r="AM493" s="33"/>
      <c r="AN493" s="33"/>
      <c r="AO493" s="33"/>
      <c r="AP493" s="33"/>
      <c r="AQ493" s="32"/>
      <c r="AR493" s="32"/>
      <c r="AS493" s="32"/>
      <c r="AT493" s="32"/>
      <c r="AU493" s="32"/>
      <c r="AV493" s="32"/>
      <c r="AW493" s="32"/>
      <c r="AX493" s="32"/>
    </row>
    <row r="494" spans="1:50" ht="24" hidden="1" customHeight="1">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c r="AA494" s="33"/>
      <c r="AB494" s="33"/>
      <c r="AC494" s="33"/>
      <c r="AD494" s="33"/>
      <c r="AE494" s="33"/>
      <c r="AF494" s="33"/>
      <c r="AG494" s="33"/>
      <c r="AH494" s="33"/>
      <c r="AI494" s="33"/>
      <c r="AJ494" s="33"/>
      <c r="AK494" s="34"/>
      <c r="AL494" s="33"/>
      <c r="AM494" s="33"/>
      <c r="AN494" s="33"/>
      <c r="AO494" s="33"/>
      <c r="AP494" s="33"/>
      <c r="AQ494" s="32"/>
      <c r="AR494" s="32"/>
      <c r="AS494" s="32"/>
      <c r="AT494" s="32"/>
      <c r="AU494" s="32"/>
      <c r="AV494" s="32"/>
      <c r="AW494" s="32"/>
      <c r="AX494" s="32"/>
    </row>
    <row r="495" spans="1:50" ht="24" hidden="1" customHeight="1">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c r="AA495" s="33"/>
      <c r="AB495" s="33"/>
      <c r="AC495" s="33"/>
      <c r="AD495" s="33"/>
      <c r="AE495" s="33"/>
      <c r="AF495" s="33"/>
      <c r="AG495" s="33"/>
      <c r="AH495" s="33"/>
      <c r="AI495" s="33"/>
      <c r="AJ495" s="33"/>
      <c r="AK495" s="34"/>
      <c r="AL495" s="33"/>
      <c r="AM495" s="33"/>
      <c r="AN495" s="33"/>
      <c r="AO495" s="33"/>
      <c r="AP495" s="33"/>
      <c r="AQ495" s="32"/>
      <c r="AR495" s="32"/>
      <c r="AS495" s="32"/>
      <c r="AT495" s="32"/>
      <c r="AU495" s="32"/>
      <c r="AV495" s="32"/>
      <c r="AW495" s="32"/>
      <c r="AX495" s="32"/>
    </row>
    <row r="496" spans="1:50" ht="24" hidden="1" customHeight="1">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c r="AA496" s="33"/>
      <c r="AB496" s="33"/>
      <c r="AC496" s="33"/>
      <c r="AD496" s="33"/>
      <c r="AE496" s="33"/>
      <c r="AF496" s="33"/>
      <c r="AG496" s="33"/>
      <c r="AH496" s="33"/>
      <c r="AI496" s="33"/>
      <c r="AJ496" s="33"/>
      <c r="AK496" s="34"/>
      <c r="AL496" s="33"/>
      <c r="AM496" s="33"/>
      <c r="AN496" s="33"/>
      <c r="AO496" s="33"/>
      <c r="AP496" s="33"/>
      <c r="AQ496" s="32"/>
      <c r="AR496" s="32"/>
      <c r="AS496" s="32"/>
      <c r="AT496" s="32"/>
      <c r="AU496" s="32"/>
      <c r="AV496" s="32"/>
      <c r="AW496" s="32"/>
      <c r="AX496" s="32"/>
    </row>
    <row r="497" spans="1:50" ht="24" hidden="1" customHeight="1">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c r="AA497" s="33"/>
      <c r="AB497" s="33"/>
      <c r="AC497" s="33"/>
      <c r="AD497" s="33"/>
      <c r="AE497" s="33"/>
      <c r="AF497" s="33"/>
      <c r="AG497" s="33"/>
      <c r="AH497" s="33"/>
      <c r="AI497" s="33"/>
      <c r="AJ497" s="33"/>
      <c r="AK497" s="34"/>
      <c r="AL497" s="33"/>
      <c r="AM497" s="33"/>
      <c r="AN497" s="33"/>
      <c r="AO497" s="33"/>
      <c r="AP497" s="33"/>
      <c r="AQ497" s="32"/>
      <c r="AR497" s="32"/>
      <c r="AS497" s="32"/>
      <c r="AT497" s="32"/>
      <c r="AU497" s="32"/>
      <c r="AV497" s="32"/>
      <c r="AW497" s="32"/>
      <c r="AX497" s="32"/>
    </row>
    <row r="498" spans="1:50" ht="24" hidden="1" customHeight="1">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c r="AA498" s="33"/>
      <c r="AB498" s="33"/>
      <c r="AC498" s="33"/>
      <c r="AD498" s="33"/>
      <c r="AE498" s="33"/>
      <c r="AF498" s="33"/>
      <c r="AG498" s="33"/>
      <c r="AH498" s="33"/>
      <c r="AI498" s="33"/>
      <c r="AJ498" s="33"/>
      <c r="AK498" s="34"/>
      <c r="AL498" s="33"/>
      <c r="AM498" s="33"/>
      <c r="AN498" s="33"/>
      <c r="AO498" s="33"/>
      <c r="AP498" s="33"/>
      <c r="AQ498" s="32"/>
      <c r="AR498" s="32"/>
      <c r="AS498" s="32"/>
      <c r="AT498" s="32"/>
      <c r="AU498" s="32"/>
      <c r="AV498" s="32"/>
      <c r="AW498" s="32"/>
      <c r="AX498" s="32"/>
    </row>
    <row r="499" spans="1:50" ht="13.5" customHeight="1"/>
    <row r="500" spans="1:50">
      <c r="B500" s="1" t="s">
        <v>280</v>
      </c>
    </row>
    <row r="501" spans="1:50" ht="34.5" customHeight="1">
      <c r="A501" s="437"/>
      <c r="B501" s="437"/>
      <c r="C501" s="158" t="s">
        <v>194</v>
      </c>
      <c r="D501" s="158"/>
      <c r="E501" s="158"/>
      <c r="F501" s="158"/>
      <c r="G501" s="158"/>
      <c r="H501" s="158"/>
      <c r="I501" s="158"/>
      <c r="J501" s="158"/>
      <c r="K501" s="158"/>
      <c r="L501" s="158"/>
      <c r="M501" s="158" t="s">
        <v>195</v>
      </c>
      <c r="N501" s="158"/>
      <c r="O501" s="158"/>
      <c r="P501" s="158"/>
      <c r="Q501" s="158"/>
      <c r="R501" s="158"/>
      <c r="S501" s="158"/>
      <c r="T501" s="158"/>
      <c r="U501" s="158"/>
      <c r="V501" s="158"/>
      <c r="W501" s="158"/>
      <c r="X501" s="158"/>
      <c r="Y501" s="158"/>
      <c r="Z501" s="158"/>
      <c r="AA501" s="158"/>
      <c r="AB501" s="158"/>
      <c r="AC501" s="158"/>
      <c r="AD501" s="158"/>
      <c r="AE501" s="158"/>
      <c r="AF501" s="158"/>
      <c r="AG501" s="158"/>
      <c r="AH501" s="158"/>
      <c r="AI501" s="158"/>
      <c r="AJ501" s="158"/>
      <c r="AK501" s="159" t="s">
        <v>196</v>
      </c>
      <c r="AL501" s="158"/>
      <c r="AM501" s="158"/>
      <c r="AN501" s="158"/>
      <c r="AO501" s="158"/>
      <c r="AP501" s="158"/>
      <c r="AQ501" s="158" t="s">
        <v>197</v>
      </c>
      <c r="AR501" s="158"/>
      <c r="AS501" s="158"/>
      <c r="AT501" s="158"/>
      <c r="AU501" s="90" t="s">
        <v>198</v>
      </c>
      <c r="AV501" s="91"/>
      <c r="AW501" s="91"/>
      <c r="AX501" s="246"/>
    </row>
    <row r="502" spans="1:50" ht="24" customHeight="1">
      <c r="A502" s="437">
        <v>1</v>
      </c>
      <c r="B502" s="437">
        <v>1</v>
      </c>
      <c r="C502" s="438" t="s">
        <v>281</v>
      </c>
      <c r="D502" s="438"/>
      <c r="E502" s="438"/>
      <c r="F502" s="438"/>
      <c r="G502" s="438"/>
      <c r="H502" s="438"/>
      <c r="I502" s="438"/>
      <c r="J502" s="438"/>
      <c r="K502" s="438"/>
      <c r="L502" s="438"/>
      <c r="M502" s="438" t="s">
        <v>282</v>
      </c>
      <c r="N502" s="438"/>
      <c r="O502" s="438"/>
      <c r="P502" s="438"/>
      <c r="Q502" s="438"/>
      <c r="R502" s="438"/>
      <c r="S502" s="438"/>
      <c r="T502" s="438"/>
      <c r="U502" s="438"/>
      <c r="V502" s="438"/>
      <c r="W502" s="438"/>
      <c r="X502" s="438"/>
      <c r="Y502" s="438"/>
      <c r="Z502" s="438"/>
      <c r="AA502" s="438"/>
      <c r="AB502" s="438"/>
      <c r="AC502" s="438"/>
      <c r="AD502" s="438"/>
      <c r="AE502" s="438"/>
      <c r="AF502" s="438"/>
      <c r="AG502" s="438"/>
      <c r="AH502" s="438"/>
      <c r="AI502" s="438"/>
      <c r="AJ502" s="438"/>
      <c r="AK502" s="439">
        <v>26</v>
      </c>
      <c r="AL502" s="438"/>
      <c r="AM502" s="438"/>
      <c r="AN502" s="438"/>
      <c r="AO502" s="438"/>
      <c r="AP502" s="438"/>
      <c r="AQ502" s="152" t="s">
        <v>224</v>
      </c>
      <c r="AR502" s="152"/>
      <c r="AS502" s="152"/>
      <c r="AT502" s="152"/>
      <c r="AU502" s="203" t="s">
        <v>37</v>
      </c>
      <c r="AV502" s="42"/>
      <c r="AW502" s="42"/>
      <c r="AX502" s="43"/>
    </row>
    <row r="503" spans="1:50" ht="24" customHeight="1">
      <c r="A503" s="437">
        <v>1</v>
      </c>
      <c r="B503" s="437">
        <v>1</v>
      </c>
      <c r="C503" s="438" t="s">
        <v>281</v>
      </c>
      <c r="D503" s="438"/>
      <c r="E503" s="438"/>
      <c r="F503" s="438"/>
      <c r="G503" s="438"/>
      <c r="H503" s="438"/>
      <c r="I503" s="438"/>
      <c r="J503" s="438"/>
      <c r="K503" s="438"/>
      <c r="L503" s="438"/>
      <c r="M503" s="438" t="s">
        <v>283</v>
      </c>
      <c r="N503" s="438"/>
      <c r="O503" s="438"/>
      <c r="P503" s="438"/>
      <c r="Q503" s="438"/>
      <c r="R503" s="438"/>
      <c r="S503" s="438"/>
      <c r="T503" s="438"/>
      <c r="U503" s="438"/>
      <c r="V503" s="438"/>
      <c r="W503" s="438"/>
      <c r="X503" s="438"/>
      <c r="Y503" s="438"/>
      <c r="Z503" s="438"/>
      <c r="AA503" s="438"/>
      <c r="AB503" s="438"/>
      <c r="AC503" s="438"/>
      <c r="AD503" s="438"/>
      <c r="AE503" s="438"/>
      <c r="AF503" s="438"/>
      <c r="AG503" s="438"/>
      <c r="AH503" s="438"/>
      <c r="AI503" s="438"/>
      <c r="AJ503" s="438"/>
      <c r="AK503" s="439">
        <v>8</v>
      </c>
      <c r="AL503" s="438"/>
      <c r="AM503" s="438"/>
      <c r="AN503" s="438"/>
      <c r="AO503" s="438"/>
      <c r="AP503" s="438"/>
      <c r="AQ503" s="152" t="s">
        <v>224</v>
      </c>
      <c r="AR503" s="152"/>
      <c r="AS503" s="152"/>
      <c r="AT503" s="152"/>
      <c r="AU503" s="203" t="s">
        <v>37</v>
      </c>
      <c r="AV503" s="42"/>
      <c r="AW503" s="42"/>
      <c r="AX503" s="43"/>
    </row>
    <row r="504" spans="1:50" ht="24" customHeight="1">
      <c r="A504" s="437">
        <v>1</v>
      </c>
      <c r="B504" s="437">
        <v>1</v>
      </c>
      <c r="C504" s="438" t="s">
        <v>281</v>
      </c>
      <c r="D504" s="438"/>
      <c r="E504" s="438"/>
      <c r="F504" s="438"/>
      <c r="G504" s="438"/>
      <c r="H504" s="438"/>
      <c r="I504" s="438"/>
      <c r="J504" s="438"/>
      <c r="K504" s="438"/>
      <c r="L504" s="438"/>
      <c r="M504" s="438" t="s">
        <v>284</v>
      </c>
      <c r="N504" s="438"/>
      <c r="O504" s="438"/>
      <c r="P504" s="438"/>
      <c r="Q504" s="438"/>
      <c r="R504" s="438"/>
      <c r="S504" s="438"/>
      <c r="T504" s="438"/>
      <c r="U504" s="438"/>
      <c r="V504" s="438"/>
      <c r="W504" s="438"/>
      <c r="X504" s="438"/>
      <c r="Y504" s="438"/>
      <c r="Z504" s="438"/>
      <c r="AA504" s="438"/>
      <c r="AB504" s="438"/>
      <c r="AC504" s="438"/>
      <c r="AD504" s="438"/>
      <c r="AE504" s="438"/>
      <c r="AF504" s="438"/>
      <c r="AG504" s="438"/>
      <c r="AH504" s="438"/>
      <c r="AI504" s="438"/>
      <c r="AJ504" s="438"/>
      <c r="AK504" s="439">
        <v>7</v>
      </c>
      <c r="AL504" s="438"/>
      <c r="AM504" s="438"/>
      <c r="AN504" s="438"/>
      <c r="AO504" s="438"/>
      <c r="AP504" s="438"/>
      <c r="AQ504" s="152" t="s">
        <v>224</v>
      </c>
      <c r="AR504" s="152"/>
      <c r="AS504" s="152"/>
      <c r="AT504" s="152"/>
      <c r="AU504" s="203" t="s">
        <v>37</v>
      </c>
      <c r="AV504" s="42"/>
      <c r="AW504" s="42"/>
      <c r="AX504" s="43"/>
    </row>
    <row r="505" spans="1:50" ht="24" customHeight="1">
      <c r="A505" s="437">
        <v>1</v>
      </c>
      <c r="B505" s="437">
        <v>1</v>
      </c>
      <c r="C505" s="438" t="s">
        <v>281</v>
      </c>
      <c r="D505" s="438"/>
      <c r="E505" s="438"/>
      <c r="F505" s="438"/>
      <c r="G505" s="438"/>
      <c r="H505" s="438"/>
      <c r="I505" s="438"/>
      <c r="J505" s="438"/>
      <c r="K505" s="438"/>
      <c r="L505" s="438"/>
      <c r="M505" s="454" t="s">
        <v>285</v>
      </c>
      <c r="N505" s="455"/>
      <c r="O505" s="455"/>
      <c r="P505" s="455"/>
      <c r="Q505" s="455"/>
      <c r="R505" s="455"/>
      <c r="S505" s="455"/>
      <c r="T505" s="455"/>
      <c r="U505" s="455"/>
      <c r="V505" s="455"/>
      <c r="W505" s="455"/>
      <c r="X505" s="455"/>
      <c r="Y505" s="455"/>
      <c r="Z505" s="455"/>
      <c r="AA505" s="455"/>
      <c r="AB505" s="455"/>
      <c r="AC505" s="455"/>
      <c r="AD505" s="455"/>
      <c r="AE505" s="455"/>
      <c r="AF505" s="455"/>
      <c r="AG505" s="455"/>
      <c r="AH505" s="455"/>
      <c r="AI505" s="455"/>
      <c r="AJ505" s="456"/>
      <c r="AK505" s="439">
        <v>44</v>
      </c>
      <c r="AL505" s="438"/>
      <c r="AM505" s="438"/>
      <c r="AN505" s="438"/>
      <c r="AO505" s="438"/>
      <c r="AP505" s="438"/>
      <c r="AQ505" s="152" t="s">
        <v>224</v>
      </c>
      <c r="AR505" s="152"/>
      <c r="AS505" s="152"/>
      <c r="AT505" s="152"/>
      <c r="AU505" s="203" t="s">
        <v>37</v>
      </c>
      <c r="AV505" s="42"/>
      <c r="AW505" s="42"/>
      <c r="AX505" s="43"/>
    </row>
    <row r="506" spans="1:50" ht="24" customHeight="1">
      <c r="A506" s="437">
        <v>2</v>
      </c>
      <c r="B506" s="437">
        <v>1</v>
      </c>
      <c r="C506" s="438" t="s">
        <v>286</v>
      </c>
      <c r="D506" s="438"/>
      <c r="E506" s="438"/>
      <c r="F506" s="438"/>
      <c r="G506" s="438"/>
      <c r="H506" s="438"/>
      <c r="I506" s="438"/>
      <c r="J506" s="438"/>
      <c r="K506" s="438"/>
      <c r="L506" s="438"/>
      <c r="M506" s="438" t="s">
        <v>287</v>
      </c>
      <c r="N506" s="438"/>
      <c r="O506" s="438"/>
      <c r="P506" s="438"/>
      <c r="Q506" s="438"/>
      <c r="R506" s="438"/>
      <c r="S506" s="438"/>
      <c r="T506" s="438"/>
      <c r="U506" s="438"/>
      <c r="V506" s="438"/>
      <c r="W506" s="438"/>
      <c r="X506" s="438"/>
      <c r="Y506" s="438"/>
      <c r="Z506" s="438"/>
      <c r="AA506" s="438"/>
      <c r="AB506" s="438"/>
      <c r="AC506" s="438"/>
      <c r="AD506" s="438"/>
      <c r="AE506" s="438"/>
      <c r="AF506" s="438"/>
      <c r="AG506" s="438"/>
      <c r="AH506" s="438"/>
      <c r="AI506" s="438"/>
      <c r="AJ506" s="438"/>
      <c r="AK506" s="439">
        <v>12</v>
      </c>
      <c r="AL506" s="438"/>
      <c r="AM506" s="438"/>
      <c r="AN506" s="438"/>
      <c r="AO506" s="438"/>
      <c r="AP506" s="438"/>
      <c r="AQ506" s="152" t="s">
        <v>224</v>
      </c>
      <c r="AR506" s="152"/>
      <c r="AS506" s="152"/>
      <c r="AT506" s="152"/>
      <c r="AU506" s="203" t="s">
        <v>37</v>
      </c>
      <c r="AV506" s="42"/>
      <c r="AW506" s="42"/>
      <c r="AX506" s="43"/>
    </row>
    <row r="507" spans="1:50" ht="24" customHeight="1">
      <c r="A507" s="437">
        <v>2</v>
      </c>
      <c r="B507" s="437">
        <v>1</v>
      </c>
      <c r="C507" s="438" t="s">
        <v>286</v>
      </c>
      <c r="D507" s="438"/>
      <c r="E507" s="438"/>
      <c r="F507" s="438"/>
      <c r="G507" s="438"/>
      <c r="H507" s="438"/>
      <c r="I507" s="438"/>
      <c r="J507" s="438"/>
      <c r="K507" s="438"/>
      <c r="L507" s="438"/>
      <c r="M507" s="438" t="s">
        <v>288</v>
      </c>
      <c r="N507" s="438"/>
      <c r="O507" s="438"/>
      <c r="P507" s="438"/>
      <c r="Q507" s="438"/>
      <c r="R507" s="438"/>
      <c r="S507" s="438"/>
      <c r="T507" s="438"/>
      <c r="U507" s="438"/>
      <c r="V507" s="438"/>
      <c r="W507" s="438"/>
      <c r="X507" s="438"/>
      <c r="Y507" s="438"/>
      <c r="Z507" s="438"/>
      <c r="AA507" s="438"/>
      <c r="AB507" s="438"/>
      <c r="AC507" s="438"/>
      <c r="AD507" s="438"/>
      <c r="AE507" s="438"/>
      <c r="AF507" s="438"/>
      <c r="AG507" s="438"/>
      <c r="AH507" s="438"/>
      <c r="AI507" s="438"/>
      <c r="AJ507" s="438"/>
      <c r="AK507" s="439">
        <v>6</v>
      </c>
      <c r="AL507" s="438"/>
      <c r="AM507" s="438"/>
      <c r="AN507" s="438"/>
      <c r="AO507" s="438"/>
      <c r="AP507" s="438"/>
      <c r="AQ507" s="152" t="s">
        <v>224</v>
      </c>
      <c r="AR507" s="152"/>
      <c r="AS507" s="152"/>
      <c r="AT507" s="152"/>
      <c r="AU507" s="203" t="s">
        <v>37</v>
      </c>
      <c r="AV507" s="42"/>
      <c r="AW507" s="42"/>
      <c r="AX507" s="43"/>
    </row>
    <row r="508" spans="1:50" ht="24" customHeight="1">
      <c r="A508" s="437">
        <v>2</v>
      </c>
      <c r="B508" s="437">
        <v>1</v>
      </c>
      <c r="C508" s="438" t="s">
        <v>286</v>
      </c>
      <c r="D508" s="438"/>
      <c r="E508" s="438"/>
      <c r="F508" s="438"/>
      <c r="G508" s="438"/>
      <c r="H508" s="438"/>
      <c r="I508" s="438"/>
      <c r="J508" s="438"/>
      <c r="K508" s="438"/>
      <c r="L508" s="438"/>
      <c r="M508" s="438" t="s">
        <v>289</v>
      </c>
      <c r="N508" s="438"/>
      <c r="O508" s="438"/>
      <c r="P508" s="438"/>
      <c r="Q508" s="438"/>
      <c r="R508" s="438"/>
      <c r="S508" s="438"/>
      <c r="T508" s="438"/>
      <c r="U508" s="438"/>
      <c r="V508" s="438"/>
      <c r="W508" s="438"/>
      <c r="X508" s="438"/>
      <c r="Y508" s="438"/>
      <c r="Z508" s="438"/>
      <c r="AA508" s="438"/>
      <c r="AB508" s="438"/>
      <c r="AC508" s="438"/>
      <c r="AD508" s="438"/>
      <c r="AE508" s="438"/>
      <c r="AF508" s="438"/>
      <c r="AG508" s="438"/>
      <c r="AH508" s="438"/>
      <c r="AI508" s="438"/>
      <c r="AJ508" s="438"/>
      <c r="AK508" s="439">
        <v>4</v>
      </c>
      <c r="AL508" s="438"/>
      <c r="AM508" s="438"/>
      <c r="AN508" s="438"/>
      <c r="AO508" s="438"/>
      <c r="AP508" s="438"/>
      <c r="AQ508" s="152" t="s">
        <v>224</v>
      </c>
      <c r="AR508" s="152"/>
      <c r="AS508" s="152"/>
      <c r="AT508" s="152"/>
      <c r="AU508" s="203" t="s">
        <v>37</v>
      </c>
      <c r="AV508" s="42"/>
      <c r="AW508" s="42"/>
      <c r="AX508" s="43"/>
    </row>
    <row r="509" spans="1:50" ht="24" customHeight="1">
      <c r="A509" s="437">
        <v>2</v>
      </c>
      <c r="B509" s="437">
        <v>1</v>
      </c>
      <c r="C509" s="438" t="s">
        <v>286</v>
      </c>
      <c r="D509" s="438"/>
      <c r="E509" s="438"/>
      <c r="F509" s="438"/>
      <c r="G509" s="438"/>
      <c r="H509" s="438"/>
      <c r="I509" s="438"/>
      <c r="J509" s="438"/>
      <c r="K509" s="438"/>
      <c r="L509" s="438"/>
      <c r="M509" s="438" t="s">
        <v>152</v>
      </c>
      <c r="N509" s="438"/>
      <c r="O509" s="438"/>
      <c r="P509" s="438"/>
      <c r="Q509" s="438"/>
      <c r="R509" s="438"/>
      <c r="S509" s="438"/>
      <c r="T509" s="438"/>
      <c r="U509" s="438"/>
      <c r="V509" s="438"/>
      <c r="W509" s="438"/>
      <c r="X509" s="438"/>
      <c r="Y509" s="438"/>
      <c r="Z509" s="438"/>
      <c r="AA509" s="438"/>
      <c r="AB509" s="438"/>
      <c r="AC509" s="438"/>
      <c r="AD509" s="438"/>
      <c r="AE509" s="438"/>
      <c r="AF509" s="438"/>
      <c r="AG509" s="438"/>
      <c r="AH509" s="438"/>
      <c r="AI509" s="438"/>
      <c r="AJ509" s="438"/>
      <c r="AK509" s="439">
        <v>12</v>
      </c>
      <c r="AL509" s="438"/>
      <c r="AM509" s="438"/>
      <c r="AN509" s="438"/>
      <c r="AO509" s="438"/>
      <c r="AP509" s="438"/>
      <c r="AQ509" s="152" t="s">
        <v>224</v>
      </c>
      <c r="AR509" s="152"/>
      <c r="AS509" s="152"/>
      <c r="AT509" s="152"/>
      <c r="AU509" s="203" t="s">
        <v>37</v>
      </c>
      <c r="AV509" s="42"/>
      <c r="AW509" s="42"/>
      <c r="AX509" s="43"/>
    </row>
    <row r="510" spans="1:50" ht="24" customHeight="1">
      <c r="A510" s="437">
        <v>3</v>
      </c>
      <c r="B510" s="437">
        <v>1</v>
      </c>
      <c r="C510" s="438" t="s">
        <v>290</v>
      </c>
      <c r="D510" s="438"/>
      <c r="E510" s="438"/>
      <c r="F510" s="438"/>
      <c r="G510" s="438"/>
      <c r="H510" s="438"/>
      <c r="I510" s="438"/>
      <c r="J510" s="438"/>
      <c r="K510" s="438"/>
      <c r="L510" s="438"/>
      <c r="M510" s="454" t="s">
        <v>291</v>
      </c>
      <c r="N510" s="455"/>
      <c r="O510" s="455"/>
      <c r="P510" s="455"/>
      <c r="Q510" s="455"/>
      <c r="R510" s="455"/>
      <c r="S510" s="455"/>
      <c r="T510" s="455"/>
      <c r="U510" s="455"/>
      <c r="V510" s="455"/>
      <c r="W510" s="455"/>
      <c r="X510" s="455"/>
      <c r="Y510" s="455"/>
      <c r="Z510" s="455"/>
      <c r="AA510" s="455"/>
      <c r="AB510" s="455"/>
      <c r="AC510" s="455"/>
      <c r="AD510" s="455"/>
      <c r="AE510" s="455"/>
      <c r="AF510" s="455"/>
      <c r="AG510" s="455"/>
      <c r="AH510" s="455"/>
      <c r="AI510" s="455"/>
      <c r="AJ510" s="456"/>
      <c r="AK510" s="439">
        <v>15</v>
      </c>
      <c r="AL510" s="438"/>
      <c r="AM510" s="438"/>
      <c r="AN510" s="438"/>
      <c r="AO510" s="438"/>
      <c r="AP510" s="438"/>
      <c r="AQ510" s="152" t="s">
        <v>224</v>
      </c>
      <c r="AR510" s="152"/>
      <c r="AS510" s="152"/>
      <c r="AT510" s="152"/>
      <c r="AU510" s="203" t="s">
        <v>37</v>
      </c>
      <c r="AV510" s="42"/>
      <c r="AW510" s="42"/>
      <c r="AX510" s="43"/>
    </row>
    <row r="511" spans="1:50" ht="24" customHeight="1">
      <c r="A511" s="437">
        <v>3</v>
      </c>
      <c r="B511" s="437">
        <v>1</v>
      </c>
      <c r="C511" s="438" t="s">
        <v>290</v>
      </c>
      <c r="D511" s="438"/>
      <c r="E511" s="438"/>
      <c r="F511" s="438"/>
      <c r="G511" s="438"/>
      <c r="H511" s="438"/>
      <c r="I511" s="438"/>
      <c r="J511" s="438"/>
      <c r="K511" s="438"/>
      <c r="L511" s="438"/>
      <c r="M511" s="438" t="s">
        <v>292</v>
      </c>
      <c r="N511" s="438"/>
      <c r="O511" s="438"/>
      <c r="P511" s="438"/>
      <c r="Q511" s="438"/>
      <c r="R511" s="438"/>
      <c r="S511" s="438"/>
      <c r="T511" s="438"/>
      <c r="U511" s="438"/>
      <c r="V511" s="438"/>
      <c r="W511" s="438"/>
      <c r="X511" s="438"/>
      <c r="Y511" s="438"/>
      <c r="Z511" s="438"/>
      <c r="AA511" s="438"/>
      <c r="AB511" s="438"/>
      <c r="AC511" s="438"/>
      <c r="AD511" s="438"/>
      <c r="AE511" s="438"/>
      <c r="AF511" s="438"/>
      <c r="AG511" s="438"/>
      <c r="AH511" s="438"/>
      <c r="AI511" s="438"/>
      <c r="AJ511" s="438"/>
      <c r="AK511" s="439">
        <v>1</v>
      </c>
      <c r="AL511" s="438"/>
      <c r="AM511" s="438"/>
      <c r="AN511" s="438"/>
      <c r="AO511" s="438"/>
      <c r="AP511" s="438"/>
      <c r="AQ511" s="152" t="s">
        <v>224</v>
      </c>
      <c r="AR511" s="152"/>
      <c r="AS511" s="152"/>
      <c r="AT511" s="152"/>
      <c r="AU511" s="203" t="s">
        <v>37</v>
      </c>
      <c r="AV511" s="42"/>
      <c r="AW511" s="42"/>
      <c r="AX511" s="43"/>
    </row>
    <row r="512" spans="1:50" ht="24" customHeight="1">
      <c r="A512" s="437">
        <v>3</v>
      </c>
      <c r="B512" s="437">
        <v>1</v>
      </c>
      <c r="C512" s="438" t="s">
        <v>290</v>
      </c>
      <c r="D512" s="438"/>
      <c r="E512" s="438"/>
      <c r="F512" s="438"/>
      <c r="G512" s="438"/>
      <c r="H512" s="438"/>
      <c r="I512" s="438"/>
      <c r="J512" s="438"/>
      <c r="K512" s="438"/>
      <c r="L512" s="438"/>
      <c r="M512" s="438" t="s">
        <v>293</v>
      </c>
      <c r="N512" s="438"/>
      <c r="O512" s="438"/>
      <c r="P512" s="438"/>
      <c r="Q512" s="438"/>
      <c r="R512" s="438"/>
      <c r="S512" s="438"/>
      <c r="T512" s="438"/>
      <c r="U512" s="438"/>
      <c r="V512" s="438"/>
      <c r="W512" s="438"/>
      <c r="X512" s="438"/>
      <c r="Y512" s="438"/>
      <c r="Z512" s="438"/>
      <c r="AA512" s="438"/>
      <c r="AB512" s="438"/>
      <c r="AC512" s="438"/>
      <c r="AD512" s="438"/>
      <c r="AE512" s="438"/>
      <c r="AF512" s="438"/>
      <c r="AG512" s="438"/>
      <c r="AH512" s="438"/>
      <c r="AI512" s="438"/>
      <c r="AJ512" s="438"/>
      <c r="AK512" s="439">
        <v>1</v>
      </c>
      <c r="AL512" s="438"/>
      <c r="AM512" s="438"/>
      <c r="AN512" s="438"/>
      <c r="AO512" s="438"/>
      <c r="AP512" s="438"/>
      <c r="AQ512" s="152" t="s">
        <v>224</v>
      </c>
      <c r="AR512" s="152"/>
      <c r="AS512" s="152"/>
      <c r="AT512" s="152"/>
      <c r="AU512" s="203" t="s">
        <v>37</v>
      </c>
      <c r="AV512" s="42"/>
      <c r="AW512" s="42"/>
      <c r="AX512" s="43"/>
    </row>
    <row r="513" spans="1:50" ht="24" customHeight="1">
      <c r="A513" s="437">
        <v>3</v>
      </c>
      <c r="B513" s="437">
        <v>1</v>
      </c>
      <c r="C513" s="438" t="s">
        <v>290</v>
      </c>
      <c r="D513" s="438"/>
      <c r="E513" s="438"/>
      <c r="F513" s="438"/>
      <c r="G513" s="438"/>
      <c r="H513" s="438"/>
      <c r="I513" s="438"/>
      <c r="J513" s="438"/>
      <c r="K513" s="438"/>
      <c r="L513" s="438"/>
      <c r="M513" s="438" t="s">
        <v>294</v>
      </c>
      <c r="N513" s="438"/>
      <c r="O513" s="438"/>
      <c r="P513" s="438"/>
      <c r="Q513" s="438"/>
      <c r="R513" s="438"/>
      <c r="S513" s="438"/>
      <c r="T513" s="438"/>
      <c r="U513" s="438"/>
      <c r="V513" s="438"/>
      <c r="W513" s="438"/>
      <c r="X513" s="438"/>
      <c r="Y513" s="438"/>
      <c r="Z513" s="438"/>
      <c r="AA513" s="438"/>
      <c r="AB513" s="438"/>
      <c r="AC513" s="438"/>
      <c r="AD513" s="438"/>
      <c r="AE513" s="438"/>
      <c r="AF513" s="438"/>
      <c r="AG513" s="438"/>
      <c r="AH513" s="438"/>
      <c r="AI513" s="438"/>
      <c r="AJ513" s="438"/>
      <c r="AK513" s="439">
        <v>6</v>
      </c>
      <c r="AL513" s="438"/>
      <c r="AM513" s="438"/>
      <c r="AN513" s="438"/>
      <c r="AO513" s="438"/>
      <c r="AP513" s="438"/>
      <c r="AQ513" s="152" t="s">
        <v>224</v>
      </c>
      <c r="AR513" s="152"/>
      <c r="AS513" s="152"/>
      <c r="AT513" s="152"/>
      <c r="AU513" s="203" t="s">
        <v>37</v>
      </c>
      <c r="AV513" s="42"/>
      <c r="AW513" s="42"/>
      <c r="AX513" s="43"/>
    </row>
    <row r="514" spans="1:50" ht="24" customHeight="1">
      <c r="A514" s="437">
        <v>4</v>
      </c>
      <c r="B514" s="437">
        <v>1</v>
      </c>
      <c r="C514" s="438" t="s">
        <v>295</v>
      </c>
      <c r="D514" s="438"/>
      <c r="E514" s="438"/>
      <c r="F514" s="438"/>
      <c r="G514" s="438"/>
      <c r="H514" s="438"/>
      <c r="I514" s="438"/>
      <c r="J514" s="438"/>
      <c r="K514" s="438"/>
      <c r="L514" s="438"/>
      <c r="M514" s="438" t="s">
        <v>296</v>
      </c>
      <c r="N514" s="438"/>
      <c r="O514" s="438"/>
      <c r="P514" s="438"/>
      <c r="Q514" s="438"/>
      <c r="R514" s="438"/>
      <c r="S514" s="438"/>
      <c r="T514" s="438"/>
      <c r="U514" s="438"/>
      <c r="V514" s="438"/>
      <c r="W514" s="438"/>
      <c r="X514" s="438"/>
      <c r="Y514" s="438"/>
      <c r="Z514" s="438"/>
      <c r="AA514" s="438"/>
      <c r="AB514" s="438"/>
      <c r="AC514" s="438"/>
      <c r="AD514" s="438"/>
      <c r="AE514" s="438"/>
      <c r="AF514" s="438"/>
      <c r="AG514" s="438"/>
      <c r="AH514" s="438"/>
      <c r="AI514" s="438"/>
      <c r="AJ514" s="438"/>
      <c r="AK514" s="439">
        <v>15</v>
      </c>
      <c r="AL514" s="438"/>
      <c r="AM514" s="438"/>
      <c r="AN514" s="438"/>
      <c r="AO514" s="438"/>
      <c r="AP514" s="438"/>
      <c r="AQ514" s="152" t="s">
        <v>224</v>
      </c>
      <c r="AR514" s="152"/>
      <c r="AS514" s="152"/>
      <c r="AT514" s="152"/>
      <c r="AU514" s="203" t="s">
        <v>37</v>
      </c>
      <c r="AV514" s="42"/>
      <c r="AW514" s="42"/>
      <c r="AX514" s="43"/>
    </row>
    <row r="515" spans="1:50" ht="24" customHeight="1">
      <c r="A515" s="437">
        <v>4</v>
      </c>
      <c r="B515" s="437">
        <v>1</v>
      </c>
      <c r="C515" s="438" t="s">
        <v>295</v>
      </c>
      <c r="D515" s="438"/>
      <c r="E515" s="438"/>
      <c r="F515" s="438"/>
      <c r="G515" s="438"/>
      <c r="H515" s="438"/>
      <c r="I515" s="438"/>
      <c r="J515" s="438"/>
      <c r="K515" s="438"/>
      <c r="L515" s="438"/>
      <c r="M515" s="438" t="s">
        <v>297</v>
      </c>
      <c r="N515" s="438"/>
      <c r="O515" s="438"/>
      <c r="P515" s="438"/>
      <c r="Q515" s="438"/>
      <c r="R515" s="438"/>
      <c r="S515" s="438"/>
      <c r="T515" s="438"/>
      <c r="U515" s="438"/>
      <c r="V515" s="438"/>
      <c r="W515" s="438"/>
      <c r="X515" s="438"/>
      <c r="Y515" s="438"/>
      <c r="Z515" s="438"/>
      <c r="AA515" s="438"/>
      <c r="AB515" s="438"/>
      <c r="AC515" s="438"/>
      <c r="AD515" s="438"/>
      <c r="AE515" s="438"/>
      <c r="AF515" s="438"/>
      <c r="AG515" s="438"/>
      <c r="AH515" s="438"/>
      <c r="AI515" s="438"/>
      <c r="AJ515" s="438"/>
      <c r="AK515" s="439">
        <v>2</v>
      </c>
      <c r="AL515" s="438"/>
      <c r="AM515" s="438"/>
      <c r="AN515" s="438"/>
      <c r="AO515" s="438"/>
      <c r="AP515" s="438"/>
      <c r="AQ515" s="152" t="s">
        <v>224</v>
      </c>
      <c r="AR515" s="152"/>
      <c r="AS515" s="152"/>
      <c r="AT515" s="152"/>
      <c r="AU515" s="203" t="s">
        <v>37</v>
      </c>
      <c r="AV515" s="42"/>
      <c r="AW515" s="42"/>
      <c r="AX515" s="43"/>
    </row>
    <row r="516" spans="1:50" ht="24" customHeight="1">
      <c r="A516" s="437">
        <v>4</v>
      </c>
      <c r="B516" s="437">
        <v>1</v>
      </c>
      <c r="C516" s="438" t="s">
        <v>295</v>
      </c>
      <c r="D516" s="438"/>
      <c r="E516" s="438"/>
      <c r="F516" s="438"/>
      <c r="G516" s="438"/>
      <c r="H516" s="438"/>
      <c r="I516" s="438"/>
      <c r="J516" s="438"/>
      <c r="K516" s="438"/>
      <c r="L516" s="438"/>
      <c r="M516" s="454" t="s">
        <v>298</v>
      </c>
      <c r="N516" s="455"/>
      <c r="O516" s="455"/>
      <c r="P516" s="455"/>
      <c r="Q516" s="455"/>
      <c r="R516" s="455"/>
      <c r="S516" s="455"/>
      <c r="T516" s="455"/>
      <c r="U516" s="455"/>
      <c r="V516" s="455"/>
      <c r="W516" s="455"/>
      <c r="X516" s="455"/>
      <c r="Y516" s="455"/>
      <c r="Z516" s="455"/>
      <c r="AA516" s="455"/>
      <c r="AB516" s="455"/>
      <c r="AC516" s="455"/>
      <c r="AD516" s="455"/>
      <c r="AE516" s="455"/>
      <c r="AF516" s="455"/>
      <c r="AG516" s="455"/>
      <c r="AH516" s="455"/>
      <c r="AI516" s="455"/>
      <c r="AJ516" s="456"/>
      <c r="AK516" s="439">
        <v>1</v>
      </c>
      <c r="AL516" s="438"/>
      <c r="AM516" s="438"/>
      <c r="AN516" s="438"/>
      <c r="AO516" s="438"/>
      <c r="AP516" s="438"/>
      <c r="AQ516" s="152" t="s">
        <v>224</v>
      </c>
      <c r="AR516" s="152"/>
      <c r="AS516" s="152"/>
      <c r="AT516" s="152"/>
      <c r="AU516" s="203" t="s">
        <v>37</v>
      </c>
      <c r="AV516" s="42"/>
      <c r="AW516" s="42"/>
      <c r="AX516" s="43"/>
    </row>
    <row r="517" spans="1:50" ht="24" customHeight="1">
      <c r="A517" s="437">
        <v>4</v>
      </c>
      <c r="B517" s="437">
        <v>1</v>
      </c>
      <c r="C517" s="438" t="s">
        <v>295</v>
      </c>
      <c r="D517" s="438"/>
      <c r="E517" s="438"/>
      <c r="F517" s="438"/>
      <c r="G517" s="438"/>
      <c r="H517" s="438"/>
      <c r="I517" s="438"/>
      <c r="J517" s="438"/>
      <c r="K517" s="438"/>
      <c r="L517" s="438"/>
      <c r="M517" s="438" t="s">
        <v>299</v>
      </c>
      <c r="N517" s="438"/>
      <c r="O517" s="438"/>
      <c r="P517" s="438"/>
      <c r="Q517" s="438"/>
      <c r="R517" s="438"/>
      <c r="S517" s="438"/>
      <c r="T517" s="438"/>
      <c r="U517" s="438"/>
      <c r="V517" s="438"/>
      <c r="W517" s="438"/>
      <c r="X517" s="438"/>
      <c r="Y517" s="438"/>
      <c r="Z517" s="438"/>
      <c r="AA517" s="438"/>
      <c r="AB517" s="438"/>
      <c r="AC517" s="438"/>
      <c r="AD517" s="438"/>
      <c r="AE517" s="438"/>
      <c r="AF517" s="438"/>
      <c r="AG517" s="438"/>
      <c r="AH517" s="438"/>
      <c r="AI517" s="438"/>
      <c r="AJ517" s="438"/>
      <c r="AK517" s="439">
        <v>5</v>
      </c>
      <c r="AL517" s="438"/>
      <c r="AM517" s="438"/>
      <c r="AN517" s="438"/>
      <c r="AO517" s="438"/>
      <c r="AP517" s="438"/>
      <c r="AQ517" s="152" t="s">
        <v>224</v>
      </c>
      <c r="AR517" s="152"/>
      <c r="AS517" s="152"/>
      <c r="AT517" s="152"/>
      <c r="AU517" s="203" t="s">
        <v>37</v>
      </c>
      <c r="AV517" s="42"/>
      <c r="AW517" s="42"/>
      <c r="AX517" s="43"/>
    </row>
    <row r="518" spans="1:50" ht="24" customHeight="1">
      <c r="A518" s="437">
        <v>5</v>
      </c>
      <c r="B518" s="437">
        <v>1</v>
      </c>
      <c r="C518" s="438" t="s">
        <v>300</v>
      </c>
      <c r="D518" s="438"/>
      <c r="E518" s="438"/>
      <c r="F518" s="438"/>
      <c r="G518" s="438"/>
      <c r="H518" s="438"/>
      <c r="I518" s="438"/>
      <c r="J518" s="438"/>
      <c r="K518" s="438"/>
      <c r="L518" s="438"/>
      <c r="M518" s="454" t="s">
        <v>301</v>
      </c>
      <c r="N518" s="455"/>
      <c r="O518" s="455"/>
      <c r="P518" s="455"/>
      <c r="Q518" s="455"/>
      <c r="R518" s="455"/>
      <c r="S518" s="455"/>
      <c r="T518" s="455"/>
      <c r="U518" s="455"/>
      <c r="V518" s="455"/>
      <c r="W518" s="455"/>
      <c r="X518" s="455"/>
      <c r="Y518" s="455"/>
      <c r="Z518" s="455"/>
      <c r="AA518" s="455"/>
      <c r="AB518" s="455"/>
      <c r="AC518" s="455"/>
      <c r="AD518" s="455"/>
      <c r="AE518" s="455"/>
      <c r="AF518" s="455"/>
      <c r="AG518" s="455"/>
      <c r="AH518" s="455"/>
      <c r="AI518" s="455"/>
      <c r="AJ518" s="456"/>
      <c r="AK518" s="439">
        <v>12</v>
      </c>
      <c r="AL518" s="438"/>
      <c r="AM518" s="438"/>
      <c r="AN518" s="438"/>
      <c r="AO518" s="438"/>
      <c r="AP518" s="438"/>
      <c r="AQ518" s="152" t="s">
        <v>224</v>
      </c>
      <c r="AR518" s="152"/>
      <c r="AS518" s="152"/>
      <c r="AT518" s="152"/>
      <c r="AU518" s="203" t="s">
        <v>37</v>
      </c>
      <c r="AV518" s="42"/>
      <c r="AW518" s="42"/>
      <c r="AX518" s="43"/>
    </row>
    <row r="519" spans="1:50" ht="24" customHeight="1">
      <c r="A519" s="437">
        <v>5</v>
      </c>
      <c r="B519" s="437">
        <v>1</v>
      </c>
      <c r="C519" s="438" t="s">
        <v>300</v>
      </c>
      <c r="D519" s="438"/>
      <c r="E519" s="438"/>
      <c r="F519" s="438"/>
      <c r="G519" s="438"/>
      <c r="H519" s="438"/>
      <c r="I519" s="438"/>
      <c r="J519" s="438"/>
      <c r="K519" s="438"/>
      <c r="L519" s="438"/>
      <c r="M519" s="438" t="s">
        <v>302</v>
      </c>
      <c r="N519" s="438"/>
      <c r="O519" s="438"/>
      <c r="P519" s="438"/>
      <c r="Q519" s="438"/>
      <c r="R519" s="438"/>
      <c r="S519" s="438"/>
      <c r="T519" s="438"/>
      <c r="U519" s="438"/>
      <c r="V519" s="438"/>
      <c r="W519" s="438"/>
      <c r="X519" s="438"/>
      <c r="Y519" s="438"/>
      <c r="Z519" s="438"/>
      <c r="AA519" s="438"/>
      <c r="AB519" s="438"/>
      <c r="AC519" s="438"/>
      <c r="AD519" s="438"/>
      <c r="AE519" s="438"/>
      <c r="AF519" s="438"/>
      <c r="AG519" s="438"/>
      <c r="AH519" s="438"/>
      <c r="AI519" s="438"/>
      <c r="AJ519" s="438"/>
      <c r="AK519" s="439">
        <v>1</v>
      </c>
      <c r="AL519" s="438"/>
      <c r="AM519" s="438"/>
      <c r="AN519" s="438"/>
      <c r="AO519" s="438"/>
      <c r="AP519" s="438"/>
      <c r="AQ519" s="152" t="s">
        <v>224</v>
      </c>
      <c r="AR519" s="152"/>
      <c r="AS519" s="152"/>
      <c r="AT519" s="152"/>
      <c r="AU519" s="203" t="s">
        <v>37</v>
      </c>
      <c r="AV519" s="42"/>
      <c r="AW519" s="42"/>
      <c r="AX519" s="43"/>
    </row>
    <row r="520" spans="1:50" ht="24" customHeight="1">
      <c r="A520" s="437">
        <v>5</v>
      </c>
      <c r="B520" s="437">
        <v>1</v>
      </c>
      <c r="C520" s="438" t="s">
        <v>300</v>
      </c>
      <c r="D520" s="438"/>
      <c r="E520" s="438"/>
      <c r="F520" s="438"/>
      <c r="G520" s="438"/>
      <c r="H520" s="438"/>
      <c r="I520" s="438"/>
      <c r="J520" s="438"/>
      <c r="K520" s="438"/>
      <c r="L520" s="438"/>
      <c r="M520" s="438" t="s">
        <v>303</v>
      </c>
      <c r="N520" s="438"/>
      <c r="O520" s="438"/>
      <c r="P520" s="438"/>
      <c r="Q520" s="438"/>
      <c r="R520" s="438"/>
      <c r="S520" s="438"/>
      <c r="T520" s="438"/>
      <c r="U520" s="438"/>
      <c r="V520" s="438"/>
      <c r="W520" s="438"/>
      <c r="X520" s="438"/>
      <c r="Y520" s="438"/>
      <c r="Z520" s="438"/>
      <c r="AA520" s="438"/>
      <c r="AB520" s="438"/>
      <c r="AC520" s="438"/>
      <c r="AD520" s="438"/>
      <c r="AE520" s="438"/>
      <c r="AF520" s="438"/>
      <c r="AG520" s="438"/>
      <c r="AH520" s="438"/>
      <c r="AI520" s="438"/>
      <c r="AJ520" s="438"/>
      <c r="AK520" s="439">
        <v>1</v>
      </c>
      <c r="AL520" s="438"/>
      <c r="AM520" s="438"/>
      <c r="AN520" s="438"/>
      <c r="AO520" s="438"/>
      <c r="AP520" s="438"/>
      <c r="AQ520" s="152" t="s">
        <v>224</v>
      </c>
      <c r="AR520" s="152"/>
      <c r="AS520" s="152"/>
      <c r="AT520" s="152"/>
      <c r="AU520" s="203" t="s">
        <v>37</v>
      </c>
      <c r="AV520" s="42"/>
      <c r="AW520" s="42"/>
      <c r="AX520" s="43"/>
    </row>
    <row r="521" spans="1:50" ht="24" customHeight="1">
      <c r="A521" s="437">
        <v>5</v>
      </c>
      <c r="B521" s="437">
        <v>1</v>
      </c>
      <c r="C521" s="438" t="s">
        <v>300</v>
      </c>
      <c r="D521" s="438"/>
      <c r="E521" s="438"/>
      <c r="F521" s="438"/>
      <c r="G521" s="438"/>
      <c r="H521" s="438"/>
      <c r="I521" s="438"/>
      <c r="J521" s="438"/>
      <c r="K521" s="438"/>
      <c r="L521" s="438"/>
      <c r="M521" s="438" t="s">
        <v>304</v>
      </c>
      <c r="N521" s="438"/>
      <c r="O521" s="438"/>
      <c r="P521" s="438"/>
      <c r="Q521" s="438"/>
      <c r="R521" s="438"/>
      <c r="S521" s="438"/>
      <c r="T521" s="438"/>
      <c r="U521" s="438"/>
      <c r="V521" s="438"/>
      <c r="W521" s="438"/>
      <c r="X521" s="438"/>
      <c r="Y521" s="438"/>
      <c r="Z521" s="438"/>
      <c r="AA521" s="438"/>
      <c r="AB521" s="438"/>
      <c r="AC521" s="438"/>
      <c r="AD521" s="438"/>
      <c r="AE521" s="438"/>
      <c r="AF521" s="438"/>
      <c r="AG521" s="438"/>
      <c r="AH521" s="438"/>
      <c r="AI521" s="438"/>
      <c r="AJ521" s="438"/>
      <c r="AK521" s="439">
        <v>3</v>
      </c>
      <c r="AL521" s="438"/>
      <c r="AM521" s="438"/>
      <c r="AN521" s="438"/>
      <c r="AO521" s="438"/>
      <c r="AP521" s="438"/>
      <c r="AQ521" s="152" t="s">
        <v>224</v>
      </c>
      <c r="AR521" s="152"/>
      <c r="AS521" s="152"/>
      <c r="AT521" s="152"/>
      <c r="AU521" s="203" t="s">
        <v>37</v>
      </c>
      <c r="AV521" s="42"/>
      <c r="AW521" s="42"/>
      <c r="AX521" s="43"/>
    </row>
    <row r="522" spans="1:50" ht="24" customHeight="1">
      <c r="A522" s="437">
        <v>6</v>
      </c>
      <c r="B522" s="437">
        <v>1</v>
      </c>
      <c r="C522" s="438" t="s">
        <v>305</v>
      </c>
      <c r="D522" s="438"/>
      <c r="E522" s="438"/>
      <c r="F522" s="438"/>
      <c r="G522" s="438"/>
      <c r="H522" s="438"/>
      <c r="I522" s="438"/>
      <c r="J522" s="438"/>
      <c r="K522" s="438"/>
      <c r="L522" s="438"/>
      <c r="M522" s="438" t="s">
        <v>306</v>
      </c>
      <c r="N522" s="438"/>
      <c r="O522" s="438"/>
      <c r="P522" s="438"/>
      <c r="Q522" s="438"/>
      <c r="R522" s="438"/>
      <c r="S522" s="438"/>
      <c r="T522" s="438"/>
      <c r="U522" s="438"/>
      <c r="V522" s="438"/>
      <c r="W522" s="438"/>
      <c r="X522" s="438"/>
      <c r="Y522" s="438"/>
      <c r="Z522" s="438"/>
      <c r="AA522" s="438"/>
      <c r="AB522" s="438"/>
      <c r="AC522" s="438"/>
      <c r="AD522" s="438"/>
      <c r="AE522" s="438"/>
      <c r="AF522" s="438"/>
      <c r="AG522" s="438"/>
      <c r="AH522" s="438"/>
      <c r="AI522" s="438"/>
      <c r="AJ522" s="438"/>
      <c r="AK522" s="439">
        <v>7</v>
      </c>
      <c r="AL522" s="438"/>
      <c r="AM522" s="438"/>
      <c r="AN522" s="438"/>
      <c r="AO522" s="438"/>
      <c r="AP522" s="438"/>
      <c r="AQ522" s="152" t="s">
        <v>224</v>
      </c>
      <c r="AR522" s="152"/>
      <c r="AS522" s="152"/>
      <c r="AT522" s="152"/>
      <c r="AU522" s="203" t="s">
        <v>37</v>
      </c>
      <c r="AV522" s="42"/>
      <c r="AW522" s="42"/>
      <c r="AX522" s="43"/>
    </row>
    <row r="523" spans="1:50" ht="24" customHeight="1">
      <c r="A523" s="437">
        <v>7</v>
      </c>
      <c r="B523" s="437">
        <v>1</v>
      </c>
      <c r="C523" s="438" t="s">
        <v>307</v>
      </c>
      <c r="D523" s="438"/>
      <c r="E523" s="438"/>
      <c r="F523" s="438"/>
      <c r="G523" s="438"/>
      <c r="H523" s="438"/>
      <c r="I523" s="438"/>
      <c r="J523" s="438"/>
      <c r="K523" s="438"/>
      <c r="L523" s="438"/>
      <c r="M523" s="438" t="s">
        <v>308</v>
      </c>
      <c r="N523" s="438"/>
      <c r="O523" s="438"/>
      <c r="P523" s="438"/>
      <c r="Q523" s="438"/>
      <c r="R523" s="438"/>
      <c r="S523" s="438"/>
      <c r="T523" s="438"/>
      <c r="U523" s="438"/>
      <c r="V523" s="438"/>
      <c r="W523" s="438"/>
      <c r="X523" s="438"/>
      <c r="Y523" s="438"/>
      <c r="Z523" s="438"/>
      <c r="AA523" s="438"/>
      <c r="AB523" s="438"/>
      <c r="AC523" s="438"/>
      <c r="AD523" s="438"/>
      <c r="AE523" s="438"/>
      <c r="AF523" s="438"/>
      <c r="AG523" s="438"/>
      <c r="AH523" s="438"/>
      <c r="AI523" s="438"/>
      <c r="AJ523" s="438"/>
      <c r="AK523" s="439">
        <v>4</v>
      </c>
      <c r="AL523" s="438"/>
      <c r="AM523" s="438"/>
      <c r="AN523" s="438"/>
      <c r="AO523" s="438"/>
      <c r="AP523" s="438"/>
      <c r="AQ523" s="152" t="s">
        <v>224</v>
      </c>
      <c r="AR523" s="152"/>
      <c r="AS523" s="152"/>
      <c r="AT523" s="152"/>
      <c r="AU523" s="203" t="s">
        <v>37</v>
      </c>
      <c r="AV523" s="42"/>
      <c r="AW523" s="42"/>
      <c r="AX523" s="43"/>
    </row>
    <row r="524" spans="1:50" ht="24" customHeight="1">
      <c r="A524" s="437">
        <v>7</v>
      </c>
      <c r="B524" s="437">
        <v>1</v>
      </c>
      <c r="C524" s="438" t="s">
        <v>307</v>
      </c>
      <c r="D524" s="438"/>
      <c r="E524" s="438"/>
      <c r="F524" s="438"/>
      <c r="G524" s="438"/>
      <c r="H524" s="438"/>
      <c r="I524" s="438"/>
      <c r="J524" s="438"/>
      <c r="K524" s="438"/>
      <c r="L524" s="438"/>
      <c r="M524" s="438" t="s">
        <v>309</v>
      </c>
      <c r="N524" s="438"/>
      <c r="O524" s="438"/>
      <c r="P524" s="438"/>
      <c r="Q524" s="438"/>
      <c r="R524" s="438"/>
      <c r="S524" s="438"/>
      <c r="T524" s="438"/>
      <c r="U524" s="438"/>
      <c r="V524" s="438"/>
      <c r="W524" s="438"/>
      <c r="X524" s="438"/>
      <c r="Y524" s="438"/>
      <c r="Z524" s="438"/>
      <c r="AA524" s="438"/>
      <c r="AB524" s="438"/>
      <c r="AC524" s="438"/>
      <c r="AD524" s="438"/>
      <c r="AE524" s="438"/>
      <c r="AF524" s="438"/>
      <c r="AG524" s="438"/>
      <c r="AH524" s="438"/>
      <c r="AI524" s="438"/>
      <c r="AJ524" s="438"/>
      <c r="AK524" s="439">
        <v>1</v>
      </c>
      <c r="AL524" s="438"/>
      <c r="AM524" s="438"/>
      <c r="AN524" s="438"/>
      <c r="AO524" s="438"/>
      <c r="AP524" s="438"/>
      <c r="AQ524" s="152" t="s">
        <v>224</v>
      </c>
      <c r="AR524" s="152"/>
      <c r="AS524" s="152"/>
      <c r="AT524" s="152"/>
      <c r="AU524" s="203" t="s">
        <v>37</v>
      </c>
      <c r="AV524" s="42"/>
      <c r="AW524" s="42"/>
      <c r="AX524" s="43"/>
    </row>
    <row r="525" spans="1:50" ht="24" customHeight="1">
      <c r="A525" s="437">
        <v>7</v>
      </c>
      <c r="B525" s="437">
        <v>1</v>
      </c>
      <c r="C525" s="438" t="s">
        <v>307</v>
      </c>
      <c r="D525" s="438"/>
      <c r="E525" s="438"/>
      <c r="F525" s="438"/>
      <c r="G525" s="438"/>
      <c r="H525" s="438"/>
      <c r="I525" s="438"/>
      <c r="J525" s="438"/>
      <c r="K525" s="438"/>
      <c r="L525" s="438"/>
      <c r="M525" s="438" t="s">
        <v>310</v>
      </c>
      <c r="N525" s="438"/>
      <c r="O525" s="438"/>
      <c r="P525" s="438"/>
      <c r="Q525" s="438"/>
      <c r="R525" s="438"/>
      <c r="S525" s="438"/>
      <c r="T525" s="438"/>
      <c r="U525" s="438"/>
      <c r="V525" s="438"/>
      <c r="W525" s="438"/>
      <c r="X525" s="438"/>
      <c r="Y525" s="438"/>
      <c r="Z525" s="438"/>
      <c r="AA525" s="438"/>
      <c r="AB525" s="438"/>
      <c r="AC525" s="438"/>
      <c r="AD525" s="438"/>
      <c r="AE525" s="438"/>
      <c r="AF525" s="438"/>
      <c r="AG525" s="438"/>
      <c r="AH525" s="438"/>
      <c r="AI525" s="438"/>
      <c r="AJ525" s="438"/>
      <c r="AK525" s="439">
        <v>1</v>
      </c>
      <c r="AL525" s="438"/>
      <c r="AM525" s="438"/>
      <c r="AN525" s="438"/>
      <c r="AO525" s="438"/>
      <c r="AP525" s="438"/>
      <c r="AQ525" s="152" t="s">
        <v>224</v>
      </c>
      <c r="AR525" s="152"/>
      <c r="AS525" s="152"/>
      <c r="AT525" s="152"/>
      <c r="AU525" s="203" t="s">
        <v>37</v>
      </c>
      <c r="AV525" s="42"/>
      <c r="AW525" s="42"/>
      <c r="AX525" s="43"/>
    </row>
    <row r="526" spans="1:50" ht="24" customHeight="1">
      <c r="A526" s="437">
        <v>7</v>
      </c>
      <c r="B526" s="437">
        <v>1</v>
      </c>
      <c r="C526" s="438" t="s">
        <v>307</v>
      </c>
      <c r="D526" s="438"/>
      <c r="E526" s="438"/>
      <c r="F526" s="438"/>
      <c r="G526" s="438"/>
      <c r="H526" s="438"/>
      <c r="I526" s="438"/>
      <c r="J526" s="438"/>
      <c r="K526" s="438"/>
      <c r="L526" s="438"/>
      <c r="M526" s="438" t="s">
        <v>311</v>
      </c>
      <c r="N526" s="438"/>
      <c r="O526" s="438"/>
      <c r="P526" s="438"/>
      <c r="Q526" s="438"/>
      <c r="R526" s="438"/>
      <c r="S526" s="438"/>
      <c r="T526" s="438"/>
      <c r="U526" s="438"/>
      <c r="V526" s="438"/>
      <c r="W526" s="438"/>
      <c r="X526" s="438"/>
      <c r="Y526" s="438"/>
      <c r="Z526" s="438"/>
      <c r="AA526" s="438"/>
      <c r="AB526" s="438"/>
      <c r="AC526" s="438"/>
      <c r="AD526" s="438"/>
      <c r="AE526" s="438"/>
      <c r="AF526" s="438"/>
      <c r="AG526" s="438"/>
      <c r="AH526" s="438"/>
      <c r="AI526" s="438"/>
      <c r="AJ526" s="438"/>
      <c r="AK526" s="439">
        <v>1</v>
      </c>
      <c r="AL526" s="438"/>
      <c r="AM526" s="438"/>
      <c r="AN526" s="438"/>
      <c r="AO526" s="438"/>
      <c r="AP526" s="438"/>
      <c r="AQ526" s="152" t="s">
        <v>224</v>
      </c>
      <c r="AR526" s="152"/>
      <c r="AS526" s="152"/>
      <c r="AT526" s="152"/>
      <c r="AU526" s="203" t="s">
        <v>37</v>
      </c>
      <c r="AV526" s="42"/>
      <c r="AW526" s="42"/>
      <c r="AX526" s="43"/>
    </row>
    <row r="527" spans="1:50" ht="24" hidden="1" customHeight="1">
      <c r="A527" s="437">
        <v>8</v>
      </c>
      <c r="B527" s="437">
        <v>1</v>
      </c>
      <c r="C527" s="152" t="s">
        <v>37</v>
      </c>
      <c r="D527" s="152"/>
      <c r="E527" s="152"/>
      <c r="F527" s="152"/>
      <c r="G527" s="152"/>
      <c r="H527" s="152"/>
      <c r="I527" s="152"/>
      <c r="J527" s="152"/>
      <c r="K527" s="152"/>
      <c r="L527" s="152"/>
      <c r="M527" s="152" t="s">
        <v>37</v>
      </c>
      <c r="N527" s="152"/>
      <c r="O527" s="152"/>
      <c r="P527" s="152"/>
      <c r="Q527" s="152"/>
      <c r="R527" s="152"/>
      <c r="S527" s="152"/>
      <c r="T527" s="152"/>
      <c r="U527" s="152"/>
      <c r="V527" s="152"/>
      <c r="W527" s="152"/>
      <c r="X527" s="152"/>
      <c r="Y527" s="152"/>
      <c r="Z527" s="152"/>
      <c r="AA527" s="152"/>
      <c r="AB527" s="152"/>
      <c r="AC527" s="152"/>
      <c r="AD527" s="152"/>
      <c r="AE527" s="152"/>
      <c r="AF527" s="152"/>
      <c r="AG527" s="152"/>
      <c r="AH527" s="152"/>
      <c r="AI527" s="152"/>
      <c r="AJ527" s="152"/>
      <c r="AK527" s="154" t="s">
        <v>37</v>
      </c>
      <c r="AL527" s="152"/>
      <c r="AM527" s="152"/>
      <c r="AN527" s="152"/>
      <c r="AO527" s="152"/>
      <c r="AP527" s="152"/>
      <c r="AQ527" s="152" t="s">
        <v>37</v>
      </c>
      <c r="AR527" s="152"/>
      <c r="AS527" s="152"/>
      <c r="AT527" s="152"/>
      <c r="AU527" s="203" t="s">
        <v>37</v>
      </c>
      <c r="AV527" s="42"/>
      <c r="AW527" s="42"/>
      <c r="AX527" s="43"/>
    </row>
    <row r="528" spans="1:50" ht="24" hidden="1" customHeight="1">
      <c r="A528" s="437">
        <v>9</v>
      </c>
      <c r="B528" s="437">
        <v>1</v>
      </c>
      <c r="C528" s="152" t="s">
        <v>37</v>
      </c>
      <c r="D528" s="152"/>
      <c r="E528" s="152"/>
      <c r="F528" s="152"/>
      <c r="G528" s="152"/>
      <c r="H528" s="152"/>
      <c r="I528" s="152"/>
      <c r="J528" s="152"/>
      <c r="K528" s="152"/>
      <c r="L528" s="152"/>
      <c r="M528" s="152" t="s">
        <v>37</v>
      </c>
      <c r="N528" s="152"/>
      <c r="O528" s="152"/>
      <c r="P528" s="152"/>
      <c r="Q528" s="152"/>
      <c r="R528" s="152"/>
      <c r="S528" s="152"/>
      <c r="T528" s="152"/>
      <c r="U528" s="152"/>
      <c r="V528" s="152"/>
      <c r="W528" s="152"/>
      <c r="X528" s="152"/>
      <c r="Y528" s="152"/>
      <c r="Z528" s="152"/>
      <c r="AA528" s="152"/>
      <c r="AB528" s="152"/>
      <c r="AC528" s="152"/>
      <c r="AD528" s="152"/>
      <c r="AE528" s="152"/>
      <c r="AF528" s="152"/>
      <c r="AG528" s="152"/>
      <c r="AH528" s="152"/>
      <c r="AI528" s="152"/>
      <c r="AJ528" s="152"/>
      <c r="AK528" s="154" t="s">
        <v>37</v>
      </c>
      <c r="AL528" s="152"/>
      <c r="AM528" s="152"/>
      <c r="AN528" s="152"/>
      <c r="AO528" s="152"/>
      <c r="AP528" s="152"/>
      <c r="AQ528" s="152" t="s">
        <v>37</v>
      </c>
      <c r="AR528" s="152"/>
      <c r="AS528" s="152"/>
      <c r="AT528" s="152"/>
      <c r="AU528" s="203" t="s">
        <v>37</v>
      </c>
      <c r="AV528" s="42"/>
      <c r="AW528" s="42"/>
      <c r="AX528" s="43"/>
    </row>
    <row r="529" spans="1:50" ht="24" hidden="1" customHeight="1">
      <c r="A529" s="437">
        <v>10</v>
      </c>
      <c r="B529" s="437">
        <v>1</v>
      </c>
      <c r="C529" s="152" t="s">
        <v>37</v>
      </c>
      <c r="D529" s="152"/>
      <c r="E529" s="152"/>
      <c r="F529" s="152"/>
      <c r="G529" s="152"/>
      <c r="H529" s="152"/>
      <c r="I529" s="152"/>
      <c r="J529" s="152"/>
      <c r="K529" s="152"/>
      <c r="L529" s="152"/>
      <c r="M529" s="152" t="s">
        <v>37</v>
      </c>
      <c r="N529" s="152"/>
      <c r="O529" s="152"/>
      <c r="P529" s="152"/>
      <c r="Q529" s="152"/>
      <c r="R529" s="152"/>
      <c r="S529" s="152"/>
      <c r="T529" s="152"/>
      <c r="U529" s="152"/>
      <c r="V529" s="152"/>
      <c r="W529" s="152"/>
      <c r="X529" s="152"/>
      <c r="Y529" s="152"/>
      <c r="Z529" s="152"/>
      <c r="AA529" s="152"/>
      <c r="AB529" s="152"/>
      <c r="AC529" s="152"/>
      <c r="AD529" s="152"/>
      <c r="AE529" s="152"/>
      <c r="AF529" s="152"/>
      <c r="AG529" s="152"/>
      <c r="AH529" s="152"/>
      <c r="AI529" s="152"/>
      <c r="AJ529" s="152"/>
      <c r="AK529" s="154" t="s">
        <v>37</v>
      </c>
      <c r="AL529" s="152"/>
      <c r="AM529" s="152"/>
      <c r="AN529" s="152"/>
      <c r="AO529" s="152"/>
      <c r="AP529" s="152"/>
      <c r="AQ529" s="152" t="s">
        <v>37</v>
      </c>
      <c r="AR529" s="152"/>
      <c r="AS529" s="152"/>
      <c r="AT529" s="152"/>
      <c r="AU529" s="203" t="s">
        <v>37</v>
      </c>
      <c r="AV529" s="42"/>
      <c r="AW529" s="42"/>
      <c r="AX529" s="43"/>
    </row>
    <row r="530" spans="1:50" ht="24" hidden="1" customHeight="1">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c r="AA530" s="30"/>
      <c r="AB530" s="30"/>
      <c r="AC530" s="30"/>
      <c r="AD530" s="30"/>
      <c r="AE530" s="30"/>
      <c r="AF530" s="30"/>
      <c r="AG530" s="30"/>
      <c r="AH530" s="30"/>
      <c r="AI530" s="30"/>
      <c r="AJ530" s="30"/>
      <c r="AK530" s="31"/>
      <c r="AL530" s="30"/>
      <c r="AM530" s="30"/>
      <c r="AN530" s="30"/>
      <c r="AO530" s="30"/>
      <c r="AP530" s="30"/>
      <c r="AQ530" s="30"/>
      <c r="AR530" s="30"/>
      <c r="AS530" s="30"/>
      <c r="AT530" s="30"/>
      <c r="AU530" s="30"/>
      <c r="AV530" s="30"/>
      <c r="AW530" s="30"/>
      <c r="AX530" s="30"/>
    </row>
    <row r="531" spans="1:50" ht="24" hidden="1" customHeight="1">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c r="AA531" s="30"/>
      <c r="AB531" s="30"/>
      <c r="AC531" s="30"/>
      <c r="AD531" s="30"/>
      <c r="AE531" s="30"/>
      <c r="AF531" s="30"/>
      <c r="AG531" s="30"/>
      <c r="AH531" s="30"/>
      <c r="AI531" s="30"/>
      <c r="AJ531" s="30"/>
      <c r="AK531" s="31"/>
      <c r="AL531" s="30"/>
      <c r="AM531" s="30"/>
      <c r="AN531" s="30"/>
      <c r="AO531" s="30"/>
      <c r="AP531" s="30"/>
      <c r="AQ531" s="30"/>
      <c r="AR531" s="30"/>
      <c r="AS531" s="30"/>
      <c r="AT531" s="30"/>
      <c r="AU531" s="30"/>
      <c r="AV531" s="30"/>
      <c r="AW531" s="30"/>
      <c r="AX531" s="30"/>
    </row>
    <row r="533" spans="1:50">
      <c r="B533" s="1" t="s">
        <v>312</v>
      </c>
    </row>
    <row r="534" spans="1:50" ht="34.5" customHeight="1">
      <c r="A534" s="437"/>
      <c r="B534" s="437"/>
      <c r="C534" s="158" t="s">
        <v>194</v>
      </c>
      <c r="D534" s="158"/>
      <c r="E534" s="158"/>
      <c r="F534" s="158"/>
      <c r="G534" s="158"/>
      <c r="H534" s="158"/>
      <c r="I534" s="158"/>
      <c r="J534" s="158"/>
      <c r="K534" s="158"/>
      <c r="L534" s="158"/>
      <c r="M534" s="158" t="s">
        <v>195</v>
      </c>
      <c r="N534" s="158"/>
      <c r="O534" s="158"/>
      <c r="P534" s="158"/>
      <c r="Q534" s="158"/>
      <c r="R534" s="158"/>
      <c r="S534" s="158"/>
      <c r="T534" s="158"/>
      <c r="U534" s="158"/>
      <c r="V534" s="158"/>
      <c r="W534" s="158"/>
      <c r="X534" s="158"/>
      <c r="Y534" s="158"/>
      <c r="Z534" s="158"/>
      <c r="AA534" s="158"/>
      <c r="AB534" s="158"/>
      <c r="AC534" s="158"/>
      <c r="AD534" s="158"/>
      <c r="AE534" s="158"/>
      <c r="AF534" s="158"/>
      <c r="AG534" s="158"/>
      <c r="AH534" s="158"/>
      <c r="AI534" s="158"/>
      <c r="AJ534" s="158"/>
      <c r="AK534" s="159" t="s">
        <v>196</v>
      </c>
      <c r="AL534" s="158"/>
      <c r="AM534" s="158"/>
      <c r="AN534" s="158"/>
      <c r="AO534" s="158"/>
      <c r="AP534" s="158"/>
      <c r="AQ534" s="158" t="s">
        <v>197</v>
      </c>
      <c r="AR534" s="158"/>
      <c r="AS534" s="158"/>
      <c r="AT534" s="158"/>
      <c r="AU534" s="90" t="s">
        <v>198</v>
      </c>
      <c r="AV534" s="91"/>
      <c r="AW534" s="91"/>
      <c r="AX534" s="246"/>
    </row>
    <row r="535" spans="1:50" ht="24" customHeight="1">
      <c r="A535" s="437">
        <v>1</v>
      </c>
      <c r="B535" s="437">
        <v>1</v>
      </c>
      <c r="C535" s="438" t="s">
        <v>313</v>
      </c>
      <c r="D535" s="438"/>
      <c r="E535" s="438"/>
      <c r="F535" s="438"/>
      <c r="G535" s="438"/>
      <c r="H535" s="438"/>
      <c r="I535" s="438"/>
      <c r="J535" s="438"/>
      <c r="K535" s="438"/>
      <c r="L535" s="438"/>
      <c r="M535" s="438" t="s">
        <v>168</v>
      </c>
      <c r="N535" s="438"/>
      <c r="O535" s="438"/>
      <c r="P535" s="438"/>
      <c r="Q535" s="438"/>
      <c r="R535" s="438"/>
      <c r="S535" s="438"/>
      <c r="T535" s="438"/>
      <c r="U535" s="438"/>
      <c r="V535" s="438"/>
      <c r="W535" s="438"/>
      <c r="X535" s="438"/>
      <c r="Y535" s="438"/>
      <c r="Z535" s="438"/>
      <c r="AA535" s="438"/>
      <c r="AB535" s="438"/>
      <c r="AC535" s="438"/>
      <c r="AD535" s="438"/>
      <c r="AE535" s="438"/>
      <c r="AF535" s="438"/>
      <c r="AG535" s="438"/>
      <c r="AH535" s="438"/>
      <c r="AI535" s="438"/>
      <c r="AJ535" s="438"/>
      <c r="AK535" s="439">
        <v>3</v>
      </c>
      <c r="AL535" s="438"/>
      <c r="AM535" s="438"/>
      <c r="AN535" s="438"/>
      <c r="AO535" s="438"/>
      <c r="AP535" s="438"/>
      <c r="AQ535" s="438">
        <v>3</v>
      </c>
      <c r="AR535" s="438"/>
      <c r="AS535" s="438"/>
      <c r="AT535" s="438"/>
      <c r="AU535" s="244">
        <v>97.1</v>
      </c>
      <c r="AV535" s="245"/>
      <c r="AW535" s="245"/>
      <c r="AX535" s="246"/>
    </row>
    <row r="536" spans="1:50" ht="24" customHeight="1">
      <c r="A536" s="437">
        <v>2</v>
      </c>
      <c r="B536" s="437">
        <v>1</v>
      </c>
      <c r="C536" s="438" t="s">
        <v>314</v>
      </c>
      <c r="D536" s="438"/>
      <c r="E536" s="438"/>
      <c r="F536" s="438"/>
      <c r="G536" s="438"/>
      <c r="H536" s="438"/>
      <c r="I536" s="438"/>
      <c r="J536" s="438"/>
      <c r="K536" s="438"/>
      <c r="L536" s="438"/>
      <c r="M536" s="438" t="s">
        <v>315</v>
      </c>
      <c r="N536" s="438"/>
      <c r="O536" s="438"/>
      <c r="P536" s="438"/>
      <c r="Q536" s="438"/>
      <c r="R536" s="438"/>
      <c r="S536" s="438"/>
      <c r="T536" s="438"/>
      <c r="U536" s="438"/>
      <c r="V536" s="438"/>
      <c r="W536" s="438"/>
      <c r="X536" s="438"/>
      <c r="Y536" s="438"/>
      <c r="Z536" s="438"/>
      <c r="AA536" s="438"/>
      <c r="AB536" s="438"/>
      <c r="AC536" s="438"/>
      <c r="AD536" s="438"/>
      <c r="AE536" s="438"/>
      <c r="AF536" s="438"/>
      <c r="AG536" s="438"/>
      <c r="AH536" s="438"/>
      <c r="AI536" s="438"/>
      <c r="AJ536" s="438"/>
      <c r="AK536" s="439">
        <v>2</v>
      </c>
      <c r="AL536" s="438"/>
      <c r="AM536" s="438"/>
      <c r="AN536" s="438"/>
      <c r="AO536" s="438"/>
      <c r="AP536" s="438"/>
      <c r="AQ536" s="438">
        <v>4</v>
      </c>
      <c r="AR536" s="438"/>
      <c r="AS536" s="438"/>
      <c r="AT536" s="438"/>
      <c r="AU536" s="244">
        <v>79</v>
      </c>
      <c r="AV536" s="245"/>
      <c r="AW536" s="245"/>
      <c r="AX536" s="246"/>
    </row>
    <row r="537" spans="1:50" ht="24" hidden="1" customHeight="1">
      <c r="A537" s="437">
        <v>3</v>
      </c>
      <c r="B537" s="437">
        <v>1</v>
      </c>
      <c r="C537" s="152" t="s">
        <v>37</v>
      </c>
      <c r="D537" s="152"/>
      <c r="E537" s="152"/>
      <c r="F537" s="152"/>
      <c r="G537" s="152"/>
      <c r="H537" s="152"/>
      <c r="I537" s="152"/>
      <c r="J537" s="152"/>
      <c r="K537" s="152"/>
      <c r="L537" s="152"/>
      <c r="M537" s="152" t="s">
        <v>37</v>
      </c>
      <c r="N537" s="152"/>
      <c r="O537" s="152"/>
      <c r="P537" s="152"/>
      <c r="Q537" s="152"/>
      <c r="R537" s="152"/>
      <c r="S537" s="152"/>
      <c r="T537" s="152"/>
      <c r="U537" s="152"/>
      <c r="V537" s="152"/>
      <c r="W537" s="152"/>
      <c r="X537" s="152"/>
      <c r="Y537" s="152"/>
      <c r="Z537" s="152"/>
      <c r="AA537" s="152"/>
      <c r="AB537" s="152"/>
      <c r="AC537" s="152"/>
      <c r="AD537" s="152"/>
      <c r="AE537" s="152"/>
      <c r="AF537" s="152"/>
      <c r="AG537" s="152"/>
      <c r="AH537" s="152"/>
      <c r="AI537" s="152"/>
      <c r="AJ537" s="152"/>
      <c r="AK537" s="154" t="s">
        <v>37</v>
      </c>
      <c r="AL537" s="152"/>
      <c r="AM537" s="152"/>
      <c r="AN537" s="152"/>
      <c r="AO537" s="152"/>
      <c r="AP537" s="152"/>
      <c r="AQ537" s="152" t="s">
        <v>37</v>
      </c>
      <c r="AR537" s="152"/>
      <c r="AS537" s="152"/>
      <c r="AT537" s="152"/>
      <c r="AU537" s="203" t="s">
        <v>37</v>
      </c>
      <c r="AV537" s="42"/>
      <c r="AW537" s="42"/>
      <c r="AX537" s="43"/>
    </row>
    <row r="538" spans="1:50" ht="24" hidden="1" customHeight="1">
      <c r="A538" s="437">
        <v>4</v>
      </c>
      <c r="B538" s="437">
        <v>1</v>
      </c>
      <c r="C538" s="152" t="s">
        <v>37</v>
      </c>
      <c r="D538" s="152"/>
      <c r="E538" s="152"/>
      <c r="F538" s="152"/>
      <c r="G538" s="152"/>
      <c r="H538" s="152"/>
      <c r="I538" s="152"/>
      <c r="J538" s="152"/>
      <c r="K538" s="152"/>
      <c r="L538" s="152"/>
      <c r="M538" s="152" t="s">
        <v>37</v>
      </c>
      <c r="N538" s="152"/>
      <c r="O538" s="152"/>
      <c r="P538" s="152"/>
      <c r="Q538" s="152"/>
      <c r="R538" s="152"/>
      <c r="S538" s="152"/>
      <c r="T538" s="152"/>
      <c r="U538" s="152"/>
      <c r="V538" s="152"/>
      <c r="W538" s="152"/>
      <c r="X538" s="152"/>
      <c r="Y538" s="152"/>
      <c r="Z538" s="152"/>
      <c r="AA538" s="152"/>
      <c r="AB538" s="152"/>
      <c r="AC538" s="152"/>
      <c r="AD538" s="152"/>
      <c r="AE538" s="152"/>
      <c r="AF538" s="152"/>
      <c r="AG538" s="152"/>
      <c r="AH538" s="152"/>
      <c r="AI538" s="152"/>
      <c r="AJ538" s="152"/>
      <c r="AK538" s="154" t="s">
        <v>37</v>
      </c>
      <c r="AL538" s="152"/>
      <c r="AM538" s="152"/>
      <c r="AN538" s="152"/>
      <c r="AO538" s="152"/>
      <c r="AP538" s="152"/>
      <c r="AQ538" s="152" t="s">
        <v>37</v>
      </c>
      <c r="AR538" s="152"/>
      <c r="AS538" s="152"/>
      <c r="AT538" s="152"/>
      <c r="AU538" s="203" t="s">
        <v>37</v>
      </c>
      <c r="AV538" s="42"/>
      <c r="AW538" s="42"/>
      <c r="AX538" s="43"/>
    </row>
    <row r="539" spans="1:50" ht="24" hidden="1" customHeight="1">
      <c r="A539" s="437">
        <v>5</v>
      </c>
      <c r="B539" s="437">
        <v>1</v>
      </c>
      <c r="C539" s="152" t="s">
        <v>37</v>
      </c>
      <c r="D539" s="152"/>
      <c r="E539" s="152"/>
      <c r="F539" s="152"/>
      <c r="G539" s="152"/>
      <c r="H539" s="152"/>
      <c r="I539" s="152"/>
      <c r="J539" s="152"/>
      <c r="K539" s="152"/>
      <c r="L539" s="152"/>
      <c r="M539" s="152" t="s">
        <v>37</v>
      </c>
      <c r="N539" s="152"/>
      <c r="O539" s="152"/>
      <c r="P539" s="152"/>
      <c r="Q539" s="152"/>
      <c r="R539" s="152"/>
      <c r="S539" s="152"/>
      <c r="T539" s="152"/>
      <c r="U539" s="152"/>
      <c r="V539" s="152"/>
      <c r="W539" s="152"/>
      <c r="X539" s="152"/>
      <c r="Y539" s="152"/>
      <c r="Z539" s="152"/>
      <c r="AA539" s="152"/>
      <c r="AB539" s="152"/>
      <c r="AC539" s="152"/>
      <c r="AD539" s="152"/>
      <c r="AE539" s="152"/>
      <c r="AF539" s="152"/>
      <c r="AG539" s="152"/>
      <c r="AH539" s="152"/>
      <c r="AI539" s="152"/>
      <c r="AJ539" s="152"/>
      <c r="AK539" s="154" t="s">
        <v>37</v>
      </c>
      <c r="AL539" s="152"/>
      <c r="AM539" s="152"/>
      <c r="AN539" s="152"/>
      <c r="AO539" s="152"/>
      <c r="AP539" s="152"/>
      <c r="AQ539" s="152" t="s">
        <v>37</v>
      </c>
      <c r="AR539" s="152"/>
      <c r="AS539" s="152"/>
      <c r="AT539" s="152"/>
      <c r="AU539" s="203" t="s">
        <v>37</v>
      </c>
      <c r="AV539" s="42"/>
      <c r="AW539" s="42"/>
      <c r="AX539" s="43"/>
    </row>
    <row r="540" spans="1:50" ht="24" hidden="1" customHeight="1">
      <c r="A540" s="437">
        <v>6</v>
      </c>
      <c r="B540" s="437">
        <v>1</v>
      </c>
      <c r="C540" s="152" t="s">
        <v>37</v>
      </c>
      <c r="D540" s="152"/>
      <c r="E540" s="152"/>
      <c r="F540" s="152"/>
      <c r="G540" s="152"/>
      <c r="H540" s="152"/>
      <c r="I540" s="152"/>
      <c r="J540" s="152"/>
      <c r="K540" s="152"/>
      <c r="L540" s="152"/>
      <c r="M540" s="152" t="s">
        <v>37</v>
      </c>
      <c r="N540" s="152"/>
      <c r="O540" s="152"/>
      <c r="P540" s="152"/>
      <c r="Q540" s="152"/>
      <c r="R540" s="152"/>
      <c r="S540" s="152"/>
      <c r="T540" s="152"/>
      <c r="U540" s="152"/>
      <c r="V540" s="152"/>
      <c r="W540" s="152"/>
      <c r="X540" s="152"/>
      <c r="Y540" s="152"/>
      <c r="Z540" s="152"/>
      <c r="AA540" s="152"/>
      <c r="AB540" s="152"/>
      <c r="AC540" s="152"/>
      <c r="AD540" s="152"/>
      <c r="AE540" s="152"/>
      <c r="AF540" s="152"/>
      <c r="AG540" s="152"/>
      <c r="AH540" s="152"/>
      <c r="AI540" s="152"/>
      <c r="AJ540" s="152"/>
      <c r="AK540" s="154" t="s">
        <v>37</v>
      </c>
      <c r="AL540" s="152"/>
      <c r="AM540" s="152"/>
      <c r="AN540" s="152"/>
      <c r="AO540" s="152"/>
      <c r="AP540" s="152"/>
      <c r="AQ540" s="152" t="s">
        <v>37</v>
      </c>
      <c r="AR540" s="152"/>
      <c r="AS540" s="152"/>
      <c r="AT540" s="152"/>
      <c r="AU540" s="203" t="s">
        <v>37</v>
      </c>
      <c r="AV540" s="42"/>
      <c r="AW540" s="42"/>
      <c r="AX540" s="43"/>
    </row>
    <row r="541" spans="1:50" ht="24" hidden="1" customHeight="1">
      <c r="A541" s="437">
        <v>7</v>
      </c>
      <c r="B541" s="437">
        <v>1</v>
      </c>
      <c r="C541" s="152" t="s">
        <v>37</v>
      </c>
      <c r="D541" s="152"/>
      <c r="E541" s="152"/>
      <c r="F541" s="152"/>
      <c r="G541" s="152"/>
      <c r="H541" s="152"/>
      <c r="I541" s="152"/>
      <c r="J541" s="152"/>
      <c r="K541" s="152"/>
      <c r="L541" s="152"/>
      <c r="M541" s="152" t="s">
        <v>37</v>
      </c>
      <c r="N541" s="152"/>
      <c r="O541" s="152"/>
      <c r="P541" s="152"/>
      <c r="Q541" s="152"/>
      <c r="R541" s="152"/>
      <c r="S541" s="152"/>
      <c r="T541" s="152"/>
      <c r="U541" s="152"/>
      <c r="V541" s="152"/>
      <c r="W541" s="152"/>
      <c r="X541" s="152"/>
      <c r="Y541" s="152"/>
      <c r="Z541" s="152"/>
      <c r="AA541" s="152"/>
      <c r="AB541" s="152"/>
      <c r="AC541" s="152"/>
      <c r="AD541" s="152"/>
      <c r="AE541" s="152"/>
      <c r="AF541" s="152"/>
      <c r="AG541" s="152"/>
      <c r="AH541" s="152"/>
      <c r="AI541" s="152"/>
      <c r="AJ541" s="152"/>
      <c r="AK541" s="154" t="s">
        <v>37</v>
      </c>
      <c r="AL541" s="152"/>
      <c r="AM541" s="152"/>
      <c r="AN541" s="152"/>
      <c r="AO541" s="152"/>
      <c r="AP541" s="152"/>
      <c r="AQ541" s="152" t="s">
        <v>37</v>
      </c>
      <c r="AR541" s="152"/>
      <c r="AS541" s="152"/>
      <c r="AT541" s="152"/>
      <c r="AU541" s="203" t="s">
        <v>37</v>
      </c>
      <c r="AV541" s="42"/>
      <c r="AW541" s="42"/>
      <c r="AX541" s="43"/>
    </row>
    <row r="542" spans="1:50" ht="24" hidden="1" customHeight="1">
      <c r="A542" s="437">
        <v>8</v>
      </c>
      <c r="B542" s="437">
        <v>1</v>
      </c>
      <c r="C542" s="152" t="s">
        <v>37</v>
      </c>
      <c r="D542" s="152"/>
      <c r="E542" s="152"/>
      <c r="F542" s="152"/>
      <c r="G542" s="152"/>
      <c r="H542" s="152"/>
      <c r="I542" s="152"/>
      <c r="J542" s="152"/>
      <c r="K542" s="152"/>
      <c r="L542" s="152"/>
      <c r="M542" s="152" t="s">
        <v>37</v>
      </c>
      <c r="N542" s="152"/>
      <c r="O542" s="152"/>
      <c r="P542" s="152"/>
      <c r="Q542" s="152"/>
      <c r="R542" s="152"/>
      <c r="S542" s="152"/>
      <c r="T542" s="152"/>
      <c r="U542" s="152"/>
      <c r="V542" s="152"/>
      <c r="W542" s="152"/>
      <c r="X542" s="152"/>
      <c r="Y542" s="152"/>
      <c r="Z542" s="152"/>
      <c r="AA542" s="152"/>
      <c r="AB542" s="152"/>
      <c r="AC542" s="152"/>
      <c r="AD542" s="152"/>
      <c r="AE542" s="152"/>
      <c r="AF542" s="152"/>
      <c r="AG542" s="152"/>
      <c r="AH542" s="152"/>
      <c r="AI542" s="152"/>
      <c r="AJ542" s="152"/>
      <c r="AK542" s="154" t="s">
        <v>37</v>
      </c>
      <c r="AL542" s="152"/>
      <c r="AM542" s="152"/>
      <c r="AN542" s="152"/>
      <c r="AO542" s="152"/>
      <c r="AP542" s="152"/>
      <c r="AQ542" s="152" t="s">
        <v>37</v>
      </c>
      <c r="AR542" s="152"/>
      <c r="AS542" s="152"/>
      <c r="AT542" s="152"/>
      <c r="AU542" s="203" t="s">
        <v>37</v>
      </c>
      <c r="AV542" s="42"/>
      <c r="AW542" s="42"/>
      <c r="AX542" s="43"/>
    </row>
    <row r="543" spans="1:50" ht="24" hidden="1" customHeight="1">
      <c r="A543" s="437">
        <v>9</v>
      </c>
      <c r="B543" s="437">
        <v>1</v>
      </c>
      <c r="C543" s="152" t="s">
        <v>37</v>
      </c>
      <c r="D543" s="152"/>
      <c r="E543" s="152"/>
      <c r="F543" s="152"/>
      <c r="G543" s="152"/>
      <c r="H543" s="152"/>
      <c r="I543" s="152"/>
      <c r="J543" s="152"/>
      <c r="K543" s="152"/>
      <c r="L543" s="152"/>
      <c r="M543" s="152" t="s">
        <v>37</v>
      </c>
      <c r="N543" s="152"/>
      <c r="O543" s="152"/>
      <c r="P543" s="152"/>
      <c r="Q543" s="152"/>
      <c r="R543" s="152"/>
      <c r="S543" s="152"/>
      <c r="T543" s="152"/>
      <c r="U543" s="152"/>
      <c r="V543" s="152"/>
      <c r="W543" s="152"/>
      <c r="X543" s="152"/>
      <c r="Y543" s="152"/>
      <c r="Z543" s="152"/>
      <c r="AA543" s="152"/>
      <c r="AB543" s="152"/>
      <c r="AC543" s="152"/>
      <c r="AD543" s="152"/>
      <c r="AE543" s="152"/>
      <c r="AF543" s="152"/>
      <c r="AG543" s="152"/>
      <c r="AH543" s="152"/>
      <c r="AI543" s="152"/>
      <c r="AJ543" s="152"/>
      <c r="AK543" s="154" t="s">
        <v>37</v>
      </c>
      <c r="AL543" s="152"/>
      <c r="AM543" s="152"/>
      <c r="AN543" s="152"/>
      <c r="AO543" s="152"/>
      <c r="AP543" s="152"/>
      <c r="AQ543" s="152" t="s">
        <v>37</v>
      </c>
      <c r="AR543" s="152"/>
      <c r="AS543" s="152"/>
      <c r="AT543" s="152"/>
      <c r="AU543" s="203" t="s">
        <v>37</v>
      </c>
      <c r="AV543" s="42"/>
      <c r="AW543" s="42"/>
      <c r="AX543" s="43"/>
    </row>
    <row r="544" spans="1:50" ht="24" hidden="1" customHeight="1">
      <c r="A544" s="437">
        <v>10</v>
      </c>
      <c r="B544" s="437">
        <v>1</v>
      </c>
      <c r="C544" s="152" t="s">
        <v>37</v>
      </c>
      <c r="D544" s="152"/>
      <c r="E544" s="152"/>
      <c r="F544" s="152"/>
      <c r="G544" s="152"/>
      <c r="H544" s="152"/>
      <c r="I544" s="152"/>
      <c r="J544" s="152"/>
      <c r="K544" s="152"/>
      <c r="L544" s="152"/>
      <c r="M544" s="152" t="s">
        <v>37</v>
      </c>
      <c r="N544" s="152"/>
      <c r="O544" s="152"/>
      <c r="P544" s="152"/>
      <c r="Q544" s="152"/>
      <c r="R544" s="152"/>
      <c r="S544" s="152"/>
      <c r="T544" s="152"/>
      <c r="U544" s="152"/>
      <c r="V544" s="152"/>
      <c r="W544" s="152"/>
      <c r="X544" s="152"/>
      <c r="Y544" s="152"/>
      <c r="Z544" s="152"/>
      <c r="AA544" s="152"/>
      <c r="AB544" s="152"/>
      <c r="AC544" s="152"/>
      <c r="AD544" s="152"/>
      <c r="AE544" s="152"/>
      <c r="AF544" s="152"/>
      <c r="AG544" s="152"/>
      <c r="AH544" s="152"/>
      <c r="AI544" s="152"/>
      <c r="AJ544" s="152"/>
      <c r="AK544" s="154" t="s">
        <v>37</v>
      </c>
      <c r="AL544" s="152"/>
      <c r="AM544" s="152"/>
      <c r="AN544" s="152"/>
      <c r="AO544" s="152"/>
      <c r="AP544" s="152"/>
      <c r="AQ544" s="152" t="s">
        <v>37</v>
      </c>
      <c r="AR544" s="152"/>
      <c r="AS544" s="152"/>
      <c r="AT544" s="152"/>
      <c r="AU544" s="203" t="s">
        <v>37</v>
      </c>
      <c r="AV544" s="42"/>
      <c r="AW544" s="42"/>
      <c r="AX544" s="43"/>
    </row>
    <row r="545" spans="1:50" ht="24" hidden="1" customHeight="1">
      <c r="A545" s="33"/>
      <c r="B545" s="33"/>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c r="AA545" s="32"/>
      <c r="AB545" s="32"/>
      <c r="AC545" s="32"/>
      <c r="AD545" s="32"/>
      <c r="AE545" s="32"/>
      <c r="AF545" s="32"/>
      <c r="AG545" s="32"/>
      <c r="AH545" s="32"/>
      <c r="AI545" s="32"/>
      <c r="AJ545" s="32"/>
      <c r="AK545" s="35"/>
      <c r="AL545" s="32"/>
      <c r="AM545" s="32"/>
      <c r="AN545" s="32"/>
      <c r="AO545" s="32"/>
      <c r="AP545" s="32"/>
      <c r="AQ545" s="32"/>
      <c r="AR545" s="32"/>
      <c r="AS545" s="32"/>
      <c r="AT545" s="32"/>
      <c r="AU545" s="32"/>
      <c r="AV545" s="32"/>
      <c r="AW545" s="32"/>
      <c r="AX545" s="32"/>
    </row>
    <row r="546" spans="1:50" ht="24" hidden="1" customHeight="1">
      <c r="A546" s="33"/>
      <c r="B546" s="33"/>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c r="AA546" s="32"/>
      <c r="AB546" s="32"/>
      <c r="AC546" s="32"/>
      <c r="AD546" s="32"/>
      <c r="AE546" s="32"/>
      <c r="AF546" s="32"/>
      <c r="AG546" s="32"/>
      <c r="AH546" s="32"/>
      <c r="AI546" s="32"/>
      <c r="AJ546" s="32"/>
      <c r="AK546" s="35"/>
      <c r="AL546" s="32"/>
      <c r="AM546" s="32"/>
      <c r="AN546" s="32"/>
      <c r="AO546" s="32"/>
      <c r="AP546" s="32"/>
      <c r="AQ546" s="32"/>
      <c r="AR546" s="32"/>
      <c r="AS546" s="32"/>
      <c r="AT546" s="32"/>
      <c r="AU546" s="32"/>
      <c r="AV546" s="32"/>
      <c r="AW546" s="32"/>
      <c r="AX546" s="32"/>
    </row>
    <row r="547" spans="1:50" ht="24" hidden="1" customHeight="1">
      <c r="A547" s="33"/>
      <c r="B547" s="33"/>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c r="AA547" s="32"/>
      <c r="AB547" s="32"/>
      <c r="AC547" s="32"/>
      <c r="AD547" s="32"/>
      <c r="AE547" s="32"/>
      <c r="AF547" s="32"/>
      <c r="AG547" s="32"/>
      <c r="AH547" s="32"/>
      <c r="AI547" s="32"/>
      <c r="AJ547" s="32"/>
      <c r="AK547" s="35"/>
      <c r="AL547" s="32"/>
      <c r="AM547" s="32"/>
      <c r="AN547" s="32"/>
      <c r="AO547" s="32"/>
      <c r="AP547" s="32"/>
      <c r="AQ547" s="32"/>
      <c r="AR547" s="32"/>
      <c r="AS547" s="32"/>
      <c r="AT547" s="32"/>
      <c r="AU547" s="32"/>
      <c r="AV547" s="32"/>
      <c r="AW547" s="32"/>
      <c r="AX547" s="32"/>
    </row>
    <row r="548" spans="1:50" ht="24" hidden="1" customHeight="1">
      <c r="A548" s="33"/>
      <c r="B548" s="33"/>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c r="AA548" s="32"/>
      <c r="AB548" s="32"/>
      <c r="AC548" s="32"/>
      <c r="AD548" s="32"/>
      <c r="AE548" s="32"/>
      <c r="AF548" s="32"/>
      <c r="AG548" s="32"/>
      <c r="AH548" s="32"/>
      <c r="AI548" s="32"/>
      <c r="AJ548" s="32"/>
      <c r="AK548" s="35"/>
      <c r="AL548" s="32"/>
      <c r="AM548" s="32"/>
      <c r="AN548" s="32"/>
      <c r="AO548" s="32"/>
      <c r="AP548" s="32"/>
      <c r="AQ548" s="32"/>
      <c r="AR548" s="32"/>
      <c r="AS548" s="32"/>
      <c r="AT548" s="32"/>
      <c r="AU548" s="32"/>
      <c r="AV548" s="32"/>
      <c r="AW548" s="32"/>
      <c r="AX548" s="32"/>
    </row>
    <row r="549" spans="1:50" ht="24" hidden="1" customHeight="1">
      <c r="A549" s="33"/>
      <c r="B549" s="33"/>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c r="AA549" s="32"/>
      <c r="AB549" s="32"/>
      <c r="AC549" s="32"/>
      <c r="AD549" s="32"/>
      <c r="AE549" s="32"/>
      <c r="AF549" s="32"/>
      <c r="AG549" s="32"/>
      <c r="AH549" s="32"/>
      <c r="AI549" s="32"/>
      <c r="AJ549" s="32"/>
      <c r="AK549" s="35"/>
      <c r="AL549" s="32"/>
      <c r="AM549" s="32"/>
      <c r="AN549" s="32"/>
      <c r="AO549" s="32"/>
      <c r="AP549" s="32"/>
      <c r="AQ549" s="32"/>
      <c r="AR549" s="32"/>
      <c r="AS549" s="32"/>
      <c r="AT549" s="32"/>
      <c r="AU549" s="32"/>
      <c r="AV549" s="32"/>
      <c r="AW549" s="32"/>
      <c r="AX549" s="32"/>
    </row>
    <row r="550" spans="1:50" ht="24" hidden="1" customHeight="1">
      <c r="A550" s="33"/>
      <c r="B550" s="33"/>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c r="AA550" s="32"/>
      <c r="AB550" s="32"/>
      <c r="AC550" s="32"/>
      <c r="AD550" s="32"/>
      <c r="AE550" s="32"/>
      <c r="AF550" s="32"/>
      <c r="AG550" s="32"/>
      <c r="AH550" s="32"/>
      <c r="AI550" s="32"/>
      <c r="AJ550" s="32"/>
      <c r="AK550" s="35"/>
      <c r="AL550" s="32"/>
      <c r="AM550" s="32"/>
      <c r="AN550" s="32"/>
      <c r="AO550" s="32"/>
      <c r="AP550" s="32"/>
      <c r="AQ550" s="32"/>
      <c r="AR550" s="32"/>
      <c r="AS550" s="32"/>
      <c r="AT550" s="32"/>
      <c r="AU550" s="32"/>
      <c r="AV550" s="32"/>
      <c r="AW550" s="32"/>
      <c r="AX550" s="32"/>
    </row>
    <row r="551" spans="1:50" ht="24" hidden="1" customHeight="1">
      <c r="A551" s="33"/>
      <c r="B551" s="33"/>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c r="AA551" s="32"/>
      <c r="AB551" s="32"/>
      <c r="AC551" s="32"/>
      <c r="AD551" s="32"/>
      <c r="AE551" s="32"/>
      <c r="AF551" s="32"/>
      <c r="AG551" s="32"/>
      <c r="AH551" s="32"/>
      <c r="AI551" s="32"/>
      <c r="AJ551" s="32"/>
      <c r="AK551" s="35"/>
      <c r="AL551" s="32"/>
      <c r="AM551" s="32"/>
      <c r="AN551" s="32"/>
      <c r="AO551" s="32"/>
      <c r="AP551" s="32"/>
      <c r="AQ551" s="32"/>
      <c r="AR551" s="32"/>
      <c r="AS551" s="32"/>
      <c r="AT551" s="32"/>
      <c r="AU551" s="32"/>
      <c r="AV551" s="32"/>
      <c r="AW551" s="32"/>
      <c r="AX551" s="32"/>
    </row>
    <row r="552" spans="1:50" ht="24" hidden="1" customHeight="1">
      <c r="A552" s="33"/>
      <c r="B552" s="33"/>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c r="AA552" s="32"/>
      <c r="AB552" s="32"/>
      <c r="AC552" s="32"/>
      <c r="AD552" s="32"/>
      <c r="AE552" s="32"/>
      <c r="AF552" s="32"/>
      <c r="AG552" s="32"/>
      <c r="AH552" s="32"/>
      <c r="AI552" s="32"/>
      <c r="AJ552" s="32"/>
      <c r="AK552" s="35"/>
      <c r="AL552" s="32"/>
      <c r="AM552" s="32"/>
      <c r="AN552" s="32"/>
      <c r="AO552" s="32"/>
      <c r="AP552" s="32"/>
      <c r="AQ552" s="32"/>
      <c r="AR552" s="32"/>
      <c r="AS552" s="32"/>
      <c r="AT552" s="32"/>
      <c r="AU552" s="32"/>
      <c r="AV552" s="32"/>
      <c r="AW552" s="32"/>
      <c r="AX552" s="32"/>
    </row>
    <row r="553" spans="1:50" ht="24" hidden="1" customHeight="1">
      <c r="A553" s="33"/>
      <c r="B553" s="33"/>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c r="AA553" s="32"/>
      <c r="AB553" s="32"/>
      <c r="AC553" s="32"/>
      <c r="AD553" s="32"/>
      <c r="AE553" s="32"/>
      <c r="AF553" s="32"/>
      <c r="AG553" s="32"/>
      <c r="AH553" s="32"/>
      <c r="AI553" s="32"/>
      <c r="AJ553" s="32"/>
      <c r="AK553" s="35"/>
      <c r="AL553" s="32"/>
      <c r="AM553" s="32"/>
      <c r="AN553" s="32"/>
      <c r="AO553" s="32"/>
      <c r="AP553" s="32"/>
      <c r="AQ553" s="32"/>
      <c r="AR553" s="32"/>
      <c r="AS553" s="32"/>
      <c r="AT553" s="32"/>
      <c r="AU553" s="32"/>
      <c r="AV553" s="32"/>
      <c r="AW553" s="32"/>
      <c r="AX553" s="32"/>
    </row>
    <row r="554" spans="1:50" ht="24" hidden="1" customHeight="1">
      <c r="A554" s="33"/>
      <c r="B554" s="33"/>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c r="AA554" s="32"/>
      <c r="AB554" s="32"/>
      <c r="AC554" s="32"/>
      <c r="AD554" s="32"/>
      <c r="AE554" s="32"/>
      <c r="AF554" s="32"/>
      <c r="AG554" s="32"/>
      <c r="AH554" s="32"/>
      <c r="AI554" s="32"/>
      <c r="AJ554" s="32"/>
      <c r="AK554" s="35"/>
      <c r="AL554" s="32"/>
      <c r="AM554" s="32"/>
      <c r="AN554" s="32"/>
      <c r="AO554" s="32"/>
      <c r="AP554" s="32"/>
      <c r="AQ554" s="32"/>
      <c r="AR554" s="32"/>
      <c r="AS554" s="32"/>
      <c r="AT554" s="32"/>
      <c r="AU554" s="32"/>
      <c r="AV554" s="32"/>
      <c r="AW554" s="32"/>
      <c r="AX554" s="32"/>
    </row>
    <row r="555" spans="1:50" ht="24" hidden="1" customHeight="1">
      <c r="A555" s="33"/>
      <c r="B555" s="33"/>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c r="AA555" s="32"/>
      <c r="AB555" s="32"/>
      <c r="AC555" s="32"/>
      <c r="AD555" s="32"/>
      <c r="AE555" s="32"/>
      <c r="AF555" s="32"/>
      <c r="AG555" s="32"/>
      <c r="AH555" s="32"/>
      <c r="AI555" s="32"/>
      <c r="AJ555" s="32"/>
      <c r="AK555" s="35"/>
      <c r="AL555" s="32"/>
      <c r="AM555" s="32"/>
      <c r="AN555" s="32"/>
      <c r="AO555" s="32"/>
      <c r="AP555" s="32"/>
      <c r="AQ555" s="32"/>
      <c r="AR555" s="32"/>
      <c r="AS555" s="32"/>
      <c r="AT555" s="32"/>
      <c r="AU555" s="32"/>
      <c r="AV555" s="32"/>
      <c r="AW555" s="32"/>
      <c r="AX555" s="32"/>
    </row>
    <row r="556" spans="1:50" ht="24" hidden="1" customHeight="1">
      <c r="A556" s="33"/>
      <c r="B556" s="33"/>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c r="AA556" s="32"/>
      <c r="AB556" s="32"/>
      <c r="AC556" s="32"/>
      <c r="AD556" s="32"/>
      <c r="AE556" s="32"/>
      <c r="AF556" s="32"/>
      <c r="AG556" s="32"/>
      <c r="AH556" s="32"/>
      <c r="AI556" s="32"/>
      <c r="AJ556" s="32"/>
      <c r="AK556" s="35"/>
      <c r="AL556" s="32"/>
      <c r="AM556" s="32"/>
      <c r="AN556" s="32"/>
      <c r="AO556" s="32"/>
      <c r="AP556" s="32"/>
      <c r="AQ556" s="32"/>
      <c r="AR556" s="32"/>
      <c r="AS556" s="32"/>
      <c r="AT556" s="32"/>
      <c r="AU556" s="32"/>
      <c r="AV556" s="32"/>
      <c r="AW556" s="32"/>
      <c r="AX556" s="32"/>
    </row>
    <row r="557" spans="1:50" ht="24" hidden="1" customHeight="1">
      <c r="A557" s="33"/>
      <c r="B557" s="33"/>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c r="AA557" s="32"/>
      <c r="AB557" s="32"/>
      <c r="AC557" s="32"/>
      <c r="AD557" s="32"/>
      <c r="AE557" s="32"/>
      <c r="AF557" s="32"/>
      <c r="AG557" s="32"/>
      <c r="AH557" s="32"/>
      <c r="AI557" s="32"/>
      <c r="AJ557" s="32"/>
      <c r="AK557" s="35"/>
      <c r="AL557" s="32"/>
      <c r="AM557" s="32"/>
      <c r="AN557" s="32"/>
      <c r="AO557" s="32"/>
      <c r="AP557" s="32"/>
      <c r="AQ557" s="32"/>
      <c r="AR557" s="32"/>
      <c r="AS557" s="32"/>
      <c r="AT557" s="32"/>
      <c r="AU557" s="32"/>
      <c r="AV557" s="32"/>
      <c r="AW557" s="32"/>
      <c r="AX557" s="32"/>
    </row>
    <row r="558" spans="1:50" ht="24" hidden="1" customHeight="1">
      <c r="A558" s="33"/>
      <c r="B558" s="33"/>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c r="AA558" s="32"/>
      <c r="AB558" s="32"/>
      <c r="AC558" s="32"/>
      <c r="AD558" s="32"/>
      <c r="AE558" s="32"/>
      <c r="AF558" s="32"/>
      <c r="AG558" s="32"/>
      <c r="AH558" s="32"/>
      <c r="AI558" s="32"/>
      <c r="AJ558" s="32"/>
      <c r="AK558" s="35"/>
      <c r="AL558" s="32"/>
      <c r="AM558" s="32"/>
      <c r="AN558" s="32"/>
      <c r="AO558" s="32"/>
      <c r="AP558" s="32"/>
      <c r="AQ558" s="32"/>
      <c r="AR558" s="32"/>
      <c r="AS558" s="32"/>
      <c r="AT558" s="32"/>
      <c r="AU558" s="32"/>
      <c r="AV558" s="32"/>
      <c r="AW558" s="32"/>
      <c r="AX558" s="32"/>
    </row>
    <row r="559" spans="1:50" ht="24" hidden="1" customHeight="1">
      <c r="A559" s="33"/>
      <c r="B559" s="33"/>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c r="AA559" s="32"/>
      <c r="AB559" s="32"/>
      <c r="AC559" s="32"/>
      <c r="AD559" s="32"/>
      <c r="AE559" s="32"/>
      <c r="AF559" s="32"/>
      <c r="AG559" s="32"/>
      <c r="AH559" s="32"/>
      <c r="AI559" s="32"/>
      <c r="AJ559" s="32"/>
      <c r="AK559" s="35"/>
      <c r="AL559" s="32"/>
      <c r="AM559" s="32"/>
      <c r="AN559" s="32"/>
      <c r="AO559" s="32"/>
      <c r="AP559" s="32"/>
      <c r="AQ559" s="32"/>
      <c r="AR559" s="32"/>
      <c r="AS559" s="32"/>
      <c r="AT559" s="32"/>
      <c r="AU559" s="32"/>
      <c r="AV559" s="32"/>
      <c r="AW559" s="32"/>
      <c r="AX559" s="32"/>
    </row>
    <row r="560" spans="1:50" ht="24" hidden="1" customHeight="1">
      <c r="A560" s="33"/>
      <c r="B560" s="33"/>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c r="AA560" s="32"/>
      <c r="AB560" s="32"/>
      <c r="AC560" s="32"/>
      <c r="AD560" s="32"/>
      <c r="AE560" s="32"/>
      <c r="AF560" s="32"/>
      <c r="AG560" s="32"/>
      <c r="AH560" s="32"/>
      <c r="AI560" s="32"/>
      <c r="AJ560" s="32"/>
      <c r="AK560" s="35"/>
      <c r="AL560" s="32"/>
      <c r="AM560" s="32"/>
      <c r="AN560" s="32"/>
      <c r="AO560" s="32"/>
      <c r="AP560" s="32"/>
      <c r="AQ560" s="32"/>
      <c r="AR560" s="32"/>
      <c r="AS560" s="32"/>
      <c r="AT560" s="32"/>
      <c r="AU560" s="32"/>
      <c r="AV560" s="32"/>
      <c r="AW560" s="32"/>
      <c r="AX560" s="32"/>
    </row>
    <row r="561" spans="1:50" ht="24" hidden="1" customHeight="1">
      <c r="A561" s="33"/>
      <c r="B561" s="33"/>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c r="AA561" s="32"/>
      <c r="AB561" s="32"/>
      <c r="AC561" s="32"/>
      <c r="AD561" s="32"/>
      <c r="AE561" s="32"/>
      <c r="AF561" s="32"/>
      <c r="AG561" s="32"/>
      <c r="AH561" s="32"/>
      <c r="AI561" s="32"/>
      <c r="AJ561" s="32"/>
      <c r="AK561" s="35"/>
      <c r="AL561" s="32"/>
      <c r="AM561" s="32"/>
      <c r="AN561" s="32"/>
      <c r="AO561" s="32"/>
      <c r="AP561" s="32"/>
      <c r="AQ561" s="32"/>
      <c r="AR561" s="32"/>
      <c r="AS561" s="32"/>
      <c r="AT561" s="32"/>
      <c r="AU561" s="32"/>
      <c r="AV561" s="32"/>
      <c r="AW561" s="32"/>
      <c r="AX561" s="32"/>
    </row>
    <row r="562" spans="1:50" ht="24" hidden="1" customHeight="1">
      <c r="A562" s="33"/>
      <c r="B562" s="33"/>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c r="AA562" s="32"/>
      <c r="AB562" s="32"/>
      <c r="AC562" s="32"/>
      <c r="AD562" s="32"/>
      <c r="AE562" s="32"/>
      <c r="AF562" s="32"/>
      <c r="AG562" s="32"/>
      <c r="AH562" s="32"/>
      <c r="AI562" s="32"/>
      <c r="AJ562" s="32"/>
      <c r="AK562" s="35"/>
      <c r="AL562" s="32"/>
      <c r="AM562" s="32"/>
      <c r="AN562" s="32"/>
      <c r="AO562" s="32"/>
      <c r="AP562" s="32"/>
      <c r="AQ562" s="32"/>
      <c r="AR562" s="32"/>
      <c r="AS562" s="32"/>
      <c r="AT562" s="32"/>
      <c r="AU562" s="32"/>
      <c r="AV562" s="32"/>
      <c r="AW562" s="32"/>
      <c r="AX562" s="32"/>
    </row>
    <row r="563" spans="1:50" ht="24" hidden="1" customHeight="1">
      <c r="A563" s="33"/>
      <c r="B563" s="33"/>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c r="AA563" s="32"/>
      <c r="AB563" s="32"/>
      <c r="AC563" s="32"/>
      <c r="AD563" s="32"/>
      <c r="AE563" s="32"/>
      <c r="AF563" s="32"/>
      <c r="AG563" s="32"/>
      <c r="AH563" s="32"/>
      <c r="AI563" s="32"/>
      <c r="AJ563" s="32"/>
      <c r="AK563" s="35"/>
      <c r="AL563" s="32"/>
      <c r="AM563" s="32"/>
      <c r="AN563" s="32"/>
      <c r="AO563" s="32"/>
      <c r="AP563" s="32"/>
      <c r="AQ563" s="32"/>
      <c r="AR563" s="32"/>
      <c r="AS563" s="32"/>
      <c r="AT563" s="32"/>
      <c r="AU563" s="32"/>
      <c r="AV563" s="32"/>
      <c r="AW563" s="32"/>
      <c r="AX563" s="32"/>
    </row>
    <row r="564" spans="1:50" ht="24" hidden="1" customHeight="1">
      <c r="A564" s="33"/>
      <c r="B564" s="33"/>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c r="AA564" s="32"/>
      <c r="AB564" s="32"/>
      <c r="AC564" s="32"/>
      <c r="AD564" s="32"/>
      <c r="AE564" s="32"/>
      <c r="AF564" s="32"/>
      <c r="AG564" s="32"/>
      <c r="AH564" s="32"/>
      <c r="AI564" s="32"/>
      <c r="AJ564" s="32"/>
      <c r="AK564" s="35"/>
      <c r="AL564" s="32"/>
      <c r="AM564" s="32"/>
      <c r="AN564" s="32"/>
      <c r="AO564" s="32"/>
      <c r="AP564" s="32"/>
      <c r="AQ564" s="32"/>
      <c r="AR564" s="32"/>
      <c r="AS564" s="32"/>
      <c r="AT564" s="32"/>
      <c r="AU564" s="32"/>
      <c r="AV564" s="32"/>
      <c r="AW564" s="32"/>
      <c r="AX564" s="32"/>
    </row>
    <row r="566" spans="1:50">
      <c r="B566" s="1" t="s">
        <v>316</v>
      </c>
    </row>
    <row r="567" spans="1:50" ht="34.5" customHeight="1">
      <c r="A567" s="437"/>
      <c r="B567" s="437"/>
      <c r="C567" s="158" t="s">
        <v>194</v>
      </c>
      <c r="D567" s="158"/>
      <c r="E567" s="158"/>
      <c r="F567" s="158"/>
      <c r="G567" s="158"/>
      <c r="H567" s="158"/>
      <c r="I567" s="158"/>
      <c r="J567" s="158"/>
      <c r="K567" s="158"/>
      <c r="L567" s="158"/>
      <c r="M567" s="158" t="s">
        <v>195</v>
      </c>
      <c r="N567" s="158"/>
      <c r="O567" s="158"/>
      <c r="P567" s="158"/>
      <c r="Q567" s="158"/>
      <c r="R567" s="158"/>
      <c r="S567" s="158"/>
      <c r="T567" s="158"/>
      <c r="U567" s="158"/>
      <c r="V567" s="158"/>
      <c r="W567" s="158"/>
      <c r="X567" s="158"/>
      <c r="Y567" s="158"/>
      <c r="Z567" s="158"/>
      <c r="AA567" s="158"/>
      <c r="AB567" s="158"/>
      <c r="AC567" s="158"/>
      <c r="AD567" s="158"/>
      <c r="AE567" s="158"/>
      <c r="AF567" s="158"/>
      <c r="AG567" s="158"/>
      <c r="AH567" s="158"/>
      <c r="AI567" s="158"/>
      <c r="AJ567" s="158"/>
      <c r="AK567" s="159" t="s">
        <v>196</v>
      </c>
      <c r="AL567" s="158"/>
      <c r="AM567" s="158"/>
      <c r="AN567" s="158"/>
      <c r="AO567" s="158"/>
      <c r="AP567" s="158"/>
      <c r="AQ567" s="158" t="s">
        <v>197</v>
      </c>
      <c r="AR567" s="158"/>
      <c r="AS567" s="158"/>
      <c r="AT567" s="158"/>
      <c r="AU567" s="90" t="s">
        <v>198</v>
      </c>
      <c r="AV567" s="91"/>
      <c r="AW567" s="91"/>
      <c r="AX567" s="246"/>
    </row>
    <row r="568" spans="1:50" ht="24" customHeight="1">
      <c r="A568" s="437">
        <v>1</v>
      </c>
      <c r="B568" s="437">
        <v>1</v>
      </c>
      <c r="C568" s="438" t="s">
        <v>199</v>
      </c>
      <c r="D568" s="438"/>
      <c r="E568" s="438"/>
      <c r="F568" s="438"/>
      <c r="G568" s="438"/>
      <c r="H568" s="438"/>
      <c r="I568" s="438"/>
      <c r="J568" s="438"/>
      <c r="K568" s="438"/>
      <c r="L568" s="438"/>
      <c r="M568" s="454" t="s">
        <v>282</v>
      </c>
      <c r="N568" s="455"/>
      <c r="O568" s="455"/>
      <c r="P568" s="455"/>
      <c r="Q568" s="455"/>
      <c r="R568" s="455"/>
      <c r="S568" s="455"/>
      <c r="T568" s="455"/>
      <c r="U568" s="455"/>
      <c r="V568" s="455"/>
      <c r="W568" s="455"/>
      <c r="X568" s="455"/>
      <c r="Y568" s="455"/>
      <c r="Z568" s="455"/>
      <c r="AA568" s="455"/>
      <c r="AB568" s="455"/>
      <c r="AC568" s="455"/>
      <c r="AD568" s="455"/>
      <c r="AE568" s="455"/>
      <c r="AF568" s="455"/>
      <c r="AG568" s="455"/>
      <c r="AH568" s="455"/>
      <c r="AI568" s="455"/>
      <c r="AJ568" s="456"/>
      <c r="AK568" s="439">
        <v>26</v>
      </c>
      <c r="AL568" s="438"/>
      <c r="AM568" s="438"/>
      <c r="AN568" s="438"/>
      <c r="AO568" s="438"/>
      <c r="AP568" s="438"/>
      <c r="AQ568" s="152" t="s">
        <v>224</v>
      </c>
      <c r="AR568" s="152"/>
      <c r="AS568" s="152"/>
      <c r="AT568" s="152"/>
      <c r="AU568" s="203" t="s">
        <v>37</v>
      </c>
      <c r="AV568" s="42"/>
      <c r="AW568" s="42"/>
      <c r="AX568" s="43"/>
    </row>
    <row r="569" spans="1:50" ht="24" customHeight="1">
      <c r="A569" s="437">
        <v>1</v>
      </c>
      <c r="B569" s="437">
        <v>1</v>
      </c>
      <c r="C569" s="438" t="s">
        <v>199</v>
      </c>
      <c r="D569" s="438"/>
      <c r="E569" s="438"/>
      <c r="F569" s="438"/>
      <c r="G569" s="438"/>
      <c r="H569" s="438"/>
      <c r="I569" s="438"/>
      <c r="J569" s="438"/>
      <c r="K569" s="438"/>
      <c r="L569" s="438"/>
      <c r="M569" s="454" t="s">
        <v>177</v>
      </c>
      <c r="N569" s="455"/>
      <c r="O569" s="455"/>
      <c r="P569" s="455"/>
      <c r="Q569" s="455"/>
      <c r="R569" s="455"/>
      <c r="S569" s="455"/>
      <c r="T569" s="455"/>
      <c r="U569" s="455"/>
      <c r="V569" s="455"/>
      <c r="W569" s="455"/>
      <c r="X569" s="455"/>
      <c r="Y569" s="455"/>
      <c r="Z569" s="455"/>
      <c r="AA569" s="455"/>
      <c r="AB569" s="455"/>
      <c r="AC569" s="455"/>
      <c r="AD569" s="455"/>
      <c r="AE569" s="455"/>
      <c r="AF569" s="455"/>
      <c r="AG569" s="455"/>
      <c r="AH569" s="455"/>
      <c r="AI569" s="455"/>
      <c r="AJ569" s="456"/>
      <c r="AK569" s="439">
        <v>15</v>
      </c>
      <c r="AL569" s="438"/>
      <c r="AM569" s="438"/>
      <c r="AN569" s="438"/>
      <c r="AO569" s="438"/>
      <c r="AP569" s="438"/>
      <c r="AQ569" s="152" t="s">
        <v>224</v>
      </c>
      <c r="AR569" s="152"/>
      <c r="AS569" s="152"/>
      <c r="AT569" s="152"/>
      <c r="AU569" s="203" t="s">
        <v>37</v>
      </c>
      <c r="AV569" s="42"/>
      <c r="AW569" s="42"/>
      <c r="AX569" s="43"/>
    </row>
    <row r="570" spans="1:50" ht="24" customHeight="1">
      <c r="A570" s="437">
        <v>1</v>
      </c>
      <c r="B570" s="437">
        <v>1</v>
      </c>
      <c r="C570" s="438" t="s">
        <v>199</v>
      </c>
      <c r="D570" s="438"/>
      <c r="E570" s="438"/>
      <c r="F570" s="438"/>
      <c r="G570" s="438"/>
      <c r="H570" s="438"/>
      <c r="I570" s="438"/>
      <c r="J570" s="438"/>
      <c r="K570" s="438"/>
      <c r="L570" s="438"/>
      <c r="M570" s="438" t="s">
        <v>178</v>
      </c>
      <c r="N570" s="438"/>
      <c r="O570" s="438"/>
      <c r="P570" s="438"/>
      <c r="Q570" s="438"/>
      <c r="R570" s="438"/>
      <c r="S570" s="438"/>
      <c r="T570" s="438"/>
      <c r="U570" s="438"/>
      <c r="V570" s="438"/>
      <c r="W570" s="438"/>
      <c r="X570" s="438"/>
      <c r="Y570" s="438"/>
      <c r="Z570" s="438"/>
      <c r="AA570" s="438"/>
      <c r="AB570" s="438"/>
      <c r="AC570" s="438"/>
      <c r="AD570" s="438"/>
      <c r="AE570" s="438"/>
      <c r="AF570" s="438"/>
      <c r="AG570" s="438"/>
      <c r="AH570" s="438"/>
      <c r="AI570" s="438"/>
      <c r="AJ570" s="438"/>
      <c r="AK570" s="439">
        <v>15</v>
      </c>
      <c r="AL570" s="438"/>
      <c r="AM570" s="438"/>
      <c r="AN570" s="438"/>
      <c r="AO570" s="438"/>
      <c r="AP570" s="438"/>
      <c r="AQ570" s="152" t="s">
        <v>224</v>
      </c>
      <c r="AR570" s="152"/>
      <c r="AS570" s="152"/>
      <c r="AT570" s="152"/>
      <c r="AU570" s="203" t="s">
        <v>37</v>
      </c>
      <c r="AV570" s="42"/>
      <c r="AW570" s="42"/>
      <c r="AX570" s="43"/>
    </row>
    <row r="571" spans="1:50" ht="24" customHeight="1">
      <c r="A571" s="437">
        <v>1</v>
      </c>
      <c r="B571" s="437">
        <v>1</v>
      </c>
      <c r="C571" s="438" t="s">
        <v>199</v>
      </c>
      <c r="D571" s="438"/>
      <c r="E571" s="438"/>
      <c r="F571" s="438"/>
      <c r="G571" s="438"/>
      <c r="H571" s="438"/>
      <c r="I571" s="438"/>
      <c r="J571" s="438"/>
      <c r="K571" s="438"/>
      <c r="L571" s="438"/>
      <c r="M571" s="438" t="s">
        <v>317</v>
      </c>
      <c r="N571" s="438"/>
      <c r="O571" s="438"/>
      <c r="P571" s="438"/>
      <c r="Q571" s="438"/>
      <c r="R571" s="438"/>
      <c r="S571" s="438"/>
      <c r="T571" s="438"/>
      <c r="U571" s="438"/>
      <c r="V571" s="438"/>
      <c r="W571" s="438"/>
      <c r="X571" s="438"/>
      <c r="Y571" s="438"/>
      <c r="Z571" s="438"/>
      <c r="AA571" s="438"/>
      <c r="AB571" s="438"/>
      <c r="AC571" s="438"/>
      <c r="AD571" s="438"/>
      <c r="AE571" s="438"/>
      <c r="AF571" s="438"/>
      <c r="AG571" s="438"/>
      <c r="AH571" s="438"/>
      <c r="AI571" s="438"/>
      <c r="AJ571" s="438"/>
      <c r="AK571" s="439">
        <v>57</v>
      </c>
      <c r="AL571" s="438"/>
      <c r="AM571" s="438"/>
      <c r="AN571" s="438"/>
      <c r="AO571" s="438"/>
      <c r="AP571" s="438"/>
      <c r="AQ571" s="152" t="s">
        <v>224</v>
      </c>
      <c r="AR571" s="152"/>
      <c r="AS571" s="152"/>
      <c r="AT571" s="152"/>
      <c r="AU571" s="203" t="s">
        <v>37</v>
      </c>
      <c r="AV571" s="42"/>
      <c r="AW571" s="42"/>
      <c r="AX571" s="43"/>
    </row>
    <row r="572" spans="1:50" ht="24" customHeight="1">
      <c r="A572" s="437">
        <v>2</v>
      </c>
      <c r="B572" s="437">
        <v>1</v>
      </c>
      <c r="C572" s="454" t="s">
        <v>318</v>
      </c>
      <c r="D572" s="455"/>
      <c r="E572" s="455"/>
      <c r="F572" s="455"/>
      <c r="G572" s="455"/>
      <c r="H572" s="455"/>
      <c r="I572" s="455"/>
      <c r="J572" s="455"/>
      <c r="K572" s="455"/>
      <c r="L572" s="456"/>
      <c r="M572" s="438" t="s">
        <v>190</v>
      </c>
      <c r="N572" s="438"/>
      <c r="O572" s="438"/>
      <c r="P572" s="438"/>
      <c r="Q572" s="438"/>
      <c r="R572" s="438"/>
      <c r="S572" s="438"/>
      <c r="T572" s="438"/>
      <c r="U572" s="438"/>
      <c r="V572" s="438"/>
      <c r="W572" s="438"/>
      <c r="X572" s="438"/>
      <c r="Y572" s="438"/>
      <c r="Z572" s="438"/>
      <c r="AA572" s="438"/>
      <c r="AB572" s="438"/>
      <c r="AC572" s="438"/>
      <c r="AD572" s="438"/>
      <c r="AE572" s="438"/>
      <c r="AF572" s="438"/>
      <c r="AG572" s="438"/>
      <c r="AH572" s="438"/>
      <c r="AI572" s="438"/>
      <c r="AJ572" s="438"/>
      <c r="AK572" s="439">
        <v>7</v>
      </c>
      <c r="AL572" s="438"/>
      <c r="AM572" s="438"/>
      <c r="AN572" s="438"/>
      <c r="AO572" s="438"/>
      <c r="AP572" s="438"/>
      <c r="AQ572" s="152" t="s">
        <v>224</v>
      </c>
      <c r="AR572" s="152"/>
      <c r="AS572" s="152"/>
      <c r="AT572" s="152"/>
      <c r="AU572" s="203" t="s">
        <v>37</v>
      </c>
      <c r="AV572" s="42"/>
      <c r="AW572" s="42"/>
      <c r="AX572" s="43"/>
    </row>
    <row r="573" spans="1:50" ht="24" customHeight="1">
      <c r="A573" s="437">
        <v>2</v>
      </c>
      <c r="B573" s="437">
        <v>1</v>
      </c>
      <c r="C573" s="454" t="s">
        <v>318</v>
      </c>
      <c r="D573" s="455"/>
      <c r="E573" s="455"/>
      <c r="F573" s="455"/>
      <c r="G573" s="455"/>
      <c r="H573" s="455"/>
      <c r="I573" s="455"/>
      <c r="J573" s="455"/>
      <c r="K573" s="455"/>
      <c r="L573" s="456"/>
      <c r="M573" s="438" t="s">
        <v>319</v>
      </c>
      <c r="N573" s="438"/>
      <c r="O573" s="438"/>
      <c r="P573" s="438"/>
      <c r="Q573" s="438"/>
      <c r="R573" s="438"/>
      <c r="S573" s="438"/>
      <c r="T573" s="438"/>
      <c r="U573" s="438"/>
      <c r="V573" s="438"/>
      <c r="W573" s="438"/>
      <c r="X573" s="438"/>
      <c r="Y573" s="438"/>
      <c r="Z573" s="438"/>
      <c r="AA573" s="438"/>
      <c r="AB573" s="438"/>
      <c r="AC573" s="438"/>
      <c r="AD573" s="438"/>
      <c r="AE573" s="438"/>
      <c r="AF573" s="438"/>
      <c r="AG573" s="438"/>
      <c r="AH573" s="438"/>
      <c r="AI573" s="438"/>
      <c r="AJ573" s="438"/>
      <c r="AK573" s="439">
        <v>6</v>
      </c>
      <c r="AL573" s="438"/>
      <c r="AM573" s="438"/>
      <c r="AN573" s="438"/>
      <c r="AO573" s="438"/>
      <c r="AP573" s="438"/>
      <c r="AQ573" s="152" t="s">
        <v>224</v>
      </c>
      <c r="AR573" s="152"/>
      <c r="AS573" s="152"/>
      <c r="AT573" s="152"/>
      <c r="AU573" s="203" t="s">
        <v>37</v>
      </c>
      <c r="AV573" s="42"/>
      <c r="AW573" s="42"/>
      <c r="AX573" s="43"/>
    </row>
    <row r="574" spans="1:50" ht="24" customHeight="1">
      <c r="A574" s="437">
        <v>2</v>
      </c>
      <c r="B574" s="437">
        <v>1</v>
      </c>
      <c r="C574" s="454" t="s">
        <v>318</v>
      </c>
      <c r="D574" s="455"/>
      <c r="E574" s="455"/>
      <c r="F574" s="455"/>
      <c r="G574" s="455"/>
      <c r="H574" s="455"/>
      <c r="I574" s="455"/>
      <c r="J574" s="455"/>
      <c r="K574" s="455"/>
      <c r="L574" s="456"/>
      <c r="M574" s="454" t="s">
        <v>320</v>
      </c>
      <c r="N574" s="455"/>
      <c r="O574" s="455"/>
      <c r="P574" s="455"/>
      <c r="Q574" s="455"/>
      <c r="R574" s="455"/>
      <c r="S574" s="455"/>
      <c r="T574" s="455"/>
      <c r="U574" s="455"/>
      <c r="V574" s="455"/>
      <c r="W574" s="455"/>
      <c r="X574" s="455"/>
      <c r="Y574" s="455"/>
      <c r="Z574" s="455"/>
      <c r="AA574" s="455"/>
      <c r="AB574" s="455"/>
      <c r="AC574" s="455"/>
      <c r="AD574" s="455"/>
      <c r="AE574" s="455"/>
      <c r="AF574" s="455"/>
      <c r="AG574" s="455"/>
      <c r="AH574" s="455"/>
      <c r="AI574" s="455"/>
      <c r="AJ574" s="456"/>
      <c r="AK574" s="439">
        <v>2</v>
      </c>
      <c r="AL574" s="438"/>
      <c r="AM574" s="438"/>
      <c r="AN574" s="438"/>
      <c r="AO574" s="438"/>
      <c r="AP574" s="438"/>
      <c r="AQ574" s="152" t="s">
        <v>224</v>
      </c>
      <c r="AR574" s="152"/>
      <c r="AS574" s="152"/>
      <c r="AT574" s="152"/>
      <c r="AU574" s="203" t="s">
        <v>37</v>
      </c>
      <c r="AV574" s="42"/>
      <c r="AW574" s="42"/>
      <c r="AX574" s="43"/>
    </row>
    <row r="575" spans="1:50" ht="24" customHeight="1">
      <c r="A575" s="437">
        <v>2</v>
      </c>
      <c r="B575" s="437">
        <v>1</v>
      </c>
      <c r="C575" s="454" t="s">
        <v>318</v>
      </c>
      <c r="D575" s="455"/>
      <c r="E575" s="455"/>
      <c r="F575" s="455"/>
      <c r="G575" s="455"/>
      <c r="H575" s="455"/>
      <c r="I575" s="455"/>
      <c r="J575" s="455"/>
      <c r="K575" s="455"/>
      <c r="L575" s="456"/>
      <c r="M575" s="438" t="s">
        <v>321</v>
      </c>
      <c r="N575" s="438"/>
      <c r="O575" s="438"/>
      <c r="P575" s="438"/>
      <c r="Q575" s="438"/>
      <c r="R575" s="438"/>
      <c r="S575" s="438"/>
      <c r="T575" s="438"/>
      <c r="U575" s="438"/>
      <c r="V575" s="438"/>
      <c r="W575" s="438"/>
      <c r="X575" s="438"/>
      <c r="Y575" s="438"/>
      <c r="Z575" s="438"/>
      <c r="AA575" s="438"/>
      <c r="AB575" s="438"/>
      <c r="AC575" s="438"/>
      <c r="AD575" s="438"/>
      <c r="AE575" s="438"/>
      <c r="AF575" s="438"/>
      <c r="AG575" s="438"/>
      <c r="AH575" s="438"/>
      <c r="AI575" s="438"/>
      <c r="AJ575" s="438"/>
      <c r="AK575" s="439">
        <v>11</v>
      </c>
      <c r="AL575" s="438"/>
      <c r="AM575" s="438"/>
      <c r="AN575" s="438"/>
      <c r="AO575" s="438"/>
      <c r="AP575" s="438"/>
      <c r="AQ575" s="152" t="s">
        <v>224</v>
      </c>
      <c r="AR575" s="152"/>
      <c r="AS575" s="152"/>
      <c r="AT575" s="152"/>
      <c r="AU575" s="203" t="s">
        <v>37</v>
      </c>
      <c r="AV575" s="42"/>
      <c r="AW575" s="42"/>
      <c r="AX575" s="43"/>
    </row>
    <row r="576" spans="1:50" ht="24" customHeight="1">
      <c r="A576" s="437">
        <v>3</v>
      </c>
      <c r="B576" s="437">
        <v>1</v>
      </c>
      <c r="C576" s="438" t="s">
        <v>322</v>
      </c>
      <c r="D576" s="438"/>
      <c r="E576" s="438"/>
      <c r="F576" s="438"/>
      <c r="G576" s="438"/>
      <c r="H576" s="438"/>
      <c r="I576" s="438"/>
      <c r="J576" s="438"/>
      <c r="K576" s="438"/>
      <c r="L576" s="438"/>
      <c r="M576" s="438" t="s">
        <v>189</v>
      </c>
      <c r="N576" s="438"/>
      <c r="O576" s="438"/>
      <c r="P576" s="438"/>
      <c r="Q576" s="438"/>
      <c r="R576" s="438"/>
      <c r="S576" s="438"/>
      <c r="T576" s="438"/>
      <c r="U576" s="438"/>
      <c r="V576" s="438"/>
      <c r="W576" s="438"/>
      <c r="X576" s="438"/>
      <c r="Y576" s="438"/>
      <c r="Z576" s="438"/>
      <c r="AA576" s="438"/>
      <c r="AB576" s="438"/>
      <c r="AC576" s="438"/>
      <c r="AD576" s="438"/>
      <c r="AE576" s="438"/>
      <c r="AF576" s="438"/>
      <c r="AG576" s="438"/>
      <c r="AH576" s="438"/>
      <c r="AI576" s="438"/>
      <c r="AJ576" s="438"/>
      <c r="AK576" s="439">
        <v>8</v>
      </c>
      <c r="AL576" s="438"/>
      <c r="AM576" s="438"/>
      <c r="AN576" s="438"/>
      <c r="AO576" s="438"/>
      <c r="AP576" s="438"/>
      <c r="AQ576" s="152" t="s">
        <v>224</v>
      </c>
      <c r="AR576" s="152"/>
      <c r="AS576" s="152"/>
      <c r="AT576" s="152"/>
      <c r="AU576" s="203" t="s">
        <v>37</v>
      </c>
      <c r="AV576" s="42"/>
      <c r="AW576" s="42"/>
      <c r="AX576" s="43"/>
    </row>
    <row r="577" spans="1:50" ht="24" customHeight="1">
      <c r="A577" s="437">
        <v>4</v>
      </c>
      <c r="B577" s="437">
        <v>1</v>
      </c>
      <c r="C577" s="438" t="s">
        <v>214</v>
      </c>
      <c r="D577" s="438"/>
      <c r="E577" s="438"/>
      <c r="F577" s="438"/>
      <c r="G577" s="438"/>
      <c r="H577" s="438"/>
      <c r="I577" s="438"/>
      <c r="J577" s="438"/>
      <c r="K577" s="438"/>
      <c r="L577" s="438"/>
      <c r="M577" s="454" t="s">
        <v>323</v>
      </c>
      <c r="N577" s="455"/>
      <c r="O577" s="455"/>
      <c r="P577" s="455"/>
      <c r="Q577" s="455"/>
      <c r="R577" s="455"/>
      <c r="S577" s="455"/>
      <c r="T577" s="455"/>
      <c r="U577" s="455"/>
      <c r="V577" s="455"/>
      <c r="W577" s="455"/>
      <c r="X577" s="455"/>
      <c r="Y577" s="455"/>
      <c r="Z577" s="455"/>
      <c r="AA577" s="455"/>
      <c r="AB577" s="455"/>
      <c r="AC577" s="455"/>
      <c r="AD577" s="455"/>
      <c r="AE577" s="455"/>
      <c r="AF577" s="455"/>
      <c r="AG577" s="455"/>
      <c r="AH577" s="455"/>
      <c r="AI577" s="455"/>
      <c r="AJ577" s="456"/>
      <c r="AK577" s="439">
        <v>1</v>
      </c>
      <c r="AL577" s="438"/>
      <c r="AM577" s="438"/>
      <c r="AN577" s="438"/>
      <c r="AO577" s="438"/>
      <c r="AP577" s="438"/>
      <c r="AQ577" s="152" t="s">
        <v>224</v>
      </c>
      <c r="AR577" s="152"/>
      <c r="AS577" s="152"/>
      <c r="AT577" s="152"/>
      <c r="AU577" s="203" t="s">
        <v>37</v>
      </c>
      <c r="AV577" s="42"/>
      <c r="AW577" s="42"/>
      <c r="AX577" s="43"/>
    </row>
    <row r="578" spans="1:50" ht="24" customHeight="1">
      <c r="A578" s="437">
        <v>4</v>
      </c>
      <c r="B578" s="437">
        <v>1</v>
      </c>
      <c r="C578" s="438" t="s">
        <v>214</v>
      </c>
      <c r="D578" s="438"/>
      <c r="E578" s="438"/>
      <c r="F578" s="438"/>
      <c r="G578" s="438"/>
      <c r="H578" s="438"/>
      <c r="I578" s="438"/>
      <c r="J578" s="438"/>
      <c r="K578" s="438"/>
      <c r="L578" s="438"/>
      <c r="M578" s="454" t="s">
        <v>292</v>
      </c>
      <c r="N578" s="455"/>
      <c r="O578" s="455"/>
      <c r="P578" s="455"/>
      <c r="Q578" s="455"/>
      <c r="R578" s="455"/>
      <c r="S578" s="455"/>
      <c r="T578" s="455"/>
      <c r="U578" s="455"/>
      <c r="V578" s="455"/>
      <c r="W578" s="455"/>
      <c r="X578" s="455"/>
      <c r="Y578" s="455"/>
      <c r="Z578" s="455"/>
      <c r="AA578" s="455"/>
      <c r="AB578" s="455"/>
      <c r="AC578" s="455"/>
      <c r="AD578" s="455"/>
      <c r="AE578" s="455"/>
      <c r="AF578" s="455"/>
      <c r="AG578" s="455"/>
      <c r="AH578" s="455"/>
      <c r="AI578" s="455"/>
      <c r="AJ578" s="456"/>
      <c r="AK578" s="439">
        <v>1</v>
      </c>
      <c r="AL578" s="438"/>
      <c r="AM578" s="438"/>
      <c r="AN578" s="438"/>
      <c r="AO578" s="438"/>
      <c r="AP578" s="438"/>
      <c r="AQ578" s="152" t="s">
        <v>224</v>
      </c>
      <c r="AR578" s="152"/>
      <c r="AS578" s="152"/>
      <c r="AT578" s="152"/>
      <c r="AU578" s="203" t="s">
        <v>37</v>
      </c>
      <c r="AV578" s="42"/>
      <c r="AW578" s="42"/>
      <c r="AX578" s="43"/>
    </row>
    <row r="579" spans="1:50" ht="24" customHeight="1">
      <c r="A579" s="437">
        <v>4</v>
      </c>
      <c r="B579" s="437">
        <v>1</v>
      </c>
      <c r="C579" s="438" t="s">
        <v>214</v>
      </c>
      <c r="D579" s="438"/>
      <c r="E579" s="438"/>
      <c r="F579" s="438"/>
      <c r="G579" s="438"/>
      <c r="H579" s="438"/>
      <c r="I579" s="438"/>
      <c r="J579" s="438"/>
      <c r="K579" s="438"/>
      <c r="L579" s="438"/>
      <c r="M579" s="454" t="s">
        <v>293</v>
      </c>
      <c r="N579" s="455"/>
      <c r="O579" s="455"/>
      <c r="P579" s="455"/>
      <c r="Q579" s="455"/>
      <c r="R579" s="455"/>
      <c r="S579" s="455"/>
      <c r="T579" s="455"/>
      <c r="U579" s="455"/>
      <c r="V579" s="455"/>
      <c r="W579" s="455"/>
      <c r="X579" s="455"/>
      <c r="Y579" s="455"/>
      <c r="Z579" s="455"/>
      <c r="AA579" s="455"/>
      <c r="AB579" s="455"/>
      <c r="AC579" s="455"/>
      <c r="AD579" s="455"/>
      <c r="AE579" s="455"/>
      <c r="AF579" s="455"/>
      <c r="AG579" s="455"/>
      <c r="AH579" s="455"/>
      <c r="AI579" s="455"/>
      <c r="AJ579" s="456"/>
      <c r="AK579" s="439">
        <v>1</v>
      </c>
      <c r="AL579" s="438"/>
      <c r="AM579" s="438"/>
      <c r="AN579" s="438"/>
      <c r="AO579" s="438"/>
      <c r="AP579" s="438"/>
      <c r="AQ579" s="152" t="s">
        <v>224</v>
      </c>
      <c r="AR579" s="152"/>
      <c r="AS579" s="152"/>
      <c r="AT579" s="152"/>
      <c r="AU579" s="203" t="s">
        <v>37</v>
      </c>
      <c r="AV579" s="42"/>
      <c r="AW579" s="42"/>
      <c r="AX579" s="43"/>
    </row>
    <row r="580" spans="1:50" ht="24" customHeight="1">
      <c r="A580" s="437">
        <v>4</v>
      </c>
      <c r="B580" s="437">
        <v>1</v>
      </c>
      <c r="C580" s="438" t="s">
        <v>214</v>
      </c>
      <c r="D580" s="438"/>
      <c r="E580" s="438"/>
      <c r="F580" s="438"/>
      <c r="G580" s="438"/>
      <c r="H580" s="438"/>
      <c r="I580" s="438"/>
      <c r="J580" s="438"/>
      <c r="K580" s="438"/>
      <c r="L580" s="438"/>
      <c r="M580" s="454" t="s">
        <v>324</v>
      </c>
      <c r="N580" s="455"/>
      <c r="O580" s="455"/>
      <c r="P580" s="455"/>
      <c r="Q580" s="455"/>
      <c r="R580" s="455"/>
      <c r="S580" s="455"/>
      <c r="T580" s="455"/>
      <c r="U580" s="455"/>
      <c r="V580" s="455"/>
      <c r="W580" s="455"/>
      <c r="X580" s="455"/>
      <c r="Y580" s="455"/>
      <c r="Z580" s="455"/>
      <c r="AA580" s="455"/>
      <c r="AB580" s="455"/>
      <c r="AC580" s="455"/>
      <c r="AD580" s="455"/>
      <c r="AE580" s="455"/>
      <c r="AF580" s="455"/>
      <c r="AG580" s="455"/>
      <c r="AH580" s="455"/>
      <c r="AI580" s="455"/>
      <c r="AJ580" s="456"/>
      <c r="AK580" s="439">
        <v>3</v>
      </c>
      <c r="AL580" s="438"/>
      <c r="AM580" s="438"/>
      <c r="AN580" s="438"/>
      <c r="AO580" s="438"/>
      <c r="AP580" s="438"/>
      <c r="AQ580" s="152" t="s">
        <v>224</v>
      </c>
      <c r="AR580" s="152"/>
      <c r="AS580" s="152"/>
      <c r="AT580" s="152"/>
      <c r="AU580" s="203" t="s">
        <v>37</v>
      </c>
      <c r="AV580" s="42"/>
      <c r="AW580" s="42"/>
      <c r="AX580" s="43"/>
    </row>
    <row r="581" spans="1:50" ht="24" customHeight="1">
      <c r="A581" s="437">
        <v>5</v>
      </c>
      <c r="B581" s="437">
        <v>1</v>
      </c>
      <c r="C581" s="438" t="s">
        <v>325</v>
      </c>
      <c r="D581" s="438"/>
      <c r="E581" s="438"/>
      <c r="F581" s="438"/>
      <c r="G581" s="438"/>
      <c r="H581" s="438"/>
      <c r="I581" s="438"/>
      <c r="J581" s="438"/>
      <c r="K581" s="438"/>
      <c r="L581" s="438"/>
      <c r="M581" s="454" t="s">
        <v>326</v>
      </c>
      <c r="N581" s="455"/>
      <c r="O581" s="455"/>
      <c r="P581" s="455"/>
      <c r="Q581" s="455"/>
      <c r="R581" s="455"/>
      <c r="S581" s="455"/>
      <c r="T581" s="455"/>
      <c r="U581" s="455"/>
      <c r="V581" s="455"/>
      <c r="W581" s="455"/>
      <c r="X581" s="455"/>
      <c r="Y581" s="455"/>
      <c r="Z581" s="455"/>
      <c r="AA581" s="455"/>
      <c r="AB581" s="455"/>
      <c r="AC581" s="455"/>
      <c r="AD581" s="455"/>
      <c r="AE581" s="455"/>
      <c r="AF581" s="455"/>
      <c r="AG581" s="455"/>
      <c r="AH581" s="455"/>
      <c r="AI581" s="455"/>
      <c r="AJ581" s="456"/>
      <c r="AK581" s="439">
        <v>5</v>
      </c>
      <c r="AL581" s="438"/>
      <c r="AM581" s="438"/>
      <c r="AN581" s="438"/>
      <c r="AO581" s="438"/>
      <c r="AP581" s="438"/>
      <c r="AQ581" s="152" t="s">
        <v>224</v>
      </c>
      <c r="AR581" s="152"/>
      <c r="AS581" s="152"/>
      <c r="AT581" s="152"/>
      <c r="AU581" s="203" t="s">
        <v>37</v>
      </c>
      <c r="AV581" s="42"/>
      <c r="AW581" s="42"/>
      <c r="AX581" s="43"/>
    </row>
    <row r="582" spans="1:50" ht="24" customHeight="1">
      <c r="A582" s="437">
        <v>6</v>
      </c>
      <c r="B582" s="437">
        <v>1</v>
      </c>
      <c r="C582" s="438" t="s">
        <v>327</v>
      </c>
      <c r="D582" s="438"/>
      <c r="E582" s="438"/>
      <c r="F582" s="438"/>
      <c r="G582" s="438"/>
      <c r="H582" s="438"/>
      <c r="I582" s="438"/>
      <c r="J582" s="438"/>
      <c r="K582" s="438"/>
      <c r="L582" s="438"/>
      <c r="M582" s="438" t="s">
        <v>328</v>
      </c>
      <c r="N582" s="438"/>
      <c r="O582" s="438"/>
      <c r="P582" s="438"/>
      <c r="Q582" s="438"/>
      <c r="R582" s="438"/>
      <c r="S582" s="438"/>
      <c r="T582" s="438"/>
      <c r="U582" s="438"/>
      <c r="V582" s="438"/>
      <c r="W582" s="438"/>
      <c r="X582" s="438"/>
      <c r="Y582" s="438"/>
      <c r="Z582" s="438"/>
      <c r="AA582" s="438"/>
      <c r="AB582" s="438"/>
      <c r="AC582" s="438"/>
      <c r="AD582" s="438"/>
      <c r="AE582" s="438"/>
      <c r="AF582" s="438"/>
      <c r="AG582" s="438"/>
      <c r="AH582" s="438"/>
      <c r="AI582" s="438"/>
      <c r="AJ582" s="438"/>
      <c r="AK582" s="439">
        <v>2</v>
      </c>
      <c r="AL582" s="438"/>
      <c r="AM582" s="438"/>
      <c r="AN582" s="438"/>
      <c r="AO582" s="438"/>
      <c r="AP582" s="438"/>
      <c r="AQ582" s="152" t="s">
        <v>224</v>
      </c>
      <c r="AR582" s="152"/>
      <c r="AS582" s="152"/>
      <c r="AT582" s="152"/>
      <c r="AU582" s="203" t="s">
        <v>37</v>
      </c>
      <c r="AV582" s="42"/>
      <c r="AW582" s="42"/>
      <c r="AX582" s="43"/>
    </row>
    <row r="583" spans="1:50" ht="24" customHeight="1">
      <c r="A583" s="437">
        <v>6</v>
      </c>
      <c r="B583" s="437">
        <v>1</v>
      </c>
      <c r="C583" s="438" t="s">
        <v>327</v>
      </c>
      <c r="D583" s="438"/>
      <c r="E583" s="438"/>
      <c r="F583" s="438"/>
      <c r="G583" s="438"/>
      <c r="H583" s="438"/>
      <c r="I583" s="438"/>
      <c r="J583" s="438"/>
      <c r="K583" s="438"/>
      <c r="L583" s="438"/>
      <c r="M583" s="454" t="s">
        <v>329</v>
      </c>
      <c r="N583" s="455"/>
      <c r="O583" s="455"/>
      <c r="P583" s="455"/>
      <c r="Q583" s="455"/>
      <c r="R583" s="455"/>
      <c r="S583" s="455"/>
      <c r="T583" s="455"/>
      <c r="U583" s="455"/>
      <c r="V583" s="455"/>
      <c r="W583" s="455"/>
      <c r="X583" s="455"/>
      <c r="Y583" s="455"/>
      <c r="Z583" s="455"/>
      <c r="AA583" s="455"/>
      <c r="AB583" s="455"/>
      <c r="AC583" s="455"/>
      <c r="AD583" s="455"/>
      <c r="AE583" s="455"/>
      <c r="AF583" s="455"/>
      <c r="AG583" s="455"/>
      <c r="AH583" s="455"/>
      <c r="AI583" s="455"/>
      <c r="AJ583" s="456"/>
      <c r="AK583" s="439">
        <v>1</v>
      </c>
      <c r="AL583" s="438"/>
      <c r="AM583" s="438"/>
      <c r="AN583" s="438"/>
      <c r="AO583" s="438"/>
      <c r="AP583" s="438"/>
      <c r="AQ583" s="152" t="s">
        <v>224</v>
      </c>
      <c r="AR583" s="152"/>
      <c r="AS583" s="152"/>
      <c r="AT583" s="152"/>
      <c r="AU583" s="203" t="s">
        <v>37</v>
      </c>
      <c r="AV583" s="42"/>
      <c r="AW583" s="42"/>
      <c r="AX583" s="43"/>
    </row>
    <row r="584" spans="1:50" ht="24" customHeight="1">
      <c r="A584" s="437">
        <v>7</v>
      </c>
      <c r="B584" s="437">
        <v>1</v>
      </c>
      <c r="C584" s="438" t="s">
        <v>330</v>
      </c>
      <c r="D584" s="438"/>
      <c r="E584" s="438"/>
      <c r="F584" s="438"/>
      <c r="G584" s="438"/>
      <c r="H584" s="438"/>
      <c r="I584" s="438"/>
      <c r="J584" s="438"/>
      <c r="K584" s="438"/>
      <c r="L584" s="438"/>
      <c r="M584" s="438" t="s">
        <v>331</v>
      </c>
      <c r="N584" s="438"/>
      <c r="O584" s="438"/>
      <c r="P584" s="438"/>
      <c r="Q584" s="438"/>
      <c r="R584" s="438"/>
      <c r="S584" s="438"/>
      <c r="T584" s="438"/>
      <c r="U584" s="438"/>
      <c r="V584" s="438"/>
      <c r="W584" s="438"/>
      <c r="X584" s="438"/>
      <c r="Y584" s="438"/>
      <c r="Z584" s="438"/>
      <c r="AA584" s="438"/>
      <c r="AB584" s="438"/>
      <c r="AC584" s="438"/>
      <c r="AD584" s="438"/>
      <c r="AE584" s="438"/>
      <c r="AF584" s="438"/>
      <c r="AG584" s="438"/>
      <c r="AH584" s="438"/>
      <c r="AI584" s="438"/>
      <c r="AJ584" s="438"/>
      <c r="AK584" s="439">
        <v>2</v>
      </c>
      <c r="AL584" s="438"/>
      <c r="AM584" s="438"/>
      <c r="AN584" s="438"/>
      <c r="AO584" s="438"/>
      <c r="AP584" s="438"/>
      <c r="AQ584" s="152" t="s">
        <v>224</v>
      </c>
      <c r="AR584" s="152"/>
      <c r="AS584" s="152"/>
      <c r="AT584" s="152"/>
      <c r="AU584" s="203" t="s">
        <v>37</v>
      </c>
      <c r="AV584" s="42"/>
      <c r="AW584" s="42"/>
      <c r="AX584" s="43"/>
    </row>
    <row r="585" spans="1:50" ht="24" customHeight="1">
      <c r="A585" s="437">
        <v>7</v>
      </c>
      <c r="B585" s="437">
        <v>1</v>
      </c>
      <c r="C585" s="438" t="s">
        <v>330</v>
      </c>
      <c r="D585" s="438"/>
      <c r="E585" s="438"/>
      <c r="F585" s="438"/>
      <c r="G585" s="438"/>
      <c r="H585" s="438"/>
      <c r="I585" s="438"/>
      <c r="J585" s="438"/>
      <c r="K585" s="438"/>
      <c r="L585" s="438"/>
      <c r="M585" s="438" t="s">
        <v>332</v>
      </c>
      <c r="N585" s="438"/>
      <c r="O585" s="438"/>
      <c r="P585" s="438"/>
      <c r="Q585" s="438"/>
      <c r="R585" s="438"/>
      <c r="S585" s="438"/>
      <c r="T585" s="438"/>
      <c r="U585" s="438"/>
      <c r="V585" s="438"/>
      <c r="W585" s="438"/>
      <c r="X585" s="438"/>
      <c r="Y585" s="438"/>
      <c r="Z585" s="438"/>
      <c r="AA585" s="438"/>
      <c r="AB585" s="438"/>
      <c r="AC585" s="438"/>
      <c r="AD585" s="438"/>
      <c r="AE585" s="438"/>
      <c r="AF585" s="438"/>
      <c r="AG585" s="438"/>
      <c r="AH585" s="438"/>
      <c r="AI585" s="438"/>
      <c r="AJ585" s="438"/>
      <c r="AK585" s="439">
        <v>0.3</v>
      </c>
      <c r="AL585" s="438"/>
      <c r="AM585" s="438"/>
      <c r="AN585" s="438"/>
      <c r="AO585" s="438"/>
      <c r="AP585" s="438"/>
      <c r="AQ585" s="152" t="s">
        <v>224</v>
      </c>
      <c r="AR585" s="152"/>
      <c r="AS585" s="152"/>
      <c r="AT585" s="152"/>
      <c r="AU585" s="203" t="s">
        <v>37</v>
      </c>
      <c r="AV585" s="42"/>
      <c r="AW585" s="42"/>
      <c r="AX585" s="43"/>
    </row>
    <row r="586" spans="1:50" ht="24" customHeight="1">
      <c r="A586" s="437">
        <v>8</v>
      </c>
      <c r="B586" s="437">
        <v>1</v>
      </c>
      <c r="C586" s="438" t="s">
        <v>333</v>
      </c>
      <c r="D586" s="438"/>
      <c r="E586" s="438"/>
      <c r="F586" s="438"/>
      <c r="G586" s="438"/>
      <c r="H586" s="438"/>
      <c r="I586" s="438"/>
      <c r="J586" s="438"/>
      <c r="K586" s="438"/>
      <c r="L586" s="438"/>
      <c r="M586" s="438" t="s">
        <v>334</v>
      </c>
      <c r="N586" s="438"/>
      <c r="O586" s="438"/>
      <c r="P586" s="438"/>
      <c r="Q586" s="438"/>
      <c r="R586" s="438"/>
      <c r="S586" s="438"/>
      <c r="T586" s="438"/>
      <c r="U586" s="438"/>
      <c r="V586" s="438"/>
      <c r="W586" s="438"/>
      <c r="X586" s="438"/>
      <c r="Y586" s="438"/>
      <c r="Z586" s="438"/>
      <c r="AA586" s="438"/>
      <c r="AB586" s="438"/>
      <c r="AC586" s="438"/>
      <c r="AD586" s="438"/>
      <c r="AE586" s="438"/>
      <c r="AF586" s="438"/>
      <c r="AG586" s="438"/>
      <c r="AH586" s="438"/>
      <c r="AI586" s="438"/>
      <c r="AJ586" s="438"/>
      <c r="AK586" s="439">
        <v>2</v>
      </c>
      <c r="AL586" s="438"/>
      <c r="AM586" s="438"/>
      <c r="AN586" s="438"/>
      <c r="AO586" s="438"/>
      <c r="AP586" s="438"/>
      <c r="AQ586" s="152" t="s">
        <v>224</v>
      </c>
      <c r="AR586" s="152"/>
      <c r="AS586" s="152"/>
      <c r="AT586" s="152"/>
      <c r="AU586" s="203" t="s">
        <v>37</v>
      </c>
      <c r="AV586" s="42"/>
      <c r="AW586" s="42"/>
      <c r="AX586" s="43"/>
    </row>
    <row r="587" spans="1:50" ht="24" customHeight="1">
      <c r="A587" s="437">
        <v>9</v>
      </c>
      <c r="B587" s="437">
        <v>1</v>
      </c>
      <c r="C587" s="438" t="s">
        <v>335</v>
      </c>
      <c r="D587" s="438"/>
      <c r="E587" s="438"/>
      <c r="F587" s="438"/>
      <c r="G587" s="438"/>
      <c r="H587" s="438"/>
      <c r="I587" s="438"/>
      <c r="J587" s="438"/>
      <c r="K587" s="438"/>
      <c r="L587" s="438"/>
      <c r="M587" s="454" t="s">
        <v>336</v>
      </c>
      <c r="N587" s="455"/>
      <c r="O587" s="455"/>
      <c r="P587" s="455"/>
      <c r="Q587" s="455"/>
      <c r="R587" s="455"/>
      <c r="S587" s="455"/>
      <c r="T587" s="455"/>
      <c r="U587" s="455"/>
      <c r="V587" s="455"/>
      <c r="W587" s="455"/>
      <c r="X587" s="455"/>
      <c r="Y587" s="455"/>
      <c r="Z587" s="455"/>
      <c r="AA587" s="455"/>
      <c r="AB587" s="455"/>
      <c r="AC587" s="455"/>
      <c r="AD587" s="455"/>
      <c r="AE587" s="455"/>
      <c r="AF587" s="455"/>
      <c r="AG587" s="455"/>
      <c r="AH587" s="455"/>
      <c r="AI587" s="455"/>
      <c r="AJ587" s="456"/>
      <c r="AK587" s="439">
        <v>1</v>
      </c>
      <c r="AL587" s="438"/>
      <c r="AM587" s="438"/>
      <c r="AN587" s="438"/>
      <c r="AO587" s="438"/>
      <c r="AP587" s="438"/>
      <c r="AQ587" s="152" t="s">
        <v>224</v>
      </c>
      <c r="AR587" s="152"/>
      <c r="AS587" s="152"/>
      <c r="AT587" s="152"/>
      <c r="AU587" s="203" t="s">
        <v>37</v>
      </c>
      <c r="AV587" s="42"/>
      <c r="AW587" s="42"/>
      <c r="AX587" s="43"/>
    </row>
    <row r="588" spans="1:50" ht="24" customHeight="1">
      <c r="A588" s="437">
        <v>9</v>
      </c>
      <c r="B588" s="437">
        <v>1</v>
      </c>
      <c r="C588" s="438" t="s">
        <v>335</v>
      </c>
      <c r="D588" s="438"/>
      <c r="E588" s="438"/>
      <c r="F588" s="438"/>
      <c r="G588" s="438"/>
      <c r="H588" s="438"/>
      <c r="I588" s="438"/>
      <c r="J588" s="438"/>
      <c r="K588" s="438"/>
      <c r="L588" s="438"/>
      <c r="M588" s="454" t="s">
        <v>337</v>
      </c>
      <c r="N588" s="455"/>
      <c r="O588" s="455"/>
      <c r="P588" s="455"/>
      <c r="Q588" s="455"/>
      <c r="R588" s="455"/>
      <c r="S588" s="455"/>
      <c r="T588" s="455"/>
      <c r="U588" s="455"/>
      <c r="V588" s="455"/>
      <c r="W588" s="455"/>
      <c r="X588" s="455"/>
      <c r="Y588" s="455"/>
      <c r="Z588" s="455"/>
      <c r="AA588" s="455"/>
      <c r="AB588" s="455"/>
      <c r="AC588" s="455"/>
      <c r="AD588" s="455"/>
      <c r="AE588" s="455"/>
      <c r="AF588" s="455"/>
      <c r="AG588" s="455"/>
      <c r="AH588" s="455"/>
      <c r="AI588" s="455"/>
      <c r="AJ588" s="456"/>
      <c r="AK588" s="439">
        <v>1</v>
      </c>
      <c r="AL588" s="438"/>
      <c r="AM588" s="438"/>
      <c r="AN588" s="438"/>
      <c r="AO588" s="438"/>
      <c r="AP588" s="438"/>
      <c r="AQ588" s="152" t="s">
        <v>224</v>
      </c>
      <c r="AR588" s="152"/>
      <c r="AS588" s="152"/>
      <c r="AT588" s="152"/>
      <c r="AU588" s="203" t="s">
        <v>37</v>
      </c>
      <c r="AV588" s="42"/>
      <c r="AW588" s="42"/>
      <c r="AX588" s="43"/>
    </row>
    <row r="589" spans="1:50" ht="24" customHeight="1">
      <c r="A589" s="437">
        <v>10</v>
      </c>
      <c r="B589" s="437">
        <v>1</v>
      </c>
      <c r="C589" s="438" t="s">
        <v>338</v>
      </c>
      <c r="D589" s="438"/>
      <c r="E589" s="438"/>
      <c r="F589" s="438"/>
      <c r="G589" s="438"/>
      <c r="H589" s="438"/>
      <c r="I589" s="438"/>
      <c r="J589" s="438"/>
      <c r="K589" s="438"/>
      <c r="L589" s="438"/>
      <c r="M589" s="438" t="s">
        <v>339</v>
      </c>
      <c r="N589" s="438"/>
      <c r="O589" s="438"/>
      <c r="P589" s="438"/>
      <c r="Q589" s="438"/>
      <c r="R589" s="438"/>
      <c r="S589" s="438"/>
      <c r="T589" s="438"/>
      <c r="U589" s="438"/>
      <c r="V589" s="438"/>
      <c r="W589" s="438"/>
      <c r="X589" s="438"/>
      <c r="Y589" s="438"/>
      <c r="Z589" s="438"/>
      <c r="AA589" s="438"/>
      <c r="AB589" s="438"/>
      <c r="AC589" s="438"/>
      <c r="AD589" s="438"/>
      <c r="AE589" s="438"/>
      <c r="AF589" s="438"/>
      <c r="AG589" s="438"/>
      <c r="AH589" s="438"/>
      <c r="AI589" s="438"/>
      <c r="AJ589" s="438"/>
      <c r="AK589" s="439">
        <v>1</v>
      </c>
      <c r="AL589" s="438"/>
      <c r="AM589" s="438"/>
      <c r="AN589" s="438"/>
      <c r="AO589" s="438"/>
      <c r="AP589" s="438"/>
      <c r="AQ589" s="152" t="s">
        <v>224</v>
      </c>
      <c r="AR589" s="152"/>
      <c r="AS589" s="152"/>
      <c r="AT589" s="152"/>
      <c r="AU589" s="203" t="s">
        <v>37</v>
      </c>
      <c r="AV589" s="42"/>
      <c r="AW589" s="42"/>
      <c r="AX589" s="43"/>
    </row>
    <row r="590" spans="1:50" ht="24" customHeight="1">
      <c r="A590" s="437">
        <v>10</v>
      </c>
      <c r="B590" s="437">
        <v>1</v>
      </c>
      <c r="C590" s="438" t="s">
        <v>338</v>
      </c>
      <c r="D590" s="438"/>
      <c r="E590" s="438"/>
      <c r="F590" s="438"/>
      <c r="G590" s="438"/>
      <c r="H590" s="438"/>
      <c r="I590" s="438"/>
      <c r="J590" s="438"/>
      <c r="K590" s="438"/>
      <c r="L590" s="438"/>
      <c r="M590" s="454" t="s">
        <v>340</v>
      </c>
      <c r="N590" s="455"/>
      <c r="O590" s="455"/>
      <c r="P590" s="455"/>
      <c r="Q590" s="455"/>
      <c r="R590" s="455"/>
      <c r="S590" s="455"/>
      <c r="T590" s="455"/>
      <c r="U590" s="455"/>
      <c r="V590" s="455"/>
      <c r="W590" s="455"/>
      <c r="X590" s="455"/>
      <c r="Y590" s="455"/>
      <c r="Z590" s="455"/>
      <c r="AA590" s="455"/>
      <c r="AB590" s="455"/>
      <c r="AC590" s="455"/>
      <c r="AD590" s="455"/>
      <c r="AE590" s="455"/>
      <c r="AF590" s="455"/>
      <c r="AG590" s="455"/>
      <c r="AH590" s="455"/>
      <c r="AI590" s="455"/>
      <c r="AJ590" s="456"/>
      <c r="AK590" s="439">
        <v>1</v>
      </c>
      <c r="AL590" s="438"/>
      <c r="AM590" s="438"/>
      <c r="AN590" s="438"/>
      <c r="AO590" s="438"/>
      <c r="AP590" s="438"/>
      <c r="AQ590" s="152" t="s">
        <v>224</v>
      </c>
      <c r="AR590" s="152"/>
      <c r="AS590" s="152"/>
      <c r="AT590" s="152"/>
      <c r="AU590" s="203" t="s">
        <v>37</v>
      </c>
      <c r="AV590" s="42"/>
      <c r="AW590" s="42"/>
      <c r="AX590" s="43"/>
    </row>
    <row r="591" spans="1:50" hidden="1"/>
    <row r="592" spans="1:50" hidden="1"/>
    <row r="593" spans="1:50" hidden="1"/>
    <row r="594" spans="1:50" hidden="1"/>
    <row r="595" spans="1:50" hidden="1"/>
    <row r="596" spans="1:50" hidden="1"/>
    <row r="597" spans="1:50" hidden="1"/>
    <row r="599" spans="1:50" ht="13.5" customHeight="1">
      <c r="B599" s="1" t="s">
        <v>347</v>
      </c>
    </row>
    <row r="600" spans="1:50" ht="24" customHeight="1">
      <c r="A600" s="437"/>
      <c r="B600" s="437"/>
      <c r="C600" s="158" t="s">
        <v>194</v>
      </c>
      <c r="D600" s="158"/>
      <c r="E600" s="158"/>
      <c r="F600" s="158"/>
      <c r="G600" s="158"/>
      <c r="H600" s="158"/>
      <c r="I600" s="158"/>
      <c r="J600" s="158"/>
      <c r="K600" s="158"/>
      <c r="L600" s="158"/>
      <c r="M600" s="158" t="s">
        <v>195</v>
      </c>
      <c r="N600" s="158"/>
      <c r="O600" s="158"/>
      <c r="P600" s="158"/>
      <c r="Q600" s="158"/>
      <c r="R600" s="158"/>
      <c r="S600" s="158"/>
      <c r="T600" s="158"/>
      <c r="U600" s="158"/>
      <c r="V600" s="158"/>
      <c r="W600" s="158"/>
      <c r="X600" s="158"/>
      <c r="Y600" s="158"/>
      <c r="Z600" s="158"/>
      <c r="AA600" s="158"/>
      <c r="AB600" s="158"/>
      <c r="AC600" s="158"/>
      <c r="AD600" s="158"/>
      <c r="AE600" s="158"/>
      <c r="AF600" s="158"/>
      <c r="AG600" s="158"/>
      <c r="AH600" s="158"/>
      <c r="AI600" s="158"/>
      <c r="AJ600" s="158"/>
      <c r="AK600" s="159" t="s">
        <v>196</v>
      </c>
      <c r="AL600" s="158"/>
      <c r="AM600" s="158"/>
      <c r="AN600" s="158"/>
      <c r="AO600" s="158"/>
      <c r="AP600" s="158"/>
      <c r="AQ600" s="158" t="s">
        <v>197</v>
      </c>
      <c r="AR600" s="158"/>
      <c r="AS600" s="158"/>
      <c r="AT600" s="158"/>
      <c r="AU600" s="90" t="s">
        <v>198</v>
      </c>
      <c r="AV600" s="91"/>
      <c r="AW600" s="91"/>
      <c r="AX600" s="246"/>
    </row>
    <row r="601" spans="1:50" ht="24" customHeight="1">
      <c r="A601" s="437">
        <v>1</v>
      </c>
      <c r="B601" s="437">
        <v>1</v>
      </c>
      <c r="C601" s="438" t="s">
        <v>348</v>
      </c>
      <c r="D601" s="438"/>
      <c r="E601" s="438"/>
      <c r="F601" s="438"/>
      <c r="G601" s="438"/>
      <c r="H601" s="438"/>
      <c r="I601" s="438"/>
      <c r="J601" s="438"/>
      <c r="K601" s="438"/>
      <c r="L601" s="438"/>
      <c r="M601" s="438" t="s">
        <v>358</v>
      </c>
      <c r="N601" s="438"/>
      <c r="O601" s="438"/>
      <c r="P601" s="438"/>
      <c r="Q601" s="438"/>
      <c r="R601" s="438"/>
      <c r="S601" s="438"/>
      <c r="T601" s="438"/>
      <c r="U601" s="438"/>
      <c r="V601" s="438"/>
      <c r="W601" s="438"/>
      <c r="X601" s="438"/>
      <c r="Y601" s="438"/>
      <c r="Z601" s="438"/>
      <c r="AA601" s="438"/>
      <c r="AB601" s="438"/>
      <c r="AC601" s="438"/>
      <c r="AD601" s="438"/>
      <c r="AE601" s="438"/>
      <c r="AF601" s="438"/>
      <c r="AG601" s="438"/>
      <c r="AH601" s="438"/>
      <c r="AI601" s="438"/>
      <c r="AJ601" s="438"/>
      <c r="AK601" s="439">
        <v>281</v>
      </c>
      <c r="AL601" s="438"/>
      <c r="AM601" s="438"/>
      <c r="AN601" s="438"/>
      <c r="AO601" s="438"/>
      <c r="AP601" s="438"/>
      <c r="AQ601" s="152" t="s">
        <v>224</v>
      </c>
      <c r="AR601" s="152"/>
      <c r="AS601" s="152"/>
      <c r="AT601" s="152"/>
      <c r="AU601" s="203" t="s">
        <v>370</v>
      </c>
      <c r="AV601" s="42"/>
      <c r="AW601" s="42"/>
      <c r="AX601" s="43"/>
    </row>
    <row r="602" spans="1:50" ht="24" customHeight="1">
      <c r="A602" s="437">
        <v>2</v>
      </c>
      <c r="B602" s="437"/>
      <c r="C602" s="438" t="s">
        <v>349</v>
      </c>
      <c r="D602" s="438"/>
      <c r="E602" s="438"/>
      <c r="F602" s="438"/>
      <c r="G602" s="438"/>
      <c r="H602" s="438"/>
      <c r="I602" s="438"/>
      <c r="J602" s="438"/>
      <c r="K602" s="438"/>
      <c r="L602" s="438"/>
      <c r="M602" s="438" t="s">
        <v>359</v>
      </c>
      <c r="N602" s="438"/>
      <c r="O602" s="438"/>
      <c r="P602" s="438"/>
      <c r="Q602" s="438"/>
      <c r="R602" s="438"/>
      <c r="S602" s="438"/>
      <c r="T602" s="438"/>
      <c r="U602" s="438"/>
      <c r="V602" s="438"/>
      <c r="W602" s="438"/>
      <c r="X602" s="438"/>
      <c r="Y602" s="438"/>
      <c r="Z602" s="438"/>
      <c r="AA602" s="438"/>
      <c r="AB602" s="438"/>
      <c r="AC602" s="438"/>
      <c r="AD602" s="438"/>
      <c r="AE602" s="438"/>
      <c r="AF602" s="438"/>
      <c r="AG602" s="438"/>
      <c r="AH602" s="438"/>
      <c r="AI602" s="438"/>
      <c r="AJ602" s="438"/>
      <c r="AK602" s="439">
        <v>185</v>
      </c>
      <c r="AL602" s="438"/>
      <c r="AM602" s="438"/>
      <c r="AN602" s="438"/>
      <c r="AO602" s="438"/>
      <c r="AP602" s="438"/>
      <c r="AQ602" s="152" t="s">
        <v>224</v>
      </c>
      <c r="AR602" s="152"/>
      <c r="AS602" s="152"/>
      <c r="AT602" s="152"/>
      <c r="AU602" s="203" t="s">
        <v>370</v>
      </c>
      <c r="AV602" s="42"/>
      <c r="AW602" s="42"/>
      <c r="AX602" s="43"/>
    </row>
    <row r="603" spans="1:50" ht="24" customHeight="1">
      <c r="A603" s="437">
        <v>3</v>
      </c>
      <c r="B603" s="437">
        <v>1</v>
      </c>
      <c r="C603" s="438" t="s">
        <v>350</v>
      </c>
      <c r="D603" s="438"/>
      <c r="E603" s="438"/>
      <c r="F603" s="438"/>
      <c r="G603" s="438"/>
      <c r="H603" s="438"/>
      <c r="I603" s="438"/>
      <c r="J603" s="438"/>
      <c r="K603" s="438"/>
      <c r="L603" s="438"/>
      <c r="M603" s="438" t="s">
        <v>360</v>
      </c>
      <c r="N603" s="438"/>
      <c r="O603" s="438"/>
      <c r="P603" s="438"/>
      <c r="Q603" s="438"/>
      <c r="R603" s="438"/>
      <c r="S603" s="438"/>
      <c r="T603" s="438"/>
      <c r="U603" s="438"/>
      <c r="V603" s="438"/>
      <c r="W603" s="438"/>
      <c r="X603" s="438"/>
      <c r="Y603" s="438"/>
      <c r="Z603" s="438"/>
      <c r="AA603" s="438"/>
      <c r="AB603" s="438"/>
      <c r="AC603" s="438"/>
      <c r="AD603" s="438"/>
      <c r="AE603" s="438"/>
      <c r="AF603" s="438"/>
      <c r="AG603" s="438"/>
      <c r="AH603" s="438"/>
      <c r="AI603" s="438"/>
      <c r="AJ603" s="438"/>
      <c r="AK603" s="439">
        <v>165</v>
      </c>
      <c r="AL603" s="438"/>
      <c r="AM603" s="438"/>
      <c r="AN603" s="438"/>
      <c r="AO603" s="438"/>
      <c r="AP603" s="438"/>
      <c r="AQ603" s="152" t="s">
        <v>224</v>
      </c>
      <c r="AR603" s="152"/>
      <c r="AS603" s="152"/>
      <c r="AT603" s="152"/>
      <c r="AU603" s="203" t="s">
        <v>370</v>
      </c>
      <c r="AV603" s="42"/>
      <c r="AW603" s="42"/>
      <c r="AX603" s="43"/>
    </row>
    <row r="604" spans="1:50" ht="24" customHeight="1">
      <c r="A604" s="437">
        <v>4</v>
      </c>
      <c r="B604" s="437"/>
      <c r="C604" s="438" t="s">
        <v>351</v>
      </c>
      <c r="D604" s="438"/>
      <c r="E604" s="438"/>
      <c r="F604" s="438"/>
      <c r="G604" s="438"/>
      <c r="H604" s="438"/>
      <c r="I604" s="438"/>
      <c r="J604" s="438"/>
      <c r="K604" s="438"/>
      <c r="L604" s="438"/>
      <c r="M604" s="438" t="s">
        <v>361</v>
      </c>
      <c r="N604" s="438"/>
      <c r="O604" s="438"/>
      <c r="P604" s="438"/>
      <c r="Q604" s="438"/>
      <c r="R604" s="438"/>
      <c r="S604" s="438"/>
      <c r="T604" s="438"/>
      <c r="U604" s="438"/>
      <c r="V604" s="438"/>
      <c r="W604" s="438"/>
      <c r="X604" s="438"/>
      <c r="Y604" s="438"/>
      <c r="Z604" s="438"/>
      <c r="AA604" s="438"/>
      <c r="AB604" s="438"/>
      <c r="AC604" s="438"/>
      <c r="AD604" s="438"/>
      <c r="AE604" s="438"/>
      <c r="AF604" s="438"/>
      <c r="AG604" s="438"/>
      <c r="AH604" s="438"/>
      <c r="AI604" s="438"/>
      <c r="AJ604" s="438"/>
      <c r="AK604" s="439">
        <v>119</v>
      </c>
      <c r="AL604" s="438"/>
      <c r="AM604" s="438"/>
      <c r="AN604" s="438"/>
      <c r="AO604" s="438"/>
      <c r="AP604" s="438"/>
      <c r="AQ604" s="152" t="s">
        <v>224</v>
      </c>
      <c r="AR604" s="152"/>
      <c r="AS604" s="152"/>
      <c r="AT604" s="152"/>
      <c r="AU604" s="203" t="s">
        <v>370</v>
      </c>
      <c r="AV604" s="42"/>
      <c r="AW604" s="42"/>
      <c r="AX604" s="43"/>
    </row>
    <row r="605" spans="1:50" ht="24" customHeight="1">
      <c r="A605" s="437">
        <v>5</v>
      </c>
      <c r="B605" s="437">
        <v>1</v>
      </c>
      <c r="C605" s="438" t="s">
        <v>352</v>
      </c>
      <c r="D605" s="438"/>
      <c r="E605" s="438"/>
      <c r="F605" s="438"/>
      <c r="G605" s="438"/>
      <c r="H605" s="438"/>
      <c r="I605" s="438"/>
      <c r="J605" s="438"/>
      <c r="K605" s="438"/>
      <c r="L605" s="438"/>
      <c r="M605" s="438" t="s">
        <v>362</v>
      </c>
      <c r="N605" s="438"/>
      <c r="O605" s="438"/>
      <c r="P605" s="438"/>
      <c r="Q605" s="438"/>
      <c r="R605" s="438"/>
      <c r="S605" s="438"/>
      <c r="T605" s="438"/>
      <c r="U605" s="438"/>
      <c r="V605" s="438"/>
      <c r="W605" s="438"/>
      <c r="X605" s="438"/>
      <c r="Y605" s="438"/>
      <c r="Z605" s="438"/>
      <c r="AA605" s="438"/>
      <c r="AB605" s="438"/>
      <c r="AC605" s="438"/>
      <c r="AD605" s="438"/>
      <c r="AE605" s="438"/>
      <c r="AF605" s="438"/>
      <c r="AG605" s="438"/>
      <c r="AH605" s="438"/>
      <c r="AI605" s="438"/>
      <c r="AJ605" s="438"/>
      <c r="AK605" s="439">
        <v>78</v>
      </c>
      <c r="AL605" s="438"/>
      <c r="AM605" s="438"/>
      <c r="AN605" s="438"/>
      <c r="AO605" s="438"/>
      <c r="AP605" s="438"/>
      <c r="AQ605" s="152" t="s">
        <v>224</v>
      </c>
      <c r="AR605" s="152"/>
      <c r="AS605" s="152"/>
      <c r="AT605" s="152"/>
      <c r="AU605" s="203" t="s">
        <v>370</v>
      </c>
      <c r="AV605" s="42"/>
      <c r="AW605" s="42"/>
      <c r="AX605" s="43"/>
    </row>
    <row r="606" spans="1:50" ht="24" customHeight="1">
      <c r="A606" s="437">
        <v>6</v>
      </c>
      <c r="B606" s="437"/>
      <c r="C606" s="438" t="s">
        <v>353</v>
      </c>
      <c r="D606" s="438"/>
      <c r="E606" s="438"/>
      <c r="F606" s="438"/>
      <c r="G606" s="438"/>
      <c r="H606" s="438"/>
      <c r="I606" s="438"/>
      <c r="J606" s="438"/>
      <c r="K606" s="438"/>
      <c r="L606" s="438"/>
      <c r="M606" s="438" t="s">
        <v>363</v>
      </c>
      <c r="N606" s="438"/>
      <c r="O606" s="438"/>
      <c r="P606" s="438"/>
      <c r="Q606" s="438"/>
      <c r="R606" s="438"/>
      <c r="S606" s="438"/>
      <c r="T606" s="438"/>
      <c r="U606" s="438"/>
      <c r="V606" s="438"/>
      <c r="W606" s="438"/>
      <c r="X606" s="438"/>
      <c r="Y606" s="438"/>
      <c r="Z606" s="438"/>
      <c r="AA606" s="438"/>
      <c r="AB606" s="438"/>
      <c r="AC606" s="438"/>
      <c r="AD606" s="438"/>
      <c r="AE606" s="438"/>
      <c r="AF606" s="438"/>
      <c r="AG606" s="438"/>
      <c r="AH606" s="438"/>
      <c r="AI606" s="438"/>
      <c r="AJ606" s="438"/>
      <c r="AK606" s="439">
        <v>75</v>
      </c>
      <c r="AL606" s="438"/>
      <c r="AM606" s="438"/>
      <c r="AN606" s="438"/>
      <c r="AO606" s="438"/>
      <c r="AP606" s="438"/>
      <c r="AQ606" s="152" t="s">
        <v>224</v>
      </c>
      <c r="AR606" s="152"/>
      <c r="AS606" s="152"/>
      <c r="AT606" s="152"/>
      <c r="AU606" s="203" t="s">
        <v>370</v>
      </c>
      <c r="AV606" s="42"/>
      <c r="AW606" s="42"/>
      <c r="AX606" s="43"/>
    </row>
    <row r="607" spans="1:50" ht="24" customHeight="1">
      <c r="A607" s="437">
        <v>7</v>
      </c>
      <c r="B607" s="437">
        <v>1</v>
      </c>
      <c r="C607" s="438" t="s">
        <v>354</v>
      </c>
      <c r="D607" s="438"/>
      <c r="E607" s="438"/>
      <c r="F607" s="438"/>
      <c r="G607" s="438"/>
      <c r="H607" s="438"/>
      <c r="I607" s="438"/>
      <c r="J607" s="438"/>
      <c r="K607" s="438"/>
      <c r="L607" s="438"/>
      <c r="M607" s="438" t="s">
        <v>364</v>
      </c>
      <c r="N607" s="438"/>
      <c r="O607" s="438"/>
      <c r="P607" s="438"/>
      <c r="Q607" s="438"/>
      <c r="R607" s="438"/>
      <c r="S607" s="438"/>
      <c r="T607" s="438"/>
      <c r="U607" s="438"/>
      <c r="V607" s="438"/>
      <c r="W607" s="438"/>
      <c r="X607" s="438"/>
      <c r="Y607" s="438"/>
      <c r="Z607" s="438"/>
      <c r="AA607" s="438"/>
      <c r="AB607" s="438"/>
      <c r="AC607" s="438"/>
      <c r="AD607" s="438"/>
      <c r="AE607" s="438"/>
      <c r="AF607" s="438"/>
      <c r="AG607" s="438"/>
      <c r="AH607" s="438"/>
      <c r="AI607" s="438"/>
      <c r="AJ607" s="438"/>
      <c r="AK607" s="439">
        <v>71</v>
      </c>
      <c r="AL607" s="438"/>
      <c r="AM607" s="438"/>
      <c r="AN607" s="438"/>
      <c r="AO607" s="438"/>
      <c r="AP607" s="438"/>
      <c r="AQ607" s="152" t="s">
        <v>224</v>
      </c>
      <c r="AR607" s="152"/>
      <c r="AS607" s="152"/>
      <c r="AT607" s="152"/>
      <c r="AU607" s="203" t="s">
        <v>370</v>
      </c>
      <c r="AV607" s="42"/>
      <c r="AW607" s="42"/>
      <c r="AX607" s="43"/>
    </row>
    <row r="608" spans="1:50" ht="24" customHeight="1">
      <c r="A608" s="437">
        <v>8</v>
      </c>
      <c r="B608" s="437"/>
      <c r="C608" s="438" t="s">
        <v>355</v>
      </c>
      <c r="D608" s="438"/>
      <c r="E608" s="438"/>
      <c r="F608" s="438"/>
      <c r="G608" s="438"/>
      <c r="H608" s="438"/>
      <c r="I608" s="438"/>
      <c r="J608" s="438"/>
      <c r="K608" s="438"/>
      <c r="L608" s="438"/>
      <c r="M608" s="438" t="s">
        <v>365</v>
      </c>
      <c r="N608" s="438"/>
      <c r="O608" s="438"/>
      <c r="P608" s="438"/>
      <c r="Q608" s="438"/>
      <c r="R608" s="438"/>
      <c r="S608" s="438"/>
      <c r="T608" s="438"/>
      <c r="U608" s="438"/>
      <c r="V608" s="438"/>
      <c r="W608" s="438"/>
      <c r="X608" s="438"/>
      <c r="Y608" s="438"/>
      <c r="Z608" s="438"/>
      <c r="AA608" s="438"/>
      <c r="AB608" s="438"/>
      <c r="AC608" s="438"/>
      <c r="AD608" s="438"/>
      <c r="AE608" s="438"/>
      <c r="AF608" s="438"/>
      <c r="AG608" s="438"/>
      <c r="AH608" s="438"/>
      <c r="AI608" s="438"/>
      <c r="AJ608" s="438"/>
      <c r="AK608" s="439">
        <v>60</v>
      </c>
      <c r="AL608" s="438"/>
      <c r="AM608" s="438"/>
      <c r="AN608" s="438"/>
      <c r="AO608" s="438"/>
      <c r="AP608" s="438"/>
      <c r="AQ608" s="152" t="s">
        <v>224</v>
      </c>
      <c r="AR608" s="152"/>
      <c r="AS608" s="152"/>
      <c r="AT608" s="152"/>
      <c r="AU608" s="203" t="s">
        <v>370</v>
      </c>
      <c r="AV608" s="42"/>
      <c r="AW608" s="42"/>
      <c r="AX608" s="43"/>
    </row>
    <row r="609" spans="1:50" ht="24" customHeight="1">
      <c r="A609" s="437">
        <v>9</v>
      </c>
      <c r="B609" s="437">
        <v>1</v>
      </c>
      <c r="C609" s="438" t="s">
        <v>356</v>
      </c>
      <c r="D609" s="438"/>
      <c r="E609" s="438"/>
      <c r="F609" s="438"/>
      <c r="G609" s="438"/>
      <c r="H609" s="438"/>
      <c r="I609" s="438"/>
      <c r="J609" s="438"/>
      <c r="K609" s="438"/>
      <c r="L609" s="438"/>
      <c r="M609" s="438" t="s">
        <v>366</v>
      </c>
      <c r="N609" s="438"/>
      <c r="O609" s="438"/>
      <c r="P609" s="438"/>
      <c r="Q609" s="438"/>
      <c r="R609" s="438"/>
      <c r="S609" s="438"/>
      <c r="T609" s="438"/>
      <c r="U609" s="438"/>
      <c r="V609" s="438"/>
      <c r="W609" s="438"/>
      <c r="X609" s="438"/>
      <c r="Y609" s="438"/>
      <c r="Z609" s="438"/>
      <c r="AA609" s="438"/>
      <c r="AB609" s="438"/>
      <c r="AC609" s="438"/>
      <c r="AD609" s="438"/>
      <c r="AE609" s="438"/>
      <c r="AF609" s="438"/>
      <c r="AG609" s="438"/>
      <c r="AH609" s="438"/>
      <c r="AI609" s="438"/>
      <c r="AJ609" s="438"/>
      <c r="AK609" s="439">
        <v>50</v>
      </c>
      <c r="AL609" s="438"/>
      <c r="AM609" s="438"/>
      <c r="AN609" s="438"/>
      <c r="AO609" s="438"/>
      <c r="AP609" s="438"/>
      <c r="AQ609" s="152" t="s">
        <v>224</v>
      </c>
      <c r="AR609" s="152"/>
      <c r="AS609" s="152"/>
      <c r="AT609" s="152"/>
      <c r="AU609" s="203" t="s">
        <v>370</v>
      </c>
      <c r="AV609" s="42"/>
      <c r="AW609" s="42"/>
      <c r="AX609" s="43"/>
    </row>
    <row r="610" spans="1:50" ht="24" customHeight="1">
      <c r="A610" s="437">
        <v>9</v>
      </c>
      <c r="B610" s="437">
        <v>1</v>
      </c>
      <c r="C610" s="438" t="s">
        <v>356</v>
      </c>
      <c r="D610" s="438"/>
      <c r="E610" s="438"/>
      <c r="F610" s="438"/>
      <c r="G610" s="438"/>
      <c r="H610" s="438"/>
      <c r="I610" s="438"/>
      <c r="J610" s="438"/>
      <c r="K610" s="438"/>
      <c r="L610" s="438"/>
      <c r="M610" s="438" t="s">
        <v>367</v>
      </c>
      <c r="N610" s="438"/>
      <c r="O610" s="438"/>
      <c r="P610" s="438"/>
      <c r="Q610" s="438"/>
      <c r="R610" s="438"/>
      <c r="S610" s="438"/>
      <c r="T610" s="438"/>
      <c r="U610" s="438"/>
      <c r="V610" s="438"/>
      <c r="W610" s="438"/>
      <c r="X610" s="438"/>
      <c r="Y610" s="438"/>
      <c r="Z610" s="438"/>
      <c r="AA610" s="438"/>
      <c r="AB610" s="438"/>
      <c r="AC610" s="438"/>
      <c r="AD610" s="438"/>
      <c r="AE610" s="438"/>
      <c r="AF610" s="438"/>
      <c r="AG610" s="438"/>
      <c r="AH610" s="438"/>
      <c r="AI610" s="438"/>
      <c r="AJ610" s="438"/>
      <c r="AK610" s="439">
        <v>6</v>
      </c>
      <c r="AL610" s="438"/>
      <c r="AM610" s="438"/>
      <c r="AN610" s="438"/>
      <c r="AO610" s="438"/>
      <c r="AP610" s="438"/>
      <c r="AQ610" s="152" t="s">
        <v>224</v>
      </c>
      <c r="AR610" s="152"/>
      <c r="AS610" s="152"/>
      <c r="AT610" s="152"/>
      <c r="AU610" s="203" t="s">
        <v>370</v>
      </c>
      <c r="AV610" s="42"/>
      <c r="AW610" s="42"/>
      <c r="AX610" s="43"/>
    </row>
    <row r="611" spans="1:50" ht="24" customHeight="1">
      <c r="A611" s="437">
        <v>9</v>
      </c>
      <c r="B611" s="437">
        <v>1</v>
      </c>
      <c r="C611" s="438" t="s">
        <v>356</v>
      </c>
      <c r="D611" s="438"/>
      <c r="E611" s="438"/>
      <c r="F611" s="438"/>
      <c r="G611" s="438"/>
      <c r="H611" s="438"/>
      <c r="I611" s="438"/>
      <c r="J611" s="438"/>
      <c r="K611" s="438"/>
      <c r="L611" s="438"/>
      <c r="M611" s="438" t="s">
        <v>368</v>
      </c>
      <c r="N611" s="438"/>
      <c r="O611" s="438"/>
      <c r="P611" s="438"/>
      <c r="Q611" s="438"/>
      <c r="R611" s="438"/>
      <c r="S611" s="438"/>
      <c r="T611" s="438"/>
      <c r="U611" s="438"/>
      <c r="V611" s="438"/>
      <c r="W611" s="438"/>
      <c r="X611" s="438"/>
      <c r="Y611" s="438"/>
      <c r="Z611" s="438"/>
      <c r="AA611" s="438"/>
      <c r="AB611" s="438"/>
      <c r="AC611" s="438"/>
      <c r="AD611" s="438"/>
      <c r="AE611" s="438"/>
      <c r="AF611" s="438"/>
      <c r="AG611" s="438"/>
      <c r="AH611" s="438"/>
      <c r="AI611" s="438"/>
      <c r="AJ611" s="438"/>
      <c r="AK611" s="439">
        <v>2</v>
      </c>
      <c r="AL611" s="438"/>
      <c r="AM611" s="438"/>
      <c r="AN611" s="438"/>
      <c r="AO611" s="438"/>
      <c r="AP611" s="438"/>
      <c r="AQ611" s="152" t="s">
        <v>224</v>
      </c>
      <c r="AR611" s="152"/>
      <c r="AS611" s="152"/>
      <c r="AT611" s="152"/>
      <c r="AU611" s="203" t="s">
        <v>370</v>
      </c>
      <c r="AV611" s="42"/>
      <c r="AW611" s="42"/>
      <c r="AX611" s="43"/>
    </row>
    <row r="612" spans="1:50" ht="24" customHeight="1">
      <c r="A612" s="437">
        <v>10</v>
      </c>
      <c r="B612" s="437"/>
      <c r="C612" s="438" t="s">
        <v>357</v>
      </c>
      <c r="D612" s="438"/>
      <c r="E612" s="438"/>
      <c r="F612" s="438"/>
      <c r="G612" s="438"/>
      <c r="H612" s="438"/>
      <c r="I612" s="438"/>
      <c r="J612" s="438"/>
      <c r="K612" s="438"/>
      <c r="L612" s="438"/>
      <c r="M612" s="438" t="s">
        <v>369</v>
      </c>
      <c r="N612" s="438"/>
      <c r="O612" s="438"/>
      <c r="P612" s="438"/>
      <c r="Q612" s="438"/>
      <c r="R612" s="438"/>
      <c r="S612" s="438"/>
      <c r="T612" s="438"/>
      <c r="U612" s="438"/>
      <c r="V612" s="438"/>
      <c r="W612" s="438"/>
      <c r="X612" s="438"/>
      <c r="Y612" s="438"/>
      <c r="Z612" s="438"/>
      <c r="AA612" s="438"/>
      <c r="AB612" s="438"/>
      <c r="AC612" s="438"/>
      <c r="AD612" s="438"/>
      <c r="AE612" s="438"/>
      <c r="AF612" s="438"/>
      <c r="AG612" s="438"/>
      <c r="AH612" s="438"/>
      <c r="AI612" s="438"/>
      <c r="AJ612" s="438"/>
      <c r="AK612" s="439">
        <v>58</v>
      </c>
      <c r="AL612" s="438"/>
      <c r="AM612" s="438"/>
      <c r="AN612" s="438"/>
      <c r="AO612" s="438"/>
      <c r="AP612" s="438"/>
      <c r="AQ612" s="152" t="s">
        <v>224</v>
      </c>
      <c r="AR612" s="152"/>
      <c r="AS612" s="152"/>
      <c r="AT612" s="152"/>
      <c r="AU612" s="203" t="s">
        <v>370</v>
      </c>
      <c r="AV612" s="42"/>
      <c r="AW612" s="42"/>
      <c r="AX612" s="43"/>
    </row>
    <row r="613" spans="1:50" ht="24" hidden="1" customHeight="1">
      <c r="A613" s="278"/>
      <c r="B613" s="278"/>
      <c r="C613" s="278"/>
      <c r="D613" s="278"/>
      <c r="E613" s="278"/>
      <c r="F613" s="278"/>
      <c r="G613" s="278"/>
      <c r="H613" s="278"/>
      <c r="I613" s="278"/>
      <c r="J613" s="278"/>
      <c r="K613" s="278"/>
      <c r="L613" s="278"/>
      <c r="M613" s="165"/>
      <c r="N613" s="165"/>
      <c r="O613" s="165"/>
      <c r="P613" s="165"/>
      <c r="Q613" s="165"/>
      <c r="R613" s="165"/>
      <c r="S613" s="165"/>
      <c r="T613" s="165"/>
      <c r="U613" s="165"/>
      <c r="V613" s="165"/>
      <c r="W613" s="165"/>
      <c r="X613" s="165"/>
      <c r="Y613" s="165"/>
      <c r="Z613" s="165"/>
      <c r="AA613" s="165"/>
      <c r="AB613" s="165"/>
      <c r="AC613" s="165"/>
      <c r="AD613" s="165"/>
      <c r="AE613" s="165"/>
      <c r="AF613" s="165"/>
      <c r="AG613" s="165"/>
      <c r="AH613" s="165"/>
      <c r="AI613" s="165"/>
      <c r="AJ613" s="165"/>
      <c r="AK613" s="165"/>
      <c r="AL613" s="165"/>
      <c r="AM613" s="165"/>
      <c r="AN613" s="165"/>
      <c r="AO613" s="165"/>
      <c r="AP613" s="165"/>
      <c r="AQ613" s="237"/>
      <c r="AR613" s="237"/>
      <c r="AS613" s="237"/>
      <c r="AT613" s="237"/>
      <c r="AU613" s="237"/>
      <c r="AV613" s="237"/>
      <c r="AW613" s="237"/>
      <c r="AX613" s="237"/>
    </row>
    <row r="614" spans="1:50" ht="24" hidden="1" customHeight="1">
      <c r="A614" s="278"/>
      <c r="B614" s="278"/>
      <c r="C614" s="278"/>
      <c r="D614" s="278"/>
      <c r="E614" s="278"/>
      <c r="F614" s="278"/>
      <c r="G614" s="278"/>
      <c r="H614" s="278"/>
      <c r="I614" s="278"/>
      <c r="J614" s="278"/>
      <c r="K614" s="278"/>
      <c r="L614" s="278"/>
      <c r="M614" s="165"/>
      <c r="N614" s="165"/>
      <c r="O614" s="165"/>
      <c r="P614" s="165"/>
      <c r="Q614" s="165"/>
      <c r="R614" s="165"/>
      <c r="S614" s="165"/>
      <c r="T614" s="165"/>
      <c r="U614" s="165"/>
      <c r="V614" s="165"/>
      <c r="W614" s="165"/>
      <c r="X614" s="165"/>
      <c r="Y614" s="165"/>
      <c r="Z614" s="165"/>
      <c r="AA614" s="165"/>
      <c r="AB614" s="165"/>
      <c r="AC614" s="165"/>
      <c r="AD614" s="165"/>
      <c r="AE614" s="165"/>
      <c r="AF614" s="165"/>
      <c r="AG614" s="165"/>
      <c r="AH614" s="165"/>
      <c r="AI614" s="165"/>
      <c r="AJ614" s="165"/>
      <c r="AK614" s="165"/>
      <c r="AL614" s="165"/>
      <c r="AM614" s="165"/>
      <c r="AN614" s="165"/>
      <c r="AO614" s="165"/>
      <c r="AP614" s="165"/>
      <c r="AQ614" s="237"/>
      <c r="AR614" s="237"/>
      <c r="AS614" s="237"/>
      <c r="AT614" s="237"/>
      <c r="AU614" s="237"/>
      <c r="AV614" s="237"/>
      <c r="AW614" s="237"/>
      <c r="AX614" s="237"/>
    </row>
    <row r="615" spans="1:50" ht="24" hidden="1" customHeight="1">
      <c r="A615" s="278"/>
      <c r="B615" s="278"/>
      <c r="C615" s="278"/>
      <c r="D615" s="278"/>
      <c r="E615" s="278"/>
      <c r="F615" s="278"/>
      <c r="G615" s="278"/>
      <c r="H615" s="278"/>
      <c r="I615" s="278"/>
      <c r="J615" s="278"/>
      <c r="K615" s="278"/>
      <c r="L615" s="278"/>
      <c r="M615" s="278"/>
      <c r="N615" s="278"/>
      <c r="O615" s="278"/>
      <c r="P615" s="278"/>
      <c r="Q615" s="278"/>
      <c r="R615" s="278"/>
      <c r="S615" s="278"/>
      <c r="T615" s="278"/>
      <c r="U615" s="278"/>
      <c r="V615" s="278"/>
      <c r="W615" s="278"/>
      <c r="X615" s="278"/>
      <c r="Y615" s="278"/>
      <c r="Z615" s="278"/>
      <c r="AA615" s="278"/>
      <c r="AB615" s="278"/>
      <c r="AC615" s="278"/>
      <c r="AD615" s="278"/>
      <c r="AE615" s="278"/>
      <c r="AF615" s="278"/>
      <c r="AG615" s="278"/>
      <c r="AH615" s="278"/>
      <c r="AI615" s="278"/>
      <c r="AJ615" s="278"/>
      <c r="AK615" s="165"/>
      <c r="AL615" s="165"/>
      <c r="AM615" s="165"/>
      <c r="AN615" s="165"/>
      <c r="AO615" s="165"/>
      <c r="AP615" s="165"/>
      <c r="AQ615" s="237"/>
      <c r="AR615" s="237"/>
      <c r="AS615" s="237"/>
      <c r="AT615" s="237"/>
      <c r="AU615" s="237"/>
      <c r="AV615" s="237"/>
      <c r="AW615" s="237"/>
      <c r="AX615" s="237"/>
    </row>
    <row r="616" spans="1:50" ht="24" hidden="1" customHeight="1">
      <c r="A616" s="278"/>
      <c r="B616" s="278"/>
      <c r="C616" s="278"/>
      <c r="D616" s="278"/>
      <c r="E616" s="278"/>
      <c r="F616" s="278"/>
      <c r="G616" s="278"/>
      <c r="H616" s="278"/>
      <c r="I616" s="278"/>
      <c r="J616" s="278"/>
      <c r="K616" s="278"/>
      <c r="L616" s="278"/>
      <c r="M616" s="165"/>
      <c r="N616" s="165"/>
      <c r="O616" s="165"/>
      <c r="P616" s="165"/>
      <c r="Q616" s="165"/>
      <c r="R616" s="165"/>
      <c r="S616" s="165"/>
      <c r="T616" s="165"/>
      <c r="U616" s="165"/>
      <c r="V616" s="165"/>
      <c r="W616" s="165"/>
      <c r="X616" s="165"/>
      <c r="Y616" s="165"/>
      <c r="Z616" s="165"/>
      <c r="AA616" s="165"/>
      <c r="AB616" s="165"/>
      <c r="AC616" s="165"/>
      <c r="AD616" s="165"/>
      <c r="AE616" s="165"/>
      <c r="AF616" s="165"/>
      <c r="AG616" s="165"/>
      <c r="AH616" s="165"/>
      <c r="AI616" s="165"/>
      <c r="AJ616" s="165"/>
      <c r="AK616" s="165"/>
      <c r="AL616" s="165"/>
      <c r="AM616" s="165"/>
      <c r="AN616" s="165"/>
      <c r="AO616" s="165"/>
      <c r="AP616" s="165"/>
      <c r="AQ616" s="237"/>
      <c r="AR616" s="237"/>
      <c r="AS616" s="237"/>
      <c r="AT616" s="237"/>
      <c r="AU616" s="237"/>
      <c r="AV616" s="237"/>
      <c r="AW616" s="237"/>
      <c r="AX616" s="237"/>
    </row>
    <row r="617" spans="1:50" ht="24" hidden="1" customHeight="1">
      <c r="A617" s="278"/>
      <c r="B617" s="278"/>
      <c r="C617" s="278"/>
      <c r="D617" s="278"/>
      <c r="E617" s="278"/>
      <c r="F617" s="278"/>
      <c r="G617" s="278"/>
      <c r="H617" s="278"/>
      <c r="I617" s="278"/>
      <c r="J617" s="278"/>
      <c r="K617" s="278"/>
      <c r="L617" s="278"/>
      <c r="M617" s="165"/>
      <c r="N617" s="165"/>
      <c r="O617" s="165"/>
      <c r="P617" s="165"/>
      <c r="Q617" s="165"/>
      <c r="R617" s="165"/>
      <c r="S617" s="165"/>
      <c r="T617" s="165"/>
      <c r="U617" s="165"/>
      <c r="V617" s="165"/>
      <c r="W617" s="165"/>
      <c r="X617" s="165"/>
      <c r="Y617" s="165"/>
      <c r="Z617" s="165"/>
      <c r="AA617" s="165"/>
      <c r="AB617" s="165"/>
      <c r="AC617" s="165"/>
      <c r="AD617" s="165"/>
      <c r="AE617" s="165"/>
      <c r="AF617" s="165"/>
      <c r="AG617" s="165"/>
      <c r="AH617" s="165"/>
      <c r="AI617" s="165"/>
      <c r="AJ617" s="165"/>
      <c r="AK617" s="165"/>
      <c r="AL617" s="165"/>
      <c r="AM617" s="165"/>
      <c r="AN617" s="165"/>
      <c r="AO617" s="165"/>
      <c r="AP617" s="165"/>
      <c r="AQ617" s="237"/>
      <c r="AR617" s="237"/>
      <c r="AS617" s="237"/>
      <c r="AT617" s="237"/>
      <c r="AU617" s="237"/>
      <c r="AV617" s="237"/>
      <c r="AW617" s="237"/>
      <c r="AX617" s="237"/>
    </row>
    <row r="618" spans="1:50" ht="24" hidden="1" customHeight="1">
      <c r="A618" s="278"/>
      <c r="B618" s="278"/>
      <c r="C618" s="278"/>
      <c r="D618" s="278"/>
      <c r="E618" s="278"/>
      <c r="F618" s="278"/>
      <c r="G618" s="278"/>
      <c r="H618" s="278"/>
      <c r="I618" s="278"/>
      <c r="J618" s="278"/>
      <c r="K618" s="278"/>
      <c r="L618" s="278"/>
      <c r="M618" s="165"/>
      <c r="N618" s="165"/>
      <c r="O618" s="165"/>
      <c r="P618" s="165"/>
      <c r="Q618" s="165"/>
      <c r="R618" s="165"/>
      <c r="S618" s="165"/>
      <c r="T618" s="165"/>
      <c r="U618" s="165"/>
      <c r="V618" s="165"/>
      <c r="W618" s="165"/>
      <c r="X618" s="165"/>
      <c r="Y618" s="165"/>
      <c r="Z618" s="165"/>
      <c r="AA618" s="165"/>
      <c r="AB618" s="165"/>
      <c r="AC618" s="165"/>
      <c r="AD618" s="165"/>
      <c r="AE618" s="165"/>
      <c r="AF618" s="165"/>
      <c r="AG618" s="165"/>
      <c r="AH618" s="165"/>
      <c r="AI618" s="165"/>
      <c r="AJ618" s="165"/>
      <c r="AK618" s="165"/>
      <c r="AL618" s="165"/>
      <c r="AM618" s="165"/>
      <c r="AN618" s="165"/>
      <c r="AO618" s="165"/>
      <c r="AP618" s="165"/>
      <c r="AQ618" s="237"/>
      <c r="AR618" s="237"/>
      <c r="AS618" s="237"/>
      <c r="AT618" s="237"/>
      <c r="AU618" s="237"/>
      <c r="AV618" s="237"/>
      <c r="AW618" s="237"/>
      <c r="AX618" s="237"/>
    </row>
    <row r="619" spans="1:50" ht="24" hidden="1" customHeight="1">
      <c r="A619" s="278"/>
      <c r="B619" s="278"/>
      <c r="C619" s="278"/>
      <c r="D619" s="278"/>
      <c r="E619" s="278"/>
      <c r="F619" s="278"/>
      <c r="G619" s="278"/>
      <c r="H619" s="278"/>
      <c r="I619" s="278"/>
      <c r="J619" s="278"/>
      <c r="K619" s="278"/>
      <c r="L619" s="278"/>
      <c r="M619" s="165"/>
      <c r="N619" s="165"/>
      <c r="O619" s="165"/>
      <c r="P619" s="165"/>
      <c r="Q619" s="165"/>
      <c r="R619" s="165"/>
      <c r="S619" s="165"/>
      <c r="T619" s="165"/>
      <c r="U619" s="165"/>
      <c r="V619" s="165"/>
      <c r="W619" s="165"/>
      <c r="X619" s="165"/>
      <c r="Y619" s="165"/>
      <c r="Z619" s="165"/>
      <c r="AA619" s="165"/>
      <c r="AB619" s="165"/>
      <c r="AC619" s="165"/>
      <c r="AD619" s="165"/>
      <c r="AE619" s="165"/>
      <c r="AF619" s="165"/>
      <c r="AG619" s="165"/>
      <c r="AH619" s="165"/>
      <c r="AI619" s="165"/>
      <c r="AJ619" s="165"/>
      <c r="AK619" s="165"/>
      <c r="AL619" s="165"/>
      <c r="AM619" s="165"/>
      <c r="AN619" s="165"/>
      <c r="AO619" s="165"/>
      <c r="AP619" s="165"/>
      <c r="AQ619" s="237"/>
      <c r="AR619" s="237"/>
      <c r="AS619" s="237"/>
      <c r="AT619" s="237"/>
      <c r="AU619" s="237"/>
      <c r="AV619" s="237"/>
      <c r="AW619" s="237"/>
      <c r="AX619" s="237"/>
    </row>
    <row r="620" spans="1:50" ht="24" hidden="1" customHeight="1">
      <c r="A620" s="278"/>
      <c r="B620" s="278"/>
      <c r="C620" s="278"/>
      <c r="D620" s="278"/>
      <c r="E620" s="278"/>
      <c r="F620" s="278"/>
      <c r="G620" s="278"/>
      <c r="H620" s="278"/>
      <c r="I620" s="278"/>
      <c r="J620" s="278"/>
      <c r="K620" s="278"/>
      <c r="L620" s="278"/>
      <c r="M620" s="165"/>
      <c r="N620" s="165"/>
      <c r="O620" s="165"/>
      <c r="P620" s="165"/>
      <c r="Q620" s="165"/>
      <c r="R620" s="165"/>
      <c r="S620" s="165"/>
      <c r="T620" s="165"/>
      <c r="U620" s="165"/>
      <c r="V620" s="165"/>
      <c r="W620" s="165"/>
      <c r="X620" s="165"/>
      <c r="Y620" s="165"/>
      <c r="Z620" s="165"/>
      <c r="AA620" s="165"/>
      <c r="AB620" s="165"/>
      <c r="AC620" s="165"/>
      <c r="AD620" s="165"/>
      <c r="AE620" s="165"/>
      <c r="AF620" s="165"/>
      <c r="AG620" s="165"/>
      <c r="AH620" s="165"/>
      <c r="AI620" s="165"/>
      <c r="AJ620" s="165"/>
      <c r="AK620" s="165"/>
      <c r="AL620" s="165"/>
      <c r="AM620" s="165"/>
      <c r="AN620" s="165"/>
      <c r="AO620" s="165"/>
      <c r="AP620" s="165"/>
      <c r="AQ620" s="237"/>
      <c r="AR620" s="237"/>
      <c r="AS620" s="237"/>
      <c r="AT620" s="237"/>
      <c r="AU620" s="237"/>
      <c r="AV620" s="237"/>
      <c r="AW620" s="237"/>
      <c r="AX620" s="237"/>
    </row>
    <row r="621" spans="1:50" ht="24" hidden="1" customHeight="1">
      <c r="A621" s="278"/>
      <c r="B621" s="278"/>
      <c r="C621" s="278"/>
      <c r="D621" s="278"/>
      <c r="E621" s="278"/>
      <c r="F621" s="278"/>
      <c r="G621" s="278"/>
      <c r="H621" s="278"/>
      <c r="I621" s="278"/>
      <c r="J621" s="278"/>
      <c r="K621" s="278"/>
      <c r="L621" s="278"/>
      <c r="M621" s="278"/>
      <c r="N621" s="278"/>
      <c r="O621" s="278"/>
      <c r="P621" s="278"/>
      <c r="Q621" s="278"/>
      <c r="R621" s="278"/>
      <c r="S621" s="278"/>
      <c r="T621" s="278"/>
      <c r="U621" s="278"/>
      <c r="V621" s="278"/>
      <c r="W621" s="278"/>
      <c r="X621" s="278"/>
      <c r="Y621" s="278"/>
      <c r="Z621" s="278"/>
      <c r="AA621" s="278"/>
      <c r="AB621" s="278"/>
      <c r="AC621" s="278"/>
      <c r="AD621" s="278"/>
      <c r="AE621" s="278"/>
      <c r="AF621" s="278"/>
      <c r="AG621" s="278"/>
      <c r="AH621" s="278"/>
      <c r="AI621" s="278"/>
      <c r="AJ621" s="278"/>
      <c r="AK621" s="165"/>
      <c r="AL621" s="165"/>
      <c r="AM621" s="165"/>
      <c r="AN621" s="165"/>
      <c r="AO621" s="165"/>
      <c r="AP621" s="165"/>
      <c r="AQ621" s="237"/>
      <c r="AR621" s="237"/>
      <c r="AS621" s="237"/>
      <c r="AT621" s="237"/>
      <c r="AU621" s="237"/>
      <c r="AV621" s="237"/>
      <c r="AW621" s="237"/>
      <c r="AX621" s="237"/>
    </row>
    <row r="622" spans="1:50" ht="24" hidden="1" customHeight="1">
      <c r="A622" s="278"/>
      <c r="B622" s="278"/>
      <c r="C622" s="278"/>
      <c r="D622" s="278"/>
      <c r="E622" s="278"/>
      <c r="F622" s="278"/>
      <c r="G622" s="278"/>
      <c r="H622" s="278"/>
      <c r="I622" s="278"/>
      <c r="J622" s="278"/>
      <c r="K622" s="278"/>
      <c r="L622" s="278"/>
      <c r="M622" s="278"/>
      <c r="N622" s="278"/>
      <c r="O622" s="278"/>
      <c r="P622" s="278"/>
      <c r="Q622" s="278"/>
      <c r="R622" s="278"/>
      <c r="S622" s="278"/>
      <c r="T622" s="278"/>
      <c r="U622" s="278"/>
      <c r="V622" s="278"/>
      <c r="W622" s="278"/>
      <c r="X622" s="278"/>
      <c r="Y622" s="278"/>
      <c r="Z622" s="278"/>
      <c r="AA622" s="278"/>
      <c r="AB622" s="278"/>
      <c r="AC622" s="278"/>
      <c r="AD622" s="278"/>
      <c r="AE622" s="278"/>
      <c r="AF622" s="278"/>
      <c r="AG622" s="278"/>
      <c r="AH622" s="278"/>
      <c r="AI622" s="278"/>
      <c r="AJ622" s="278"/>
      <c r="AK622" s="165"/>
      <c r="AL622" s="165"/>
      <c r="AM622" s="165"/>
      <c r="AN622" s="165"/>
      <c r="AO622" s="165"/>
      <c r="AP622" s="165"/>
      <c r="AQ622" s="237"/>
      <c r="AR622" s="237"/>
      <c r="AS622" s="237"/>
      <c r="AT622" s="237"/>
      <c r="AU622" s="237"/>
      <c r="AV622" s="237"/>
      <c r="AW622" s="237"/>
      <c r="AX622" s="237"/>
    </row>
    <row r="623" spans="1:50" ht="24" hidden="1" customHeight="1">
      <c r="A623" s="278"/>
      <c r="B623" s="278"/>
      <c r="C623" s="278"/>
      <c r="D623" s="278"/>
      <c r="E623" s="278"/>
      <c r="F623" s="278"/>
      <c r="G623" s="278"/>
      <c r="H623" s="278"/>
      <c r="I623" s="278"/>
      <c r="J623" s="278"/>
      <c r="K623" s="278"/>
      <c r="L623" s="278"/>
      <c r="M623" s="165"/>
      <c r="N623" s="165"/>
      <c r="O623" s="165"/>
      <c r="P623" s="165"/>
      <c r="Q623" s="165"/>
      <c r="R623" s="165"/>
      <c r="S623" s="165"/>
      <c r="T623" s="165"/>
      <c r="U623" s="165"/>
      <c r="V623" s="165"/>
      <c r="W623" s="165"/>
      <c r="X623" s="165"/>
      <c r="Y623" s="165"/>
      <c r="Z623" s="165"/>
      <c r="AA623" s="165"/>
      <c r="AB623" s="165"/>
      <c r="AC623" s="165"/>
      <c r="AD623" s="165"/>
      <c r="AE623" s="165"/>
      <c r="AF623" s="165"/>
      <c r="AG623" s="165"/>
      <c r="AH623" s="165"/>
      <c r="AI623" s="165"/>
      <c r="AJ623" s="165"/>
      <c r="AK623" s="165"/>
      <c r="AL623" s="165"/>
      <c r="AM623" s="165"/>
      <c r="AN623" s="165"/>
      <c r="AO623" s="165"/>
      <c r="AP623" s="165"/>
      <c r="AQ623" s="237"/>
      <c r="AR623" s="237"/>
      <c r="AS623" s="237"/>
      <c r="AT623" s="237"/>
      <c r="AU623" s="237"/>
      <c r="AV623" s="237"/>
      <c r="AW623" s="237"/>
      <c r="AX623" s="237"/>
    </row>
    <row r="624" spans="1:50" ht="24" hidden="1" customHeight="1">
      <c r="A624" s="278"/>
      <c r="B624" s="278"/>
      <c r="C624" s="278"/>
      <c r="D624" s="278"/>
      <c r="E624" s="278"/>
      <c r="F624" s="278"/>
      <c r="G624" s="278"/>
      <c r="H624" s="278"/>
      <c r="I624" s="278"/>
      <c r="J624" s="278"/>
      <c r="K624" s="278"/>
      <c r="L624" s="278"/>
      <c r="M624" s="278"/>
      <c r="N624" s="278"/>
      <c r="O624" s="278"/>
      <c r="P624" s="278"/>
      <c r="Q624" s="278"/>
      <c r="R624" s="278"/>
      <c r="S624" s="278"/>
      <c r="T624" s="278"/>
      <c r="U624" s="278"/>
      <c r="V624" s="278"/>
      <c r="W624" s="278"/>
      <c r="X624" s="278"/>
      <c r="Y624" s="278"/>
      <c r="Z624" s="278"/>
      <c r="AA624" s="278"/>
      <c r="AB624" s="278"/>
      <c r="AC624" s="278"/>
      <c r="AD624" s="278"/>
      <c r="AE624" s="278"/>
      <c r="AF624" s="278"/>
      <c r="AG624" s="278"/>
      <c r="AH624" s="278"/>
      <c r="AI624" s="278"/>
      <c r="AJ624" s="278"/>
      <c r="AK624" s="165"/>
      <c r="AL624" s="165"/>
      <c r="AM624" s="165"/>
      <c r="AN624" s="165"/>
      <c r="AO624" s="165"/>
      <c r="AP624" s="165"/>
      <c r="AQ624" s="237"/>
      <c r="AR624" s="237"/>
      <c r="AS624" s="237"/>
      <c r="AT624" s="237"/>
      <c r="AU624" s="237"/>
      <c r="AV624" s="237"/>
      <c r="AW624" s="237"/>
      <c r="AX624" s="237"/>
    </row>
    <row r="625" spans="1:50" ht="24" hidden="1" customHeight="1">
      <c r="A625" s="278"/>
      <c r="B625" s="278"/>
      <c r="C625" s="278"/>
      <c r="D625" s="278"/>
      <c r="E625" s="278"/>
      <c r="F625" s="278"/>
      <c r="G625" s="278"/>
      <c r="H625" s="278"/>
      <c r="I625" s="278"/>
      <c r="J625" s="278"/>
      <c r="K625" s="278"/>
      <c r="L625" s="278"/>
      <c r="M625" s="278"/>
      <c r="N625" s="278"/>
      <c r="O625" s="278"/>
      <c r="P625" s="278"/>
      <c r="Q625" s="278"/>
      <c r="R625" s="278"/>
      <c r="S625" s="278"/>
      <c r="T625" s="278"/>
      <c r="U625" s="278"/>
      <c r="V625" s="278"/>
      <c r="W625" s="278"/>
      <c r="X625" s="278"/>
      <c r="Y625" s="278"/>
      <c r="Z625" s="278"/>
      <c r="AA625" s="278"/>
      <c r="AB625" s="278"/>
      <c r="AC625" s="278"/>
      <c r="AD625" s="278"/>
      <c r="AE625" s="278"/>
      <c r="AF625" s="278"/>
      <c r="AG625" s="278"/>
      <c r="AH625" s="278"/>
      <c r="AI625" s="278"/>
      <c r="AJ625" s="278"/>
      <c r="AK625" s="165"/>
      <c r="AL625" s="165"/>
      <c r="AM625" s="165"/>
      <c r="AN625" s="165"/>
      <c r="AO625" s="165"/>
      <c r="AP625" s="165"/>
      <c r="AQ625" s="237"/>
      <c r="AR625" s="237"/>
      <c r="AS625" s="237"/>
      <c r="AT625" s="237"/>
      <c r="AU625" s="237"/>
      <c r="AV625" s="237"/>
      <c r="AW625" s="237"/>
      <c r="AX625" s="237"/>
    </row>
    <row r="626" spans="1:50" ht="24" hidden="1" customHeight="1">
      <c r="A626" s="278"/>
      <c r="B626" s="278"/>
      <c r="C626" s="278"/>
      <c r="D626" s="278"/>
      <c r="E626" s="278"/>
      <c r="F626" s="278"/>
      <c r="G626" s="278"/>
      <c r="H626" s="278"/>
      <c r="I626" s="278"/>
      <c r="J626" s="278"/>
      <c r="K626" s="278"/>
      <c r="L626" s="278"/>
      <c r="M626" s="165"/>
      <c r="N626" s="165"/>
      <c r="O626" s="165"/>
      <c r="P626" s="165"/>
      <c r="Q626" s="165"/>
      <c r="R626" s="165"/>
      <c r="S626" s="165"/>
      <c r="T626" s="165"/>
      <c r="U626" s="165"/>
      <c r="V626" s="165"/>
      <c r="W626" s="165"/>
      <c r="X626" s="165"/>
      <c r="Y626" s="165"/>
      <c r="Z626" s="165"/>
      <c r="AA626" s="165"/>
      <c r="AB626" s="165"/>
      <c r="AC626" s="165"/>
      <c r="AD626" s="165"/>
      <c r="AE626" s="165"/>
      <c r="AF626" s="165"/>
      <c r="AG626" s="165"/>
      <c r="AH626" s="165"/>
      <c r="AI626" s="165"/>
      <c r="AJ626" s="165"/>
      <c r="AK626" s="165"/>
      <c r="AL626" s="165"/>
      <c r="AM626" s="165"/>
      <c r="AN626" s="165"/>
      <c r="AO626" s="165"/>
      <c r="AP626" s="165"/>
      <c r="AQ626" s="237"/>
      <c r="AR626" s="237"/>
      <c r="AS626" s="237"/>
      <c r="AT626" s="237"/>
      <c r="AU626" s="237"/>
      <c r="AV626" s="237"/>
      <c r="AW626" s="237"/>
      <c r="AX626" s="237"/>
    </row>
    <row r="627" spans="1:50" ht="24" hidden="1" customHeight="1">
      <c r="A627" s="278"/>
      <c r="B627" s="278"/>
      <c r="C627" s="278"/>
      <c r="D627" s="278"/>
      <c r="E627" s="278"/>
      <c r="F627" s="278"/>
      <c r="G627" s="278"/>
      <c r="H627" s="278"/>
      <c r="I627" s="278"/>
      <c r="J627" s="278"/>
      <c r="K627" s="278"/>
      <c r="L627" s="278"/>
      <c r="M627" s="165"/>
      <c r="N627" s="165"/>
      <c r="O627" s="165"/>
      <c r="P627" s="165"/>
      <c r="Q627" s="165"/>
      <c r="R627" s="165"/>
      <c r="S627" s="165"/>
      <c r="T627" s="165"/>
      <c r="U627" s="165"/>
      <c r="V627" s="165"/>
      <c r="W627" s="165"/>
      <c r="X627" s="165"/>
      <c r="Y627" s="165"/>
      <c r="Z627" s="165"/>
      <c r="AA627" s="165"/>
      <c r="AB627" s="165"/>
      <c r="AC627" s="165"/>
      <c r="AD627" s="165"/>
      <c r="AE627" s="165"/>
      <c r="AF627" s="165"/>
      <c r="AG627" s="165"/>
      <c r="AH627" s="165"/>
      <c r="AI627" s="165"/>
      <c r="AJ627" s="165"/>
      <c r="AK627" s="165"/>
      <c r="AL627" s="165"/>
      <c r="AM627" s="165"/>
      <c r="AN627" s="165"/>
      <c r="AO627" s="165"/>
      <c r="AP627" s="165"/>
      <c r="AQ627" s="237"/>
      <c r="AR627" s="237"/>
      <c r="AS627" s="237"/>
      <c r="AT627" s="237"/>
      <c r="AU627" s="237"/>
      <c r="AV627" s="237"/>
      <c r="AW627" s="237"/>
      <c r="AX627" s="237"/>
    </row>
    <row r="628" spans="1:50" ht="24" hidden="1" customHeight="1">
      <c r="A628" s="278"/>
      <c r="B628" s="278"/>
      <c r="C628" s="278"/>
      <c r="D628" s="278"/>
      <c r="E628" s="278"/>
      <c r="F628" s="278"/>
      <c r="G628" s="278"/>
      <c r="H628" s="278"/>
      <c r="I628" s="278"/>
      <c r="J628" s="278"/>
      <c r="K628" s="278"/>
      <c r="L628" s="278"/>
      <c r="M628" s="278"/>
      <c r="N628" s="278"/>
      <c r="O628" s="278"/>
      <c r="P628" s="278"/>
      <c r="Q628" s="278"/>
      <c r="R628" s="278"/>
      <c r="S628" s="278"/>
      <c r="T628" s="278"/>
      <c r="U628" s="278"/>
      <c r="V628" s="278"/>
      <c r="W628" s="278"/>
      <c r="X628" s="278"/>
      <c r="Y628" s="278"/>
      <c r="Z628" s="278"/>
      <c r="AA628" s="278"/>
      <c r="AB628" s="278"/>
      <c r="AC628" s="278"/>
      <c r="AD628" s="278"/>
      <c r="AE628" s="278"/>
      <c r="AF628" s="278"/>
      <c r="AG628" s="278"/>
      <c r="AH628" s="278"/>
      <c r="AI628" s="278"/>
      <c r="AJ628" s="278"/>
      <c r="AK628" s="165"/>
      <c r="AL628" s="165"/>
      <c r="AM628" s="165"/>
      <c r="AN628" s="165"/>
      <c r="AO628" s="165"/>
      <c r="AP628" s="165"/>
      <c r="AQ628" s="237"/>
      <c r="AR628" s="237"/>
      <c r="AS628" s="237"/>
      <c r="AT628" s="237"/>
      <c r="AU628" s="237"/>
      <c r="AV628" s="237"/>
      <c r="AW628" s="237"/>
      <c r="AX628" s="237"/>
    </row>
    <row r="629" spans="1:50" ht="24" hidden="1" customHeight="1">
      <c r="A629" s="278"/>
      <c r="B629" s="278"/>
      <c r="C629" s="278"/>
      <c r="D629" s="278"/>
      <c r="E629" s="278"/>
      <c r="F629" s="278"/>
      <c r="G629" s="278"/>
      <c r="H629" s="278"/>
      <c r="I629" s="278"/>
      <c r="J629" s="278"/>
      <c r="K629" s="278"/>
      <c r="L629" s="278"/>
      <c r="M629" s="278"/>
      <c r="N629" s="278"/>
      <c r="O629" s="278"/>
      <c r="P629" s="278"/>
      <c r="Q629" s="278"/>
      <c r="R629" s="278"/>
      <c r="S629" s="278"/>
      <c r="T629" s="278"/>
      <c r="U629" s="278"/>
      <c r="V629" s="278"/>
      <c r="W629" s="278"/>
      <c r="X629" s="278"/>
      <c r="Y629" s="278"/>
      <c r="Z629" s="278"/>
      <c r="AA629" s="278"/>
      <c r="AB629" s="278"/>
      <c r="AC629" s="278"/>
      <c r="AD629" s="278"/>
      <c r="AE629" s="278"/>
      <c r="AF629" s="278"/>
      <c r="AG629" s="278"/>
      <c r="AH629" s="278"/>
      <c r="AI629" s="278"/>
      <c r="AJ629" s="278"/>
      <c r="AK629" s="165"/>
      <c r="AL629" s="165"/>
      <c r="AM629" s="165"/>
      <c r="AN629" s="165"/>
      <c r="AO629" s="165"/>
      <c r="AP629" s="165"/>
      <c r="AQ629" s="237"/>
      <c r="AR629" s="237"/>
      <c r="AS629" s="237"/>
      <c r="AT629" s="237"/>
      <c r="AU629" s="237"/>
      <c r="AV629" s="237"/>
      <c r="AW629" s="237"/>
      <c r="AX629" s="237"/>
    </row>
    <row r="630" spans="1:50" ht="24" hidden="1" customHeight="1">
      <c r="A630" s="278"/>
      <c r="B630" s="278"/>
      <c r="C630" s="165"/>
      <c r="D630" s="165"/>
      <c r="E630" s="165"/>
      <c r="F630" s="165"/>
      <c r="G630" s="165"/>
      <c r="H630" s="165"/>
      <c r="I630" s="165"/>
      <c r="J630" s="165"/>
      <c r="K630" s="165"/>
      <c r="L630" s="165"/>
      <c r="M630" s="278"/>
      <c r="N630" s="278"/>
      <c r="O630" s="278"/>
      <c r="P630" s="278"/>
      <c r="Q630" s="278"/>
      <c r="R630" s="278"/>
      <c r="S630" s="278"/>
      <c r="T630" s="278"/>
      <c r="U630" s="278"/>
      <c r="V630" s="278"/>
      <c r="W630" s="278"/>
      <c r="X630" s="278"/>
      <c r="Y630" s="278"/>
      <c r="Z630" s="278"/>
      <c r="AA630" s="278"/>
      <c r="AB630" s="278"/>
      <c r="AC630" s="278"/>
      <c r="AD630" s="278"/>
      <c r="AE630" s="278"/>
      <c r="AF630" s="278"/>
      <c r="AG630" s="278"/>
      <c r="AH630" s="278"/>
      <c r="AI630" s="278"/>
      <c r="AJ630" s="278"/>
      <c r="AK630" s="165"/>
      <c r="AL630" s="165"/>
      <c r="AM630" s="165"/>
      <c r="AN630" s="165"/>
      <c r="AO630" s="165"/>
      <c r="AP630" s="165"/>
      <c r="AQ630" s="237"/>
      <c r="AR630" s="237"/>
      <c r="AS630" s="237"/>
      <c r="AT630" s="237"/>
      <c r="AU630" s="237"/>
      <c r="AV630" s="237"/>
      <c r="AW630" s="237"/>
      <c r="AX630" s="237"/>
    </row>
    <row r="631" spans="1:50" hidden="1"/>
    <row r="632" spans="1:50" hidden="1">
      <c r="B632" s="1" t="s">
        <v>188</v>
      </c>
    </row>
    <row r="633" spans="1:50" hidden="1">
      <c r="A633" s="437"/>
      <c r="B633" s="437"/>
      <c r="C633" s="158" t="s">
        <v>194</v>
      </c>
      <c r="D633" s="158"/>
      <c r="E633" s="158"/>
      <c r="F633" s="158"/>
      <c r="G633" s="158"/>
      <c r="H633" s="158"/>
      <c r="I633" s="158"/>
      <c r="J633" s="158"/>
      <c r="K633" s="158"/>
      <c r="L633" s="158"/>
      <c r="M633" s="158" t="s">
        <v>195</v>
      </c>
      <c r="N633" s="158"/>
      <c r="O633" s="158"/>
      <c r="P633" s="158"/>
      <c r="Q633" s="158"/>
      <c r="R633" s="158"/>
      <c r="S633" s="158"/>
      <c r="T633" s="158"/>
      <c r="U633" s="158"/>
      <c r="V633" s="158"/>
      <c r="W633" s="158"/>
      <c r="X633" s="158"/>
      <c r="Y633" s="158"/>
      <c r="Z633" s="158"/>
      <c r="AA633" s="158"/>
      <c r="AB633" s="158"/>
      <c r="AC633" s="158"/>
      <c r="AD633" s="158"/>
      <c r="AE633" s="158"/>
      <c r="AF633" s="158"/>
      <c r="AG633" s="158"/>
      <c r="AH633" s="158"/>
      <c r="AI633" s="158"/>
      <c r="AJ633" s="158"/>
      <c r="AK633" s="159" t="s">
        <v>196</v>
      </c>
      <c r="AL633" s="158"/>
      <c r="AM633" s="158"/>
      <c r="AN633" s="158"/>
      <c r="AO633" s="158"/>
      <c r="AP633" s="158"/>
      <c r="AQ633" s="158" t="s">
        <v>197</v>
      </c>
      <c r="AR633" s="158"/>
      <c r="AS633" s="158"/>
      <c r="AT633" s="158"/>
      <c r="AU633" s="90" t="s">
        <v>198</v>
      </c>
      <c r="AV633" s="91"/>
      <c r="AW633" s="91"/>
      <c r="AX633" s="246"/>
    </row>
    <row r="634" spans="1:50" hidden="1">
      <c r="A634" s="437">
        <v>1</v>
      </c>
      <c r="B634" s="437">
        <v>1</v>
      </c>
      <c r="C634" s="438"/>
      <c r="D634" s="438"/>
      <c r="E634" s="438"/>
      <c r="F634" s="438"/>
      <c r="G634" s="438"/>
      <c r="H634" s="438"/>
      <c r="I634" s="438"/>
      <c r="J634" s="438"/>
      <c r="K634" s="438"/>
      <c r="L634" s="438"/>
      <c r="M634" s="454"/>
      <c r="N634" s="455"/>
      <c r="O634" s="455"/>
      <c r="P634" s="455"/>
      <c r="Q634" s="455"/>
      <c r="R634" s="455"/>
      <c r="S634" s="455"/>
      <c r="T634" s="455"/>
      <c r="U634" s="455"/>
      <c r="V634" s="455"/>
      <c r="W634" s="455"/>
      <c r="X634" s="455"/>
      <c r="Y634" s="455"/>
      <c r="Z634" s="455"/>
      <c r="AA634" s="455"/>
      <c r="AB634" s="455"/>
      <c r="AC634" s="455"/>
      <c r="AD634" s="455"/>
      <c r="AE634" s="455"/>
      <c r="AF634" s="455"/>
      <c r="AG634" s="455"/>
      <c r="AH634" s="455"/>
      <c r="AI634" s="455"/>
      <c r="AJ634" s="456"/>
      <c r="AK634" s="439"/>
      <c r="AL634" s="438"/>
      <c r="AM634" s="438"/>
      <c r="AN634" s="438"/>
      <c r="AO634" s="438"/>
      <c r="AP634" s="438"/>
      <c r="AQ634" s="152"/>
      <c r="AR634" s="152"/>
      <c r="AS634" s="152"/>
      <c r="AT634" s="152"/>
      <c r="AU634" s="203"/>
      <c r="AV634" s="42"/>
      <c r="AW634" s="42"/>
      <c r="AX634" s="43"/>
    </row>
    <row r="635" spans="1:50" hidden="1">
      <c r="A635" s="437">
        <v>2</v>
      </c>
      <c r="B635" s="437"/>
      <c r="C635" s="438"/>
      <c r="D635" s="438"/>
      <c r="E635" s="438"/>
      <c r="F635" s="438"/>
      <c r="G635" s="438"/>
      <c r="H635" s="438"/>
      <c r="I635" s="438"/>
      <c r="J635" s="438"/>
      <c r="K635" s="438"/>
      <c r="L635" s="438"/>
      <c r="M635" s="454"/>
      <c r="N635" s="455"/>
      <c r="O635" s="455"/>
      <c r="P635" s="455"/>
      <c r="Q635" s="455"/>
      <c r="R635" s="455"/>
      <c r="S635" s="455"/>
      <c r="T635" s="455"/>
      <c r="U635" s="455"/>
      <c r="V635" s="455"/>
      <c r="W635" s="455"/>
      <c r="X635" s="455"/>
      <c r="Y635" s="455"/>
      <c r="Z635" s="455"/>
      <c r="AA635" s="455"/>
      <c r="AB635" s="455"/>
      <c r="AC635" s="455"/>
      <c r="AD635" s="455"/>
      <c r="AE635" s="455"/>
      <c r="AF635" s="455"/>
      <c r="AG635" s="455"/>
      <c r="AH635" s="455"/>
      <c r="AI635" s="455"/>
      <c r="AJ635" s="456"/>
      <c r="AK635" s="439"/>
      <c r="AL635" s="438"/>
      <c r="AM635" s="438"/>
      <c r="AN635" s="438"/>
      <c r="AO635" s="438"/>
      <c r="AP635" s="438"/>
      <c r="AQ635" s="152"/>
      <c r="AR635" s="152"/>
      <c r="AS635" s="152"/>
      <c r="AT635" s="152"/>
      <c r="AU635" s="203"/>
      <c r="AV635" s="42"/>
      <c r="AW635" s="42"/>
      <c r="AX635" s="43"/>
    </row>
    <row r="636" spans="1:50" hidden="1">
      <c r="A636" s="437">
        <v>3</v>
      </c>
      <c r="B636" s="437">
        <v>1</v>
      </c>
      <c r="C636" s="438"/>
      <c r="D636" s="438"/>
      <c r="E636" s="438"/>
      <c r="F636" s="438"/>
      <c r="G636" s="438"/>
      <c r="H636" s="438"/>
      <c r="I636" s="438"/>
      <c r="J636" s="438"/>
      <c r="K636" s="438"/>
      <c r="L636" s="438"/>
      <c r="M636" s="438"/>
      <c r="N636" s="438"/>
      <c r="O636" s="438"/>
      <c r="P636" s="438"/>
      <c r="Q636" s="438"/>
      <c r="R636" s="438"/>
      <c r="S636" s="438"/>
      <c r="T636" s="438"/>
      <c r="U636" s="438"/>
      <c r="V636" s="438"/>
      <c r="W636" s="438"/>
      <c r="X636" s="438"/>
      <c r="Y636" s="438"/>
      <c r="Z636" s="438"/>
      <c r="AA636" s="438"/>
      <c r="AB636" s="438"/>
      <c r="AC636" s="438"/>
      <c r="AD636" s="438"/>
      <c r="AE636" s="438"/>
      <c r="AF636" s="438"/>
      <c r="AG636" s="438"/>
      <c r="AH636" s="438"/>
      <c r="AI636" s="438"/>
      <c r="AJ636" s="438"/>
      <c r="AK636" s="439"/>
      <c r="AL636" s="438"/>
      <c r="AM636" s="438"/>
      <c r="AN636" s="438"/>
      <c r="AO636" s="438"/>
      <c r="AP636" s="438"/>
      <c r="AQ636" s="152"/>
      <c r="AR636" s="152"/>
      <c r="AS636" s="152"/>
      <c r="AT636" s="152"/>
      <c r="AU636" s="203"/>
      <c r="AV636" s="42"/>
      <c r="AW636" s="42"/>
      <c r="AX636" s="43"/>
    </row>
    <row r="637" spans="1:50" hidden="1">
      <c r="A637" s="437">
        <v>4</v>
      </c>
      <c r="B637" s="437"/>
      <c r="C637" s="438"/>
      <c r="D637" s="438"/>
      <c r="E637" s="438"/>
      <c r="F637" s="438"/>
      <c r="G637" s="438"/>
      <c r="H637" s="438"/>
      <c r="I637" s="438"/>
      <c r="J637" s="438"/>
      <c r="K637" s="438"/>
      <c r="L637" s="438"/>
      <c r="M637" s="438"/>
      <c r="N637" s="438"/>
      <c r="O637" s="438"/>
      <c r="P637" s="438"/>
      <c r="Q637" s="438"/>
      <c r="R637" s="438"/>
      <c r="S637" s="438"/>
      <c r="T637" s="438"/>
      <c r="U637" s="438"/>
      <c r="V637" s="438"/>
      <c r="W637" s="438"/>
      <c r="X637" s="438"/>
      <c r="Y637" s="438"/>
      <c r="Z637" s="438"/>
      <c r="AA637" s="438"/>
      <c r="AB637" s="438"/>
      <c r="AC637" s="438"/>
      <c r="AD637" s="438"/>
      <c r="AE637" s="438"/>
      <c r="AF637" s="438"/>
      <c r="AG637" s="438"/>
      <c r="AH637" s="438"/>
      <c r="AI637" s="438"/>
      <c r="AJ637" s="438"/>
      <c r="AK637" s="439"/>
      <c r="AL637" s="438"/>
      <c r="AM637" s="438"/>
      <c r="AN637" s="438"/>
      <c r="AO637" s="438"/>
      <c r="AP637" s="438"/>
      <c r="AQ637" s="152"/>
      <c r="AR637" s="152"/>
      <c r="AS637" s="152"/>
      <c r="AT637" s="152"/>
      <c r="AU637" s="203"/>
      <c r="AV637" s="42"/>
      <c r="AW637" s="42"/>
      <c r="AX637" s="43"/>
    </row>
    <row r="638" spans="1:50" hidden="1">
      <c r="A638" s="437">
        <v>5</v>
      </c>
      <c r="B638" s="437">
        <v>1</v>
      </c>
      <c r="C638" s="454"/>
      <c r="D638" s="455"/>
      <c r="E638" s="455"/>
      <c r="F638" s="455"/>
      <c r="G638" s="455"/>
      <c r="H638" s="455"/>
      <c r="I638" s="455"/>
      <c r="J638" s="455"/>
      <c r="K638" s="455"/>
      <c r="L638" s="456"/>
      <c r="M638" s="438"/>
      <c r="N638" s="438"/>
      <c r="O638" s="438"/>
      <c r="P638" s="438"/>
      <c r="Q638" s="438"/>
      <c r="R638" s="438"/>
      <c r="S638" s="438"/>
      <c r="T638" s="438"/>
      <c r="U638" s="438"/>
      <c r="V638" s="438"/>
      <c r="W638" s="438"/>
      <c r="X638" s="438"/>
      <c r="Y638" s="438"/>
      <c r="Z638" s="438"/>
      <c r="AA638" s="438"/>
      <c r="AB638" s="438"/>
      <c r="AC638" s="438"/>
      <c r="AD638" s="438"/>
      <c r="AE638" s="438"/>
      <c r="AF638" s="438"/>
      <c r="AG638" s="438"/>
      <c r="AH638" s="438"/>
      <c r="AI638" s="438"/>
      <c r="AJ638" s="438"/>
      <c r="AK638" s="439"/>
      <c r="AL638" s="438"/>
      <c r="AM638" s="438"/>
      <c r="AN638" s="438"/>
      <c r="AO638" s="438"/>
      <c r="AP638" s="438"/>
      <c r="AQ638" s="152"/>
      <c r="AR638" s="152"/>
      <c r="AS638" s="152"/>
      <c r="AT638" s="152"/>
      <c r="AU638" s="203"/>
      <c r="AV638" s="42"/>
      <c r="AW638" s="42"/>
      <c r="AX638" s="43"/>
    </row>
    <row r="639" spans="1:50" hidden="1">
      <c r="A639" s="437">
        <v>6</v>
      </c>
      <c r="B639" s="437"/>
      <c r="C639" s="454"/>
      <c r="D639" s="455"/>
      <c r="E639" s="455"/>
      <c r="F639" s="455"/>
      <c r="G639" s="455"/>
      <c r="H639" s="455"/>
      <c r="I639" s="455"/>
      <c r="J639" s="455"/>
      <c r="K639" s="455"/>
      <c r="L639" s="456"/>
      <c r="M639" s="438"/>
      <c r="N639" s="438"/>
      <c r="O639" s="438"/>
      <c r="P639" s="438"/>
      <c r="Q639" s="438"/>
      <c r="R639" s="438"/>
      <c r="S639" s="438"/>
      <c r="T639" s="438"/>
      <c r="U639" s="438"/>
      <c r="V639" s="438"/>
      <c r="W639" s="438"/>
      <c r="X639" s="438"/>
      <c r="Y639" s="438"/>
      <c r="Z639" s="438"/>
      <c r="AA639" s="438"/>
      <c r="AB639" s="438"/>
      <c r="AC639" s="438"/>
      <c r="AD639" s="438"/>
      <c r="AE639" s="438"/>
      <c r="AF639" s="438"/>
      <c r="AG639" s="438"/>
      <c r="AH639" s="438"/>
      <c r="AI639" s="438"/>
      <c r="AJ639" s="438"/>
      <c r="AK639" s="439"/>
      <c r="AL639" s="438"/>
      <c r="AM639" s="438"/>
      <c r="AN639" s="438"/>
      <c r="AO639" s="438"/>
      <c r="AP639" s="438"/>
      <c r="AQ639" s="152"/>
      <c r="AR639" s="152"/>
      <c r="AS639" s="152"/>
      <c r="AT639" s="152"/>
      <c r="AU639" s="203"/>
      <c r="AV639" s="42"/>
      <c r="AW639" s="42"/>
      <c r="AX639" s="43"/>
    </row>
    <row r="640" spans="1:50" hidden="1">
      <c r="A640" s="437">
        <v>7</v>
      </c>
      <c r="B640" s="437">
        <v>1</v>
      </c>
      <c r="C640" s="454"/>
      <c r="D640" s="455"/>
      <c r="E640" s="455"/>
      <c r="F640" s="455"/>
      <c r="G640" s="455"/>
      <c r="H640" s="455"/>
      <c r="I640" s="455"/>
      <c r="J640" s="455"/>
      <c r="K640" s="455"/>
      <c r="L640" s="456"/>
      <c r="M640" s="454"/>
      <c r="N640" s="455"/>
      <c r="O640" s="455"/>
      <c r="P640" s="455"/>
      <c r="Q640" s="455"/>
      <c r="R640" s="455"/>
      <c r="S640" s="455"/>
      <c r="T640" s="455"/>
      <c r="U640" s="455"/>
      <c r="V640" s="455"/>
      <c r="W640" s="455"/>
      <c r="X640" s="455"/>
      <c r="Y640" s="455"/>
      <c r="Z640" s="455"/>
      <c r="AA640" s="455"/>
      <c r="AB640" s="455"/>
      <c r="AC640" s="455"/>
      <c r="AD640" s="455"/>
      <c r="AE640" s="455"/>
      <c r="AF640" s="455"/>
      <c r="AG640" s="455"/>
      <c r="AH640" s="455"/>
      <c r="AI640" s="455"/>
      <c r="AJ640" s="456"/>
      <c r="AK640" s="439"/>
      <c r="AL640" s="438"/>
      <c r="AM640" s="438"/>
      <c r="AN640" s="438"/>
      <c r="AO640" s="438"/>
      <c r="AP640" s="438"/>
      <c r="AQ640" s="152"/>
      <c r="AR640" s="152"/>
      <c r="AS640" s="152"/>
      <c r="AT640" s="152"/>
      <c r="AU640" s="203"/>
      <c r="AV640" s="42"/>
      <c r="AW640" s="42"/>
      <c r="AX640" s="43"/>
    </row>
    <row r="641" spans="1:50" hidden="1">
      <c r="A641" s="437">
        <v>8</v>
      </c>
      <c r="B641" s="437"/>
      <c r="C641" s="454"/>
      <c r="D641" s="455"/>
      <c r="E641" s="455"/>
      <c r="F641" s="455"/>
      <c r="G641" s="455"/>
      <c r="H641" s="455"/>
      <c r="I641" s="455"/>
      <c r="J641" s="455"/>
      <c r="K641" s="455"/>
      <c r="L641" s="456"/>
      <c r="M641" s="438"/>
      <c r="N641" s="438"/>
      <c r="O641" s="438"/>
      <c r="P641" s="438"/>
      <c r="Q641" s="438"/>
      <c r="R641" s="438"/>
      <c r="S641" s="438"/>
      <c r="T641" s="438"/>
      <c r="U641" s="438"/>
      <c r="V641" s="438"/>
      <c r="W641" s="438"/>
      <c r="X641" s="438"/>
      <c r="Y641" s="438"/>
      <c r="Z641" s="438"/>
      <c r="AA641" s="438"/>
      <c r="AB641" s="438"/>
      <c r="AC641" s="438"/>
      <c r="AD641" s="438"/>
      <c r="AE641" s="438"/>
      <c r="AF641" s="438"/>
      <c r="AG641" s="438"/>
      <c r="AH641" s="438"/>
      <c r="AI641" s="438"/>
      <c r="AJ641" s="438"/>
      <c r="AK641" s="439"/>
      <c r="AL641" s="438"/>
      <c r="AM641" s="438"/>
      <c r="AN641" s="438"/>
      <c r="AO641" s="438"/>
      <c r="AP641" s="438"/>
      <c r="AQ641" s="152"/>
      <c r="AR641" s="152"/>
      <c r="AS641" s="152"/>
      <c r="AT641" s="152"/>
      <c r="AU641" s="203"/>
      <c r="AV641" s="42"/>
      <c r="AW641" s="42"/>
      <c r="AX641" s="43"/>
    </row>
    <row r="642" spans="1:50" hidden="1">
      <c r="A642" s="437">
        <v>9</v>
      </c>
      <c r="B642" s="437">
        <v>1</v>
      </c>
      <c r="C642" s="438"/>
      <c r="D642" s="438"/>
      <c r="E642" s="438"/>
      <c r="F642" s="438"/>
      <c r="G642" s="438"/>
      <c r="H642" s="438"/>
      <c r="I642" s="438"/>
      <c r="J642" s="438"/>
      <c r="K642" s="438"/>
      <c r="L642" s="438"/>
      <c r="M642" s="438"/>
      <c r="N642" s="438"/>
      <c r="O642" s="438"/>
      <c r="P642" s="438"/>
      <c r="Q642" s="438"/>
      <c r="R642" s="438"/>
      <c r="S642" s="438"/>
      <c r="T642" s="438"/>
      <c r="U642" s="438"/>
      <c r="V642" s="438"/>
      <c r="W642" s="438"/>
      <c r="X642" s="438"/>
      <c r="Y642" s="438"/>
      <c r="Z642" s="438"/>
      <c r="AA642" s="438"/>
      <c r="AB642" s="438"/>
      <c r="AC642" s="438"/>
      <c r="AD642" s="438"/>
      <c r="AE642" s="438"/>
      <c r="AF642" s="438"/>
      <c r="AG642" s="438"/>
      <c r="AH642" s="438"/>
      <c r="AI642" s="438"/>
      <c r="AJ642" s="438"/>
      <c r="AK642" s="439"/>
      <c r="AL642" s="438"/>
      <c r="AM642" s="438"/>
      <c r="AN642" s="438"/>
      <c r="AO642" s="438"/>
      <c r="AP642" s="438"/>
      <c r="AQ642" s="152"/>
      <c r="AR642" s="152"/>
      <c r="AS642" s="152"/>
      <c r="AT642" s="152"/>
      <c r="AU642" s="203"/>
      <c r="AV642" s="42"/>
      <c r="AW642" s="42"/>
      <c r="AX642" s="43"/>
    </row>
    <row r="643" spans="1:50" hidden="1">
      <c r="A643" s="437">
        <v>10</v>
      </c>
      <c r="B643" s="437"/>
      <c r="C643" s="438"/>
      <c r="D643" s="438"/>
      <c r="E643" s="438"/>
      <c r="F643" s="438"/>
      <c r="G643" s="438"/>
      <c r="H643" s="438"/>
      <c r="I643" s="438"/>
      <c r="J643" s="438"/>
      <c r="K643" s="438"/>
      <c r="L643" s="438"/>
      <c r="M643" s="454"/>
      <c r="N643" s="455"/>
      <c r="O643" s="455"/>
      <c r="P643" s="455"/>
      <c r="Q643" s="455"/>
      <c r="R643" s="455"/>
      <c r="S643" s="455"/>
      <c r="T643" s="455"/>
      <c r="U643" s="455"/>
      <c r="V643" s="455"/>
      <c r="W643" s="455"/>
      <c r="X643" s="455"/>
      <c r="Y643" s="455"/>
      <c r="Z643" s="455"/>
      <c r="AA643" s="455"/>
      <c r="AB643" s="455"/>
      <c r="AC643" s="455"/>
      <c r="AD643" s="455"/>
      <c r="AE643" s="455"/>
      <c r="AF643" s="455"/>
      <c r="AG643" s="455"/>
      <c r="AH643" s="455"/>
      <c r="AI643" s="455"/>
      <c r="AJ643" s="456"/>
      <c r="AK643" s="439"/>
      <c r="AL643" s="438"/>
      <c r="AM643" s="438"/>
      <c r="AN643" s="438"/>
      <c r="AO643" s="438"/>
      <c r="AP643" s="438"/>
      <c r="AQ643" s="152"/>
      <c r="AR643" s="152"/>
      <c r="AS643" s="152"/>
      <c r="AT643" s="152"/>
      <c r="AU643" s="203"/>
      <c r="AV643" s="42"/>
      <c r="AW643" s="42"/>
      <c r="AX643" s="43"/>
    </row>
    <row r="644" spans="1:50" hidden="1">
      <c r="A644" s="437"/>
      <c r="B644" s="437"/>
      <c r="C644" s="438"/>
      <c r="D644" s="438"/>
      <c r="E644" s="438"/>
      <c r="F644" s="438"/>
      <c r="G644" s="438"/>
      <c r="H644" s="438"/>
      <c r="I644" s="438"/>
      <c r="J644" s="438"/>
      <c r="K644" s="438"/>
      <c r="L644" s="438"/>
      <c r="M644" s="454"/>
      <c r="N644" s="455"/>
      <c r="O644" s="455"/>
      <c r="P644" s="455"/>
      <c r="Q644" s="455"/>
      <c r="R644" s="455"/>
      <c r="S644" s="455"/>
      <c r="T644" s="455"/>
      <c r="U644" s="455"/>
      <c r="V644" s="455"/>
      <c r="W644" s="455"/>
      <c r="X644" s="455"/>
      <c r="Y644" s="455"/>
      <c r="Z644" s="455"/>
      <c r="AA644" s="455"/>
      <c r="AB644" s="455"/>
      <c r="AC644" s="455"/>
      <c r="AD644" s="455"/>
      <c r="AE644" s="455"/>
      <c r="AF644" s="455"/>
      <c r="AG644" s="455"/>
      <c r="AH644" s="455"/>
      <c r="AI644" s="455"/>
      <c r="AJ644" s="456"/>
      <c r="AK644" s="439"/>
      <c r="AL644" s="438"/>
      <c r="AM644" s="438"/>
      <c r="AN644" s="438"/>
      <c r="AO644" s="438"/>
      <c r="AP644" s="438"/>
      <c r="AQ644" s="152"/>
      <c r="AR644" s="152"/>
      <c r="AS644" s="152"/>
      <c r="AT644" s="152"/>
      <c r="AU644" s="203"/>
      <c r="AV644" s="42"/>
      <c r="AW644" s="42"/>
      <c r="AX644" s="43"/>
    </row>
    <row r="645" spans="1:50" hidden="1">
      <c r="A645" s="437"/>
      <c r="B645" s="437"/>
      <c r="C645" s="438"/>
      <c r="D645" s="438"/>
      <c r="E645" s="438"/>
      <c r="F645" s="438"/>
      <c r="G645" s="438"/>
      <c r="H645" s="438"/>
      <c r="I645" s="438"/>
      <c r="J645" s="438"/>
      <c r="K645" s="438"/>
      <c r="L645" s="438"/>
      <c r="M645" s="454"/>
      <c r="N645" s="455"/>
      <c r="O645" s="455"/>
      <c r="P645" s="455"/>
      <c r="Q645" s="455"/>
      <c r="R645" s="455"/>
      <c r="S645" s="455"/>
      <c r="T645" s="455"/>
      <c r="U645" s="455"/>
      <c r="V645" s="455"/>
      <c r="W645" s="455"/>
      <c r="X645" s="455"/>
      <c r="Y645" s="455"/>
      <c r="Z645" s="455"/>
      <c r="AA645" s="455"/>
      <c r="AB645" s="455"/>
      <c r="AC645" s="455"/>
      <c r="AD645" s="455"/>
      <c r="AE645" s="455"/>
      <c r="AF645" s="455"/>
      <c r="AG645" s="455"/>
      <c r="AH645" s="455"/>
      <c r="AI645" s="455"/>
      <c r="AJ645" s="456"/>
      <c r="AK645" s="439"/>
      <c r="AL645" s="438"/>
      <c r="AM645" s="438"/>
      <c r="AN645" s="438"/>
      <c r="AO645" s="438"/>
      <c r="AP645" s="438"/>
      <c r="AQ645" s="152"/>
      <c r="AR645" s="152"/>
      <c r="AS645" s="152"/>
      <c r="AT645" s="152"/>
      <c r="AU645" s="203"/>
      <c r="AV645" s="42"/>
      <c r="AW645" s="42"/>
      <c r="AX645" s="43"/>
    </row>
    <row r="646" spans="1:50" hidden="1">
      <c r="A646" s="437"/>
      <c r="B646" s="437"/>
      <c r="C646" s="438"/>
      <c r="D646" s="438"/>
      <c r="E646" s="438"/>
      <c r="F646" s="438"/>
      <c r="G646" s="438"/>
      <c r="H646" s="438"/>
      <c r="I646" s="438"/>
      <c r="J646" s="438"/>
      <c r="K646" s="438"/>
      <c r="L646" s="438"/>
      <c r="M646" s="454"/>
      <c r="N646" s="455"/>
      <c r="O646" s="455"/>
      <c r="P646" s="455"/>
      <c r="Q646" s="455"/>
      <c r="R646" s="455"/>
      <c r="S646" s="455"/>
      <c r="T646" s="455"/>
      <c r="U646" s="455"/>
      <c r="V646" s="455"/>
      <c r="W646" s="455"/>
      <c r="X646" s="455"/>
      <c r="Y646" s="455"/>
      <c r="Z646" s="455"/>
      <c r="AA646" s="455"/>
      <c r="AB646" s="455"/>
      <c r="AC646" s="455"/>
      <c r="AD646" s="455"/>
      <c r="AE646" s="455"/>
      <c r="AF646" s="455"/>
      <c r="AG646" s="455"/>
      <c r="AH646" s="455"/>
      <c r="AI646" s="455"/>
      <c r="AJ646" s="456"/>
      <c r="AK646" s="439"/>
      <c r="AL646" s="438"/>
      <c r="AM646" s="438"/>
      <c r="AN646" s="438"/>
      <c r="AO646" s="438"/>
      <c r="AP646" s="438"/>
      <c r="AQ646" s="152"/>
      <c r="AR646" s="152"/>
      <c r="AS646" s="152"/>
      <c r="AT646" s="152"/>
      <c r="AU646" s="203"/>
      <c r="AV646" s="42"/>
      <c r="AW646" s="42"/>
      <c r="AX646" s="43"/>
    </row>
    <row r="647" spans="1:50" hidden="1">
      <c r="A647" s="437"/>
      <c r="B647" s="437"/>
      <c r="C647" s="438"/>
      <c r="D647" s="438"/>
      <c r="E647" s="438"/>
      <c r="F647" s="438"/>
      <c r="G647" s="438"/>
      <c r="H647" s="438"/>
      <c r="I647" s="438"/>
      <c r="J647" s="438"/>
      <c r="K647" s="438"/>
      <c r="L647" s="438"/>
      <c r="M647" s="454"/>
      <c r="N647" s="455"/>
      <c r="O647" s="455"/>
      <c r="P647" s="455"/>
      <c r="Q647" s="455"/>
      <c r="R647" s="455"/>
      <c r="S647" s="455"/>
      <c r="T647" s="455"/>
      <c r="U647" s="455"/>
      <c r="V647" s="455"/>
      <c r="W647" s="455"/>
      <c r="X647" s="455"/>
      <c r="Y647" s="455"/>
      <c r="Z647" s="455"/>
      <c r="AA647" s="455"/>
      <c r="AB647" s="455"/>
      <c r="AC647" s="455"/>
      <c r="AD647" s="455"/>
      <c r="AE647" s="455"/>
      <c r="AF647" s="455"/>
      <c r="AG647" s="455"/>
      <c r="AH647" s="455"/>
      <c r="AI647" s="455"/>
      <c r="AJ647" s="456"/>
      <c r="AK647" s="439"/>
      <c r="AL647" s="438"/>
      <c r="AM647" s="438"/>
      <c r="AN647" s="438"/>
      <c r="AO647" s="438"/>
      <c r="AP647" s="438"/>
      <c r="AQ647" s="152"/>
      <c r="AR647" s="152"/>
      <c r="AS647" s="152"/>
      <c r="AT647" s="152"/>
      <c r="AU647" s="203"/>
      <c r="AV647" s="42"/>
      <c r="AW647" s="42"/>
      <c r="AX647" s="43"/>
    </row>
    <row r="648" spans="1:50" hidden="1">
      <c r="A648" s="437"/>
      <c r="B648" s="437"/>
      <c r="C648" s="438"/>
      <c r="D648" s="438"/>
      <c r="E648" s="438"/>
      <c r="F648" s="438"/>
      <c r="G648" s="438"/>
      <c r="H648" s="438"/>
      <c r="I648" s="438"/>
      <c r="J648" s="438"/>
      <c r="K648" s="438"/>
      <c r="L648" s="438"/>
      <c r="M648" s="438"/>
      <c r="N648" s="438"/>
      <c r="O648" s="438"/>
      <c r="P648" s="438"/>
      <c r="Q648" s="438"/>
      <c r="R648" s="438"/>
      <c r="S648" s="438"/>
      <c r="T648" s="438"/>
      <c r="U648" s="438"/>
      <c r="V648" s="438"/>
      <c r="W648" s="438"/>
      <c r="X648" s="438"/>
      <c r="Y648" s="438"/>
      <c r="Z648" s="438"/>
      <c r="AA648" s="438"/>
      <c r="AB648" s="438"/>
      <c r="AC648" s="438"/>
      <c r="AD648" s="438"/>
      <c r="AE648" s="438"/>
      <c r="AF648" s="438"/>
      <c r="AG648" s="438"/>
      <c r="AH648" s="438"/>
      <c r="AI648" s="438"/>
      <c r="AJ648" s="438"/>
      <c r="AK648" s="439"/>
      <c r="AL648" s="438"/>
      <c r="AM648" s="438"/>
      <c r="AN648" s="438"/>
      <c r="AO648" s="438"/>
      <c r="AP648" s="438"/>
      <c r="AQ648" s="152"/>
      <c r="AR648" s="152"/>
      <c r="AS648" s="152"/>
      <c r="AT648" s="152"/>
      <c r="AU648" s="203"/>
      <c r="AV648" s="42"/>
      <c r="AW648" s="42"/>
      <c r="AX648" s="43"/>
    </row>
    <row r="649" spans="1:50" hidden="1">
      <c r="A649" s="437"/>
      <c r="B649" s="437"/>
      <c r="C649" s="438"/>
      <c r="D649" s="438"/>
      <c r="E649" s="438"/>
      <c r="F649" s="438"/>
      <c r="G649" s="438"/>
      <c r="H649" s="438"/>
      <c r="I649" s="438"/>
      <c r="J649" s="438"/>
      <c r="K649" s="438"/>
      <c r="L649" s="438"/>
      <c r="M649" s="454"/>
      <c r="N649" s="455"/>
      <c r="O649" s="455"/>
      <c r="P649" s="455"/>
      <c r="Q649" s="455"/>
      <c r="R649" s="455"/>
      <c r="S649" s="455"/>
      <c r="T649" s="455"/>
      <c r="U649" s="455"/>
      <c r="V649" s="455"/>
      <c r="W649" s="455"/>
      <c r="X649" s="455"/>
      <c r="Y649" s="455"/>
      <c r="Z649" s="455"/>
      <c r="AA649" s="455"/>
      <c r="AB649" s="455"/>
      <c r="AC649" s="455"/>
      <c r="AD649" s="455"/>
      <c r="AE649" s="455"/>
      <c r="AF649" s="455"/>
      <c r="AG649" s="455"/>
      <c r="AH649" s="455"/>
      <c r="AI649" s="455"/>
      <c r="AJ649" s="456"/>
      <c r="AK649" s="439"/>
      <c r="AL649" s="438"/>
      <c r="AM649" s="438"/>
      <c r="AN649" s="438"/>
      <c r="AO649" s="438"/>
      <c r="AP649" s="438"/>
      <c r="AQ649" s="152"/>
      <c r="AR649" s="152"/>
      <c r="AS649" s="152"/>
      <c r="AT649" s="152"/>
      <c r="AU649" s="203"/>
      <c r="AV649" s="42"/>
      <c r="AW649" s="42"/>
      <c r="AX649" s="43"/>
    </row>
    <row r="650" spans="1:50" hidden="1">
      <c r="A650" s="437"/>
      <c r="B650" s="437"/>
      <c r="C650" s="438"/>
      <c r="D650" s="438"/>
      <c r="E650" s="438"/>
      <c r="F650" s="438"/>
      <c r="G650" s="438"/>
      <c r="H650" s="438"/>
      <c r="I650" s="438"/>
      <c r="J650" s="438"/>
      <c r="K650" s="438"/>
      <c r="L650" s="438"/>
      <c r="M650" s="454"/>
      <c r="N650" s="455"/>
      <c r="O650" s="455"/>
      <c r="P650" s="455"/>
      <c r="Q650" s="455"/>
      <c r="R650" s="455"/>
      <c r="S650" s="455"/>
      <c r="T650" s="455"/>
      <c r="U650" s="455"/>
      <c r="V650" s="455"/>
      <c r="W650" s="455"/>
      <c r="X650" s="455"/>
      <c r="Y650" s="455"/>
      <c r="Z650" s="455"/>
      <c r="AA650" s="455"/>
      <c r="AB650" s="455"/>
      <c r="AC650" s="455"/>
      <c r="AD650" s="455"/>
      <c r="AE650" s="455"/>
      <c r="AF650" s="455"/>
      <c r="AG650" s="455"/>
      <c r="AH650" s="455"/>
      <c r="AI650" s="455"/>
      <c r="AJ650" s="456"/>
      <c r="AK650" s="439"/>
      <c r="AL650" s="438"/>
      <c r="AM650" s="438"/>
      <c r="AN650" s="438"/>
      <c r="AO650" s="438"/>
      <c r="AP650" s="438"/>
      <c r="AQ650" s="152"/>
      <c r="AR650" s="152"/>
      <c r="AS650" s="152"/>
      <c r="AT650" s="152"/>
      <c r="AU650" s="203"/>
      <c r="AV650" s="42"/>
      <c r="AW650" s="42"/>
      <c r="AX650" s="43"/>
    </row>
    <row r="651" spans="1:50" hidden="1">
      <c r="A651" s="437"/>
      <c r="B651" s="437"/>
      <c r="C651" s="438"/>
      <c r="D651" s="438"/>
      <c r="E651" s="438"/>
      <c r="F651" s="438"/>
      <c r="G651" s="438"/>
      <c r="H651" s="438"/>
      <c r="I651" s="438"/>
      <c r="J651" s="438"/>
      <c r="K651" s="438"/>
      <c r="L651" s="438"/>
      <c r="M651" s="454"/>
      <c r="N651" s="455"/>
      <c r="O651" s="455"/>
      <c r="P651" s="455"/>
      <c r="Q651" s="455"/>
      <c r="R651" s="455"/>
      <c r="S651" s="455"/>
      <c r="T651" s="455"/>
      <c r="U651" s="455"/>
      <c r="V651" s="455"/>
      <c r="W651" s="455"/>
      <c r="X651" s="455"/>
      <c r="Y651" s="455"/>
      <c r="Z651" s="455"/>
      <c r="AA651" s="455"/>
      <c r="AB651" s="455"/>
      <c r="AC651" s="455"/>
      <c r="AD651" s="455"/>
      <c r="AE651" s="455"/>
      <c r="AF651" s="455"/>
      <c r="AG651" s="455"/>
      <c r="AH651" s="455"/>
      <c r="AI651" s="455"/>
      <c r="AJ651" s="456"/>
      <c r="AK651" s="439"/>
      <c r="AL651" s="438"/>
      <c r="AM651" s="438"/>
      <c r="AN651" s="438"/>
      <c r="AO651" s="438"/>
      <c r="AP651" s="438"/>
      <c r="AQ651" s="152"/>
      <c r="AR651" s="152"/>
      <c r="AS651" s="152"/>
      <c r="AT651" s="152"/>
      <c r="AU651" s="203"/>
      <c r="AV651" s="42"/>
      <c r="AW651" s="42"/>
      <c r="AX651" s="43"/>
    </row>
    <row r="652" spans="1:50" hidden="1">
      <c r="A652" s="437"/>
      <c r="B652" s="437"/>
      <c r="C652" s="438"/>
      <c r="D652" s="438"/>
      <c r="E652" s="438"/>
      <c r="F652" s="438"/>
      <c r="G652" s="438"/>
      <c r="H652" s="438"/>
      <c r="I652" s="438"/>
      <c r="J652" s="438"/>
      <c r="K652" s="438"/>
      <c r="L652" s="438"/>
      <c r="M652" s="454"/>
      <c r="N652" s="455"/>
      <c r="O652" s="455"/>
      <c r="P652" s="455"/>
      <c r="Q652" s="455"/>
      <c r="R652" s="455"/>
      <c r="S652" s="455"/>
      <c r="T652" s="455"/>
      <c r="U652" s="455"/>
      <c r="V652" s="455"/>
      <c r="W652" s="455"/>
      <c r="X652" s="455"/>
      <c r="Y652" s="455"/>
      <c r="Z652" s="455"/>
      <c r="AA652" s="455"/>
      <c r="AB652" s="455"/>
      <c r="AC652" s="455"/>
      <c r="AD652" s="455"/>
      <c r="AE652" s="455"/>
      <c r="AF652" s="455"/>
      <c r="AG652" s="455"/>
      <c r="AH652" s="455"/>
      <c r="AI652" s="455"/>
      <c r="AJ652" s="456"/>
      <c r="AK652" s="439"/>
      <c r="AL652" s="438"/>
      <c r="AM652" s="438"/>
      <c r="AN652" s="438"/>
      <c r="AO652" s="438"/>
      <c r="AP652" s="438"/>
      <c r="AQ652" s="152"/>
      <c r="AR652" s="152"/>
      <c r="AS652" s="152"/>
      <c r="AT652" s="152"/>
      <c r="AU652" s="203"/>
      <c r="AV652" s="42"/>
      <c r="AW652" s="42"/>
      <c r="AX652" s="43"/>
    </row>
    <row r="653" spans="1:50" hidden="1">
      <c r="A653" s="437"/>
      <c r="B653" s="437"/>
      <c r="C653" s="438"/>
      <c r="D653" s="438"/>
      <c r="E653" s="438"/>
      <c r="F653" s="438"/>
      <c r="G653" s="438"/>
      <c r="H653" s="438"/>
      <c r="I653" s="438"/>
      <c r="J653" s="438"/>
      <c r="K653" s="438"/>
      <c r="L653" s="438"/>
      <c r="M653" s="454"/>
      <c r="N653" s="455"/>
      <c r="O653" s="455"/>
      <c r="P653" s="455"/>
      <c r="Q653" s="455"/>
      <c r="R653" s="455"/>
      <c r="S653" s="455"/>
      <c r="T653" s="455"/>
      <c r="U653" s="455"/>
      <c r="V653" s="455"/>
      <c r="W653" s="455"/>
      <c r="X653" s="455"/>
      <c r="Y653" s="455"/>
      <c r="Z653" s="455"/>
      <c r="AA653" s="455"/>
      <c r="AB653" s="455"/>
      <c r="AC653" s="455"/>
      <c r="AD653" s="455"/>
      <c r="AE653" s="455"/>
      <c r="AF653" s="455"/>
      <c r="AG653" s="455"/>
      <c r="AH653" s="455"/>
      <c r="AI653" s="455"/>
      <c r="AJ653" s="456"/>
      <c r="AK653" s="439"/>
      <c r="AL653" s="438"/>
      <c r="AM653" s="438"/>
      <c r="AN653" s="438"/>
      <c r="AO653" s="438"/>
      <c r="AP653" s="438"/>
      <c r="AQ653" s="152"/>
      <c r="AR653" s="152"/>
      <c r="AS653" s="152"/>
      <c r="AT653" s="152"/>
      <c r="AU653" s="203"/>
      <c r="AV653" s="42"/>
      <c r="AW653" s="42"/>
      <c r="AX653" s="43"/>
    </row>
    <row r="654" spans="1:50" hidden="1">
      <c r="A654" s="437"/>
      <c r="B654" s="437"/>
      <c r="C654" s="438"/>
      <c r="D654" s="438"/>
      <c r="E654" s="438"/>
      <c r="F654" s="438"/>
      <c r="G654" s="438"/>
      <c r="H654" s="438"/>
      <c r="I654" s="438"/>
      <c r="J654" s="438"/>
      <c r="K654" s="438"/>
      <c r="L654" s="438"/>
      <c r="M654" s="438"/>
      <c r="N654" s="438"/>
      <c r="O654" s="438"/>
      <c r="P654" s="438"/>
      <c r="Q654" s="438"/>
      <c r="R654" s="438"/>
      <c r="S654" s="438"/>
      <c r="T654" s="438"/>
      <c r="U654" s="438"/>
      <c r="V654" s="438"/>
      <c r="W654" s="438"/>
      <c r="X654" s="438"/>
      <c r="Y654" s="438"/>
      <c r="Z654" s="438"/>
      <c r="AA654" s="438"/>
      <c r="AB654" s="438"/>
      <c r="AC654" s="438"/>
      <c r="AD654" s="438"/>
      <c r="AE654" s="438"/>
      <c r="AF654" s="438"/>
      <c r="AG654" s="438"/>
      <c r="AH654" s="438"/>
      <c r="AI654" s="438"/>
      <c r="AJ654" s="438"/>
      <c r="AK654" s="439"/>
      <c r="AL654" s="438"/>
      <c r="AM654" s="438"/>
      <c r="AN654" s="438"/>
      <c r="AO654" s="438"/>
      <c r="AP654" s="438"/>
      <c r="AQ654" s="152"/>
      <c r="AR654" s="152"/>
      <c r="AS654" s="152"/>
      <c r="AT654" s="152"/>
      <c r="AU654" s="203"/>
      <c r="AV654" s="42"/>
      <c r="AW654" s="42"/>
      <c r="AX654" s="43"/>
    </row>
    <row r="655" spans="1:50" hidden="1">
      <c r="A655" s="437"/>
      <c r="B655" s="437"/>
      <c r="C655" s="438"/>
      <c r="D655" s="438"/>
      <c r="E655" s="438"/>
      <c r="F655" s="438"/>
      <c r="G655" s="438"/>
      <c r="H655" s="438"/>
      <c r="I655" s="438"/>
      <c r="J655" s="438"/>
      <c r="K655" s="438"/>
      <c r="L655" s="438"/>
      <c r="M655" s="438"/>
      <c r="N655" s="438"/>
      <c r="O655" s="438"/>
      <c r="P655" s="438"/>
      <c r="Q655" s="438"/>
      <c r="R655" s="438"/>
      <c r="S655" s="438"/>
      <c r="T655" s="438"/>
      <c r="U655" s="438"/>
      <c r="V655" s="438"/>
      <c r="W655" s="438"/>
      <c r="X655" s="438"/>
      <c r="Y655" s="438"/>
      <c r="Z655" s="438"/>
      <c r="AA655" s="438"/>
      <c r="AB655" s="438"/>
      <c r="AC655" s="438"/>
      <c r="AD655" s="438"/>
      <c r="AE655" s="438"/>
      <c r="AF655" s="438"/>
      <c r="AG655" s="438"/>
      <c r="AH655" s="438"/>
      <c r="AI655" s="438"/>
      <c r="AJ655" s="438"/>
      <c r="AK655" s="439"/>
      <c r="AL655" s="438"/>
      <c r="AM655" s="438"/>
      <c r="AN655" s="438"/>
      <c r="AO655" s="438"/>
      <c r="AP655" s="438"/>
      <c r="AQ655" s="152"/>
      <c r="AR655" s="152"/>
      <c r="AS655" s="152"/>
      <c r="AT655" s="152"/>
      <c r="AU655" s="203"/>
      <c r="AV655" s="42"/>
      <c r="AW655" s="42"/>
      <c r="AX655" s="43"/>
    </row>
    <row r="656" spans="1:50" hidden="1">
      <c r="A656" s="437"/>
      <c r="B656" s="437"/>
      <c r="C656" s="438"/>
      <c r="D656" s="438"/>
      <c r="E656" s="438"/>
      <c r="F656" s="438"/>
      <c r="G656" s="438"/>
      <c r="H656" s="438"/>
      <c r="I656" s="438"/>
      <c r="J656" s="438"/>
      <c r="K656" s="438"/>
      <c r="L656" s="438"/>
      <c r="M656" s="454"/>
      <c r="N656" s="455"/>
      <c r="O656" s="455"/>
      <c r="P656" s="455"/>
      <c r="Q656" s="455"/>
      <c r="R656" s="455"/>
      <c r="S656" s="455"/>
      <c r="T656" s="455"/>
      <c r="U656" s="455"/>
      <c r="V656" s="455"/>
      <c r="W656" s="455"/>
      <c r="X656" s="455"/>
      <c r="Y656" s="455"/>
      <c r="Z656" s="455"/>
      <c r="AA656" s="455"/>
      <c r="AB656" s="455"/>
      <c r="AC656" s="455"/>
      <c r="AD656" s="455"/>
      <c r="AE656" s="455"/>
      <c r="AF656" s="455"/>
      <c r="AG656" s="455"/>
      <c r="AH656" s="455"/>
      <c r="AI656" s="455"/>
      <c r="AJ656" s="456"/>
      <c r="AK656" s="439"/>
      <c r="AL656" s="438"/>
      <c r="AM656" s="438"/>
      <c r="AN656" s="438"/>
      <c r="AO656" s="438"/>
      <c r="AP656" s="438"/>
      <c r="AQ656" s="152"/>
      <c r="AR656" s="152"/>
      <c r="AS656" s="152"/>
      <c r="AT656" s="152"/>
      <c r="AU656" s="203"/>
      <c r="AV656" s="42"/>
      <c r="AW656" s="42"/>
      <c r="AX656" s="43"/>
    </row>
    <row r="657" spans="1:50" hidden="1">
      <c r="A657" s="437"/>
      <c r="B657" s="437"/>
      <c r="C657" s="438"/>
      <c r="D657" s="438"/>
      <c r="E657" s="438"/>
      <c r="F657" s="438"/>
      <c r="G657" s="438"/>
      <c r="H657" s="438"/>
      <c r="I657" s="438"/>
      <c r="J657" s="438"/>
      <c r="K657" s="438"/>
      <c r="L657" s="438"/>
      <c r="M657" s="438"/>
      <c r="N657" s="438"/>
      <c r="O657" s="438"/>
      <c r="P657" s="438"/>
      <c r="Q657" s="438"/>
      <c r="R657" s="438"/>
      <c r="S657" s="438"/>
      <c r="T657" s="438"/>
      <c r="U657" s="438"/>
      <c r="V657" s="438"/>
      <c r="W657" s="438"/>
      <c r="X657" s="438"/>
      <c r="Y657" s="438"/>
      <c r="Z657" s="438"/>
      <c r="AA657" s="438"/>
      <c r="AB657" s="438"/>
      <c r="AC657" s="438"/>
      <c r="AD657" s="438"/>
      <c r="AE657" s="438"/>
      <c r="AF657" s="438"/>
      <c r="AG657" s="438"/>
      <c r="AH657" s="438"/>
      <c r="AI657" s="438"/>
      <c r="AJ657" s="438"/>
      <c r="AK657" s="439"/>
      <c r="AL657" s="438"/>
      <c r="AM657" s="438"/>
      <c r="AN657" s="438"/>
      <c r="AO657" s="438"/>
      <c r="AP657" s="438"/>
      <c r="AQ657" s="152"/>
      <c r="AR657" s="152"/>
      <c r="AS657" s="152"/>
      <c r="AT657" s="152"/>
      <c r="AU657" s="203"/>
      <c r="AV657" s="42"/>
      <c r="AW657" s="42"/>
      <c r="AX657" s="43"/>
    </row>
    <row r="658" spans="1:50" hidden="1">
      <c r="A658" s="437"/>
      <c r="B658" s="437"/>
      <c r="C658" s="438"/>
      <c r="D658" s="438"/>
      <c r="E658" s="438"/>
      <c r="F658" s="438"/>
      <c r="G658" s="438"/>
      <c r="H658" s="438"/>
      <c r="I658" s="438"/>
      <c r="J658" s="438"/>
      <c r="K658" s="438"/>
      <c r="L658" s="438"/>
      <c r="M658" s="438"/>
      <c r="N658" s="438"/>
      <c r="O658" s="438"/>
      <c r="P658" s="438"/>
      <c r="Q658" s="438"/>
      <c r="R658" s="438"/>
      <c r="S658" s="438"/>
      <c r="T658" s="438"/>
      <c r="U658" s="438"/>
      <c r="V658" s="438"/>
      <c r="W658" s="438"/>
      <c r="X658" s="438"/>
      <c r="Y658" s="438"/>
      <c r="Z658" s="438"/>
      <c r="AA658" s="438"/>
      <c r="AB658" s="438"/>
      <c r="AC658" s="438"/>
      <c r="AD658" s="438"/>
      <c r="AE658" s="438"/>
      <c r="AF658" s="438"/>
      <c r="AG658" s="438"/>
      <c r="AH658" s="438"/>
      <c r="AI658" s="438"/>
      <c r="AJ658" s="438"/>
      <c r="AK658" s="439"/>
      <c r="AL658" s="438"/>
      <c r="AM658" s="438"/>
      <c r="AN658" s="438"/>
      <c r="AO658" s="438"/>
      <c r="AP658" s="438"/>
      <c r="AQ658" s="152"/>
      <c r="AR658" s="152"/>
      <c r="AS658" s="152"/>
      <c r="AT658" s="152"/>
      <c r="AU658" s="203"/>
      <c r="AV658" s="42"/>
      <c r="AW658" s="42"/>
      <c r="AX658" s="43"/>
    </row>
    <row r="659" spans="1:50" hidden="1">
      <c r="A659" s="437"/>
      <c r="B659" s="437"/>
      <c r="C659" s="438"/>
      <c r="D659" s="438"/>
      <c r="E659" s="438"/>
      <c r="F659" s="438"/>
      <c r="G659" s="438"/>
      <c r="H659" s="438"/>
      <c r="I659" s="438"/>
      <c r="J659" s="438"/>
      <c r="K659" s="438"/>
      <c r="L659" s="438"/>
      <c r="M659" s="454"/>
      <c r="N659" s="455"/>
      <c r="O659" s="455"/>
      <c r="P659" s="455"/>
      <c r="Q659" s="455"/>
      <c r="R659" s="455"/>
      <c r="S659" s="455"/>
      <c r="T659" s="455"/>
      <c r="U659" s="455"/>
      <c r="V659" s="455"/>
      <c r="W659" s="455"/>
      <c r="X659" s="455"/>
      <c r="Y659" s="455"/>
      <c r="Z659" s="455"/>
      <c r="AA659" s="455"/>
      <c r="AB659" s="455"/>
      <c r="AC659" s="455"/>
      <c r="AD659" s="455"/>
      <c r="AE659" s="455"/>
      <c r="AF659" s="455"/>
      <c r="AG659" s="455"/>
      <c r="AH659" s="455"/>
      <c r="AI659" s="455"/>
      <c r="AJ659" s="456"/>
      <c r="AK659" s="439"/>
      <c r="AL659" s="438"/>
      <c r="AM659" s="438"/>
      <c r="AN659" s="438"/>
      <c r="AO659" s="438"/>
      <c r="AP659" s="438"/>
      <c r="AQ659" s="152"/>
      <c r="AR659" s="152"/>
      <c r="AS659" s="152"/>
      <c r="AT659" s="152"/>
      <c r="AU659" s="203"/>
      <c r="AV659" s="42"/>
      <c r="AW659" s="42"/>
      <c r="AX659" s="43"/>
    </row>
    <row r="660" spans="1:50" hidden="1">
      <c r="A660" s="437"/>
      <c r="B660" s="437"/>
      <c r="C660" s="438"/>
      <c r="D660" s="438"/>
      <c r="E660" s="438"/>
      <c r="F660" s="438"/>
      <c r="G660" s="438"/>
      <c r="H660" s="438"/>
      <c r="I660" s="438"/>
      <c r="J660" s="438"/>
      <c r="K660" s="438"/>
      <c r="L660" s="438"/>
      <c r="M660" s="454"/>
      <c r="N660" s="455"/>
      <c r="O660" s="455"/>
      <c r="P660" s="455"/>
      <c r="Q660" s="455"/>
      <c r="R660" s="455"/>
      <c r="S660" s="455"/>
      <c r="T660" s="455"/>
      <c r="U660" s="455"/>
      <c r="V660" s="455"/>
      <c r="W660" s="455"/>
      <c r="X660" s="455"/>
      <c r="Y660" s="455"/>
      <c r="Z660" s="455"/>
      <c r="AA660" s="455"/>
      <c r="AB660" s="455"/>
      <c r="AC660" s="455"/>
      <c r="AD660" s="455"/>
      <c r="AE660" s="455"/>
      <c r="AF660" s="455"/>
      <c r="AG660" s="455"/>
      <c r="AH660" s="455"/>
      <c r="AI660" s="455"/>
      <c r="AJ660" s="456"/>
      <c r="AK660" s="439"/>
      <c r="AL660" s="438"/>
      <c r="AM660" s="438"/>
      <c r="AN660" s="438"/>
      <c r="AO660" s="438"/>
      <c r="AP660" s="438"/>
      <c r="AQ660" s="152"/>
      <c r="AR660" s="152"/>
      <c r="AS660" s="152"/>
      <c r="AT660" s="152"/>
      <c r="AU660" s="203"/>
      <c r="AV660" s="42"/>
      <c r="AW660" s="42"/>
      <c r="AX660" s="43"/>
    </row>
    <row r="661" spans="1:50" hidden="1">
      <c r="A661" s="437"/>
      <c r="B661" s="437"/>
      <c r="C661" s="438"/>
      <c r="D661" s="438"/>
      <c r="E661" s="438"/>
      <c r="F661" s="438"/>
      <c r="G661" s="438"/>
      <c r="H661" s="438"/>
      <c r="I661" s="438"/>
      <c r="J661" s="438"/>
      <c r="K661" s="438"/>
      <c r="L661" s="438"/>
      <c r="M661" s="438"/>
      <c r="N661" s="438"/>
      <c r="O661" s="438"/>
      <c r="P661" s="438"/>
      <c r="Q661" s="438"/>
      <c r="R661" s="438"/>
      <c r="S661" s="438"/>
      <c r="T661" s="438"/>
      <c r="U661" s="438"/>
      <c r="V661" s="438"/>
      <c r="W661" s="438"/>
      <c r="X661" s="438"/>
      <c r="Y661" s="438"/>
      <c r="Z661" s="438"/>
      <c r="AA661" s="438"/>
      <c r="AB661" s="438"/>
      <c r="AC661" s="438"/>
      <c r="AD661" s="438"/>
      <c r="AE661" s="438"/>
      <c r="AF661" s="438"/>
      <c r="AG661" s="438"/>
      <c r="AH661" s="438"/>
      <c r="AI661" s="438"/>
      <c r="AJ661" s="438"/>
      <c r="AK661" s="439"/>
      <c r="AL661" s="438"/>
      <c r="AM661" s="438"/>
      <c r="AN661" s="438"/>
      <c r="AO661" s="438"/>
      <c r="AP661" s="438"/>
      <c r="AQ661" s="152"/>
      <c r="AR661" s="152"/>
      <c r="AS661" s="152"/>
      <c r="AT661" s="152"/>
      <c r="AU661" s="203"/>
      <c r="AV661" s="42"/>
      <c r="AW661" s="42"/>
      <c r="AX661" s="43"/>
    </row>
    <row r="662" spans="1:50" hidden="1">
      <c r="A662" s="437"/>
      <c r="B662" s="437"/>
      <c r="C662" s="438"/>
      <c r="D662" s="438"/>
      <c r="E662" s="438"/>
      <c r="F662" s="438"/>
      <c r="G662" s="438"/>
      <c r="H662" s="438"/>
      <c r="I662" s="438"/>
      <c r="J662" s="438"/>
      <c r="K662" s="438"/>
      <c r="L662" s="438"/>
      <c r="M662" s="438"/>
      <c r="N662" s="438"/>
      <c r="O662" s="438"/>
      <c r="P662" s="438"/>
      <c r="Q662" s="438"/>
      <c r="R662" s="438"/>
      <c r="S662" s="438"/>
      <c r="T662" s="438"/>
      <c r="U662" s="438"/>
      <c r="V662" s="438"/>
      <c r="W662" s="438"/>
      <c r="X662" s="438"/>
      <c r="Y662" s="438"/>
      <c r="Z662" s="438"/>
      <c r="AA662" s="438"/>
      <c r="AB662" s="438"/>
      <c r="AC662" s="438"/>
      <c r="AD662" s="438"/>
      <c r="AE662" s="438"/>
      <c r="AF662" s="438"/>
      <c r="AG662" s="438"/>
      <c r="AH662" s="438"/>
      <c r="AI662" s="438"/>
      <c r="AJ662" s="438"/>
      <c r="AK662" s="439"/>
      <c r="AL662" s="438"/>
      <c r="AM662" s="438"/>
      <c r="AN662" s="438"/>
      <c r="AO662" s="438"/>
      <c r="AP662" s="438"/>
      <c r="AQ662" s="152"/>
      <c r="AR662" s="152"/>
      <c r="AS662" s="152"/>
      <c r="AT662" s="152"/>
      <c r="AU662" s="203"/>
      <c r="AV662" s="42"/>
      <c r="AW662" s="42"/>
      <c r="AX662" s="43"/>
    </row>
    <row r="663" spans="1:50" hidden="1">
      <c r="A663" s="437"/>
      <c r="B663" s="437"/>
      <c r="C663" s="454"/>
      <c r="D663" s="455"/>
      <c r="E663" s="455"/>
      <c r="F663" s="455"/>
      <c r="G663" s="455"/>
      <c r="H663" s="455"/>
      <c r="I663" s="455"/>
      <c r="J663" s="455"/>
      <c r="K663" s="455"/>
      <c r="L663" s="456"/>
      <c r="M663" s="438"/>
      <c r="N663" s="438"/>
      <c r="O663" s="438"/>
      <c r="P663" s="438"/>
      <c r="Q663" s="438"/>
      <c r="R663" s="438"/>
      <c r="S663" s="438"/>
      <c r="T663" s="438"/>
      <c r="U663" s="438"/>
      <c r="V663" s="438"/>
      <c r="W663" s="438"/>
      <c r="X663" s="438"/>
      <c r="Y663" s="438"/>
      <c r="Z663" s="438"/>
      <c r="AA663" s="438"/>
      <c r="AB663" s="438"/>
      <c r="AC663" s="438"/>
      <c r="AD663" s="438"/>
      <c r="AE663" s="438"/>
      <c r="AF663" s="438"/>
      <c r="AG663" s="438"/>
      <c r="AH663" s="438"/>
      <c r="AI663" s="438"/>
      <c r="AJ663" s="438"/>
      <c r="AK663" s="439"/>
      <c r="AL663" s="438"/>
      <c r="AM663" s="438"/>
      <c r="AN663" s="438"/>
      <c r="AO663" s="438"/>
      <c r="AP663" s="438"/>
      <c r="AQ663" s="152"/>
      <c r="AR663" s="152"/>
      <c r="AS663" s="152"/>
      <c r="AT663" s="152"/>
      <c r="AU663" s="203"/>
      <c r="AV663" s="42"/>
      <c r="AW663" s="42"/>
      <c r="AX663" s="43"/>
    </row>
  </sheetData>
  <mergeCells count="1683">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1:B661"/>
    <mergeCell ref="C661:L661"/>
    <mergeCell ref="M661:AJ661"/>
    <mergeCell ref="AK661:AP661"/>
    <mergeCell ref="AQ661:AT661"/>
    <mergeCell ref="AU661:AX661"/>
    <mergeCell ref="A662:B662"/>
    <mergeCell ref="C662:L662"/>
    <mergeCell ref="M662:AJ662"/>
    <mergeCell ref="AK662:AP662"/>
    <mergeCell ref="AQ662:AT662"/>
    <mergeCell ref="AU662:AX662"/>
    <mergeCell ref="A657:B657"/>
    <mergeCell ref="C657:L657"/>
    <mergeCell ref="M657:AJ657"/>
    <mergeCell ref="AK657:AP657"/>
    <mergeCell ref="AQ657:AT657"/>
    <mergeCell ref="AU657:AX657"/>
    <mergeCell ref="A658:B658"/>
    <mergeCell ref="C658:L658"/>
    <mergeCell ref="M658:AJ658"/>
    <mergeCell ref="AK658:AP658"/>
    <mergeCell ref="AQ658:AT658"/>
    <mergeCell ref="AU658:AX658"/>
    <mergeCell ref="A659:B659"/>
    <mergeCell ref="C659:L659"/>
    <mergeCell ref="M659:AJ659"/>
    <mergeCell ref="AK659:AP659"/>
    <mergeCell ref="AQ659:AT659"/>
    <mergeCell ref="AU659:AX659"/>
    <mergeCell ref="A654:B654"/>
    <mergeCell ref="C654:L654"/>
    <mergeCell ref="M654:AJ654"/>
    <mergeCell ref="AK654:AP654"/>
    <mergeCell ref="AQ654:AT654"/>
    <mergeCell ref="AU654:AX654"/>
    <mergeCell ref="A655:B655"/>
    <mergeCell ref="C655:L655"/>
    <mergeCell ref="M655:AJ655"/>
    <mergeCell ref="AK655:AP655"/>
    <mergeCell ref="AQ655:AT655"/>
    <mergeCell ref="AU655:AX655"/>
    <mergeCell ref="A656:B656"/>
    <mergeCell ref="C656:L656"/>
    <mergeCell ref="M656:AJ656"/>
    <mergeCell ref="AK656:AP656"/>
    <mergeCell ref="AQ656:AT656"/>
    <mergeCell ref="AU656:AX656"/>
    <mergeCell ref="A651:B651"/>
    <mergeCell ref="C651:L651"/>
    <mergeCell ref="M651:AJ651"/>
    <mergeCell ref="AK651:AP651"/>
    <mergeCell ref="AQ651:AT651"/>
    <mergeCell ref="AU651:AX651"/>
    <mergeCell ref="A652:B652"/>
    <mergeCell ref="C652:L652"/>
    <mergeCell ref="M652:AJ652"/>
    <mergeCell ref="AK652:AP652"/>
    <mergeCell ref="AQ652:AT652"/>
    <mergeCell ref="AU652:AX652"/>
    <mergeCell ref="A653:B653"/>
    <mergeCell ref="C653:L653"/>
    <mergeCell ref="M653:AJ653"/>
    <mergeCell ref="AK653:AP653"/>
    <mergeCell ref="AQ653:AT653"/>
    <mergeCell ref="AU653:AX653"/>
    <mergeCell ref="A648:B648"/>
    <mergeCell ref="C648:L648"/>
    <mergeCell ref="M648:AJ648"/>
    <mergeCell ref="AK648:AP648"/>
    <mergeCell ref="AQ648:AT648"/>
    <mergeCell ref="AU648:AX648"/>
    <mergeCell ref="A649:B649"/>
    <mergeCell ref="C649:L649"/>
    <mergeCell ref="M649:AJ649"/>
    <mergeCell ref="AK649:AP649"/>
    <mergeCell ref="AQ649:AT649"/>
    <mergeCell ref="AU649:AX649"/>
    <mergeCell ref="A650:B650"/>
    <mergeCell ref="C650:L650"/>
    <mergeCell ref="M650:AJ650"/>
    <mergeCell ref="AK650:AP650"/>
    <mergeCell ref="AQ650:AT650"/>
    <mergeCell ref="AU650:AX650"/>
    <mergeCell ref="A645:B645"/>
    <mergeCell ref="C645:L645"/>
    <mergeCell ref="M645:AJ645"/>
    <mergeCell ref="AK645:AP645"/>
    <mergeCell ref="AQ645:AT645"/>
    <mergeCell ref="AU645:AX645"/>
    <mergeCell ref="A646:B646"/>
    <mergeCell ref="C646:L646"/>
    <mergeCell ref="M646:AJ646"/>
    <mergeCell ref="AK646:AP646"/>
    <mergeCell ref="AQ646:AT646"/>
    <mergeCell ref="AU646:AX646"/>
    <mergeCell ref="A647:B647"/>
    <mergeCell ref="C647:L647"/>
    <mergeCell ref="M647:AJ647"/>
    <mergeCell ref="AK647:AP647"/>
    <mergeCell ref="AQ647:AT647"/>
    <mergeCell ref="AU647:AX647"/>
    <mergeCell ref="A642:B642"/>
    <mergeCell ref="C642:L642"/>
    <mergeCell ref="M642:AJ642"/>
    <mergeCell ref="AK642:AP642"/>
    <mergeCell ref="AQ642:AT642"/>
    <mergeCell ref="AU642:AX642"/>
    <mergeCell ref="A643:B643"/>
    <mergeCell ref="C643:L643"/>
    <mergeCell ref="M643:AJ643"/>
    <mergeCell ref="AK643:AP643"/>
    <mergeCell ref="AQ643:AT643"/>
    <mergeCell ref="AU643:AX643"/>
    <mergeCell ref="A644:B644"/>
    <mergeCell ref="C644:L644"/>
    <mergeCell ref="M644:AJ644"/>
    <mergeCell ref="AK644:AP644"/>
    <mergeCell ref="AQ644:AT644"/>
    <mergeCell ref="AU644:AX644"/>
    <mergeCell ref="A639:B639"/>
    <mergeCell ref="C639:L639"/>
    <mergeCell ref="M639:AJ639"/>
    <mergeCell ref="AK639:AP639"/>
    <mergeCell ref="AQ639:AT639"/>
    <mergeCell ref="AU639:AX639"/>
    <mergeCell ref="A640:B640"/>
    <mergeCell ref="C640:L640"/>
    <mergeCell ref="M640:AJ640"/>
    <mergeCell ref="AK640:AP640"/>
    <mergeCell ref="AQ640:AT640"/>
    <mergeCell ref="AU640:AX640"/>
    <mergeCell ref="A641:B641"/>
    <mergeCell ref="C641:L641"/>
    <mergeCell ref="M641:AJ641"/>
    <mergeCell ref="AK641:AP641"/>
    <mergeCell ref="AQ641:AT641"/>
    <mergeCell ref="AU641:AX641"/>
    <mergeCell ref="A636:B636"/>
    <mergeCell ref="C636:L636"/>
    <mergeCell ref="M636:AJ636"/>
    <mergeCell ref="AK636:AP636"/>
    <mergeCell ref="AQ636:AT636"/>
    <mergeCell ref="AU636:AX636"/>
    <mergeCell ref="A637:B637"/>
    <mergeCell ref="C637:L637"/>
    <mergeCell ref="M637:AJ637"/>
    <mergeCell ref="AK637:AP637"/>
    <mergeCell ref="AQ637:AT637"/>
    <mergeCell ref="AU637:AX637"/>
    <mergeCell ref="A638:B638"/>
    <mergeCell ref="C638:L638"/>
    <mergeCell ref="M638:AJ638"/>
    <mergeCell ref="AK638:AP638"/>
    <mergeCell ref="AQ638:AT638"/>
    <mergeCell ref="AU638:AX638"/>
    <mergeCell ref="A633:B633"/>
    <mergeCell ref="C633:L633"/>
    <mergeCell ref="M633:AJ633"/>
    <mergeCell ref="AK633:AP633"/>
    <mergeCell ref="AQ633:AT633"/>
    <mergeCell ref="AU633:AX633"/>
    <mergeCell ref="A634:B634"/>
    <mergeCell ref="C634:L634"/>
    <mergeCell ref="M634:AJ634"/>
    <mergeCell ref="AK634:AP634"/>
    <mergeCell ref="AQ634:AT634"/>
    <mergeCell ref="AU634:AX634"/>
    <mergeCell ref="A635:B635"/>
    <mergeCell ref="C635:L635"/>
    <mergeCell ref="M635:AJ635"/>
    <mergeCell ref="AK635:AP635"/>
    <mergeCell ref="AQ635:AT635"/>
    <mergeCell ref="AU635:AX635"/>
    <mergeCell ref="A628:B628"/>
    <mergeCell ref="C628:L628"/>
    <mergeCell ref="M628:AJ628"/>
    <mergeCell ref="AK628:AP628"/>
    <mergeCell ref="AQ628:AT628"/>
    <mergeCell ref="AU628:AX628"/>
    <mergeCell ref="A629:B629"/>
    <mergeCell ref="C629:L629"/>
    <mergeCell ref="M629:AJ629"/>
    <mergeCell ref="AK629:AP629"/>
    <mergeCell ref="AQ629:AT629"/>
    <mergeCell ref="AU629:AX629"/>
    <mergeCell ref="A630:B630"/>
    <mergeCell ref="C630:L630"/>
    <mergeCell ref="M630:AJ630"/>
    <mergeCell ref="AK630:AP630"/>
    <mergeCell ref="AQ630:AT630"/>
    <mergeCell ref="AU630:AX630"/>
    <mergeCell ref="A612:B612"/>
    <mergeCell ref="C612:L612"/>
    <mergeCell ref="M612:AJ612"/>
    <mergeCell ref="AK612:AP612"/>
    <mergeCell ref="AQ612:AT612"/>
    <mergeCell ref="AU612:AX612"/>
    <mergeCell ref="A626:B626"/>
    <mergeCell ref="C626:L626"/>
    <mergeCell ref="M626:AJ626"/>
    <mergeCell ref="AK626:AP626"/>
    <mergeCell ref="AQ626:AT626"/>
    <mergeCell ref="AU626:AX626"/>
    <mergeCell ref="A627:B627"/>
    <mergeCell ref="C627:L627"/>
    <mergeCell ref="M627:AJ627"/>
    <mergeCell ref="AK627:AP627"/>
    <mergeCell ref="AQ627:AT627"/>
    <mergeCell ref="AU627:AX627"/>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A609:B609"/>
    <mergeCell ref="C609:L609"/>
    <mergeCell ref="M609:AJ609"/>
    <mergeCell ref="AK609:AP609"/>
    <mergeCell ref="AQ609:AT609"/>
    <mergeCell ref="AU609:AX609"/>
    <mergeCell ref="A610:B610"/>
    <mergeCell ref="C610:L610"/>
    <mergeCell ref="M610:AJ610"/>
    <mergeCell ref="AK610:AP610"/>
    <mergeCell ref="AQ610:AT610"/>
    <mergeCell ref="AU610:AX610"/>
    <mergeCell ref="A611:B611"/>
    <mergeCell ref="C611:L611"/>
    <mergeCell ref="M611:AJ611"/>
    <mergeCell ref="AK611:AP611"/>
    <mergeCell ref="AQ611:AT611"/>
    <mergeCell ref="AU611:AX611"/>
    <mergeCell ref="A606:B606"/>
    <mergeCell ref="C606:L606"/>
    <mergeCell ref="M606:AJ606"/>
    <mergeCell ref="AK606:AP606"/>
    <mergeCell ref="AQ606:AT606"/>
    <mergeCell ref="AU606:AX606"/>
    <mergeCell ref="A607:B607"/>
    <mergeCell ref="C607:L607"/>
    <mergeCell ref="M607:AJ607"/>
    <mergeCell ref="AK607:AP607"/>
    <mergeCell ref="AQ607:AT607"/>
    <mergeCell ref="AU607:AX607"/>
    <mergeCell ref="A608:B608"/>
    <mergeCell ref="C608:L608"/>
    <mergeCell ref="M608:AJ608"/>
    <mergeCell ref="AK608:AP608"/>
    <mergeCell ref="AQ608:AT608"/>
    <mergeCell ref="AU608:AX608"/>
    <mergeCell ref="M602:AJ602"/>
    <mergeCell ref="AK602:AP602"/>
    <mergeCell ref="AQ602:AT602"/>
    <mergeCell ref="AU602:AX602"/>
    <mergeCell ref="A603:B603"/>
    <mergeCell ref="C603:L603"/>
    <mergeCell ref="M603:AJ603"/>
    <mergeCell ref="AK603:AP603"/>
    <mergeCell ref="AQ603:AT603"/>
    <mergeCell ref="AU603:AX603"/>
    <mergeCell ref="A604:B604"/>
    <mergeCell ref="C604:L604"/>
    <mergeCell ref="M604:AJ604"/>
    <mergeCell ref="AK604:AP604"/>
    <mergeCell ref="AQ604:AT604"/>
    <mergeCell ref="AU604:AX604"/>
    <mergeCell ref="A605:B605"/>
    <mergeCell ref="C605:L605"/>
    <mergeCell ref="M605:AJ605"/>
    <mergeCell ref="AK605:AP605"/>
    <mergeCell ref="AQ605:AT605"/>
    <mergeCell ref="AU605:AX605"/>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600:B600"/>
    <mergeCell ref="C600:L600"/>
    <mergeCell ref="M600:AJ600"/>
    <mergeCell ref="AK600:AP600"/>
    <mergeCell ref="AQ600:AT600"/>
    <mergeCell ref="AU600:AX600"/>
    <mergeCell ref="A601:B601"/>
    <mergeCell ref="C601:L601"/>
    <mergeCell ref="M601:AJ601"/>
    <mergeCell ref="AK601:AP601"/>
    <mergeCell ref="AQ601:AT601"/>
    <mergeCell ref="AU601:AX601"/>
    <mergeCell ref="A602:B602"/>
    <mergeCell ref="C602:L602"/>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81:K181"/>
    <mergeCell ref="L181:X181"/>
    <mergeCell ref="Y181:AB181"/>
    <mergeCell ref="AC181:AG181"/>
    <mergeCell ref="AH181:AT181"/>
    <mergeCell ref="AU181:AX181"/>
    <mergeCell ref="A138:F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5:K175"/>
    <mergeCell ref="L175:X175"/>
    <mergeCell ref="Y175:AB175"/>
    <mergeCell ref="AC175:AG175"/>
    <mergeCell ref="AH175:AT175"/>
    <mergeCell ref="AU175:AX175"/>
    <mergeCell ref="G174:K174"/>
    <mergeCell ref="L174:X174"/>
    <mergeCell ref="Y174:AB174"/>
    <mergeCell ref="AC174:AG174"/>
    <mergeCell ref="AH174:AT174"/>
    <mergeCell ref="AU174:AX174"/>
    <mergeCell ref="G173:K173"/>
    <mergeCell ref="L173:X173"/>
    <mergeCell ref="Y173:AB173"/>
    <mergeCell ref="AC173:AG173"/>
    <mergeCell ref="AH173:AT173"/>
    <mergeCell ref="AU173:AX173"/>
    <mergeCell ref="G171:AB171"/>
    <mergeCell ref="AC171:AX171"/>
    <mergeCell ref="G172:K172"/>
    <mergeCell ref="L172:X172"/>
    <mergeCell ref="Y172:AB172"/>
    <mergeCell ref="AC172:AG172"/>
    <mergeCell ref="AH172:AT172"/>
    <mergeCell ref="AU172:AX172"/>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0:AB160"/>
    <mergeCell ref="AC160:AX160"/>
    <mergeCell ref="G161:K161"/>
    <mergeCell ref="L161:X161"/>
    <mergeCell ref="Y161:AB161"/>
    <mergeCell ref="AC161:AG161"/>
    <mergeCell ref="AH161:AT161"/>
    <mergeCell ref="AU161:AX161"/>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49:AB149"/>
    <mergeCell ref="AC149:AX149"/>
    <mergeCell ref="G150:K150"/>
    <mergeCell ref="L150:X150"/>
    <mergeCell ref="Y150:AB150"/>
    <mergeCell ref="AC150:AG150"/>
    <mergeCell ref="AH150:AT150"/>
    <mergeCell ref="AU150:AX150"/>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Y139:AB139"/>
    <mergeCell ref="AC139:AG139"/>
    <mergeCell ref="AH139:AT139"/>
    <mergeCell ref="AU139:AX139"/>
    <mergeCell ref="G140:K140"/>
    <mergeCell ref="L140:X140"/>
    <mergeCell ref="Y140:AB140"/>
    <mergeCell ref="AC140:AG140"/>
    <mergeCell ref="AH140:AT140"/>
    <mergeCell ref="AU140:AX140"/>
    <mergeCell ref="G138:AB138"/>
    <mergeCell ref="AC138:AX138"/>
    <mergeCell ref="G139:K139"/>
    <mergeCell ref="L139:X139"/>
    <mergeCell ref="V109:AB110"/>
    <mergeCell ref="AI109:AT110"/>
    <mergeCell ref="AH112:AU112"/>
    <mergeCell ref="AH113:AU113"/>
    <mergeCell ref="AI114:AT115"/>
    <mergeCell ref="AH117:AU117"/>
    <mergeCell ref="U99:AO99"/>
    <mergeCell ref="U100:AO100"/>
    <mergeCell ref="V101:AN102"/>
    <mergeCell ref="U107:AC107"/>
    <mergeCell ref="AH107:AU107"/>
    <mergeCell ref="U108:AC108"/>
    <mergeCell ref="AH108:AU108"/>
    <mergeCell ref="AI77:AP77"/>
    <mergeCell ref="AQ77:AX77"/>
    <mergeCell ref="A79:F136"/>
    <mergeCell ref="U89:AO89"/>
    <mergeCell ref="U90:AO90"/>
    <mergeCell ref="V91:AN92"/>
    <mergeCell ref="U94:AO94"/>
    <mergeCell ref="U95:AO95"/>
    <mergeCell ref="V96:AN97"/>
    <mergeCell ref="H97:O99"/>
    <mergeCell ref="A73:E73"/>
    <mergeCell ref="F73:AX73"/>
    <mergeCell ref="A74:AX74"/>
    <mergeCell ref="A75:AX75"/>
    <mergeCell ref="A76:AX76"/>
    <mergeCell ref="A77:B77"/>
    <mergeCell ref="C77:J77"/>
    <mergeCell ref="K77:R77"/>
    <mergeCell ref="S77:Z77"/>
    <mergeCell ref="AA77:AH77"/>
    <mergeCell ref="AH118:AU118"/>
    <mergeCell ref="AI119:AT120"/>
    <mergeCell ref="U124:AC124"/>
    <mergeCell ref="U125:AC125"/>
    <mergeCell ref="V126:AB127"/>
    <mergeCell ref="A68:AX68"/>
    <mergeCell ref="A69:AX69"/>
    <mergeCell ref="A70:AX70"/>
    <mergeCell ref="A71:E71"/>
    <mergeCell ref="F71:AX71"/>
    <mergeCell ref="A72:AX72"/>
    <mergeCell ref="C65:F65"/>
    <mergeCell ref="G65:S65"/>
    <mergeCell ref="T65:AF65"/>
    <mergeCell ref="A66:B67"/>
    <mergeCell ref="C66:F66"/>
    <mergeCell ref="G66:AX66"/>
    <mergeCell ref="C67:F67"/>
    <mergeCell ref="G67:AX67"/>
    <mergeCell ref="A62:B65"/>
    <mergeCell ref="C62:AC62"/>
    <mergeCell ref="AD62:AF62"/>
    <mergeCell ref="AG62:AX65"/>
    <mergeCell ref="C63:F63"/>
    <mergeCell ref="G63:S63"/>
    <mergeCell ref="T63:AF63"/>
    <mergeCell ref="C64:F64"/>
    <mergeCell ref="G64:S64"/>
    <mergeCell ref="T64:AF64"/>
    <mergeCell ref="A59:B61"/>
    <mergeCell ref="C59:AC59"/>
    <mergeCell ref="AD59:AF59"/>
    <mergeCell ref="AG59:AX61"/>
    <mergeCell ref="C60:AC60"/>
    <mergeCell ref="AD60:AF60"/>
    <mergeCell ref="C61:AC61"/>
    <mergeCell ref="AD61:AF61"/>
    <mergeCell ref="C56:AC56"/>
    <mergeCell ref="AD56:AF56"/>
    <mergeCell ref="C57:AC57"/>
    <mergeCell ref="AD57:AF57"/>
    <mergeCell ref="C58:AC58"/>
    <mergeCell ref="AD58:AF58"/>
    <mergeCell ref="C52:AC52"/>
    <mergeCell ref="AD52:AF52"/>
    <mergeCell ref="A53:B58"/>
    <mergeCell ref="C53:AC53"/>
    <mergeCell ref="AD53:AF53"/>
    <mergeCell ref="AG53:AX58"/>
    <mergeCell ref="C54:AC54"/>
    <mergeCell ref="AD54:AF54"/>
    <mergeCell ref="C55:AC55"/>
    <mergeCell ref="AD55:AF55"/>
    <mergeCell ref="A48:AX48"/>
    <mergeCell ref="C49:AC49"/>
    <mergeCell ref="AD49:AF49"/>
    <mergeCell ref="AG49:AX49"/>
    <mergeCell ref="A50:B52"/>
    <mergeCell ref="C50:AC50"/>
    <mergeCell ref="AD50:AF50"/>
    <mergeCell ref="AG50:AX52"/>
    <mergeCell ref="C51:AC51"/>
    <mergeCell ref="AD51:AF51"/>
    <mergeCell ref="C45:K45"/>
    <mergeCell ref="L45:Q45"/>
    <mergeCell ref="R45:W45"/>
    <mergeCell ref="X45:AX45"/>
    <mergeCell ref="C46:K46"/>
    <mergeCell ref="L46:Q46"/>
    <mergeCell ref="R46:W46"/>
    <mergeCell ref="X46:AX46"/>
    <mergeCell ref="X43:AX43"/>
    <mergeCell ref="C44:K44"/>
    <mergeCell ref="L44:Q44"/>
    <mergeCell ref="R44:W44"/>
    <mergeCell ref="X44:AX44"/>
    <mergeCell ref="C41:K41"/>
    <mergeCell ref="L41:Q41"/>
    <mergeCell ref="R41:W41"/>
    <mergeCell ref="X41:AX41"/>
    <mergeCell ref="C42:K42"/>
    <mergeCell ref="L42:Q42"/>
    <mergeCell ref="R42:W42"/>
    <mergeCell ref="X42:AX42"/>
    <mergeCell ref="X38:AX38"/>
    <mergeCell ref="C39:K39"/>
    <mergeCell ref="L39:Q39"/>
    <mergeCell ref="R39:W39"/>
    <mergeCell ref="X39:AX39"/>
    <mergeCell ref="C40:K40"/>
    <mergeCell ref="L40:Q40"/>
    <mergeCell ref="R40:W40"/>
    <mergeCell ref="X40:AX40"/>
    <mergeCell ref="AO36:AS36"/>
    <mergeCell ref="AT36:AX36"/>
    <mergeCell ref="A37:B46"/>
    <mergeCell ref="C37:K37"/>
    <mergeCell ref="L37:Q37"/>
    <mergeCell ref="R37:W37"/>
    <mergeCell ref="X37:AX37"/>
    <mergeCell ref="C38:K38"/>
    <mergeCell ref="L38:Q38"/>
    <mergeCell ref="R38:W38"/>
    <mergeCell ref="AO34:AS34"/>
    <mergeCell ref="AT34:AX34"/>
    <mergeCell ref="G35:X36"/>
    <mergeCell ref="Y35:AA35"/>
    <mergeCell ref="AB35:AD35"/>
    <mergeCell ref="AE35:AI35"/>
    <mergeCell ref="AJ35:AN35"/>
    <mergeCell ref="AO35:AS35"/>
    <mergeCell ref="AT35:AX35"/>
    <mergeCell ref="Y36:AA36"/>
    <mergeCell ref="A34:F36"/>
    <mergeCell ref="G34:X34"/>
    <mergeCell ref="Y34:AA34"/>
    <mergeCell ref="AB34:AD34"/>
    <mergeCell ref="AE34:AI34"/>
    <mergeCell ref="AJ34:AN34"/>
    <mergeCell ref="AB36:AD36"/>
    <mergeCell ref="AE36:AI36"/>
    <mergeCell ref="AJ36:AN36"/>
    <mergeCell ref="C43:K43"/>
    <mergeCell ref="L43:Q43"/>
    <mergeCell ref="R43:W43"/>
    <mergeCell ref="AT30:AX30"/>
    <mergeCell ref="Y31:AA31"/>
    <mergeCell ref="AO27:AS27"/>
    <mergeCell ref="AT27:AX27"/>
    <mergeCell ref="G28:X29"/>
    <mergeCell ref="Y28:AA28"/>
    <mergeCell ref="AB28:AD28"/>
    <mergeCell ref="AE28:AI28"/>
    <mergeCell ref="AJ28:AN28"/>
    <mergeCell ref="AO28:AS28"/>
    <mergeCell ref="AT28:AX28"/>
    <mergeCell ref="Y29:AA29"/>
    <mergeCell ref="AT32:AX32"/>
    <mergeCell ref="Y33:AA33"/>
    <mergeCell ref="AB33:AD33"/>
    <mergeCell ref="AE33:AI33"/>
    <mergeCell ref="AJ33:AN33"/>
    <mergeCell ref="AO33:AS33"/>
    <mergeCell ref="AT33:AX33"/>
    <mergeCell ref="AE31:AI31"/>
    <mergeCell ref="AJ31:AN31"/>
    <mergeCell ref="AO31:AS31"/>
    <mergeCell ref="AT31:AX31"/>
    <mergeCell ref="G32:X33"/>
    <mergeCell ref="Y32:AA32"/>
    <mergeCell ref="AB32:AD32"/>
    <mergeCell ref="AE32:AI32"/>
    <mergeCell ref="AJ32:AN32"/>
    <mergeCell ref="AO32:AS32"/>
    <mergeCell ref="A27:F33"/>
    <mergeCell ref="G27:X27"/>
    <mergeCell ref="Y27:AA27"/>
    <mergeCell ref="AB27:AD27"/>
    <mergeCell ref="AE27:AI27"/>
    <mergeCell ref="AJ27:AN27"/>
    <mergeCell ref="AB29:AD29"/>
    <mergeCell ref="AE29:AI29"/>
    <mergeCell ref="AJ29:AN29"/>
    <mergeCell ref="AB31:AD31"/>
    <mergeCell ref="Y26:AA26"/>
    <mergeCell ref="AB26:AD26"/>
    <mergeCell ref="AE26:AI26"/>
    <mergeCell ref="AJ26:AN26"/>
    <mergeCell ref="AO26:AS26"/>
    <mergeCell ref="AT26:AX26"/>
    <mergeCell ref="Y25:AA25"/>
    <mergeCell ref="AB25:AD25"/>
    <mergeCell ref="AE25:AI25"/>
    <mergeCell ref="AJ25:AN25"/>
    <mergeCell ref="AO25:AS25"/>
    <mergeCell ref="AT25:AX25"/>
    <mergeCell ref="A20:F26"/>
    <mergeCell ref="G24:X26"/>
    <mergeCell ref="AO29:AS29"/>
    <mergeCell ref="AT29:AX29"/>
    <mergeCell ref="G30:X31"/>
    <mergeCell ref="Y30:AA30"/>
    <mergeCell ref="AB30:AD30"/>
    <mergeCell ref="AE30:AI30"/>
    <mergeCell ref="AJ30:AN30"/>
    <mergeCell ref="AO30:AS30"/>
    <mergeCell ref="Y24:AA24"/>
    <mergeCell ref="AB24:AD24"/>
    <mergeCell ref="AE24:AI24"/>
    <mergeCell ref="AJ24:AN24"/>
    <mergeCell ref="AO24:AS24"/>
    <mergeCell ref="AT24:AX24"/>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G20:X20"/>
    <mergeCell ref="Y20:AA20"/>
    <mergeCell ref="AB20:AD20"/>
    <mergeCell ref="AE20:AI20"/>
    <mergeCell ref="AJ20:AN20"/>
    <mergeCell ref="AB22:AD22"/>
    <mergeCell ref="AE22:AI22"/>
    <mergeCell ref="AJ22:AN22"/>
    <mergeCell ref="W13:AC13"/>
    <mergeCell ref="AD13:AJ13"/>
    <mergeCell ref="AK13:AQ13"/>
    <mergeCell ref="AR13:AX13"/>
    <mergeCell ref="I14:O14"/>
    <mergeCell ref="P14:V14"/>
    <mergeCell ref="W14:AC14"/>
    <mergeCell ref="AD14:AJ14"/>
    <mergeCell ref="AK14:AQ14"/>
    <mergeCell ref="AR14:AX14"/>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I16:O16"/>
    <mergeCell ref="P16:V16"/>
    <mergeCell ref="W16:AC16"/>
    <mergeCell ref="AD16:AJ16"/>
    <mergeCell ref="AK16:AQ16"/>
    <mergeCell ref="AR16:AX16"/>
    <mergeCell ref="I15:O15"/>
    <mergeCell ref="P15:V15"/>
    <mergeCell ref="W15:AC15"/>
    <mergeCell ref="AD15:AJ15"/>
    <mergeCell ref="AK15:AQ15"/>
    <mergeCell ref="AR15:AX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pageMargins left="0.62992125984251968" right="0.39370078740157483" top="0.78740157480314965" bottom="0.39370078740157483" header="0.51181102362204722" footer="0.51181102362204722"/>
  <pageSetup paperSize="9" scale="67" fitToHeight="4" orientation="portrait" r:id="rId1"/>
  <headerFooter differentFirst="1" alignWithMargins="0">
    <oddHeader>&amp;R事業番号087</oddHeader>
  </headerFooter>
  <rowBreaks count="7" manualBreakCount="7">
    <brk id="46" max="16383" man="1"/>
    <brk id="78" max="16383" man="1"/>
    <brk id="137" max="16383" man="1"/>
    <brk id="398" max="16383" man="1"/>
    <brk id="466" max="16383" man="1"/>
    <brk id="532" max="16383" man="1"/>
    <brk id="61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087</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2014-07-31T01:49:38Z</cp:lastPrinted>
  <dcterms:created xsi:type="dcterms:W3CDTF">2014-06-25T05:02:45Z</dcterms:created>
  <dcterms:modified xsi:type="dcterms:W3CDTF">2014-08-20T05:29:40Z</dcterms:modified>
</cp:coreProperties>
</file>