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348" sheetId="1" r:id="rId1"/>
  </sheets>
  <definedNames>
    <definedName name="_xlnm.Print_Area" localSheetId="0">'348'!$A$1:$AX$168</definedName>
  </definedNames>
  <calcPr calcId="125725"/>
</workbook>
</file>

<file path=xl/calcChain.xml><?xml version="1.0" encoding="utf-8"?>
<calcChain xmlns="http://schemas.openxmlformats.org/spreadsheetml/2006/main">
  <c r="AU147" i="1"/>
  <c r="Y147"/>
  <c r="AU136"/>
  <c r="Y136"/>
  <c r="AU125"/>
  <c r="Y125"/>
  <c r="AU114"/>
  <c r="Y113"/>
  <c r="Y114" s="1"/>
  <c r="AO28"/>
  <c r="AJ28"/>
  <c r="AE28"/>
  <c r="P19"/>
  <c r="AR17"/>
  <c r="AK17"/>
  <c r="AD17"/>
  <c r="AD19" s="1"/>
  <c r="W17"/>
  <c r="W19" s="1"/>
  <c r="P17"/>
</calcChain>
</file>

<file path=xl/sharedStrings.xml><?xml version="1.0" encoding="utf-8"?>
<sst xmlns="http://schemas.openxmlformats.org/spreadsheetml/2006/main" count="279" uniqueCount="180">
  <si>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</si>
  <si>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</si>
  <si>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</si>
  <si>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</si>
  <si>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社会資本整備総合交付金</t>
    <rPh sb="0" eb="4">
      <t>シャカイシホン</t>
    </rPh>
    <rPh sb="4" eb="6">
      <t>セイビ</t>
    </rPh>
    <rPh sb="6" eb="8">
      <t>ソウゴウ</t>
    </rPh>
    <rPh sb="8" eb="11">
      <t>コウフキン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</si>
  <si>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</si>
  <si>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</si>
  <si>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</si>
  <si>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</si>
  <si>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平成22年度～終了予定なし</t>
    <rPh sb="0" eb="2">
      <t>ヘイセイ</t>
    </rPh>
    <rPh sb="4" eb="6">
      <t>ネンド</t>
    </rPh>
    <rPh sb="7" eb="9">
      <t>シュウリョウ</t>
    </rPh>
    <rPh sb="9" eb="11">
      <t>ヨテイ</t>
    </rPh>
    <phoneticPr fontId="2"/>
  </si>
  <si>
    <t>担当課室</t>
    <rPh sb="0" eb="2">
      <t>タントウ</t>
    </rPh>
    <rPh sb="2" eb="3">
      <t>カ</t>
    </rPh>
    <rPh sb="3" eb="4">
      <t>シツ</t>
    </rPh>
    <phoneticPr fontId="2"/>
  </si>
  <si>
    <t>社会資本整備総合交付金等総合調整室</t>
    <phoneticPr fontId="2"/>
  </si>
  <si>
    <t>室長　石田　優</t>
    <rPh sb="3" eb="5">
      <t>イシダ</t>
    </rPh>
    <rPh sb="6" eb="7">
      <t>ユウ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</si>
  <si>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</si>
  <si>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</si>
  <si>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</si>
  <si>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
　　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</si>
  <si>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</si>
  <si>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都市公園法、河川法、海岸法、下水道法、道路法、港湾法　等</t>
    <phoneticPr fontId="2"/>
  </si>
  <si>
    <t>関係する計画、通知等</t>
    <phoneticPr fontId="2"/>
  </si>
  <si>
    <t>社会資本整備重点計画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</si>
  <si>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</si>
  <si>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</si>
  <si>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</si>
  <si>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地方公共団体が作成した社会資本総合整備計画に基づき、政策目的実現のための基幹的な社会資本整備事業のほか、関連する社会資本整備や効果促進事業を総合的・一体的に支援。
＜基幹事業＞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重点計画法第２条第２項各号（第１４号及び当該社会資本総合整備計画に係る基幹事業が該当する号を除く。）に掲げる事業（維持に関する事業及びレクリエーションに関する施設の整備事業を除く。）及び住宅確保要配慮者に対する賃貸住宅の供給の促進に関する法律第２条第１項に規定する公的賃貸住宅の整備に関する事業
＜効果促進事業＞
　計画の目標実現のために基幹事業一体となって、基幹事業の効果を一層高めるために必要な事業等（ただし、 交付金事業者の運営に必要な人件費、賃借料その他の経常的な経費への充当を目的とする事業等、交付対象となる地方公共団体の区域を著しく超えて運行される公共交通機関に係る事業等及びレクリエーションに関する施設の整備事業を除く。）</t>
    <rPh sb="64" eb="66">
      <t>コウカ</t>
    </rPh>
    <rPh sb="66" eb="68">
      <t>ソクシン</t>
    </rPh>
    <rPh sb="68" eb="70">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</si>
  <si>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</si>
  <si>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</si>
  <si>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</si>
  <si>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</si>
  <si>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</si>
  <si>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</si>
  <si>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</si>
  <si>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</si>
  <si>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</si>
  <si>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</si>
  <si>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</si>
  <si>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</si>
  <si>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</si>
  <si>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</si>
  <si>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</si>
  <si>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</si>
  <si>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</si>
  <si>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</si>
  <si>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</si>
  <si>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</si>
  <si>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</si>
  <si>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</si>
  <si>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社会資本総合整備計画中の成果目標の達成度
（全国ベース）</t>
    <rPh sb="0" eb="4">
      <t>シャカイシホン</t>
    </rPh>
    <rPh sb="4" eb="6">
      <t>ソウゴウ</t>
    </rPh>
    <rPh sb="6" eb="8">
      <t>セイビ</t>
    </rPh>
    <rPh sb="8" eb="10">
      <t>ケイカク</t>
    </rPh>
    <rPh sb="10" eb="11">
      <t>チュウ</t>
    </rPh>
    <rPh sb="12" eb="14">
      <t>セイカ</t>
    </rPh>
    <rPh sb="14" eb="16">
      <t>モクヒョウ</t>
    </rPh>
    <rPh sb="17" eb="20">
      <t>タッセイド</t>
    </rPh>
    <rPh sb="22" eb="24">
      <t>ゼンコク</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</si>
  <si>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</si>
  <si>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</si>
  <si>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</si>
  <si>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</si>
  <si>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</si>
  <si>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</si>
  <si>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</si>
  <si>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</si>
  <si>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社会資本総合整備計画数
（全国ベース）</t>
    <rPh sb="13" eb="15">
      <t>ゼンコク</t>
    </rPh>
    <phoneticPr fontId="2"/>
  </si>
  <si>
    <t>活動実績</t>
    <rPh sb="0" eb="2">
      <t>カツドウ</t>
    </rPh>
    <rPh sb="2" eb="4">
      <t>ジッセキ</t>
    </rPh>
    <phoneticPr fontId="2"/>
  </si>
  <si>
    <t>計画</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</si>
  <si>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</si>
  <si>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</si>
  <si>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</si>
  <si>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</si>
  <si>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</si>
  <si>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当該年度の当初配分額（全国ベース）
÷
当該年度に社会資本整備総合交付金が当初配分された計画数（全国ベース）　　　　　　　　　　　</t>
    <rPh sb="0" eb="2">
      <t>トウガイ</t>
    </rPh>
    <rPh sb="2" eb="4">
      <t>ネンド</t>
    </rPh>
    <rPh sb="11" eb="13">
      <t>ゼンコク</t>
    </rPh>
    <rPh sb="20" eb="22">
      <t>トウガイ</t>
    </rPh>
    <rPh sb="48" eb="50">
      <t>ゼンコク</t>
    </rPh>
    <phoneticPr fontId="2"/>
  </si>
  <si>
    <t>百万円</t>
    <rPh sb="0" eb="2">
      <t>ヒャクマン</t>
    </rPh>
    <rPh sb="2" eb="3">
      <t>エン</t>
    </rPh>
    <phoneticPr fontId="2"/>
  </si>
  <si>
    <t>―</t>
    <phoneticPr fontId="2"/>
  </si>
  <si>
    <t>計算式</t>
    <rPh sb="0" eb="2">
      <t>ケイサン</t>
    </rPh>
    <rPh sb="2" eb="3">
      <t>シキ</t>
    </rPh>
    <phoneticPr fontId="2"/>
  </si>
  <si>
    <t>百万円
/計画数</t>
    <rPh sb="0" eb="2">
      <t>ヒャクマン</t>
    </rPh>
    <rPh sb="2" eb="3">
      <t>エン</t>
    </rPh>
    <rPh sb="5" eb="8">
      <t>ケイカクスウ</t>
    </rPh>
    <phoneticPr fontId="2"/>
  </si>
  <si>
    <t>1,729,542
/3,135</t>
    <phoneticPr fontId="2"/>
  </si>
  <si>
    <t>1,417,354
/3,016</t>
    <phoneticPr fontId="2"/>
  </si>
  <si>
    <t>898,870
/2,530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</si>
  <si>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</si>
  <si>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</si>
  <si>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</si>
  <si>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</si>
  <si>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交付金事業費</t>
    <rPh sb="0" eb="3">
      <t>コウフキン</t>
    </rPh>
    <rPh sb="3" eb="6">
      <t>ジギョウヒ</t>
    </rPh>
    <phoneticPr fontId="2"/>
  </si>
  <si>
    <t>要求額のうち「新しい日本のための優先課題推進枠」　230,356</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</si>
  <si>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</si>
  <si>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</si>
  <si>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</si>
  <si>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</si>
  <si>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</si>
  <si>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</si>
  <si>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</si>
  <si>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本事業は地方公共団体等の社会資本の整備等の取り組みを支援する上で重要な役割を果たす事業であり、本事業について、毎年度、地方公共団体からの要望を受けている。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</si>
  <si>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</si>
  <si>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</si>
  <si>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</si>
  <si>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</si>
  <si>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</si>
  <si>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　国と地方公共団体等の負担関係は関係法令等に定められており、妥当なものとなっている。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</si>
  <si>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</si>
  <si>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</si>
  <si>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</si>
  <si>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</si>
  <si>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</si>
  <si>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</si>
  <si>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</si>
  <si>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社会資本総合整備計画の事後評価を通じて、計画内の成果目標を概ね達成できている状況であり、整備された施設等が十分活用されているものと考えられる。</t>
    <rPh sb="0" eb="4">
      <t>シャカイシホン</t>
    </rPh>
    <rPh sb="4" eb="6">
      <t>ソウゴウ</t>
    </rPh>
    <rPh sb="6" eb="8">
      <t>セイビ</t>
    </rPh>
    <rPh sb="8" eb="10">
      <t>ケイカク</t>
    </rPh>
    <rPh sb="11" eb="13">
      <t>ジゴ</t>
    </rPh>
    <rPh sb="13" eb="15">
      <t>ヒョウカ</t>
    </rPh>
    <rPh sb="16" eb="17">
      <t>ツウ</t>
    </rPh>
    <rPh sb="20" eb="23">
      <t>ケイカクナイ</t>
    </rPh>
    <rPh sb="24" eb="26">
      <t>セイカ</t>
    </rPh>
    <rPh sb="26" eb="28">
      <t>モクヒョウ</t>
    </rPh>
    <rPh sb="29" eb="30">
      <t>オオム</t>
    </rPh>
    <rPh sb="31" eb="33">
      <t>タッセイ</t>
    </rPh>
    <rPh sb="38" eb="40">
      <t>ジョウキョウ</t>
    </rPh>
    <rPh sb="44" eb="46">
      <t>セイビ</t>
    </rPh>
    <rPh sb="49" eb="51">
      <t>シセツ</t>
    </rPh>
    <rPh sb="51" eb="52">
      <t>トウ</t>
    </rPh>
    <rPh sb="53" eb="55">
      <t>ジュウブン</t>
    </rPh>
    <rPh sb="55" eb="57">
      <t>カツヨウ</t>
    </rPh>
    <rPh sb="65" eb="66">
      <t>カンガ</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</si>
  <si>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</si>
  <si>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</si>
  <si>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</si>
  <si>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</si>
  <si>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2"/>
  </si>
  <si>
    <t>類似事業名</t>
    <rPh sb="0" eb="2">
      <t>ルイジ</t>
    </rPh>
    <rPh sb="2" eb="4">
      <t>ジギョウ</t>
    </rPh>
    <rPh sb="4" eb="5">
      <t>メイ</t>
    </rPh>
    <phoneticPr fontId="2"/>
  </si>
  <si>
    <t>所管府省・部局名</t>
    <phoneticPr fontId="2"/>
  </si>
  <si>
    <t>防災・安全交付金</t>
    <rPh sb="0" eb="2">
      <t>ボウサイ</t>
    </rPh>
    <rPh sb="3" eb="5">
      <t>アンゼン</t>
    </rPh>
    <rPh sb="5" eb="8">
      <t>コウフキン</t>
    </rPh>
    <phoneticPr fontId="2"/>
  </si>
  <si>
    <t>国土交通省・大臣官房社会資本整備総合交付金等総合調整室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4">
      <t>ソウゴウ</t>
    </rPh>
    <rPh sb="24" eb="27">
      <t>チョウセイシツ</t>
    </rPh>
    <phoneticPr fontId="2"/>
  </si>
  <si>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18" eb="21">
      <t>ヒガシニホン</t>
    </rPh>
    <rPh sb="21" eb="24">
      <t>ダイシンサイ</t>
    </rPh>
    <rPh sb="24" eb="26">
      <t>カンレン</t>
    </rPh>
    <phoneticPr fontId="2"/>
  </si>
  <si>
    <t>復興庁187</t>
    <rPh sb="0" eb="3">
      <t>フッコウチョウ</t>
    </rPh>
    <phoneticPr fontId="2"/>
  </si>
  <si>
    <t>社会資本整備総合交付金（復興）（東日本大震災関連）</t>
    <rPh sb="0" eb="4">
      <t>シャカイシホン</t>
    </rPh>
    <rPh sb="4" eb="6">
      <t>セイビ</t>
    </rPh>
    <rPh sb="6" eb="8">
      <t>ソウゴウ</t>
    </rPh>
    <rPh sb="8" eb="11">
      <t>コウフキン</t>
    </rPh>
    <rPh sb="12" eb="14">
      <t>フッコウ</t>
    </rPh>
    <phoneticPr fontId="2"/>
  </si>
  <si>
    <t>復興庁・統括官付参事官</t>
    <rPh sb="0" eb="3">
      <t>フッコウチョウ</t>
    </rPh>
    <rPh sb="4" eb="7">
      <t>トウカツカン</t>
    </rPh>
    <rPh sb="7" eb="8">
      <t>ヅキ</t>
    </rPh>
    <rPh sb="8" eb="11">
      <t>サンジカン</t>
    </rPh>
    <phoneticPr fontId="2"/>
  </si>
  <si>
    <t>点検・改善結果</t>
    <rPh sb="0" eb="2">
      <t>テンケン</t>
    </rPh>
    <rPh sb="3" eb="5">
      <t>カイゼン</t>
    </rPh>
    <rPh sb="5" eb="7">
      <t>ケッカ</t>
    </rPh>
    <phoneticPr fontId="2"/>
  </si>
  <si>
    <t>点検結果</t>
    <rPh sb="0" eb="2">
      <t>テンケン</t>
    </rPh>
    <rPh sb="2" eb="4">
      <t>ケッカ</t>
    </rPh>
    <phoneticPr fontId="2"/>
  </si>
  <si>
    <t>平成25年の「秋のレビュー」において「①今後の社会資本の老朽化の見通しを踏まえれば、資源の配分を老朽化対策に重点化すべきではないか。②その際、現在の地方に任せきりの姿勢であることを改め、交付金がどのように老朽化対策に重点的に投入されているのかについて把握・検証しその後に反映していくべきではないか。③また、長寿命化計画の策定や老朽化対策・維持管理費用の将来推計に基づく維持管理マネジメントを実施している地方公共団体に対しては、配分を優先するべきではないか。」等の指摘を受けたことを踏まえ、平成25年度補正予算及び平成26年度予算について、地方公共団体の社会資本整備を支援する交付金を防災・安全交付金に重点化したところ。一方、人口減少・高齢化の下で、競争力強化や地域活性化に関しての取組も重要であり、成果実績を踏まえると、社会資本総合整備計画中の成果目標の達成度は全国的に８割を超えており、競争力強化や地域活性化に関する目標を概ね達成できている状況である。地方公共団体からの要望も踏まえ、マネジメントを重視した社会資本整備を計画的に推進するとともに、引き続き、適正な執行が行われるよう留意すべきである。</t>
    <phoneticPr fontId="2"/>
  </si>
  <si>
    <t>改善の
方向性</t>
    <rPh sb="0" eb="2">
      <t>カイゼン</t>
    </rPh>
    <rPh sb="4" eb="7">
      <t>ホウコウセイ</t>
    </rPh>
    <phoneticPr fontId="2"/>
  </si>
  <si>
    <t>概ね成果指標を達成できている状況であるが、成果目標を達成できていない計画については、その原因を分析し、改善方策を検討する。</t>
    <rPh sb="0" eb="1">
      <t>オオム</t>
    </rPh>
    <rPh sb="2" eb="4">
      <t>セイカ</t>
    </rPh>
    <rPh sb="4" eb="6">
      <t>シヒョウ</t>
    </rPh>
    <rPh sb="7" eb="9">
      <t>タッセイ</t>
    </rPh>
    <rPh sb="14" eb="16">
      <t>ジョウキョウ</t>
    </rPh>
    <rPh sb="21" eb="23">
      <t>セイカ</t>
    </rPh>
    <rPh sb="23" eb="25">
      <t>モクヒョウ</t>
    </rPh>
    <rPh sb="26" eb="28">
      <t>タッセイ</t>
    </rPh>
    <rPh sb="34" eb="36">
      <t>ケイカク</t>
    </rPh>
    <rPh sb="44" eb="46">
      <t>ゲンイン</t>
    </rPh>
    <rPh sb="47" eb="49">
      <t>ブンセキ</t>
    </rPh>
    <rPh sb="51" eb="53">
      <t>カイゼン</t>
    </rPh>
    <rPh sb="53" eb="55">
      <t>ホウサク</t>
    </rPh>
    <rPh sb="56" eb="58">
      <t>ケントウ</t>
    </rPh>
    <phoneticPr fontId="2"/>
  </si>
  <si>
    <t>外部有識者の所見</t>
    <rPh sb="0" eb="2">
      <t>ガイブ</t>
    </rPh>
    <rPh sb="2" eb="5">
      <t>ユウシキシャ</t>
    </rPh>
    <rPh sb="6" eb="8">
      <t>ショケン</t>
    </rPh>
    <phoneticPr fontId="2"/>
  </si>
  <si>
    <t>事業範囲が広いので、個別の社会資本についての成果指標・活動指標を見ていく必要がある。社会資本の老朽化に関しては、企業会計では、修繕及び取替えに備えて、「減価償却累計額」が、また、将来の除却に備えて「資産除去債務」を使用期間中に留保する仕組みをとっている。一方、国等の会計システムでは、使用期間中に自動的にこれらが留保される仕組みがなかったが、国が主体となって将来推計に基づく維持管理マネジメント実施団体に対して、成果指標（社会資本の種類別の整備水準等）を明示し、共有しながら、進める必要がある。なお、成果指標及び活動指標の達成率に関しても極力公開して進め、引き続き競争性・透明性のより高い方法が多くなるように努めることが望ましい。</t>
    <phoneticPr fontId="2"/>
  </si>
  <si>
    <t>行政事業レビュー推進チームの所見</t>
    <rPh sb="0" eb="2">
      <t>ギョウセイ</t>
    </rPh>
    <rPh sb="2" eb="4">
      <t>ジギョウ</t>
    </rPh>
    <rPh sb="8" eb="10">
      <t>スイシン</t>
    </rPh>
    <rPh sb="14" eb="16">
      <t>ショケン</t>
    </rPh>
    <phoneticPr fontId="2"/>
  </si>
  <si>
    <t>事業内容の一部改善</t>
    <rPh sb="0" eb="2">
      <t>ジギョウ</t>
    </rPh>
    <rPh sb="2" eb="4">
      <t>ナイヨウ</t>
    </rPh>
    <rPh sb="5" eb="7">
      <t>イチブ</t>
    </rPh>
    <rPh sb="7" eb="9">
      <t>カイゼン</t>
    </rPh>
    <phoneticPr fontId="2"/>
  </si>
  <si>
    <t>成果目標を達成できていないものに関しては、その指標の設定方法や計画期間内での状況変化の捉え方が適切であったかどうか検討する必要がある。目標が達成できなかった要因を分析したうえで、地方公共団体が出席する会議等において事例や改善策を紹介する等改善に向けた取組を促進すべき。</t>
    <rPh sb="26" eb="28">
      <t>セッテイ</t>
    </rPh>
    <rPh sb="28" eb="30">
      <t>ホウホウ</t>
    </rPh>
    <rPh sb="38" eb="40">
      <t>ジョウキョウ</t>
    </rPh>
    <rPh sb="40" eb="42">
      <t>ヘンカ</t>
    </rPh>
    <rPh sb="43" eb="44">
      <t>トラ</t>
    </rPh>
    <rPh sb="45" eb="46">
      <t>カタ</t>
    </rPh>
    <rPh sb="47" eb="49">
      <t>テキセツ</t>
    </rPh>
    <rPh sb="57" eb="59">
      <t>ケントウ</t>
    </rPh>
    <rPh sb="61" eb="63">
      <t>ヒツヨウ</t>
    </rPh>
    <rPh sb="67" eb="69">
      <t>モクヒョウ</t>
    </rPh>
    <rPh sb="70" eb="72">
      <t>タッセイ</t>
    </rPh>
    <rPh sb="89" eb="91">
      <t>チホウ</t>
    </rPh>
    <rPh sb="91" eb="93">
      <t>コウキョウ</t>
    </rPh>
    <rPh sb="93" eb="95">
      <t>ダンタイ</t>
    </rPh>
    <rPh sb="96" eb="98">
      <t>シュッセキ</t>
    </rPh>
    <rPh sb="100" eb="102">
      <t>カイギ</t>
    </rPh>
    <rPh sb="102" eb="103">
      <t>トウ</t>
    </rPh>
    <rPh sb="107" eb="109">
      <t>ジレイ</t>
    </rPh>
    <rPh sb="110" eb="113">
      <t>カイゼンサク</t>
    </rPh>
    <rPh sb="114" eb="116">
      <t>ショウカイ</t>
    </rPh>
    <rPh sb="118" eb="119">
      <t>トウ</t>
    </rPh>
    <rPh sb="119" eb="121">
      <t>カイゼン</t>
    </rPh>
    <rPh sb="122" eb="123">
      <t>ム</t>
    </rPh>
    <rPh sb="125" eb="127">
      <t>トリクミ</t>
    </rPh>
    <rPh sb="128" eb="130">
      <t>ソクシン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</si>
  <si>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</si>
  <si>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</si>
  <si>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目標が達成できなかった要因を分析したうえで、地方公共団体が出席する会議等において事例や改善策を紹介する等改善に向けた取組を促進する方法の検討を進める。</t>
    <rPh sb="0" eb="2">
      <t>モクヒョウ</t>
    </rPh>
    <rPh sb="3" eb="5">
      <t>タッセイ</t>
    </rPh>
    <rPh sb="11" eb="13">
      <t>ヨウイン</t>
    </rPh>
    <rPh sb="14" eb="16">
      <t>ブンセキ</t>
    </rPh>
    <rPh sb="22" eb="24">
      <t>チホウ</t>
    </rPh>
    <rPh sb="24" eb="26">
      <t>コウキョウ</t>
    </rPh>
    <rPh sb="26" eb="28">
      <t>ダンタイ</t>
    </rPh>
    <rPh sb="29" eb="31">
      <t>シュッセキ</t>
    </rPh>
    <rPh sb="33" eb="35">
      <t>カイギ</t>
    </rPh>
    <rPh sb="35" eb="36">
      <t>トウ</t>
    </rPh>
    <rPh sb="40" eb="42">
      <t>ジレイ</t>
    </rPh>
    <rPh sb="43" eb="46">
      <t>カイゼンサク</t>
    </rPh>
    <rPh sb="47" eb="49">
      <t>ショウカイ</t>
    </rPh>
    <rPh sb="51" eb="52">
      <t>ナド</t>
    </rPh>
    <rPh sb="52" eb="54">
      <t>カイゼン</t>
    </rPh>
    <rPh sb="55" eb="56">
      <t>ム</t>
    </rPh>
    <rPh sb="58" eb="60">
      <t>トリクミ</t>
    </rPh>
    <rPh sb="61" eb="63">
      <t>ソクシン</t>
    </rPh>
    <rPh sb="65" eb="67">
      <t>ホウホウ</t>
    </rPh>
    <rPh sb="68" eb="70">
      <t>ケントウ</t>
    </rPh>
    <rPh sb="71" eb="72">
      <t>スス</t>
    </rPh>
    <phoneticPr fontId="2"/>
  </si>
  <si>
    <t>備考</t>
    <rPh sb="0" eb="2">
      <t>ビコウ</t>
    </rPh>
    <phoneticPr fontId="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</si>
  <si>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rPh sb="0" eb="2">
      <t>セイサク</t>
    </rPh>
    <rPh sb="2" eb="4">
      <t>ヒョウカ</t>
    </rPh>
    <rPh sb="8" eb="11">
      <t>ホッカイドウ</t>
    </rPh>
    <rPh sb="12" eb="14">
      <t>リトウ</t>
    </rPh>
    <rPh sb="14" eb="16">
      <t>シンコウ</t>
    </rPh>
    <rPh sb="17" eb="18">
      <t>ベツ</t>
    </rPh>
    <rPh sb="19" eb="21">
      <t>セイサク</t>
    </rPh>
    <rPh sb="21" eb="23">
      <t>タイケイ</t>
    </rPh>
    <rPh sb="30" eb="32">
      <t>セイサク</t>
    </rPh>
    <rPh sb="32" eb="34">
      <t>ヒョウカ</t>
    </rPh>
    <rPh sb="36" eb="38">
      <t>レンケイ</t>
    </rPh>
    <rPh sb="44" eb="47">
      <t>ヨサンガク</t>
    </rPh>
    <rPh sb="51" eb="52">
      <t>オヨ</t>
    </rPh>
    <rPh sb="53" eb="55">
      <t>ヨサン</t>
    </rPh>
    <rPh sb="55" eb="57">
      <t>ウチワケ</t>
    </rPh>
    <rPh sb="58" eb="59">
      <t>カン</t>
    </rPh>
    <rPh sb="62" eb="64">
      <t>チョウフク</t>
    </rPh>
    <rPh sb="65" eb="66">
      <t>サ</t>
    </rPh>
    <rPh sb="71" eb="73">
      <t>ナイチ</t>
    </rPh>
    <rPh sb="73" eb="74">
      <t>ブン</t>
    </rPh>
    <rPh sb="76" eb="78">
      <t>ケイジョウ</t>
    </rPh>
    <rPh sb="85" eb="86">
      <t>タ</t>
    </rPh>
    <rPh sb="86" eb="88">
      <t>セイカ</t>
    </rPh>
    <rPh sb="88" eb="90">
      <t>ジッセキ</t>
    </rPh>
    <rPh sb="90" eb="91">
      <t>トウ</t>
    </rPh>
    <rPh sb="92" eb="93">
      <t>カン</t>
    </rPh>
    <rPh sb="97" eb="99">
      <t>ゼンコク</t>
    </rPh>
    <rPh sb="104" eb="106">
      <t>ブンセキ</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</si>
  <si>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</si>
  <si>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0001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</si>
  <si>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</si>
  <si>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</si>
  <si>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</si>
  <si>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</si>
  <si>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</si>
  <si>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A.東京都</t>
    <rPh sb="2" eb="5">
      <t>トウキョウト</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</si>
  <si>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</si>
  <si>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</si>
  <si>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</si>
  <si>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東京都区部公共下水道事業整備計画（東京の現在を支え、未来を創る下水道～）</t>
    <rPh sb="0" eb="3">
      <t>トウキョウト</t>
    </rPh>
    <rPh sb="3" eb="5">
      <t>クブ</t>
    </rPh>
    <rPh sb="5" eb="7">
      <t>コウキョウ</t>
    </rPh>
    <rPh sb="7" eb="10">
      <t>ゲスイドウ</t>
    </rPh>
    <rPh sb="10" eb="12">
      <t>ジギョウ</t>
    </rPh>
    <rPh sb="12" eb="14">
      <t>セイビ</t>
    </rPh>
    <rPh sb="14" eb="16">
      <t>ケイカク</t>
    </rPh>
    <rPh sb="17" eb="19">
      <t>トウキョウ</t>
    </rPh>
    <rPh sb="20" eb="22">
      <t>ゲンザイ</t>
    </rPh>
    <rPh sb="23" eb="24">
      <t>ササ</t>
    </rPh>
    <rPh sb="26" eb="28">
      <t>ミライ</t>
    </rPh>
    <rPh sb="29" eb="30">
      <t>ツク</t>
    </rPh>
    <rPh sb="31" eb="34">
      <t>ゲスイドウ</t>
    </rPh>
    <phoneticPr fontId="2"/>
  </si>
  <si>
    <t>都市の再生と都市景観の創出及び防災機能強化を図るための都市高速道路を含んだ道路ネットワーク整備</t>
    <rPh sb="0" eb="2">
      <t>トシ</t>
    </rPh>
    <rPh sb="3" eb="5">
      <t>サイセイ</t>
    </rPh>
    <rPh sb="6" eb="8">
      <t>トシ</t>
    </rPh>
    <rPh sb="8" eb="10">
      <t>ケイカン</t>
    </rPh>
    <rPh sb="11" eb="13">
      <t>ソウシュツ</t>
    </rPh>
    <rPh sb="13" eb="14">
      <t>オヨ</t>
    </rPh>
    <rPh sb="15" eb="17">
      <t>ボウサイ</t>
    </rPh>
    <rPh sb="17" eb="19">
      <t>キノウ</t>
    </rPh>
    <rPh sb="19" eb="21">
      <t>キョウカ</t>
    </rPh>
    <rPh sb="22" eb="23">
      <t>ハカ</t>
    </rPh>
    <rPh sb="27" eb="29">
      <t>トシ</t>
    </rPh>
    <rPh sb="29" eb="31">
      <t>コウソク</t>
    </rPh>
    <rPh sb="31" eb="33">
      <t>ドウロ</t>
    </rPh>
    <rPh sb="34" eb="35">
      <t>フク</t>
    </rPh>
    <rPh sb="37" eb="39">
      <t>ドウロ</t>
    </rPh>
    <rPh sb="45" eb="47">
      <t>セイビ</t>
    </rPh>
    <phoneticPr fontId="2"/>
  </si>
  <si>
    <t>地域の連携を強化し、まちづくりを支援する道路ネットワーク整備</t>
    <rPh sb="0" eb="2">
      <t>チイキ</t>
    </rPh>
    <rPh sb="3" eb="5">
      <t>レンケイ</t>
    </rPh>
    <rPh sb="6" eb="8">
      <t>キョウカ</t>
    </rPh>
    <rPh sb="16" eb="18">
      <t>シエン</t>
    </rPh>
    <rPh sb="20" eb="22">
      <t>ドウロ</t>
    </rPh>
    <rPh sb="28" eb="30">
      <t>セイビ</t>
    </rPh>
    <phoneticPr fontId="2"/>
  </si>
  <si>
    <t>道路における安全で快適な環境の創出</t>
    <rPh sb="0" eb="2">
      <t>ドウロ</t>
    </rPh>
    <rPh sb="6" eb="8">
      <t>アンゼン</t>
    </rPh>
    <rPh sb="9" eb="11">
      <t>カイテキ</t>
    </rPh>
    <rPh sb="12" eb="14">
      <t>カンキョウ</t>
    </rPh>
    <rPh sb="15" eb="17">
      <t>ソウシュツ</t>
    </rPh>
    <phoneticPr fontId="2"/>
  </si>
  <si>
    <t>道路ネットワークの形成を促進し、踏切による交通渋滞を解消する連続立体交差事業</t>
    <rPh sb="0" eb="2">
      <t>ドウロ</t>
    </rPh>
    <rPh sb="9" eb="11">
      <t>ケイセイ</t>
    </rPh>
    <rPh sb="12" eb="14">
      <t>ソクシン</t>
    </rPh>
    <rPh sb="16" eb="18">
      <t>フミキリ</t>
    </rPh>
    <rPh sb="21" eb="23">
      <t>コウツウ</t>
    </rPh>
    <rPh sb="23" eb="25">
      <t>ジュウタイ</t>
    </rPh>
    <rPh sb="26" eb="28">
      <t>カイショウ</t>
    </rPh>
    <rPh sb="30" eb="32">
      <t>レンゾク</t>
    </rPh>
    <rPh sb="32" eb="34">
      <t>リッタイ</t>
    </rPh>
    <rPh sb="34" eb="36">
      <t>コウサ</t>
    </rPh>
    <rPh sb="36" eb="38">
      <t>ジギョウ</t>
    </rPh>
    <phoneticPr fontId="2"/>
  </si>
  <si>
    <t>安全で信頼性の高い道路ネットワークの整備</t>
    <rPh sb="0" eb="2">
      <t>アンゼン</t>
    </rPh>
    <rPh sb="3" eb="6">
      <t>シンライセイ</t>
    </rPh>
    <rPh sb="7" eb="8">
      <t>タカ</t>
    </rPh>
    <rPh sb="9" eb="11">
      <t>ドウロ</t>
    </rPh>
    <rPh sb="18" eb="20">
      <t>セイビ</t>
    </rPh>
    <phoneticPr fontId="2"/>
  </si>
  <si>
    <t>地域の振興を担う「みなと」づくり</t>
    <rPh sb="0" eb="2">
      <t>チイキ</t>
    </rPh>
    <rPh sb="3" eb="5">
      <t>シンコウ</t>
    </rPh>
    <rPh sb="6" eb="7">
      <t>ニナ</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</si>
  <si>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</si>
  <si>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</si>
  <si>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</si>
  <si>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</si>
  <si>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</si>
  <si>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</si>
  <si>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</si>
  <si>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</si>
  <si>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A.地方公共団体等</t>
    <rPh sb="2" eb="4">
      <t>チホウ</t>
    </rPh>
    <rPh sb="4" eb="6">
      <t>コウキョウ</t>
    </rPh>
    <rPh sb="6" eb="8">
      <t>ダンタイ</t>
    </rPh>
    <rPh sb="8" eb="9">
      <t>トウ</t>
    </rPh>
    <phoneticPr fontId="2"/>
  </si>
  <si>
    <t>支　出　先</t>
    <phoneticPr fontId="2"/>
  </si>
  <si>
    <t>業　務　概　要</t>
    <phoneticPr fontId="2"/>
  </si>
  <si>
    <t>支　出　額
（百万円）</t>
    <phoneticPr fontId="2"/>
  </si>
  <si>
    <t>入札者数</t>
  </si>
  <si>
    <t>落札率</t>
  </si>
  <si>
    <t>東京都</t>
    <rPh sb="0" eb="3">
      <t>トウキョウト</t>
    </rPh>
    <phoneticPr fontId="2"/>
  </si>
  <si>
    <t>東京都区部公共下水道事業整備計画（東京の現在を支え、未来を創る下水道～）　他</t>
    <rPh sb="37" eb="38">
      <t>ホカ</t>
    </rPh>
    <phoneticPr fontId="2"/>
  </si>
  <si>
    <t>福岡県</t>
    <rPh sb="0" eb="3">
      <t>フクオカケン</t>
    </rPh>
    <phoneticPr fontId="2"/>
  </si>
  <si>
    <t>筑後川流域の交流促進及び生活環境の改善を支援する道路の整備　他</t>
    <rPh sb="30" eb="31">
      <t>ホカ</t>
    </rPh>
    <phoneticPr fontId="2"/>
  </si>
  <si>
    <t>大阪府</t>
    <rPh sb="0" eb="3">
      <t>オオサカフ</t>
    </rPh>
    <phoneticPr fontId="2"/>
  </si>
  <si>
    <t>まちづくりと地域の安全・安心を支えるみちづくり　他</t>
    <rPh sb="24" eb="25">
      <t>ホカ</t>
    </rPh>
    <phoneticPr fontId="2"/>
  </si>
  <si>
    <t>北海道</t>
    <rPh sb="0" eb="3">
      <t>ホッカイドウ</t>
    </rPh>
    <phoneticPr fontId="2"/>
  </si>
  <si>
    <t>国際競争力強化等に資する道路ネットワークの機能向上　他</t>
    <rPh sb="26" eb="27">
      <t>ホカ</t>
    </rPh>
    <phoneticPr fontId="2"/>
  </si>
  <si>
    <t>愛知県</t>
    <rPh sb="0" eb="3">
      <t>アイチケン</t>
    </rPh>
    <phoneticPr fontId="2"/>
  </si>
  <si>
    <t>円滑な移動を確保し、モノづくりの産業基盤を支える幹線道路ネットワークの整備　他</t>
    <rPh sb="38" eb="39">
      <t>ホカ</t>
    </rPh>
    <phoneticPr fontId="2"/>
  </si>
  <si>
    <t>神奈川県</t>
    <rPh sb="0" eb="4">
      <t>カナガワケン</t>
    </rPh>
    <phoneticPr fontId="2"/>
  </si>
  <si>
    <t>新東名高速道路や圏央道へのインターチェンジアクセス道路・県央地域等内陸部の連携を強化する都市基盤整備　他</t>
    <rPh sb="51" eb="52">
      <t>ホカ</t>
    </rPh>
    <phoneticPr fontId="2"/>
  </si>
  <si>
    <t>埼玉県</t>
    <rPh sb="0" eb="3">
      <t>サイタマケン</t>
    </rPh>
    <phoneticPr fontId="2"/>
  </si>
  <si>
    <t>高規格道路や交通結節点等を軸とした広域連携強化に資する円滑な道路の整備　他</t>
    <rPh sb="36" eb="37">
      <t>ホカ</t>
    </rPh>
    <phoneticPr fontId="2"/>
  </si>
  <si>
    <t>千葉県</t>
    <rPh sb="0" eb="3">
      <t>チバケン</t>
    </rPh>
    <phoneticPr fontId="2"/>
  </si>
  <si>
    <t>移動の円滑化による経済・活力の向上と観光拠点へのアクセス改善等による観光の振興　他</t>
    <rPh sb="40" eb="41">
      <t>ホカ</t>
    </rPh>
    <phoneticPr fontId="2"/>
  </si>
  <si>
    <t>新潟県</t>
    <rPh sb="0" eb="3">
      <t>ニイガタケン</t>
    </rPh>
    <phoneticPr fontId="2"/>
  </si>
  <si>
    <t>にぎわいのある魅力に満ちた住みよい地域づくり　他</t>
    <rPh sb="23" eb="24">
      <t>ホカ</t>
    </rPh>
    <phoneticPr fontId="2"/>
  </si>
  <si>
    <t>兵庫県</t>
    <rPh sb="0" eb="3">
      <t>ヒョウゴケン</t>
    </rPh>
    <phoneticPr fontId="2"/>
  </si>
  <si>
    <t>元気で安全・安心な兵庫の道づくり　他</t>
    <rPh sb="17" eb="18">
      <t>ホカ</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</si>
</sst>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xf>
    <xf numFmtId="0" fontId="1" fillId="0" borderId="12" xfId="0" applyFont="1" applyBorder="1" applyAlignment="1">
      <alignment vertical="center"/>
    </xf>
    <xf numFmtId="0" fontId="1" fillId="0" borderId="17" xfId="0" applyFont="1" applyBorder="1" applyAlignment="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2" fillId="0" borderId="14" xfId="2" applyFont="1" applyFill="1" applyBorder="1" applyAlignment="1" applyProtection="1">
      <alignment horizontal="left" vertical="center" wrapText="1" shrinkToFit="1"/>
    </xf>
    <xf numFmtId="0" fontId="12" fillId="0" borderId="12" xfId="2" applyFont="1" applyFill="1" applyBorder="1" applyAlignment="1" applyProtection="1">
      <alignment horizontal="left" vertical="center" wrapText="1" shrinkToFi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6"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9" fontId="0" fillId="0" borderId="50"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9" fontId="0" fillId="0" borderId="61" xfId="0" applyNumberFormat="1"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3" fontId="1" fillId="0" borderId="6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4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3" fontId="0" fillId="0" borderId="15" xfId="0" applyNumberForma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80" fontId="1" fillId="0" borderId="69" xfId="0" applyNumberFormat="1" applyFont="1" applyFill="1" applyBorder="1" applyAlignment="1">
      <alignment horizontal="center" vertical="center"/>
    </xf>
    <xf numFmtId="180" fontId="1" fillId="0" borderId="67" xfId="0" applyNumberFormat="1" applyFont="1" applyFill="1" applyBorder="1" applyAlignment="1">
      <alignment horizontal="center" vertical="center"/>
    </xf>
    <xf numFmtId="180" fontId="1" fillId="0" borderId="68" xfId="0" applyNumberFormat="1" applyFont="1" applyFill="1" applyBorder="1" applyAlignment="1">
      <alignment horizontal="center" vertical="center"/>
    </xf>
    <xf numFmtId="180" fontId="0" fillId="0" borderId="29" xfId="0" applyNumberFormat="1"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181" fontId="0" fillId="0" borderId="36" xfId="0" applyNumberFormat="1"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181" fontId="0"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180"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2" fillId="0" borderId="94" xfId="0" applyFont="1" applyBorder="1" applyAlignment="1">
      <alignment horizontal="center" vertical="center"/>
    </xf>
    <xf numFmtId="0" fontId="12"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12" fillId="0" borderId="69" xfId="0" applyFont="1" applyBorder="1" applyAlignment="1">
      <alignment horizontal="center" vertical="center"/>
    </xf>
    <xf numFmtId="0" fontId="12"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101" xfId="0" applyFont="1" applyFill="1" applyBorder="1" applyAlignment="1">
      <alignment vertical="center" wrapText="1"/>
    </xf>
    <xf numFmtId="0" fontId="0" fillId="0" borderId="67" xfId="0" applyFont="1" applyFill="1" applyBorder="1" applyAlignment="1">
      <alignment vertical="center" wrapText="1"/>
    </xf>
    <xf numFmtId="0" fontId="0" fillId="0" borderId="68" xfId="0" applyFont="1" applyFill="1" applyBorder="1" applyAlignment="1">
      <alignment vertical="center" wrapText="1"/>
    </xf>
    <xf numFmtId="0" fontId="12" fillId="0" borderId="69" xfId="0" applyFont="1" applyFill="1" applyBorder="1" applyAlignment="1">
      <alignment horizontal="center" vertical="center"/>
    </xf>
    <xf numFmtId="0" fontId="12" fillId="0" borderId="67"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98" xfId="0" applyFont="1" applyFill="1" applyBorder="1" applyAlignment="1">
      <alignment vertical="center"/>
    </xf>
    <xf numFmtId="0" fontId="0" fillId="0" borderId="34" xfId="0" applyFont="1" applyFill="1" applyBorder="1" applyAlignment="1">
      <alignmen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3" fillId="2" borderId="21" xfId="0" applyFont="1" applyFill="1" applyBorder="1" applyAlignment="1">
      <alignment horizontal="center" vertical="center" textRotation="255" wrapText="1"/>
    </xf>
    <xf numFmtId="0" fontId="0" fillId="0" borderId="10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7" xfId="0" applyFont="1" applyFill="1" applyBorder="1" applyAlignment="1">
      <alignment vertical="center"/>
    </xf>
    <xf numFmtId="0" fontId="13" fillId="2" borderId="24"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21"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21" fillId="0" borderId="104"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0" xfId="0" applyFont="1" applyFill="1" applyBorder="1" applyAlignment="1">
      <alignment vertical="center"/>
    </xf>
    <xf numFmtId="0" fontId="21" fillId="0" borderId="108" xfId="0" applyFont="1" applyFill="1" applyBorder="1" applyAlignment="1">
      <alignment vertical="center"/>
    </xf>
    <xf numFmtId="0" fontId="0" fillId="0" borderId="109" xfId="0" applyFont="1" applyFill="1" applyBorder="1" applyAlignment="1">
      <alignment vertical="center"/>
    </xf>
    <xf numFmtId="0" fontId="21" fillId="0" borderId="110" xfId="0" applyFont="1" applyFill="1" applyBorder="1" applyAlignment="1">
      <alignment vertical="center" wrapText="1"/>
    </xf>
    <xf numFmtId="0" fontId="0" fillId="0" borderId="34" xfId="0" applyFont="1" applyFill="1" applyBorder="1" applyAlignment="1">
      <alignment vertical="center" wrapText="1"/>
    </xf>
    <xf numFmtId="0" fontId="0" fillId="0" borderId="111" xfId="0" applyFont="1" applyFill="1" applyBorder="1" applyAlignment="1">
      <alignment vertical="center" wrapText="1"/>
    </xf>
    <xf numFmtId="0" fontId="0" fillId="0" borderId="110" xfId="0" applyFont="1" applyFill="1" applyBorder="1" applyAlignment="1">
      <alignment vertical="center" wrapText="1"/>
    </xf>
    <xf numFmtId="0" fontId="13" fillId="2" borderId="52" xfId="0" applyFont="1" applyFill="1" applyBorder="1" applyAlignment="1">
      <alignment horizontal="center" vertical="center" textRotation="255" wrapText="1"/>
    </xf>
    <xf numFmtId="0" fontId="13" fillId="2" borderId="53" xfId="0" applyFont="1" applyFill="1" applyBorder="1" applyAlignment="1">
      <alignment horizontal="center" vertical="center" textRotation="255" wrapText="1"/>
    </xf>
    <xf numFmtId="0" fontId="21" fillId="0" borderId="99" xfId="0" applyFont="1" applyFill="1" applyBorder="1" applyAlignment="1">
      <alignment horizontal="right" vertical="center"/>
    </xf>
    <xf numFmtId="0" fontId="0" fillId="0" borderId="73" xfId="0" applyFont="1" applyFill="1" applyBorder="1" applyAlignment="1">
      <alignment horizontal="right" vertical="center"/>
    </xf>
    <xf numFmtId="0" fontId="0" fillId="0" borderId="112" xfId="0" applyFont="1" applyFill="1" applyBorder="1" applyAlignment="1">
      <alignment horizontal="right" vertical="center"/>
    </xf>
    <xf numFmtId="0" fontId="21" fillId="0" borderId="113" xfId="0" applyFont="1" applyFill="1" applyBorder="1" applyAlignment="1">
      <alignment vertical="center" wrapText="1"/>
    </xf>
    <xf numFmtId="0" fontId="0" fillId="0" borderId="73" xfId="0" applyFont="1" applyFill="1" applyBorder="1" applyAlignment="1">
      <alignment vertical="center" wrapText="1"/>
    </xf>
    <xf numFmtId="0" fontId="0" fillId="0" borderId="112" xfId="0" applyFont="1" applyFill="1" applyBorder="1" applyAlignment="1">
      <alignment vertical="center" wrapText="1"/>
    </xf>
    <xf numFmtId="0" fontId="0" fillId="0" borderId="114" xfId="0" applyFont="1" applyFill="1" applyBorder="1" applyAlignment="1">
      <alignment vertical="center"/>
    </xf>
    <xf numFmtId="0" fontId="0" fillId="0" borderId="46" xfId="0" applyFont="1" applyFill="1" applyBorder="1" applyAlignment="1">
      <alignment vertical="center"/>
    </xf>
    <xf numFmtId="0" fontId="13" fillId="0" borderId="18" xfId="0" applyFont="1" applyFill="1" applyBorder="1" applyAlignment="1">
      <alignment horizontal="center" vertical="center" textRotation="255" wrapText="1"/>
    </xf>
    <xf numFmtId="0" fontId="13" fillId="0"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6" xfId="0" applyFont="1" applyFill="1" applyBorder="1" applyAlignment="1">
      <alignment horizontal="center" vertical="center" textRotation="255"/>
    </xf>
    <xf numFmtId="0" fontId="0" fillId="0" borderId="115" xfId="0" applyFont="1" applyFill="1"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vertical="center" wrapText="1"/>
    </xf>
    <xf numFmtId="0" fontId="0" fillId="0" borderId="117" xfId="0" applyFont="1" applyFill="1" applyBorder="1" applyAlignment="1">
      <alignment vertical="center" wrapText="1"/>
    </xf>
    <xf numFmtId="0" fontId="0" fillId="0" borderId="120" xfId="0" applyFont="1" applyFill="1" applyBorder="1" applyAlignment="1">
      <alignmen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1" xfId="0" applyFont="1" applyFill="1" applyBorder="1" applyAlignment="1">
      <alignment vertical="center" wrapText="1"/>
    </xf>
    <xf numFmtId="0" fontId="20" fillId="0" borderId="52"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13"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2" xfId="0" applyFont="1" applyFill="1" applyBorder="1" applyAlignment="1">
      <alignment vertical="center"/>
    </xf>
    <xf numFmtId="0" fontId="13" fillId="0" borderId="123" xfId="0" applyFont="1" applyFill="1" applyBorder="1" applyAlignment="1">
      <alignment vertical="center" wrapText="1"/>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xf>
    <xf numFmtId="0" fontId="0" fillId="0" borderId="121" xfId="0" applyFont="1" applyFill="1" applyBorder="1" applyAlignment="1">
      <alignment horizontal="left"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quotePrefix="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14" fillId="0" borderId="129" xfId="3" applyFont="1" applyFill="1" applyBorder="1" applyAlignment="1" applyProtection="1">
      <alignment vertical="top"/>
    </xf>
    <xf numFmtId="0" fontId="14" fillId="0" borderId="127" xfId="3" applyFont="1" applyFill="1" applyBorder="1" applyAlignment="1" applyProtection="1">
      <alignment vertical="top"/>
    </xf>
    <xf numFmtId="0" fontId="14" fillId="0" borderId="130"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4"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69"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131"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0" fillId="0" borderId="99"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132"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0" fillId="0" borderId="0" xfId="0" applyFont="1" applyFill="1">
      <alignment vertical="center"/>
    </xf>
    <xf numFmtId="0" fontId="20" fillId="0" borderId="0" xfId="0" applyFont="1" applyFill="1">
      <alignment vertical="center"/>
    </xf>
    <xf numFmtId="0" fontId="0" fillId="0" borderId="50" xfId="0" applyFont="1" applyFill="1" applyBorder="1" applyAlignment="1">
      <alignment vertical="center"/>
    </xf>
    <xf numFmtId="0" fontId="0" fillId="0" borderId="50" xfId="0"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vertical="center"/>
    </xf>
    <xf numFmtId="0" fontId="0" fillId="0" borderId="50" xfId="0" applyFont="1" applyFill="1" applyBorder="1" applyAlignment="1">
      <alignment vertical="center" wrapText="1"/>
    </xf>
    <xf numFmtId="38" fontId="0" fillId="0" borderId="50" xfId="1" applyFont="1" applyFill="1" applyBorder="1" applyAlignment="1">
      <alignment vertical="center" wrapText="1"/>
    </xf>
    <xf numFmtId="38" fontId="0" fillId="0" borderId="50" xfId="1"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xf>
    <xf numFmtId="0" fontId="20" fillId="0" borderId="0" xfId="0" applyFont="1">
      <alignment vertical="center"/>
    </xf>
    <xf numFmtId="0" fontId="16"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38" fontId="1" fillId="0" borderId="50" xfId="1" applyFont="1" applyBorder="1" applyAlignment="1">
      <alignment vertical="center" wrapText="1"/>
    </xf>
    <xf numFmtId="38" fontId="1" fillId="0" borderId="50" xfId="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5" borderId="50" xfId="0" applyFont="1" applyFill="1" applyBorder="1" applyAlignment="1">
      <alignment vertical="center"/>
    </xf>
    <xf numFmtId="0" fontId="1" fillId="5" borderId="50" xfId="0" applyFont="1" applyFill="1" applyBorder="1" applyAlignment="1">
      <alignment vertical="center"/>
    </xf>
    <xf numFmtId="0" fontId="0" fillId="0" borderId="15" xfId="0" applyBorder="1" applyAlignment="1">
      <alignment horizontal="center" vertical="center"/>
    </xf>
    <xf numFmtId="0" fontId="0" fillId="0" borderId="50" xfId="0" applyBorder="1" applyAlignment="1">
      <alignment horizontal="center" vertical="center" wrapTex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136073</xdr:colOff>
      <xdr:row>92</xdr:row>
      <xdr:rowOff>245180</xdr:rowOff>
    </xdr:from>
    <xdr:to>
      <xdr:col>26</xdr:col>
      <xdr:colOff>158752</xdr:colOff>
      <xdr:row>94</xdr:row>
      <xdr:rowOff>40222</xdr:rowOff>
    </xdr:to>
    <xdr:sp macro="" textlink="">
      <xdr:nvSpPr>
        <xdr:cNvPr id="2" name="正方形/長方形 1"/>
        <xdr:cNvSpPr>
          <a:spLocks noChangeAspect="1"/>
        </xdr:cNvSpPr>
      </xdr:nvSpPr>
      <xdr:spPr>
        <a:xfrm>
          <a:off x="3336473" y="42717155"/>
          <a:ext cx="2022929" cy="112854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東京都区部公共下水道事業整備計画（東京の現在を支え、未来を創る下水道）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12,241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15</xdr:col>
      <xdr:colOff>22895</xdr:colOff>
      <xdr:row>91</xdr:row>
      <xdr:rowOff>650281</xdr:rowOff>
    </xdr:from>
    <xdr:ext cx="2534344" cy="300282"/>
    <xdr:sp macro="" textlink="">
      <xdr:nvSpPr>
        <xdr:cNvPr id="3" name="正方形/長方形 2"/>
        <xdr:cNvSpPr/>
      </xdr:nvSpPr>
      <xdr:spPr>
        <a:xfrm>
          <a:off x="3023270" y="42455506"/>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28</xdr:col>
      <xdr:colOff>92531</xdr:colOff>
      <xdr:row>93</xdr:row>
      <xdr:rowOff>650469</xdr:rowOff>
    </xdr:from>
    <xdr:to>
      <xdr:col>40</xdr:col>
      <xdr:colOff>33567</xdr:colOff>
      <xdr:row>96</xdr:row>
      <xdr:rowOff>299665</xdr:rowOff>
    </xdr:to>
    <xdr:sp macro="" textlink="">
      <xdr:nvSpPr>
        <xdr:cNvPr id="4" name="正方形/長方形 3"/>
        <xdr:cNvSpPr>
          <a:spLocks noChangeAspect="1"/>
        </xdr:cNvSpPr>
      </xdr:nvSpPr>
      <xdr:spPr>
        <a:xfrm>
          <a:off x="5693231" y="43789194"/>
          <a:ext cx="2341336" cy="164944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20,902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217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21,119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27</xdr:col>
      <xdr:colOff>103516</xdr:colOff>
      <xdr:row>93</xdr:row>
      <xdr:rowOff>399482</xdr:rowOff>
    </xdr:from>
    <xdr:ext cx="1345400" cy="239062"/>
    <xdr:sp macro="" textlink="">
      <xdr:nvSpPr>
        <xdr:cNvPr id="5" name="正方形/長方形 4"/>
        <xdr:cNvSpPr/>
      </xdr:nvSpPr>
      <xdr:spPr>
        <a:xfrm>
          <a:off x="5504191" y="43538207"/>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28</xdr:col>
      <xdr:colOff>63604</xdr:colOff>
      <xdr:row>96</xdr:row>
      <xdr:rowOff>394037</xdr:rowOff>
    </xdr:from>
    <xdr:ext cx="2614284" cy="538379"/>
    <xdr:sp macro="" textlink="">
      <xdr:nvSpPr>
        <xdr:cNvPr id="6" name="正方形/長方形 5"/>
        <xdr:cNvSpPr/>
      </xdr:nvSpPr>
      <xdr:spPr>
        <a:xfrm>
          <a:off x="5664304" y="4553301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18</xdr:col>
      <xdr:colOff>42623</xdr:colOff>
      <xdr:row>80</xdr:row>
      <xdr:rowOff>266700</xdr:rowOff>
    </xdr:from>
    <xdr:to>
      <xdr:col>27</xdr:col>
      <xdr:colOff>85823</xdr:colOff>
      <xdr:row>81</xdr:row>
      <xdr:rowOff>457600</xdr:rowOff>
    </xdr:to>
    <xdr:sp macro="" textlink="">
      <xdr:nvSpPr>
        <xdr:cNvPr id="7" name="正方形/長方形 6"/>
        <xdr:cNvSpPr>
          <a:spLocks/>
        </xdr:cNvSpPr>
      </xdr:nvSpPr>
      <xdr:spPr>
        <a:xfrm>
          <a:off x="3643073" y="34871025"/>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898,870</a:t>
          </a:r>
          <a:r>
            <a:rPr kumimoji="1" lang="ja-JP" altLang="en-US" sz="1100">
              <a:solidFill>
                <a:sysClr val="windowText" lastClr="000000"/>
              </a:solidFill>
              <a:latin typeface="+mn-ea"/>
              <a:ea typeface="+mn-ea"/>
            </a:rPr>
            <a:t>百万円</a:t>
          </a:r>
        </a:p>
      </xdr:txBody>
    </xdr:sp>
    <xdr:clientData/>
  </xdr:twoCellAnchor>
  <xdr:twoCellAnchor>
    <xdr:from>
      <xdr:col>21</xdr:col>
      <xdr:colOff>186856</xdr:colOff>
      <xdr:row>82</xdr:row>
      <xdr:rowOff>561829</xdr:rowOff>
    </xdr:from>
    <xdr:to>
      <xdr:col>21</xdr:col>
      <xdr:colOff>186856</xdr:colOff>
      <xdr:row>86</xdr:row>
      <xdr:rowOff>196250</xdr:rowOff>
    </xdr:to>
    <xdr:cxnSp macro="">
      <xdr:nvCxnSpPr>
        <xdr:cNvPr id="8" name="直線コネクタ 7"/>
        <xdr:cNvCxnSpPr/>
      </xdr:nvCxnSpPr>
      <xdr:spPr>
        <a:xfrm>
          <a:off x="4387381" y="36499654"/>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40920</xdr:colOff>
      <xdr:row>86</xdr:row>
      <xdr:rowOff>196249</xdr:rowOff>
    </xdr:from>
    <xdr:to>
      <xdr:col>27</xdr:col>
      <xdr:colOff>156120</xdr:colOff>
      <xdr:row>88</xdr:row>
      <xdr:rowOff>28174</xdr:rowOff>
    </xdr:to>
    <xdr:sp macro="" textlink="">
      <xdr:nvSpPr>
        <xdr:cNvPr id="9" name="正方形/長方形 8"/>
        <xdr:cNvSpPr>
          <a:spLocks/>
        </xdr:cNvSpPr>
      </xdr:nvSpPr>
      <xdr:spPr>
        <a:xfrm>
          <a:off x="3641370" y="38801074"/>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898,870</a:t>
          </a:r>
          <a:r>
            <a:rPr kumimoji="1" lang="ja-JP" altLang="en-US" sz="1100">
              <a:solidFill>
                <a:sysClr val="windowText" lastClr="000000"/>
              </a:solidFill>
              <a:latin typeface="+mn-ea"/>
              <a:ea typeface="+mn-ea"/>
            </a:rPr>
            <a:t>百万円</a:t>
          </a:r>
        </a:p>
      </xdr:txBody>
    </xdr:sp>
    <xdr:clientData/>
  </xdr:twoCellAnchor>
  <xdr:twoCellAnchor>
    <xdr:from>
      <xdr:col>18</xdr:col>
      <xdr:colOff>42637</xdr:colOff>
      <xdr:row>81</xdr:row>
      <xdr:rowOff>510380</xdr:rowOff>
    </xdr:from>
    <xdr:to>
      <xdr:col>27</xdr:col>
      <xdr:colOff>85837</xdr:colOff>
      <xdr:row>82</xdr:row>
      <xdr:rowOff>492123</xdr:rowOff>
    </xdr:to>
    <xdr:sp macro="" textlink="">
      <xdr:nvSpPr>
        <xdr:cNvPr id="10" name="大かっこ 9"/>
        <xdr:cNvSpPr/>
      </xdr:nvSpPr>
      <xdr:spPr>
        <a:xfrm>
          <a:off x="3643087" y="35781455"/>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17</xdr:col>
      <xdr:colOff>108045</xdr:colOff>
      <xdr:row>85</xdr:row>
      <xdr:rowOff>613315</xdr:rowOff>
    </xdr:from>
    <xdr:ext cx="809625" cy="250968"/>
    <xdr:sp macro="" textlink="">
      <xdr:nvSpPr>
        <xdr:cNvPr id="11" name="正方形/長方形 10"/>
        <xdr:cNvSpPr/>
      </xdr:nvSpPr>
      <xdr:spPr>
        <a:xfrm>
          <a:off x="3508470" y="38551390"/>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18</xdr:col>
      <xdr:colOff>42638</xdr:colOff>
      <xdr:row>88</xdr:row>
      <xdr:rowOff>81530</xdr:rowOff>
    </xdr:from>
    <xdr:to>
      <xdr:col>27</xdr:col>
      <xdr:colOff>157838</xdr:colOff>
      <xdr:row>89</xdr:row>
      <xdr:rowOff>284390</xdr:rowOff>
    </xdr:to>
    <xdr:sp macro="" textlink="">
      <xdr:nvSpPr>
        <xdr:cNvPr id="12" name="大かっこ 11"/>
        <xdr:cNvSpPr/>
      </xdr:nvSpPr>
      <xdr:spPr>
        <a:xfrm>
          <a:off x="3643088" y="40019855"/>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21</xdr:col>
      <xdr:colOff>72556</xdr:colOff>
      <xdr:row>89</xdr:row>
      <xdr:rowOff>326879</xdr:rowOff>
    </xdr:from>
    <xdr:to>
      <xdr:col>21</xdr:col>
      <xdr:colOff>72556</xdr:colOff>
      <xdr:row>91</xdr:row>
      <xdr:rowOff>618508</xdr:rowOff>
    </xdr:to>
    <xdr:cxnSp macro="">
      <xdr:nvCxnSpPr>
        <xdr:cNvPr id="13" name="直線コネクタ 12"/>
        <xdr:cNvCxnSpPr/>
      </xdr:nvCxnSpPr>
      <xdr:spPr>
        <a:xfrm>
          <a:off x="4273081" y="40931954"/>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91</xdr:row>
      <xdr:rowOff>222558</xdr:rowOff>
    </xdr:from>
    <xdr:to>
      <xdr:col>45</xdr:col>
      <xdr:colOff>20100</xdr:colOff>
      <xdr:row>97</xdr:row>
      <xdr:rowOff>154819</xdr:rowOff>
    </xdr:to>
    <xdr:sp macro="" textlink="">
      <xdr:nvSpPr>
        <xdr:cNvPr id="14" name="大かっこ 13"/>
        <xdr:cNvSpPr/>
      </xdr:nvSpPr>
      <xdr:spPr>
        <a:xfrm>
          <a:off x="2263775" y="42027783"/>
          <a:ext cx="6757450" cy="39327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26</xdr:col>
      <xdr:colOff>158752</xdr:colOff>
      <xdr:row>93</xdr:row>
      <xdr:rowOff>142701</xdr:rowOff>
    </xdr:from>
    <xdr:to>
      <xdr:col>34</xdr:col>
      <xdr:colOff>75749</xdr:colOff>
      <xdr:row>93</xdr:row>
      <xdr:rowOff>650469</xdr:rowOff>
    </xdr:to>
    <xdr:cxnSp macro="">
      <xdr:nvCxnSpPr>
        <xdr:cNvPr id="15" name="直線コネクタ 21"/>
        <xdr:cNvCxnSpPr>
          <a:stCxn id="2" idx="3"/>
          <a:endCxn id="4" idx="0"/>
        </xdr:cNvCxnSpPr>
      </xdr:nvCxnSpPr>
      <xdr:spPr>
        <a:xfrm>
          <a:off x="5359402" y="43281426"/>
          <a:ext cx="1517197" cy="507768"/>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163292</xdr:colOff>
      <xdr:row>82</xdr:row>
      <xdr:rowOff>0</xdr:rowOff>
    </xdr:from>
    <xdr:ext cx="2614284" cy="538379"/>
    <xdr:sp macro="" textlink="">
      <xdr:nvSpPr>
        <xdr:cNvPr id="16" name="正方形/長方形 15"/>
        <xdr:cNvSpPr/>
      </xdr:nvSpPr>
      <xdr:spPr>
        <a:xfrm>
          <a:off x="5563967" y="35937825"/>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配分額の計数（全国ベース）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432"/>
  <sheetViews>
    <sheetView tabSelected="1" view="pageLayout" zoomScale="70" zoomScaleNormal="75" zoomScalePageLayoutView="70" workbookViewId="0">
      <selection activeCell="G58" sqref="G58:AX58"/>
    </sheetView>
  </sheetViews>
  <sheetFormatPr defaultRowHeight="13.5"/>
  <cols>
    <col min="1" max="55" width="2.875" customWidth="1"/>
    <col min="56"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7.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8.2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83.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1620544</v>
      </c>
      <c r="Q12" s="83"/>
      <c r="R12" s="83"/>
      <c r="S12" s="83"/>
      <c r="T12" s="83"/>
      <c r="U12" s="83"/>
      <c r="V12" s="83"/>
      <c r="W12" s="83">
        <v>1350203</v>
      </c>
      <c r="X12" s="83"/>
      <c r="Y12" s="83"/>
      <c r="Z12" s="83"/>
      <c r="AA12" s="83"/>
      <c r="AB12" s="83"/>
      <c r="AC12" s="83"/>
      <c r="AD12" s="83">
        <v>835005</v>
      </c>
      <c r="AE12" s="83"/>
      <c r="AF12" s="83"/>
      <c r="AG12" s="83"/>
      <c r="AH12" s="83"/>
      <c r="AI12" s="83"/>
      <c r="AJ12" s="83"/>
      <c r="AK12" s="84">
        <v>844458</v>
      </c>
      <c r="AL12" s="84"/>
      <c r="AM12" s="84"/>
      <c r="AN12" s="84"/>
      <c r="AO12" s="84"/>
      <c r="AP12" s="84"/>
      <c r="AQ12" s="84"/>
      <c r="AR12" s="85">
        <v>986582</v>
      </c>
      <c r="AS12" s="85"/>
      <c r="AT12" s="85"/>
      <c r="AU12" s="85"/>
      <c r="AV12" s="85"/>
      <c r="AW12" s="85"/>
      <c r="AX12" s="86"/>
    </row>
    <row r="13" spans="1:50" ht="21" customHeight="1">
      <c r="A13" s="75"/>
      <c r="B13" s="76"/>
      <c r="C13" s="76"/>
      <c r="D13" s="76"/>
      <c r="E13" s="76"/>
      <c r="F13" s="77"/>
      <c r="G13" s="87"/>
      <c r="H13" s="88"/>
      <c r="I13" s="89" t="s">
        <v>35</v>
      </c>
      <c r="J13" s="90"/>
      <c r="K13" s="90"/>
      <c r="L13" s="90"/>
      <c r="M13" s="90"/>
      <c r="N13" s="90"/>
      <c r="O13" s="91"/>
      <c r="P13" s="92" t="s">
        <v>36</v>
      </c>
      <c r="Q13" s="92"/>
      <c r="R13" s="92"/>
      <c r="S13" s="92"/>
      <c r="T13" s="92"/>
      <c r="U13" s="92"/>
      <c r="V13" s="92"/>
      <c r="W13" s="92">
        <v>239715</v>
      </c>
      <c r="X13" s="92"/>
      <c r="Y13" s="92"/>
      <c r="Z13" s="92"/>
      <c r="AA13" s="92"/>
      <c r="AB13" s="92"/>
      <c r="AC13" s="92"/>
      <c r="AD13" s="92">
        <v>122122</v>
      </c>
      <c r="AE13" s="92"/>
      <c r="AF13" s="92"/>
      <c r="AG13" s="92"/>
      <c r="AH13" s="92"/>
      <c r="AI13" s="92"/>
      <c r="AJ13" s="92"/>
      <c r="AK13" s="93"/>
      <c r="AL13" s="94"/>
      <c r="AM13" s="94"/>
      <c r="AN13" s="94"/>
      <c r="AO13" s="94"/>
      <c r="AP13" s="94"/>
      <c r="AQ13" s="94"/>
      <c r="AR13" s="95"/>
      <c r="AS13" s="95"/>
      <c r="AT13" s="95"/>
      <c r="AU13" s="95"/>
      <c r="AV13" s="95"/>
      <c r="AW13" s="95"/>
      <c r="AX13" s="96"/>
    </row>
    <row r="14" spans="1:50" ht="21" customHeight="1">
      <c r="A14" s="75"/>
      <c r="B14" s="76"/>
      <c r="C14" s="76"/>
      <c r="D14" s="76"/>
      <c r="E14" s="76"/>
      <c r="F14" s="77"/>
      <c r="G14" s="87"/>
      <c r="H14" s="88"/>
      <c r="I14" s="89" t="s">
        <v>37</v>
      </c>
      <c r="J14" s="97"/>
      <c r="K14" s="97"/>
      <c r="L14" s="97"/>
      <c r="M14" s="97"/>
      <c r="N14" s="97"/>
      <c r="O14" s="98"/>
      <c r="P14" s="99">
        <v>792073</v>
      </c>
      <c r="Q14" s="100"/>
      <c r="R14" s="100"/>
      <c r="S14" s="100"/>
      <c r="T14" s="100"/>
      <c r="U14" s="100"/>
      <c r="V14" s="101"/>
      <c r="W14" s="99">
        <v>487685</v>
      </c>
      <c r="X14" s="100"/>
      <c r="Y14" s="100"/>
      <c r="Z14" s="100"/>
      <c r="AA14" s="100"/>
      <c r="AB14" s="100"/>
      <c r="AC14" s="101"/>
      <c r="AD14" s="99">
        <v>617061</v>
      </c>
      <c r="AE14" s="100"/>
      <c r="AF14" s="100"/>
      <c r="AG14" s="100"/>
      <c r="AH14" s="100"/>
      <c r="AI14" s="100"/>
      <c r="AJ14" s="101"/>
      <c r="AK14" s="102">
        <v>387662</v>
      </c>
      <c r="AL14" s="103"/>
      <c r="AM14" s="103"/>
      <c r="AN14" s="103"/>
      <c r="AO14" s="103"/>
      <c r="AP14" s="103"/>
      <c r="AQ14" s="104"/>
      <c r="AR14" s="105"/>
      <c r="AS14" s="106"/>
      <c r="AT14" s="106"/>
      <c r="AU14" s="106"/>
      <c r="AV14" s="106"/>
      <c r="AW14" s="106"/>
      <c r="AX14" s="107"/>
    </row>
    <row r="15" spans="1:50" ht="21" customHeight="1">
      <c r="A15" s="75"/>
      <c r="B15" s="76"/>
      <c r="C15" s="76"/>
      <c r="D15" s="76"/>
      <c r="E15" s="76"/>
      <c r="F15" s="77"/>
      <c r="G15" s="87"/>
      <c r="H15" s="88"/>
      <c r="I15" s="89" t="s">
        <v>38</v>
      </c>
      <c r="J15" s="97"/>
      <c r="K15" s="97"/>
      <c r="L15" s="97"/>
      <c r="M15" s="97"/>
      <c r="N15" s="97"/>
      <c r="O15" s="98"/>
      <c r="P15" s="99">
        <v>-187685</v>
      </c>
      <c r="Q15" s="100"/>
      <c r="R15" s="100"/>
      <c r="S15" s="100"/>
      <c r="T15" s="100"/>
      <c r="U15" s="100"/>
      <c r="V15" s="101"/>
      <c r="W15" s="99">
        <v>-617061</v>
      </c>
      <c r="X15" s="100"/>
      <c r="Y15" s="100"/>
      <c r="Z15" s="100"/>
      <c r="AA15" s="100"/>
      <c r="AB15" s="100"/>
      <c r="AC15" s="101"/>
      <c r="AD15" s="99">
        <v>-387662</v>
      </c>
      <c r="AE15" s="100"/>
      <c r="AF15" s="100"/>
      <c r="AG15" s="100"/>
      <c r="AH15" s="100"/>
      <c r="AI15" s="100"/>
      <c r="AJ15" s="101"/>
      <c r="AK15" s="102"/>
      <c r="AL15" s="103"/>
      <c r="AM15" s="103"/>
      <c r="AN15" s="103"/>
      <c r="AO15" s="103"/>
      <c r="AP15" s="103"/>
      <c r="AQ15" s="104"/>
      <c r="AR15" s="108"/>
      <c r="AS15" s="109"/>
      <c r="AT15" s="109"/>
      <c r="AU15" s="109"/>
      <c r="AV15" s="109"/>
      <c r="AW15" s="109"/>
      <c r="AX15" s="110"/>
    </row>
    <row r="16" spans="1:50" ht="24.75" customHeight="1">
      <c r="A16" s="75"/>
      <c r="B16" s="76"/>
      <c r="C16" s="76"/>
      <c r="D16" s="76"/>
      <c r="E16" s="76"/>
      <c r="F16" s="77"/>
      <c r="G16" s="87"/>
      <c r="H16" s="88"/>
      <c r="I16" s="89" t="s">
        <v>39</v>
      </c>
      <c r="J16" s="90"/>
      <c r="K16" s="90"/>
      <c r="L16" s="90"/>
      <c r="M16" s="90"/>
      <c r="N16" s="90"/>
      <c r="O16" s="91"/>
      <c r="P16" s="92" t="s">
        <v>36</v>
      </c>
      <c r="Q16" s="92"/>
      <c r="R16" s="92"/>
      <c r="S16" s="92"/>
      <c r="T16" s="92"/>
      <c r="U16" s="92"/>
      <c r="V16" s="92"/>
      <c r="W16" s="92">
        <v>26355</v>
      </c>
      <c r="X16" s="92"/>
      <c r="Y16" s="92"/>
      <c r="Z16" s="92"/>
      <c r="AA16" s="92"/>
      <c r="AB16" s="92"/>
      <c r="AC16" s="92"/>
      <c r="AD16" s="92" t="s">
        <v>36</v>
      </c>
      <c r="AE16" s="92"/>
      <c r="AF16" s="92"/>
      <c r="AG16" s="92"/>
      <c r="AH16" s="92"/>
      <c r="AI16" s="92"/>
      <c r="AJ16" s="92"/>
      <c r="AK16" s="94"/>
      <c r="AL16" s="94"/>
      <c r="AM16" s="94"/>
      <c r="AN16" s="94"/>
      <c r="AO16" s="94"/>
      <c r="AP16" s="94"/>
      <c r="AQ16" s="94"/>
      <c r="AR16" s="95"/>
      <c r="AS16" s="95"/>
      <c r="AT16" s="95"/>
      <c r="AU16" s="95"/>
      <c r="AV16" s="95"/>
      <c r="AW16" s="95"/>
      <c r="AX16" s="96"/>
    </row>
    <row r="17" spans="1:55" ht="24.75" customHeight="1">
      <c r="A17" s="75"/>
      <c r="B17" s="76"/>
      <c r="C17" s="76"/>
      <c r="D17" s="76"/>
      <c r="E17" s="76"/>
      <c r="F17" s="77"/>
      <c r="G17" s="111"/>
      <c r="H17" s="112"/>
      <c r="I17" s="113" t="s">
        <v>40</v>
      </c>
      <c r="J17" s="114"/>
      <c r="K17" s="114"/>
      <c r="L17" s="114"/>
      <c r="M17" s="114"/>
      <c r="N17" s="114"/>
      <c r="O17" s="115"/>
      <c r="P17" s="116">
        <f>SUM(P12:V16)</f>
        <v>2224932</v>
      </c>
      <c r="Q17" s="116"/>
      <c r="R17" s="116"/>
      <c r="S17" s="116"/>
      <c r="T17" s="116"/>
      <c r="U17" s="116"/>
      <c r="V17" s="116"/>
      <c r="W17" s="116">
        <f>SUM(W12:AC16)</f>
        <v>1486897</v>
      </c>
      <c r="X17" s="116"/>
      <c r="Y17" s="116"/>
      <c r="Z17" s="116"/>
      <c r="AA17" s="116"/>
      <c r="AB17" s="116"/>
      <c r="AC17" s="116"/>
      <c r="AD17" s="116">
        <f>SUM(AD12:AJ16)</f>
        <v>1186526</v>
      </c>
      <c r="AE17" s="116"/>
      <c r="AF17" s="116"/>
      <c r="AG17" s="116"/>
      <c r="AH17" s="116"/>
      <c r="AI17" s="116"/>
      <c r="AJ17" s="116"/>
      <c r="AK17" s="117">
        <f>SUM(AK12:AQ16)</f>
        <v>1232120</v>
      </c>
      <c r="AL17" s="117"/>
      <c r="AM17" s="117"/>
      <c r="AN17" s="117"/>
      <c r="AO17" s="117"/>
      <c r="AP17" s="117"/>
      <c r="AQ17" s="117"/>
      <c r="AR17" s="118">
        <f>SUM(AR12:AX16)</f>
        <v>986582</v>
      </c>
      <c r="AS17" s="118"/>
      <c r="AT17" s="118"/>
      <c r="AU17" s="118"/>
      <c r="AV17" s="118"/>
      <c r="AW17" s="118"/>
      <c r="AX17" s="119"/>
    </row>
    <row r="18" spans="1:55" ht="24.75" customHeight="1">
      <c r="A18" s="75"/>
      <c r="B18" s="76"/>
      <c r="C18" s="76"/>
      <c r="D18" s="76"/>
      <c r="E18" s="76"/>
      <c r="F18" s="77"/>
      <c r="G18" s="120" t="s">
        <v>41</v>
      </c>
      <c r="H18" s="121"/>
      <c r="I18" s="121"/>
      <c r="J18" s="121"/>
      <c r="K18" s="121"/>
      <c r="L18" s="121"/>
      <c r="M18" s="121"/>
      <c r="N18" s="121"/>
      <c r="O18" s="121"/>
      <c r="P18" s="122">
        <v>1905742</v>
      </c>
      <c r="Q18" s="122"/>
      <c r="R18" s="122"/>
      <c r="S18" s="122"/>
      <c r="T18" s="122"/>
      <c r="U18" s="122"/>
      <c r="V18" s="122"/>
      <c r="W18" s="122">
        <v>1480095</v>
      </c>
      <c r="X18" s="122"/>
      <c r="Y18" s="122"/>
      <c r="Z18" s="122"/>
      <c r="AA18" s="122"/>
      <c r="AB18" s="122"/>
      <c r="AC18" s="122"/>
      <c r="AD18" s="122">
        <v>1178645</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20" t="s">
        <v>42</v>
      </c>
      <c r="H19" s="121"/>
      <c r="I19" s="121"/>
      <c r="J19" s="121"/>
      <c r="K19" s="121"/>
      <c r="L19" s="121"/>
      <c r="M19" s="121"/>
      <c r="N19" s="121"/>
      <c r="O19" s="121"/>
      <c r="P19" s="128">
        <f>+P18/P17</f>
        <v>0.8565394358119709</v>
      </c>
      <c r="Q19" s="128"/>
      <c r="R19" s="128"/>
      <c r="S19" s="128"/>
      <c r="T19" s="128"/>
      <c r="U19" s="128"/>
      <c r="V19" s="128"/>
      <c r="W19" s="128">
        <f>+W18/W17</f>
        <v>0.99542537243669194</v>
      </c>
      <c r="X19" s="128"/>
      <c r="Y19" s="128"/>
      <c r="Z19" s="128"/>
      <c r="AA19" s="128"/>
      <c r="AB19" s="128"/>
      <c r="AC19" s="128"/>
      <c r="AD19" s="128">
        <f>+AD18/AD17</f>
        <v>0.99335792051754446</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43</v>
      </c>
      <c r="B20" s="130"/>
      <c r="C20" s="130"/>
      <c r="D20" s="130"/>
      <c r="E20" s="130"/>
      <c r="F20" s="131"/>
      <c r="G20" s="132" t="s">
        <v>44</v>
      </c>
      <c r="H20" s="72"/>
      <c r="I20" s="72"/>
      <c r="J20" s="72"/>
      <c r="K20" s="72"/>
      <c r="L20" s="72"/>
      <c r="M20" s="72"/>
      <c r="N20" s="72"/>
      <c r="O20" s="72"/>
      <c r="P20" s="72"/>
      <c r="Q20" s="72"/>
      <c r="R20" s="72"/>
      <c r="S20" s="72"/>
      <c r="T20" s="72"/>
      <c r="U20" s="72"/>
      <c r="V20" s="72"/>
      <c r="W20" s="72"/>
      <c r="X20" s="73"/>
      <c r="Y20" s="133"/>
      <c r="Z20" s="134"/>
      <c r="AA20" s="135"/>
      <c r="AB20" s="136" t="s">
        <v>45</v>
      </c>
      <c r="AC20" s="72"/>
      <c r="AD20" s="73"/>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26.85"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c r="AC21" s="149"/>
      <c r="AD21" s="149"/>
      <c r="AE21" s="150" t="s">
        <v>49</v>
      </c>
      <c r="AF21" s="151"/>
      <c r="AG21" s="151"/>
      <c r="AH21" s="151"/>
      <c r="AI21" s="151"/>
      <c r="AJ21" s="150" t="s">
        <v>49</v>
      </c>
      <c r="AK21" s="151"/>
      <c r="AL21" s="151"/>
      <c r="AM21" s="151"/>
      <c r="AN21" s="151"/>
      <c r="AO21" s="152">
        <v>0.8</v>
      </c>
      <c r="AP21" s="152"/>
      <c r="AQ21" s="152"/>
      <c r="AR21" s="152"/>
      <c r="AS21" s="152"/>
      <c r="AT21" s="153"/>
      <c r="AU21" s="153"/>
      <c r="AV21" s="153"/>
      <c r="AW21" s="153"/>
      <c r="AX21" s="154"/>
    </row>
    <row r="22" spans="1:55" ht="23.6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1" t="s">
        <v>50</v>
      </c>
      <c r="Z22" s="72"/>
      <c r="AA22" s="73"/>
      <c r="AB22" s="161"/>
      <c r="AC22" s="161"/>
      <c r="AD22" s="161"/>
      <c r="AE22" s="162" t="s">
        <v>49</v>
      </c>
      <c r="AF22" s="161"/>
      <c r="AG22" s="161"/>
      <c r="AH22" s="161"/>
      <c r="AI22" s="161"/>
      <c r="AJ22" s="162" t="s">
        <v>49</v>
      </c>
      <c r="AK22" s="161"/>
      <c r="AL22" s="161"/>
      <c r="AM22" s="161"/>
      <c r="AN22" s="161"/>
      <c r="AO22" s="163">
        <v>1</v>
      </c>
      <c r="AP22" s="163"/>
      <c r="AQ22" s="163"/>
      <c r="AR22" s="163"/>
      <c r="AS22" s="163"/>
      <c r="AT22" s="151"/>
      <c r="AU22" s="151"/>
      <c r="AV22" s="151"/>
      <c r="AW22" s="151"/>
      <c r="AX22" s="164"/>
    </row>
    <row r="23" spans="1:55" ht="32.25" customHeight="1">
      <c r="A23" s="155"/>
      <c r="B23" s="156"/>
      <c r="C23" s="156"/>
      <c r="D23" s="156"/>
      <c r="E23" s="156"/>
      <c r="F23" s="157"/>
      <c r="G23" s="165"/>
      <c r="H23" s="166"/>
      <c r="I23" s="166"/>
      <c r="J23" s="166"/>
      <c r="K23" s="166"/>
      <c r="L23" s="166"/>
      <c r="M23" s="166"/>
      <c r="N23" s="166"/>
      <c r="O23" s="166"/>
      <c r="P23" s="166"/>
      <c r="Q23" s="166"/>
      <c r="R23" s="166"/>
      <c r="S23" s="166"/>
      <c r="T23" s="166"/>
      <c r="U23" s="166"/>
      <c r="V23" s="166"/>
      <c r="W23" s="166"/>
      <c r="X23" s="167"/>
      <c r="Y23" s="136" t="s">
        <v>51</v>
      </c>
      <c r="Z23" s="72"/>
      <c r="AA23" s="73"/>
      <c r="AB23" s="161" t="s">
        <v>52</v>
      </c>
      <c r="AC23" s="161"/>
      <c r="AD23" s="161"/>
      <c r="AE23" s="162" t="s">
        <v>49</v>
      </c>
      <c r="AF23" s="161"/>
      <c r="AG23" s="161"/>
      <c r="AH23" s="161"/>
      <c r="AI23" s="161"/>
      <c r="AJ23" s="162" t="s">
        <v>49</v>
      </c>
      <c r="AK23" s="161"/>
      <c r="AL23" s="161"/>
      <c r="AM23" s="161"/>
      <c r="AN23" s="161"/>
      <c r="AO23" s="163">
        <v>0.8</v>
      </c>
      <c r="AP23" s="163"/>
      <c r="AQ23" s="163"/>
      <c r="AR23" s="163"/>
      <c r="AS23" s="163"/>
      <c r="AT23" s="168"/>
      <c r="AU23" s="168"/>
      <c r="AV23" s="168"/>
      <c r="AW23" s="168"/>
      <c r="AX23" s="169"/>
    </row>
    <row r="24" spans="1:55" ht="31.7" customHeight="1">
      <c r="A24" s="170" t="s">
        <v>53</v>
      </c>
      <c r="B24" s="171"/>
      <c r="C24" s="171"/>
      <c r="D24" s="171"/>
      <c r="E24" s="171"/>
      <c r="F24" s="172"/>
      <c r="G24" s="132" t="s">
        <v>54</v>
      </c>
      <c r="H24" s="72"/>
      <c r="I24" s="72"/>
      <c r="J24" s="72"/>
      <c r="K24" s="72"/>
      <c r="L24" s="72"/>
      <c r="M24" s="72"/>
      <c r="N24" s="72"/>
      <c r="O24" s="72"/>
      <c r="P24" s="72"/>
      <c r="Q24" s="72"/>
      <c r="R24" s="72"/>
      <c r="S24" s="72"/>
      <c r="T24" s="72"/>
      <c r="U24" s="72"/>
      <c r="V24" s="72"/>
      <c r="W24" s="72"/>
      <c r="X24" s="73"/>
      <c r="Y24" s="133"/>
      <c r="Z24" s="134"/>
      <c r="AA24" s="135"/>
      <c r="AB24" s="136" t="s">
        <v>45</v>
      </c>
      <c r="AC24" s="72"/>
      <c r="AD24" s="73"/>
      <c r="AE24" s="137" t="s">
        <v>28</v>
      </c>
      <c r="AF24" s="138"/>
      <c r="AG24" s="138"/>
      <c r="AH24" s="138"/>
      <c r="AI24" s="138"/>
      <c r="AJ24" s="137" t="s">
        <v>29</v>
      </c>
      <c r="AK24" s="138"/>
      <c r="AL24" s="138"/>
      <c r="AM24" s="138"/>
      <c r="AN24" s="138"/>
      <c r="AO24" s="137" t="s">
        <v>30</v>
      </c>
      <c r="AP24" s="138"/>
      <c r="AQ24" s="138"/>
      <c r="AR24" s="138"/>
      <c r="AS24" s="138"/>
      <c r="AT24" s="173" t="s">
        <v>55</v>
      </c>
      <c r="AU24" s="174"/>
      <c r="AV24" s="174"/>
      <c r="AW24" s="174"/>
      <c r="AX24" s="175"/>
    </row>
    <row r="25" spans="1:55" ht="39.950000000000003" customHeight="1">
      <c r="A25" s="176"/>
      <c r="B25" s="177"/>
      <c r="C25" s="177"/>
      <c r="D25" s="177"/>
      <c r="E25" s="177"/>
      <c r="F25" s="178"/>
      <c r="G25" s="142" t="s">
        <v>56</v>
      </c>
      <c r="H25" s="143"/>
      <c r="I25" s="143"/>
      <c r="J25" s="143"/>
      <c r="K25" s="143"/>
      <c r="L25" s="143"/>
      <c r="M25" s="143"/>
      <c r="N25" s="143"/>
      <c r="O25" s="143"/>
      <c r="P25" s="143"/>
      <c r="Q25" s="143"/>
      <c r="R25" s="143"/>
      <c r="S25" s="143"/>
      <c r="T25" s="143"/>
      <c r="U25" s="143"/>
      <c r="V25" s="143"/>
      <c r="W25" s="143"/>
      <c r="X25" s="144"/>
      <c r="Y25" s="179" t="s">
        <v>57</v>
      </c>
      <c r="Z25" s="180"/>
      <c r="AA25" s="181"/>
      <c r="AB25" s="182" t="s">
        <v>58</v>
      </c>
      <c r="AC25" s="183"/>
      <c r="AD25" s="184"/>
      <c r="AE25" s="185">
        <v>3135</v>
      </c>
      <c r="AF25" s="161"/>
      <c r="AG25" s="161"/>
      <c r="AH25" s="161"/>
      <c r="AI25" s="161"/>
      <c r="AJ25" s="186">
        <v>3016</v>
      </c>
      <c r="AK25" s="151"/>
      <c r="AL25" s="151"/>
      <c r="AM25" s="151"/>
      <c r="AN25" s="151"/>
      <c r="AO25" s="186">
        <v>2530</v>
      </c>
      <c r="AP25" s="151"/>
      <c r="AQ25" s="151"/>
      <c r="AR25" s="151"/>
      <c r="AS25" s="151"/>
      <c r="AT25" s="187" t="s">
        <v>49</v>
      </c>
      <c r="AU25" s="188"/>
      <c r="AV25" s="188"/>
      <c r="AW25" s="188"/>
      <c r="AX25" s="189"/>
      <c r="AY25" s="190"/>
      <c r="AZ25" s="191"/>
      <c r="BA25" s="191"/>
      <c r="BB25" s="191"/>
      <c r="BC25" s="191"/>
    </row>
    <row r="26" spans="1:55" ht="32.25" customHeight="1">
      <c r="A26" s="192"/>
      <c r="B26" s="193"/>
      <c r="C26" s="193"/>
      <c r="D26" s="193"/>
      <c r="E26" s="193"/>
      <c r="F26" s="194"/>
      <c r="G26" s="165"/>
      <c r="H26" s="166"/>
      <c r="I26" s="166"/>
      <c r="J26" s="166"/>
      <c r="K26" s="166"/>
      <c r="L26" s="166"/>
      <c r="M26" s="166"/>
      <c r="N26" s="166"/>
      <c r="O26" s="166"/>
      <c r="P26" s="166"/>
      <c r="Q26" s="166"/>
      <c r="R26" s="166"/>
      <c r="S26" s="166"/>
      <c r="T26" s="166"/>
      <c r="U26" s="166"/>
      <c r="V26" s="166"/>
      <c r="W26" s="166"/>
      <c r="X26" s="167"/>
      <c r="Y26" s="195" t="s">
        <v>59</v>
      </c>
      <c r="Z26" s="196"/>
      <c r="AA26" s="197"/>
      <c r="AB26" s="198" t="s">
        <v>60</v>
      </c>
      <c r="AC26" s="199"/>
      <c r="AD26" s="200"/>
      <c r="AE26" s="151" t="s">
        <v>49</v>
      </c>
      <c r="AF26" s="151"/>
      <c r="AG26" s="151"/>
      <c r="AH26" s="151"/>
      <c r="AI26" s="151"/>
      <c r="AJ26" s="151" t="s">
        <v>49</v>
      </c>
      <c r="AK26" s="151"/>
      <c r="AL26" s="151"/>
      <c r="AM26" s="151"/>
      <c r="AN26" s="151"/>
      <c r="AO26" s="150" t="s">
        <v>49</v>
      </c>
      <c r="AP26" s="151"/>
      <c r="AQ26" s="151"/>
      <c r="AR26" s="151"/>
      <c r="AS26" s="151"/>
      <c r="AT26" s="201" t="s">
        <v>49</v>
      </c>
      <c r="AU26" s="202"/>
      <c r="AV26" s="202"/>
      <c r="AW26" s="202"/>
      <c r="AX26" s="203"/>
    </row>
    <row r="27" spans="1:55" ht="32.25" customHeight="1">
      <c r="A27" s="170" t="s">
        <v>61</v>
      </c>
      <c r="B27" s="204"/>
      <c r="C27" s="204"/>
      <c r="D27" s="204"/>
      <c r="E27" s="204"/>
      <c r="F27" s="205"/>
      <c r="G27" s="206" t="s">
        <v>62</v>
      </c>
      <c r="H27" s="72"/>
      <c r="I27" s="72"/>
      <c r="J27" s="72"/>
      <c r="K27" s="72"/>
      <c r="L27" s="72"/>
      <c r="M27" s="72"/>
      <c r="N27" s="72"/>
      <c r="O27" s="72"/>
      <c r="P27" s="72"/>
      <c r="Q27" s="72"/>
      <c r="R27" s="72"/>
      <c r="S27" s="72"/>
      <c r="T27" s="72"/>
      <c r="U27" s="72"/>
      <c r="V27" s="72"/>
      <c r="W27" s="72"/>
      <c r="X27" s="73"/>
      <c r="Y27" s="207"/>
      <c r="Z27" s="208"/>
      <c r="AA27" s="209"/>
      <c r="AB27" s="136" t="s">
        <v>45</v>
      </c>
      <c r="AC27" s="72"/>
      <c r="AD27" s="73"/>
      <c r="AE27" s="71" t="s">
        <v>28</v>
      </c>
      <c r="AF27" s="72"/>
      <c r="AG27" s="72"/>
      <c r="AH27" s="72"/>
      <c r="AI27" s="73"/>
      <c r="AJ27" s="71" t="s">
        <v>29</v>
      </c>
      <c r="AK27" s="72"/>
      <c r="AL27" s="72"/>
      <c r="AM27" s="72"/>
      <c r="AN27" s="73"/>
      <c r="AO27" s="71" t="s">
        <v>30</v>
      </c>
      <c r="AP27" s="72"/>
      <c r="AQ27" s="72"/>
      <c r="AR27" s="72"/>
      <c r="AS27" s="73"/>
      <c r="AT27" s="173" t="s">
        <v>63</v>
      </c>
      <c r="AU27" s="174"/>
      <c r="AV27" s="174"/>
      <c r="AW27" s="174"/>
      <c r="AX27" s="175"/>
    </row>
    <row r="28" spans="1:55" ht="46.5" customHeight="1">
      <c r="A28" s="210"/>
      <c r="B28" s="211"/>
      <c r="C28" s="211"/>
      <c r="D28" s="211"/>
      <c r="E28" s="211"/>
      <c r="F28" s="212"/>
      <c r="G28" s="213" t="s">
        <v>64</v>
      </c>
      <c r="H28" s="214"/>
      <c r="I28" s="214"/>
      <c r="J28" s="214"/>
      <c r="K28" s="214"/>
      <c r="L28" s="214"/>
      <c r="M28" s="214"/>
      <c r="N28" s="214"/>
      <c r="O28" s="214"/>
      <c r="P28" s="214"/>
      <c r="Q28" s="214"/>
      <c r="R28" s="214"/>
      <c r="S28" s="214"/>
      <c r="T28" s="214"/>
      <c r="U28" s="214"/>
      <c r="V28" s="214"/>
      <c r="W28" s="214"/>
      <c r="X28" s="214"/>
      <c r="Y28" s="215" t="s">
        <v>61</v>
      </c>
      <c r="Z28" s="216"/>
      <c r="AA28" s="217"/>
      <c r="AB28" s="218" t="s">
        <v>65</v>
      </c>
      <c r="AC28" s="202"/>
      <c r="AD28" s="219"/>
      <c r="AE28" s="220">
        <f>1729542/3135</f>
        <v>551.68803827751196</v>
      </c>
      <c r="AF28" s="221"/>
      <c r="AG28" s="221"/>
      <c r="AH28" s="221"/>
      <c r="AI28" s="222"/>
      <c r="AJ28" s="223">
        <f>1417354/3016</f>
        <v>469.94496021220158</v>
      </c>
      <c r="AK28" s="224"/>
      <c r="AL28" s="224"/>
      <c r="AM28" s="224"/>
      <c r="AN28" s="225"/>
      <c r="AO28" s="220">
        <f>898870/2530</f>
        <v>355.28458498023713</v>
      </c>
      <c r="AP28" s="221"/>
      <c r="AQ28" s="221"/>
      <c r="AR28" s="221"/>
      <c r="AS28" s="222"/>
      <c r="AT28" s="218" t="s">
        <v>66</v>
      </c>
      <c r="AU28" s="188"/>
      <c r="AV28" s="188"/>
      <c r="AW28" s="188"/>
      <c r="AX28" s="189"/>
    </row>
    <row r="29" spans="1:55" ht="47.1" customHeight="1">
      <c r="A29" s="226"/>
      <c r="B29" s="227"/>
      <c r="C29" s="227"/>
      <c r="D29" s="227"/>
      <c r="E29" s="227"/>
      <c r="F29" s="228"/>
      <c r="G29" s="229"/>
      <c r="H29" s="229"/>
      <c r="I29" s="229"/>
      <c r="J29" s="229"/>
      <c r="K29" s="229"/>
      <c r="L29" s="229"/>
      <c r="M29" s="229"/>
      <c r="N29" s="229"/>
      <c r="O29" s="229"/>
      <c r="P29" s="229"/>
      <c r="Q29" s="229"/>
      <c r="R29" s="229"/>
      <c r="S29" s="229"/>
      <c r="T29" s="229"/>
      <c r="U29" s="229"/>
      <c r="V29" s="229"/>
      <c r="W29" s="229"/>
      <c r="X29" s="229"/>
      <c r="Y29" s="230" t="s">
        <v>67</v>
      </c>
      <c r="Z29" s="196"/>
      <c r="AA29" s="197"/>
      <c r="AB29" s="231" t="s">
        <v>68</v>
      </c>
      <c r="AC29" s="202"/>
      <c r="AD29" s="219"/>
      <c r="AE29" s="231" t="s">
        <v>69</v>
      </c>
      <c r="AF29" s="202"/>
      <c r="AG29" s="202"/>
      <c r="AH29" s="202"/>
      <c r="AI29" s="219"/>
      <c r="AJ29" s="232" t="s">
        <v>70</v>
      </c>
      <c r="AK29" s="202"/>
      <c r="AL29" s="202"/>
      <c r="AM29" s="202"/>
      <c r="AN29" s="219"/>
      <c r="AO29" s="231" t="s">
        <v>71</v>
      </c>
      <c r="AP29" s="202"/>
      <c r="AQ29" s="202"/>
      <c r="AR29" s="202"/>
      <c r="AS29" s="219"/>
      <c r="AT29" s="218" t="s">
        <v>66</v>
      </c>
      <c r="AU29" s="188"/>
      <c r="AV29" s="188"/>
      <c r="AW29" s="188"/>
      <c r="AX29" s="189"/>
    </row>
    <row r="30" spans="1:55" ht="23.1" customHeight="1">
      <c r="A30" s="233" t="s">
        <v>72</v>
      </c>
      <c r="B30" s="234"/>
      <c r="C30" s="235" t="s">
        <v>73</v>
      </c>
      <c r="D30" s="236"/>
      <c r="E30" s="236"/>
      <c r="F30" s="236"/>
      <c r="G30" s="236"/>
      <c r="H30" s="236"/>
      <c r="I30" s="236"/>
      <c r="J30" s="236"/>
      <c r="K30" s="237"/>
      <c r="L30" s="238" t="s">
        <v>74</v>
      </c>
      <c r="M30" s="238"/>
      <c r="N30" s="238"/>
      <c r="O30" s="238"/>
      <c r="P30" s="238"/>
      <c r="Q30" s="238"/>
      <c r="R30" s="239" t="s">
        <v>32</v>
      </c>
      <c r="S30" s="240"/>
      <c r="T30" s="240"/>
      <c r="U30" s="240"/>
      <c r="V30" s="240"/>
      <c r="W30" s="240"/>
      <c r="X30" s="241" t="s">
        <v>75</v>
      </c>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42"/>
    </row>
    <row r="31" spans="1:55" ht="23.1" customHeight="1">
      <c r="A31" s="243"/>
      <c r="B31" s="244"/>
      <c r="C31" s="245" t="s">
        <v>76</v>
      </c>
      <c r="D31" s="246"/>
      <c r="E31" s="246"/>
      <c r="F31" s="246"/>
      <c r="G31" s="246"/>
      <c r="H31" s="246"/>
      <c r="I31" s="246"/>
      <c r="J31" s="246"/>
      <c r="K31" s="247"/>
      <c r="L31" s="248">
        <v>844458</v>
      </c>
      <c r="M31" s="249"/>
      <c r="N31" s="249"/>
      <c r="O31" s="249"/>
      <c r="P31" s="249"/>
      <c r="Q31" s="250"/>
      <c r="R31" s="251">
        <v>986582</v>
      </c>
      <c r="S31" s="251"/>
      <c r="T31" s="251"/>
      <c r="U31" s="251"/>
      <c r="V31" s="251"/>
      <c r="W31" s="251"/>
      <c r="X31" s="252" t="s">
        <v>77</v>
      </c>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c r="A32" s="243"/>
      <c r="B32" s="244"/>
      <c r="C32" s="255"/>
      <c r="D32" s="256"/>
      <c r="E32" s="256"/>
      <c r="F32" s="256"/>
      <c r="G32" s="256"/>
      <c r="H32" s="256"/>
      <c r="I32" s="256"/>
      <c r="J32" s="256"/>
      <c r="K32" s="257"/>
      <c r="L32" s="258"/>
      <c r="M32" s="258"/>
      <c r="N32" s="258"/>
      <c r="O32" s="258"/>
      <c r="P32" s="258"/>
      <c r="Q32" s="258"/>
      <c r="R32" s="259"/>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c r="A33" s="243"/>
      <c r="B33" s="244"/>
      <c r="C33" s="255"/>
      <c r="D33" s="256"/>
      <c r="E33" s="256"/>
      <c r="F33" s="256"/>
      <c r="G33" s="256"/>
      <c r="H33" s="256"/>
      <c r="I33" s="256"/>
      <c r="J33" s="256"/>
      <c r="K33" s="257"/>
      <c r="L33" s="258"/>
      <c r="M33" s="258"/>
      <c r="N33" s="258"/>
      <c r="O33" s="258"/>
      <c r="P33" s="258"/>
      <c r="Q33" s="258"/>
      <c r="R33" s="263"/>
      <c r="S33" s="263"/>
      <c r="T33" s="263"/>
      <c r="U33" s="263"/>
      <c r="V33" s="263"/>
      <c r="W33" s="263"/>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c r="A34" s="243"/>
      <c r="B34" s="244"/>
      <c r="C34" s="255"/>
      <c r="D34" s="256"/>
      <c r="E34" s="256"/>
      <c r="F34" s="256"/>
      <c r="G34" s="256"/>
      <c r="H34" s="256"/>
      <c r="I34" s="256"/>
      <c r="J34" s="256"/>
      <c r="K34" s="257"/>
      <c r="L34" s="258"/>
      <c r="M34" s="258"/>
      <c r="N34" s="258"/>
      <c r="O34" s="258"/>
      <c r="P34" s="258"/>
      <c r="Q34" s="258"/>
      <c r="R34" s="263"/>
      <c r="S34" s="263"/>
      <c r="T34" s="263"/>
      <c r="U34" s="263"/>
      <c r="V34" s="263"/>
      <c r="W34" s="263"/>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43"/>
      <c r="B35" s="244"/>
      <c r="C35" s="264"/>
      <c r="D35" s="256"/>
      <c r="E35" s="256"/>
      <c r="F35" s="256"/>
      <c r="G35" s="256"/>
      <c r="H35" s="256"/>
      <c r="I35" s="256"/>
      <c r="J35" s="256"/>
      <c r="K35" s="257"/>
      <c r="L35" s="258"/>
      <c r="M35" s="258"/>
      <c r="N35" s="258"/>
      <c r="O35" s="258"/>
      <c r="P35" s="258"/>
      <c r="Q35" s="258"/>
      <c r="R35" s="263"/>
      <c r="S35" s="263"/>
      <c r="T35" s="263"/>
      <c r="U35" s="263"/>
      <c r="V35" s="263"/>
      <c r="W35" s="263"/>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c r="A36" s="243"/>
      <c r="B36" s="244"/>
      <c r="C36" s="265"/>
      <c r="D36" s="266"/>
      <c r="E36" s="266"/>
      <c r="F36" s="266"/>
      <c r="G36" s="266"/>
      <c r="H36" s="266"/>
      <c r="I36" s="266"/>
      <c r="J36" s="266"/>
      <c r="K36" s="267"/>
      <c r="L36" s="268"/>
      <c r="M36" s="269"/>
      <c r="N36" s="269"/>
      <c r="O36" s="269"/>
      <c r="P36" s="269"/>
      <c r="Q36" s="270"/>
      <c r="R36" s="271"/>
      <c r="S36" s="272"/>
      <c r="T36" s="272"/>
      <c r="U36" s="272"/>
      <c r="V36" s="272"/>
      <c r="W36" s="273"/>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4"/>
      <c r="B37" s="275"/>
      <c r="C37" s="276" t="s">
        <v>40</v>
      </c>
      <c r="D37" s="277"/>
      <c r="E37" s="277"/>
      <c r="F37" s="277"/>
      <c r="G37" s="277"/>
      <c r="H37" s="277"/>
      <c r="I37" s="277"/>
      <c r="J37" s="277"/>
      <c r="K37" s="278"/>
      <c r="L37" s="279">
        <v>844458</v>
      </c>
      <c r="M37" s="280"/>
      <c r="N37" s="280"/>
      <c r="O37" s="280"/>
      <c r="P37" s="280"/>
      <c r="Q37" s="281"/>
      <c r="R37" s="282">
        <v>986582</v>
      </c>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288"/>
      <c r="B38" s="289"/>
      <c r="C38" s="290"/>
      <c r="D38" s="290"/>
      <c r="E38" s="290"/>
      <c r="F38" s="290"/>
      <c r="G38" s="290"/>
      <c r="H38" s="290"/>
      <c r="I38" s="290"/>
      <c r="J38" s="290"/>
      <c r="K38" s="290"/>
      <c r="L38" s="291"/>
      <c r="M38" s="291"/>
      <c r="N38" s="291"/>
      <c r="O38" s="291"/>
      <c r="P38" s="291"/>
      <c r="Q38" s="291"/>
      <c r="R38" s="292"/>
      <c r="S38" s="292"/>
      <c r="T38" s="292"/>
      <c r="U38" s="292"/>
      <c r="V38" s="292"/>
      <c r="W38" s="292"/>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row>
    <row r="39" spans="1:50" ht="21" customHeight="1">
      <c r="A39" s="295" t="s">
        <v>78</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298"/>
      <c r="B40" s="299"/>
      <c r="C40" s="300" t="s">
        <v>79</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80</v>
      </c>
      <c r="AE40" s="301"/>
      <c r="AF40" s="301"/>
      <c r="AG40" s="303" t="s">
        <v>81</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82</v>
      </c>
      <c r="B41" s="306"/>
      <c r="C41" s="307" t="s">
        <v>83</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84</v>
      </c>
      <c r="AE41" s="311"/>
      <c r="AF41" s="311"/>
      <c r="AG41" s="312" t="s">
        <v>85</v>
      </c>
      <c r="AH41" s="313"/>
      <c r="AI41" s="313"/>
      <c r="AJ41" s="313"/>
      <c r="AK41" s="313"/>
      <c r="AL41" s="313"/>
      <c r="AM41" s="313"/>
      <c r="AN41" s="313"/>
      <c r="AO41" s="313"/>
      <c r="AP41" s="313"/>
      <c r="AQ41" s="313"/>
      <c r="AR41" s="313"/>
      <c r="AS41" s="313"/>
      <c r="AT41" s="313"/>
      <c r="AU41" s="313"/>
      <c r="AV41" s="313"/>
      <c r="AW41" s="313"/>
      <c r="AX41" s="314"/>
    </row>
    <row r="42" spans="1:50" ht="26.25" customHeight="1">
      <c r="A42" s="315"/>
      <c r="B42" s="316"/>
      <c r="C42" s="317" t="s">
        <v>86</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84</v>
      </c>
      <c r="AE42" s="321"/>
      <c r="AF42" s="321"/>
      <c r="AG42" s="322"/>
      <c r="AH42" s="323"/>
      <c r="AI42" s="323"/>
      <c r="AJ42" s="323"/>
      <c r="AK42" s="323"/>
      <c r="AL42" s="323"/>
      <c r="AM42" s="323"/>
      <c r="AN42" s="323"/>
      <c r="AO42" s="323"/>
      <c r="AP42" s="323"/>
      <c r="AQ42" s="323"/>
      <c r="AR42" s="323"/>
      <c r="AS42" s="323"/>
      <c r="AT42" s="323"/>
      <c r="AU42" s="323"/>
      <c r="AV42" s="323"/>
      <c r="AW42" s="323"/>
      <c r="AX42" s="324"/>
    </row>
    <row r="43" spans="1:50" ht="30" customHeight="1">
      <c r="A43" s="325"/>
      <c r="B43" s="326"/>
      <c r="C43" s="327" t="s">
        <v>87</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9"/>
      <c r="AD43" s="330" t="s">
        <v>84</v>
      </c>
      <c r="AE43" s="331"/>
      <c r="AF43" s="331"/>
      <c r="AG43" s="332"/>
      <c r="AH43" s="333"/>
      <c r="AI43" s="333"/>
      <c r="AJ43" s="333"/>
      <c r="AK43" s="333"/>
      <c r="AL43" s="333"/>
      <c r="AM43" s="333"/>
      <c r="AN43" s="333"/>
      <c r="AO43" s="333"/>
      <c r="AP43" s="333"/>
      <c r="AQ43" s="333"/>
      <c r="AR43" s="333"/>
      <c r="AS43" s="333"/>
      <c r="AT43" s="333"/>
      <c r="AU43" s="333"/>
      <c r="AV43" s="333"/>
      <c r="AW43" s="333"/>
      <c r="AX43" s="334"/>
    </row>
    <row r="44" spans="1:50" ht="26.25" customHeight="1">
      <c r="A44" s="335" t="s">
        <v>88</v>
      </c>
      <c r="B44" s="336"/>
      <c r="C44" s="337" t="s">
        <v>89</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90</v>
      </c>
      <c r="AE44" s="340"/>
      <c r="AF44" s="340"/>
      <c r="AG44" s="341" t="s">
        <v>91</v>
      </c>
      <c r="AH44" s="342"/>
      <c r="AI44" s="342"/>
      <c r="AJ44" s="342"/>
      <c r="AK44" s="342"/>
      <c r="AL44" s="342"/>
      <c r="AM44" s="342"/>
      <c r="AN44" s="342"/>
      <c r="AO44" s="342"/>
      <c r="AP44" s="342"/>
      <c r="AQ44" s="342"/>
      <c r="AR44" s="342"/>
      <c r="AS44" s="342"/>
      <c r="AT44" s="342"/>
      <c r="AU44" s="342"/>
      <c r="AV44" s="342"/>
      <c r="AW44" s="342"/>
      <c r="AX44" s="343"/>
    </row>
    <row r="45" spans="1:50" ht="26.25" customHeight="1">
      <c r="A45" s="315"/>
      <c r="B45" s="316"/>
      <c r="C45" s="344" t="s">
        <v>92</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84</v>
      </c>
      <c r="AE45" s="321"/>
      <c r="AF45" s="321"/>
      <c r="AG45" s="322"/>
      <c r="AH45" s="323"/>
      <c r="AI45" s="323"/>
      <c r="AJ45" s="323"/>
      <c r="AK45" s="323"/>
      <c r="AL45" s="323"/>
      <c r="AM45" s="323"/>
      <c r="AN45" s="323"/>
      <c r="AO45" s="323"/>
      <c r="AP45" s="323"/>
      <c r="AQ45" s="323"/>
      <c r="AR45" s="323"/>
      <c r="AS45" s="323"/>
      <c r="AT45" s="323"/>
      <c r="AU45" s="323"/>
      <c r="AV45" s="323"/>
      <c r="AW45" s="323"/>
      <c r="AX45" s="324"/>
    </row>
    <row r="46" spans="1:50" ht="26.25" customHeight="1">
      <c r="A46" s="315"/>
      <c r="B46" s="316"/>
      <c r="C46" s="344" t="s">
        <v>93</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90</v>
      </c>
      <c r="AE46" s="321"/>
      <c r="AF46" s="321"/>
      <c r="AG46" s="322"/>
      <c r="AH46" s="323"/>
      <c r="AI46" s="323"/>
      <c r="AJ46" s="323"/>
      <c r="AK46" s="323"/>
      <c r="AL46" s="323"/>
      <c r="AM46" s="323"/>
      <c r="AN46" s="323"/>
      <c r="AO46" s="323"/>
      <c r="AP46" s="323"/>
      <c r="AQ46" s="323"/>
      <c r="AR46" s="323"/>
      <c r="AS46" s="323"/>
      <c r="AT46" s="323"/>
      <c r="AU46" s="323"/>
      <c r="AV46" s="323"/>
      <c r="AW46" s="323"/>
      <c r="AX46" s="324"/>
    </row>
    <row r="47" spans="1:50" ht="26.25" customHeight="1">
      <c r="A47" s="315"/>
      <c r="B47" s="316"/>
      <c r="C47" s="344" t="s">
        <v>94</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90</v>
      </c>
      <c r="AE47" s="321"/>
      <c r="AF47" s="321"/>
      <c r="AG47" s="322"/>
      <c r="AH47" s="323"/>
      <c r="AI47" s="323"/>
      <c r="AJ47" s="323"/>
      <c r="AK47" s="323"/>
      <c r="AL47" s="323"/>
      <c r="AM47" s="323"/>
      <c r="AN47" s="323"/>
      <c r="AO47" s="323"/>
      <c r="AP47" s="323"/>
      <c r="AQ47" s="323"/>
      <c r="AR47" s="323"/>
      <c r="AS47" s="323"/>
      <c r="AT47" s="323"/>
      <c r="AU47" s="323"/>
      <c r="AV47" s="323"/>
      <c r="AW47" s="323"/>
      <c r="AX47" s="324"/>
    </row>
    <row r="48" spans="1:50" ht="26.25" customHeight="1">
      <c r="A48" s="315"/>
      <c r="B48" s="316"/>
      <c r="C48" s="344" t="s">
        <v>95</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5"/>
      <c r="AD48" s="320" t="s">
        <v>90</v>
      </c>
      <c r="AE48" s="321"/>
      <c r="AF48" s="321"/>
      <c r="AG48" s="322"/>
      <c r="AH48" s="323"/>
      <c r="AI48" s="323"/>
      <c r="AJ48" s="323"/>
      <c r="AK48" s="323"/>
      <c r="AL48" s="323"/>
      <c r="AM48" s="323"/>
      <c r="AN48" s="323"/>
      <c r="AO48" s="323"/>
      <c r="AP48" s="323"/>
      <c r="AQ48" s="323"/>
      <c r="AR48" s="323"/>
      <c r="AS48" s="323"/>
      <c r="AT48" s="323"/>
      <c r="AU48" s="323"/>
      <c r="AV48" s="323"/>
      <c r="AW48" s="323"/>
      <c r="AX48" s="324"/>
    </row>
    <row r="49" spans="1:50" ht="26.25" customHeight="1">
      <c r="A49" s="315"/>
      <c r="B49" s="316"/>
      <c r="C49" s="346" t="s">
        <v>96</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20" t="s">
        <v>90</v>
      </c>
      <c r="AE49" s="321"/>
      <c r="AF49" s="321"/>
      <c r="AG49" s="332"/>
      <c r="AH49" s="333"/>
      <c r="AI49" s="333"/>
      <c r="AJ49" s="333"/>
      <c r="AK49" s="333"/>
      <c r="AL49" s="333"/>
      <c r="AM49" s="333"/>
      <c r="AN49" s="333"/>
      <c r="AO49" s="333"/>
      <c r="AP49" s="333"/>
      <c r="AQ49" s="333"/>
      <c r="AR49" s="333"/>
      <c r="AS49" s="333"/>
      <c r="AT49" s="333"/>
      <c r="AU49" s="333"/>
      <c r="AV49" s="333"/>
      <c r="AW49" s="333"/>
      <c r="AX49" s="334"/>
    </row>
    <row r="50" spans="1:50" ht="30" customHeight="1">
      <c r="A50" s="335" t="s">
        <v>97</v>
      </c>
      <c r="B50" s="336"/>
      <c r="C50" s="348" t="s">
        <v>98</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51" t="s">
        <v>90</v>
      </c>
      <c r="AE50" s="352"/>
      <c r="AF50" s="352"/>
      <c r="AG50" s="252" t="s">
        <v>99</v>
      </c>
      <c r="AH50" s="353"/>
      <c r="AI50" s="353"/>
      <c r="AJ50" s="353"/>
      <c r="AK50" s="353"/>
      <c r="AL50" s="353"/>
      <c r="AM50" s="353"/>
      <c r="AN50" s="353"/>
      <c r="AO50" s="353"/>
      <c r="AP50" s="353"/>
      <c r="AQ50" s="353"/>
      <c r="AR50" s="353"/>
      <c r="AS50" s="353"/>
      <c r="AT50" s="353"/>
      <c r="AU50" s="353"/>
      <c r="AV50" s="353"/>
      <c r="AW50" s="353"/>
      <c r="AX50" s="354"/>
    </row>
    <row r="51" spans="1:50" ht="26.25" customHeight="1">
      <c r="A51" s="315"/>
      <c r="B51" s="316"/>
      <c r="C51" s="355" t="s">
        <v>100</v>
      </c>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7" t="s">
        <v>90</v>
      </c>
      <c r="AE51" s="358"/>
      <c r="AF51" s="358"/>
      <c r="AG51" s="359"/>
      <c r="AH51" s="360"/>
      <c r="AI51" s="360"/>
      <c r="AJ51" s="360"/>
      <c r="AK51" s="360"/>
      <c r="AL51" s="360"/>
      <c r="AM51" s="360"/>
      <c r="AN51" s="360"/>
      <c r="AO51" s="360"/>
      <c r="AP51" s="360"/>
      <c r="AQ51" s="360"/>
      <c r="AR51" s="360"/>
      <c r="AS51" s="360"/>
      <c r="AT51" s="360"/>
      <c r="AU51" s="360"/>
      <c r="AV51" s="360"/>
      <c r="AW51" s="360"/>
      <c r="AX51" s="361"/>
    </row>
    <row r="52" spans="1:50" ht="26.25" customHeight="1">
      <c r="A52" s="315"/>
      <c r="B52" s="316"/>
      <c r="C52" s="355" t="s">
        <v>101</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7" t="s">
        <v>84</v>
      </c>
      <c r="AE52" s="358"/>
      <c r="AF52" s="358"/>
      <c r="AG52" s="362"/>
      <c r="AH52" s="363"/>
      <c r="AI52" s="363"/>
      <c r="AJ52" s="363"/>
      <c r="AK52" s="363"/>
      <c r="AL52" s="363"/>
      <c r="AM52" s="363"/>
      <c r="AN52" s="363"/>
      <c r="AO52" s="363"/>
      <c r="AP52" s="363"/>
      <c r="AQ52" s="363"/>
      <c r="AR52" s="363"/>
      <c r="AS52" s="363"/>
      <c r="AT52" s="363"/>
      <c r="AU52" s="363"/>
      <c r="AV52" s="363"/>
      <c r="AW52" s="363"/>
      <c r="AX52" s="364"/>
    </row>
    <row r="53" spans="1:50" ht="41.25" customHeight="1">
      <c r="A53" s="335" t="s">
        <v>102</v>
      </c>
      <c r="B53" s="365"/>
      <c r="C53" s="366" t="s">
        <v>103</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8"/>
      <c r="AD53" s="351" t="s">
        <v>84</v>
      </c>
      <c r="AE53" s="352"/>
      <c r="AF53" s="352"/>
      <c r="AG53" s="252" t="s">
        <v>104</v>
      </c>
      <c r="AH53" s="353"/>
      <c r="AI53" s="353"/>
      <c r="AJ53" s="353"/>
      <c r="AK53" s="353"/>
      <c r="AL53" s="353"/>
      <c r="AM53" s="353"/>
      <c r="AN53" s="353"/>
      <c r="AO53" s="353"/>
      <c r="AP53" s="353"/>
      <c r="AQ53" s="353"/>
      <c r="AR53" s="353"/>
      <c r="AS53" s="353"/>
      <c r="AT53" s="353"/>
      <c r="AU53" s="353"/>
      <c r="AV53" s="353"/>
      <c r="AW53" s="353"/>
      <c r="AX53" s="354"/>
    </row>
    <row r="54" spans="1:50" ht="15.75" customHeight="1">
      <c r="A54" s="369"/>
      <c r="B54" s="370"/>
      <c r="C54" s="371" t="s">
        <v>0</v>
      </c>
      <c r="D54" s="372"/>
      <c r="E54" s="372"/>
      <c r="F54" s="372"/>
      <c r="G54" s="373" t="s">
        <v>105</v>
      </c>
      <c r="H54" s="374"/>
      <c r="I54" s="374"/>
      <c r="J54" s="374"/>
      <c r="K54" s="374"/>
      <c r="L54" s="374"/>
      <c r="M54" s="374"/>
      <c r="N54" s="374"/>
      <c r="O54" s="374"/>
      <c r="P54" s="374"/>
      <c r="Q54" s="374"/>
      <c r="R54" s="374"/>
      <c r="S54" s="375"/>
      <c r="T54" s="376" t="s">
        <v>106</v>
      </c>
      <c r="U54" s="377"/>
      <c r="V54" s="377"/>
      <c r="W54" s="377"/>
      <c r="X54" s="377"/>
      <c r="Y54" s="377"/>
      <c r="Z54" s="377"/>
      <c r="AA54" s="377"/>
      <c r="AB54" s="377"/>
      <c r="AC54" s="377"/>
      <c r="AD54" s="377"/>
      <c r="AE54" s="377"/>
      <c r="AF54" s="377"/>
      <c r="AG54" s="359"/>
      <c r="AH54" s="360"/>
      <c r="AI54" s="360"/>
      <c r="AJ54" s="360"/>
      <c r="AK54" s="360"/>
      <c r="AL54" s="360"/>
      <c r="AM54" s="360"/>
      <c r="AN54" s="360"/>
      <c r="AO54" s="360"/>
      <c r="AP54" s="360"/>
      <c r="AQ54" s="360"/>
      <c r="AR54" s="360"/>
      <c r="AS54" s="360"/>
      <c r="AT54" s="360"/>
      <c r="AU54" s="360"/>
      <c r="AV54" s="360"/>
      <c r="AW54" s="360"/>
      <c r="AX54" s="361"/>
    </row>
    <row r="55" spans="1:50" ht="46.5" customHeight="1">
      <c r="A55" s="369"/>
      <c r="B55" s="370"/>
      <c r="C55" s="378">
        <v>360</v>
      </c>
      <c r="D55" s="379"/>
      <c r="E55" s="379"/>
      <c r="F55" s="379"/>
      <c r="G55" s="380" t="s">
        <v>107</v>
      </c>
      <c r="H55" s="381"/>
      <c r="I55" s="381"/>
      <c r="J55" s="381"/>
      <c r="K55" s="381"/>
      <c r="L55" s="381"/>
      <c r="M55" s="381"/>
      <c r="N55" s="381"/>
      <c r="O55" s="381"/>
      <c r="P55" s="381"/>
      <c r="Q55" s="381"/>
      <c r="R55" s="381"/>
      <c r="S55" s="382"/>
      <c r="T55" s="383" t="s">
        <v>108</v>
      </c>
      <c r="U55" s="381"/>
      <c r="V55" s="381"/>
      <c r="W55" s="381"/>
      <c r="X55" s="381"/>
      <c r="Y55" s="381"/>
      <c r="Z55" s="381"/>
      <c r="AA55" s="381"/>
      <c r="AB55" s="381"/>
      <c r="AC55" s="381"/>
      <c r="AD55" s="381"/>
      <c r="AE55" s="381"/>
      <c r="AF55" s="381"/>
      <c r="AG55" s="359"/>
      <c r="AH55" s="360"/>
      <c r="AI55" s="360"/>
      <c r="AJ55" s="360"/>
      <c r="AK55" s="360"/>
      <c r="AL55" s="360"/>
      <c r="AM55" s="360"/>
      <c r="AN55" s="360"/>
      <c r="AO55" s="360"/>
      <c r="AP55" s="360"/>
      <c r="AQ55" s="360"/>
      <c r="AR55" s="360"/>
      <c r="AS55" s="360"/>
      <c r="AT55" s="360"/>
      <c r="AU55" s="360"/>
      <c r="AV55" s="360"/>
      <c r="AW55" s="360"/>
      <c r="AX55" s="361"/>
    </row>
    <row r="56" spans="1:50" ht="46.5" customHeight="1">
      <c r="A56" s="369"/>
      <c r="B56" s="370"/>
      <c r="C56" s="378">
        <v>361</v>
      </c>
      <c r="D56" s="379"/>
      <c r="E56" s="379"/>
      <c r="F56" s="379"/>
      <c r="G56" s="380" t="s">
        <v>109</v>
      </c>
      <c r="H56" s="381"/>
      <c r="I56" s="381"/>
      <c r="J56" s="381"/>
      <c r="K56" s="381"/>
      <c r="L56" s="381"/>
      <c r="M56" s="381"/>
      <c r="N56" s="381"/>
      <c r="O56" s="381"/>
      <c r="P56" s="381"/>
      <c r="Q56" s="381"/>
      <c r="R56" s="381"/>
      <c r="S56" s="382"/>
      <c r="T56" s="383" t="s">
        <v>108</v>
      </c>
      <c r="U56" s="381"/>
      <c r="V56" s="381"/>
      <c r="W56" s="381"/>
      <c r="X56" s="381"/>
      <c r="Y56" s="381"/>
      <c r="Z56" s="381"/>
      <c r="AA56" s="381"/>
      <c r="AB56" s="381"/>
      <c r="AC56" s="381"/>
      <c r="AD56" s="381"/>
      <c r="AE56" s="381"/>
      <c r="AF56" s="381"/>
      <c r="AG56" s="359"/>
      <c r="AH56" s="360"/>
      <c r="AI56" s="360"/>
      <c r="AJ56" s="360"/>
      <c r="AK56" s="360"/>
      <c r="AL56" s="360"/>
      <c r="AM56" s="360"/>
      <c r="AN56" s="360"/>
      <c r="AO56" s="360"/>
      <c r="AP56" s="360"/>
      <c r="AQ56" s="360"/>
      <c r="AR56" s="360"/>
      <c r="AS56" s="360"/>
      <c r="AT56" s="360"/>
      <c r="AU56" s="360"/>
      <c r="AV56" s="360"/>
      <c r="AW56" s="360"/>
      <c r="AX56" s="361"/>
    </row>
    <row r="57" spans="1:50" ht="46.5" customHeight="1">
      <c r="A57" s="384"/>
      <c r="B57" s="385"/>
      <c r="C57" s="386" t="s">
        <v>110</v>
      </c>
      <c r="D57" s="387"/>
      <c r="E57" s="387"/>
      <c r="F57" s="388"/>
      <c r="G57" s="389" t="s">
        <v>111</v>
      </c>
      <c r="H57" s="390"/>
      <c r="I57" s="390"/>
      <c r="J57" s="390"/>
      <c r="K57" s="390"/>
      <c r="L57" s="390"/>
      <c r="M57" s="390"/>
      <c r="N57" s="390"/>
      <c r="O57" s="390"/>
      <c r="P57" s="390"/>
      <c r="Q57" s="390"/>
      <c r="R57" s="390"/>
      <c r="S57" s="391"/>
      <c r="T57" s="392" t="s">
        <v>112</v>
      </c>
      <c r="U57" s="393"/>
      <c r="V57" s="393"/>
      <c r="W57" s="393"/>
      <c r="X57" s="393"/>
      <c r="Y57" s="393"/>
      <c r="Z57" s="393"/>
      <c r="AA57" s="393"/>
      <c r="AB57" s="393"/>
      <c r="AC57" s="393"/>
      <c r="AD57" s="393"/>
      <c r="AE57" s="393"/>
      <c r="AF57" s="393"/>
      <c r="AG57" s="362"/>
      <c r="AH57" s="363"/>
      <c r="AI57" s="363"/>
      <c r="AJ57" s="363"/>
      <c r="AK57" s="363"/>
      <c r="AL57" s="363"/>
      <c r="AM57" s="363"/>
      <c r="AN57" s="363"/>
      <c r="AO57" s="363"/>
      <c r="AP57" s="363"/>
      <c r="AQ57" s="363"/>
      <c r="AR57" s="363"/>
      <c r="AS57" s="363"/>
      <c r="AT57" s="363"/>
      <c r="AU57" s="363"/>
      <c r="AV57" s="363"/>
      <c r="AW57" s="363"/>
      <c r="AX57" s="364"/>
    </row>
    <row r="58" spans="1:50" ht="133.5" customHeight="1">
      <c r="A58" s="394" t="s">
        <v>113</v>
      </c>
      <c r="B58" s="395"/>
      <c r="C58" s="396" t="s">
        <v>114</v>
      </c>
      <c r="D58" s="397"/>
      <c r="E58" s="397"/>
      <c r="F58" s="398"/>
      <c r="G58" s="399" t="s">
        <v>115</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0" ht="66.75" customHeight="1" thickBot="1">
      <c r="A59" s="402"/>
      <c r="B59" s="403"/>
      <c r="C59" s="404" t="s">
        <v>116</v>
      </c>
      <c r="D59" s="405"/>
      <c r="E59" s="405"/>
      <c r="F59" s="406"/>
      <c r="G59" s="407" t="s">
        <v>117</v>
      </c>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0" ht="21" customHeight="1">
      <c r="A60" s="410" t="s">
        <v>118</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2"/>
    </row>
    <row r="61" spans="1:50" ht="91.5" customHeight="1" thickBot="1">
      <c r="A61" s="413" t="s">
        <v>119</v>
      </c>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5"/>
    </row>
    <row r="62" spans="1:50" ht="21" customHeight="1">
      <c r="A62" s="416" t="s">
        <v>120</v>
      </c>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8"/>
    </row>
    <row r="63" spans="1:50" ht="135" customHeight="1" thickBot="1">
      <c r="A63" s="419" t="s">
        <v>121</v>
      </c>
      <c r="B63" s="420"/>
      <c r="C63" s="420"/>
      <c r="D63" s="420"/>
      <c r="E63" s="421"/>
      <c r="F63" s="422" t="s">
        <v>122</v>
      </c>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5"/>
    </row>
    <row r="64" spans="1:50" ht="21" customHeight="1">
      <c r="A64" s="423" t="s">
        <v>123</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1" ht="96.75" customHeight="1" thickBot="1">
      <c r="A65" s="419" t="s">
        <v>124</v>
      </c>
      <c r="B65" s="420"/>
      <c r="C65" s="420"/>
      <c r="D65" s="420"/>
      <c r="E65" s="421"/>
      <c r="F65" s="422" t="s">
        <v>125</v>
      </c>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c r="AY65" s="426"/>
    </row>
    <row r="66" spans="1:51" ht="21" customHeight="1">
      <c r="A66" s="427" t="s">
        <v>126</v>
      </c>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1" ht="99.95" customHeight="1" thickBot="1">
      <c r="A67" s="430" t="s">
        <v>127</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1" ht="19.7" customHeight="1">
      <c r="A68" s="433"/>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1" ht="19.899999999999999" customHeight="1" thickBot="1">
      <c r="A69" s="436"/>
      <c r="B69" s="437"/>
      <c r="C69" s="438" t="s">
        <v>128</v>
      </c>
      <c r="D69" s="439"/>
      <c r="E69" s="439"/>
      <c r="F69" s="439"/>
      <c r="G69" s="439"/>
      <c r="H69" s="439"/>
      <c r="I69" s="439"/>
      <c r="J69" s="440"/>
      <c r="K69" s="441" t="s">
        <v>129</v>
      </c>
      <c r="L69" s="277"/>
      <c r="M69" s="277"/>
      <c r="N69" s="277"/>
      <c r="O69" s="277"/>
      <c r="P69" s="277"/>
      <c r="Q69" s="277"/>
      <c r="R69" s="278"/>
      <c r="S69" s="438" t="s">
        <v>130</v>
      </c>
      <c r="T69" s="439"/>
      <c r="U69" s="439"/>
      <c r="V69" s="439"/>
      <c r="W69" s="439"/>
      <c r="X69" s="439"/>
      <c r="Y69" s="439"/>
      <c r="Z69" s="440"/>
      <c r="AA69" s="441" t="s">
        <v>129</v>
      </c>
      <c r="AB69" s="277"/>
      <c r="AC69" s="277"/>
      <c r="AD69" s="277"/>
      <c r="AE69" s="277"/>
      <c r="AF69" s="277"/>
      <c r="AG69" s="277"/>
      <c r="AH69" s="278"/>
      <c r="AI69" s="438" t="s">
        <v>131</v>
      </c>
      <c r="AJ69" s="442"/>
      <c r="AK69" s="442"/>
      <c r="AL69" s="442"/>
      <c r="AM69" s="442"/>
      <c r="AN69" s="442"/>
      <c r="AO69" s="442"/>
      <c r="AP69" s="443"/>
      <c r="AQ69" s="441">
        <v>359</v>
      </c>
      <c r="AR69" s="277"/>
      <c r="AS69" s="277"/>
      <c r="AT69" s="277"/>
      <c r="AU69" s="277"/>
      <c r="AV69" s="277"/>
      <c r="AW69" s="277"/>
      <c r="AX69" s="278"/>
    </row>
    <row r="70" spans="1:51" ht="0.95" customHeight="1" thickBot="1">
      <c r="A70" s="444"/>
      <c r="B70" s="445"/>
      <c r="C70" s="446"/>
      <c r="D70" s="446"/>
      <c r="E70" s="446"/>
      <c r="F70" s="446"/>
      <c r="G70" s="446"/>
      <c r="H70" s="446"/>
      <c r="I70" s="446"/>
      <c r="J70" s="446"/>
      <c r="K70" s="445"/>
      <c r="L70" s="445"/>
      <c r="M70" s="445"/>
      <c r="N70" s="445"/>
      <c r="O70" s="445"/>
      <c r="P70" s="445"/>
      <c r="Q70" s="445"/>
      <c r="R70" s="445"/>
      <c r="S70" s="446"/>
      <c r="T70" s="446"/>
      <c r="U70" s="446"/>
      <c r="V70" s="446"/>
      <c r="W70" s="446"/>
      <c r="X70" s="446"/>
      <c r="Y70" s="446"/>
      <c r="Z70" s="446"/>
      <c r="AA70" s="445"/>
      <c r="AB70" s="445"/>
      <c r="AC70" s="445"/>
      <c r="AD70" s="445"/>
      <c r="AE70" s="445"/>
      <c r="AF70" s="445"/>
      <c r="AG70" s="445"/>
      <c r="AH70" s="445"/>
      <c r="AI70" s="446"/>
      <c r="AJ70" s="446"/>
      <c r="AK70" s="446"/>
      <c r="AL70" s="446"/>
      <c r="AM70" s="446"/>
      <c r="AN70" s="446"/>
      <c r="AO70" s="446"/>
      <c r="AP70" s="446"/>
      <c r="AQ70" s="445"/>
      <c r="AR70" s="445"/>
      <c r="AS70" s="445"/>
      <c r="AT70" s="445"/>
      <c r="AU70" s="445"/>
      <c r="AV70" s="445"/>
      <c r="AW70" s="445"/>
      <c r="AX70" s="447"/>
    </row>
    <row r="71" spans="1:51" ht="23.65" customHeight="1">
      <c r="A71" s="448" t="s">
        <v>132</v>
      </c>
      <c r="B71" s="449"/>
      <c r="C71" s="449"/>
      <c r="D71" s="449"/>
      <c r="E71" s="449"/>
      <c r="F71" s="450"/>
      <c r="G71" s="451" t="s">
        <v>133</v>
      </c>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3"/>
    </row>
    <row r="72" spans="1:51" ht="38.65" customHeight="1">
      <c r="A72" s="75"/>
      <c r="B72" s="76"/>
      <c r="C72" s="76"/>
      <c r="D72" s="76"/>
      <c r="E72" s="76"/>
      <c r="F72" s="77"/>
      <c r="G72" s="454"/>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6"/>
    </row>
    <row r="73" spans="1:51" ht="41.25" hidden="1" customHeight="1">
      <c r="A73" s="75"/>
      <c r="B73" s="76"/>
      <c r="C73" s="76"/>
      <c r="D73" s="76"/>
      <c r="E73" s="76"/>
      <c r="F73" s="77"/>
      <c r="G73" s="454"/>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6"/>
    </row>
    <row r="74" spans="1:51" ht="52.35" hidden="1" customHeight="1">
      <c r="A74" s="75"/>
      <c r="B74" s="76"/>
      <c r="C74" s="76"/>
      <c r="D74" s="76"/>
      <c r="E74" s="76"/>
      <c r="F74" s="77"/>
      <c r="G74" s="454"/>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6"/>
    </row>
    <row r="75" spans="1:51" ht="52.35" hidden="1" customHeight="1">
      <c r="A75" s="75"/>
      <c r="B75" s="76"/>
      <c r="C75" s="76"/>
      <c r="D75" s="76"/>
      <c r="E75" s="76"/>
      <c r="F75" s="77"/>
      <c r="G75" s="454"/>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6"/>
    </row>
    <row r="76" spans="1:51" ht="52.35" hidden="1" customHeight="1">
      <c r="A76" s="75"/>
      <c r="B76" s="76"/>
      <c r="C76" s="76"/>
      <c r="D76" s="76"/>
      <c r="E76" s="76"/>
      <c r="F76" s="77"/>
      <c r="G76" s="454"/>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6"/>
    </row>
    <row r="77" spans="1:51" ht="52.35" hidden="1" customHeight="1">
      <c r="A77" s="75"/>
      <c r="B77" s="76"/>
      <c r="C77" s="76"/>
      <c r="D77" s="76"/>
      <c r="E77" s="76"/>
      <c r="F77" s="77"/>
      <c r="G77" s="454"/>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6"/>
    </row>
    <row r="78" spans="1:51" ht="52.35" hidden="1" customHeight="1">
      <c r="A78" s="75"/>
      <c r="B78" s="76"/>
      <c r="C78" s="76"/>
      <c r="D78" s="76"/>
      <c r="E78" s="76"/>
      <c r="F78" s="77"/>
      <c r="G78" s="454"/>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6"/>
    </row>
    <row r="79" spans="1:51" ht="52.35" hidden="1" customHeight="1">
      <c r="A79" s="75"/>
      <c r="B79" s="76"/>
      <c r="C79" s="76"/>
      <c r="D79" s="76"/>
      <c r="E79" s="76"/>
      <c r="F79" s="77"/>
      <c r="G79" s="454"/>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6"/>
    </row>
    <row r="80" spans="1:51" ht="41.25" customHeight="1">
      <c r="A80" s="75"/>
      <c r="B80" s="76"/>
      <c r="C80" s="76"/>
      <c r="D80" s="76"/>
      <c r="E80" s="76"/>
      <c r="F80" s="77"/>
      <c r="G80" s="454"/>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50" ht="52.5" customHeight="1">
      <c r="A81" s="75"/>
      <c r="B81" s="76"/>
      <c r="C81" s="76"/>
      <c r="D81" s="76"/>
      <c r="E81" s="76"/>
      <c r="F81" s="77"/>
      <c r="G81" s="454"/>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50" ht="52.5" customHeight="1">
      <c r="A82" s="75"/>
      <c r="B82" s="76"/>
      <c r="C82" s="76"/>
      <c r="D82" s="76"/>
      <c r="E82" s="76"/>
      <c r="F82" s="77"/>
      <c r="G82" s="454"/>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6"/>
    </row>
    <row r="83" spans="1:50" ht="52.5" customHeight="1">
      <c r="A83" s="75"/>
      <c r="B83" s="76"/>
      <c r="C83" s="76"/>
      <c r="D83" s="76"/>
      <c r="E83" s="76"/>
      <c r="F83" s="77"/>
      <c r="G83" s="454"/>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6"/>
    </row>
    <row r="84" spans="1:50" ht="52.5" customHeight="1">
      <c r="A84" s="75"/>
      <c r="B84" s="76"/>
      <c r="C84" s="76"/>
      <c r="D84" s="76"/>
      <c r="E84" s="76"/>
      <c r="F84" s="77"/>
      <c r="G84" s="454"/>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6"/>
    </row>
    <row r="85" spans="1:50" ht="52.5" customHeight="1">
      <c r="A85" s="75"/>
      <c r="B85" s="76"/>
      <c r="C85" s="76"/>
      <c r="D85" s="76"/>
      <c r="E85" s="76"/>
      <c r="F85" s="77"/>
      <c r="G85" s="454"/>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K85" s="455"/>
      <c r="AL85" s="455"/>
      <c r="AM85" s="455"/>
      <c r="AN85" s="455"/>
      <c r="AO85" s="455"/>
      <c r="AP85" s="455"/>
      <c r="AQ85" s="455"/>
      <c r="AR85" s="455"/>
      <c r="AS85" s="455"/>
      <c r="AT85" s="455"/>
      <c r="AU85" s="455"/>
      <c r="AV85" s="455"/>
      <c r="AW85" s="455"/>
      <c r="AX85" s="456"/>
    </row>
    <row r="86" spans="1:50" ht="52.5" customHeight="1">
      <c r="A86" s="75"/>
      <c r="B86" s="76"/>
      <c r="C86" s="76"/>
      <c r="D86" s="76"/>
      <c r="E86" s="76"/>
      <c r="F86" s="77"/>
      <c r="G86" s="454"/>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455"/>
      <c r="AK86" s="455"/>
      <c r="AL86" s="455"/>
      <c r="AM86" s="455"/>
      <c r="AN86" s="455"/>
      <c r="AO86" s="455"/>
      <c r="AP86" s="455"/>
      <c r="AQ86" s="455"/>
      <c r="AR86" s="455"/>
      <c r="AS86" s="455"/>
      <c r="AT86" s="455"/>
      <c r="AU86" s="455"/>
      <c r="AV86" s="455"/>
      <c r="AW86" s="455"/>
      <c r="AX86" s="456"/>
    </row>
    <row r="87" spans="1:50" ht="52.5" customHeight="1">
      <c r="A87" s="75"/>
      <c r="B87" s="76"/>
      <c r="C87" s="76"/>
      <c r="D87" s="76"/>
      <c r="E87" s="76"/>
      <c r="F87" s="77"/>
      <c r="G87" s="454"/>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6"/>
    </row>
    <row r="88" spans="1:50" ht="52.5" customHeight="1">
      <c r="A88" s="75"/>
      <c r="B88" s="76"/>
      <c r="C88" s="76"/>
      <c r="D88" s="76"/>
      <c r="E88" s="76"/>
      <c r="F88" s="77"/>
      <c r="G88" s="454"/>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6"/>
    </row>
    <row r="89" spans="1:50" ht="52.5" customHeight="1">
      <c r="A89" s="75"/>
      <c r="B89" s="76"/>
      <c r="C89" s="76"/>
      <c r="D89" s="76"/>
      <c r="E89" s="76"/>
      <c r="F89" s="77"/>
      <c r="G89" s="454"/>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6"/>
    </row>
    <row r="90" spans="1:50" ht="42.6" customHeight="1">
      <c r="A90" s="75"/>
      <c r="B90" s="76"/>
      <c r="C90" s="76"/>
      <c r="D90" s="76"/>
      <c r="E90" s="76"/>
      <c r="F90" s="77"/>
      <c r="G90" s="454"/>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5"/>
      <c r="AJ90" s="455"/>
      <c r="AK90" s="455"/>
      <c r="AL90" s="455"/>
      <c r="AM90" s="455"/>
      <c r="AN90" s="455"/>
      <c r="AO90" s="455"/>
      <c r="AP90" s="455"/>
      <c r="AQ90" s="455"/>
      <c r="AR90" s="455"/>
      <c r="AS90" s="455"/>
      <c r="AT90" s="455"/>
      <c r="AU90" s="455"/>
      <c r="AV90" s="455"/>
      <c r="AW90" s="455"/>
      <c r="AX90" s="456"/>
    </row>
    <row r="91" spans="1:50" ht="52.5" customHeight="1">
      <c r="A91" s="75"/>
      <c r="B91" s="76"/>
      <c r="C91" s="76"/>
      <c r="D91" s="76"/>
      <c r="E91" s="76"/>
      <c r="F91" s="77"/>
      <c r="G91" s="454"/>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5"/>
      <c r="AK91" s="455"/>
      <c r="AL91" s="455"/>
      <c r="AM91" s="455"/>
      <c r="AN91" s="455"/>
      <c r="AO91" s="455"/>
      <c r="AP91" s="455"/>
      <c r="AQ91" s="455"/>
      <c r="AR91" s="455"/>
      <c r="AS91" s="455"/>
      <c r="AT91" s="455"/>
      <c r="AU91" s="455"/>
      <c r="AV91" s="455"/>
      <c r="AW91" s="455"/>
      <c r="AX91" s="456"/>
    </row>
    <row r="92" spans="1:50" ht="52.5" customHeight="1">
      <c r="A92" s="75"/>
      <c r="B92" s="76"/>
      <c r="C92" s="76"/>
      <c r="D92" s="76"/>
      <c r="E92" s="76"/>
      <c r="F92" s="77"/>
      <c r="G92" s="454"/>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5"/>
      <c r="AM92" s="455"/>
      <c r="AN92" s="455"/>
      <c r="AO92" s="455"/>
      <c r="AP92" s="455"/>
      <c r="AQ92" s="455"/>
      <c r="AR92" s="455"/>
      <c r="AS92" s="455"/>
      <c r="AT92" s="455"/>
      <c r="AU92" s="455"/>
      <c r="AV92" s="455"/>
      <c r="AW92" s="455"/>
      <c r="AX92" s="456"/>
    </row>
    <row r="93" spans="1:50" ht="52.5" customHeight="1">
      <c r="A93" s="75"/>
      <c r="B93" s="76"/>
      <c r="C93" s="76"/>
      <c r="D93" s="76"/>
      <c r="E93" s="76"/>
      <c r="F93" s="77"/>
      <c r="G93" s="454"/>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c r="AT93" s="455"/>
      <c r="AU93" s="455"/>
      <c r="AV93" s="455"/>
      <c r="AW93" s="455"/>
      <c r="AX93" s="456"/>
    </row>
    <row r="94" spans="1:50" ht="52.5" customHeight="1">
      <c r="A94" s="75"/>
      <c r="B94" s="76"/>
      <c r="C94" s="76"/>
      <c r="D94" s="76"/>
      <c r="E94" s="76"/>
      <c r="F94" s="77"/>
      <c r="G94" s="454"/>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5"/>
      <c r="AU94" s="455"/>
      <c r="AV94" s="455"/>
      <c r="AW94" s="455"/>
      <c r="AX94" s="456"/>
    </row>
    <row r="95" spans="1:50" ht="52.5" customHeight="1">
      <c r="A95" s="75"/>
      <c r="B95" s="76"/>
      <c r="C95" s="76"/>
      <c r="D95" s="76"/>
      <c r="E95" s="76"/>
      <c r="F95" s="77"/>
      <c r="G95" s="454"/>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6"/>
    </row>
    <row r="96" spans="1:50" ht="52.5" customHeight="1">
      <c r="A96" s="75"/>
      <c r="B96" s="76"/>
      <c r="C96" s="76"/>
      <c r="D96" s="76"/>
      <c r="E96" s="76"/>
      <c r="F96" s="77"/>
      <c r="G96" s="454"/>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6"/>
    </row>
    <row r="97" spans="1:50" ht="52.5" customHeight="1">
      <c r="A97" s="75"/>
      <c r="B97" s="76"/>
      <c r="C97" s="76"/>
      <c r="D97" s="76"/>
      <c r="E97" s="76"/>
      <c r="F97" s="77"/>
      <c r="G97" s="454"/>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6"/>
    </row>
    <row r="98" spans="1:50" ht="52.5" customHeight="1">
      <c r="A98" s="75"/>
      <c r="B98" s="76"/>
      <c r="C98" s="76"/>
      <c r="D98" s="76"/>
      <c r="E98" s="76"/>
      <c r="F98" s="77"/>
      <c r="G98" s="454"/>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456"/>
    </row>
    <row r="99" spans="1:50" ht="52.5" customHeight="1">
      <c r="A99" s="75"/>
      <c r="B99" s="76"/>
      <c r="C99" s="76"/>
      <c r="D99" s="76"/>
      <c r="E99" s="76"/>
      <c r="F99" s="77"/>
      <c r="G99" s="454"/>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6"/>
    </row>
    <row r="100" spans="1:50" ht="47.85" customHeight="1">
      <c r="A100" s="75"/>
      <c r="B100" s="76"/>
      <c r="C100" s="76"/>
      <c r="D100" s="76"/>
      <c r="E100" s="76"/>
      <c r="F100" s="77"/>
      <c r="G100" s="454"/>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6"/>
    </row>
    <row r="101" spans="1:50" ht="18.399999999999999" customHeight="1">
      <c r="A101" s="75"/>
      <c r="B101" s="76"/>
      <c r="C101" s="76"/>
      <c r="D101" s="76"/>
      <c r="E101" s="76"/>
      <c r="F101" s="77"/>
      <c r="G101" s="454"/>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6"/>
    </row>
    <row r="102" spans="1:50" ht="27.75" customHeight="1" thickBot="1">
      <c r="A102" s="457"/>
      <c r="B102" s="458"/>
      <c r="C102" s="458"/>
      <c r="D102" s="458"/>
      <c r="E102" s="458"/>
      <c r="F102" s="459"/>
      <c r="G102" s="454"/>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6"/>
    </row>
    <row r="103" spans="1:50" ht="0.95" customHeight="1" thickBot="1">
      <c r="A103" s="460"/>
      <c r="B103" s="460"/>
      <c r="C103" s="460"/>
      <c r="D103" s="460"/>
      <c r="E103" s="460"/>
      <c r="F103" s="460"/>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row>
    <row r="104" spans="1:50" ht="30" customHeight="1">
      <c r="A104" s="462" t="s">
        <v>134</v>
      </c>
      <c r="B104" s="463"/>
      <c r="C104" s="463"/>
      <c r="D104" s="463"/>
      <c r="E104" s="463"/>
      <c r="F104" s="464"/>
      <c r="G104" s="465" t="s">
        <v>135</v>
      </c>
      <c r="H104" s="466"/>
      <c r="I104" s="466"/>
      <c r="J104" s="466"/>
      <c r="K104" s="466"/>
      <c r="L104" s="466"/>
      <c r="M104" s="466"/>
      <c r="N104" s="466"/>
      <c r="O104" s="466"/>
      <c r="P104" s="466"/>
      <c r="Q104" s="466"/>
      <c r="R104" s="466"/>
      <c r="S104" s="466"/>
      <c r="T104" s="466"/>
      <c r="U104" s="466"/>
      <c r="V104" s="466"/>
      <c r="W104" s="466"/>
      <c r="X104" s="466"/>
      <c r="Y104" s="466"/>
      <c r="Z104" s="466"/>
      <c r="AA104" s="466"/>
      <c r="AB104" s="467"/>
      <c r="AC104" s="465" t="s">
        <v>136</v>
      </c>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8"/>
    </row>
    <row r="105" spans="1:50" ht="24.75" customHeight="1">
      <c r="A105" s="176"/>
      <c r="B105" s="177"/>
      <c r="C105" s="177"/>
      <c r="D105" s="177"/>
      <c r="E105" s="177"/>
      <c r="F105" s="178"/>
      <c r="G105" s="469" t="s">
        <v>73</v>
      </c>
      <c r="H105" s="470"/>
      <c r="I105" s="470"/>
      <c r="J105" s="470"/>
      <c r="K105" s="470"/>
      <c r="L105" s="187" t="s">
        <v>137</v>
      </c>
      <c r="M105" s="52"/>
      <c r="N105" s="52"/>
      <c r="O105" s="52"/>
      <c r="P105" s="52"/>
      <c r="Q105" s="52"/>
      <c r="R105" s="52"/>
      <c r="S105" s="52"/>
      <c r="T105" s="52"/>
      <c r="U105" s="52"/>
      <c r="V105" s="52"/>
      <c r="W105" s="52"/>
      <c r="X105" s="53"/>
      <c r="Y105" s="471" t="s">
        <v>138</v>
      </c>
      <c r="Z105" s="472"/>
      <c r="AA105" s="472"/>
      <c r="AB105" s="473"/>
      <c r="AC105" s="469" t="s">
        <v>73</v>
      </c>
      <c r="AD105" s="470"/>
      <c r="AE105" s="470"/>
      <c r="AF105" s="470"/>
      <c r="AG105" s="470"/>
      <c r="AH105" s="187" t="s">
        <v>137</v>
      </c>
      <c r="AI105" s="52"/>
      <c r="AJ105" s="52"/>
      <c r="AK105" s="52"/>
      <c r="AL105" s="52"/>
      <c r="AM105" s="52"/>
      <c r="AN105" s="52"/>
      <c r="AO105" s="52"/>
      <c r="AP105" s="52"/>
      <c r="AQ105" s="52"/>
      <c r="AR105" s="52"/>
      <c r="AS105" s="52"/>
      <c r="AT105" s="53"/>
      <c r="AU105" s="471" t="s">
        <v>138</v>
      </c>
      <c r="AV105" s="472"/>
      <c r="AW105" s="472"/>
      <c r="AX105" s="474"/>
    </row>
    <row r="106" spans="1:50" ht="30" customHeight="1">
      <c r="A106" s="176"/>
      <c r="B106" s="177"/>
      <c r="C106" s="177"/>
      <c r="D106" s="177"/>
      <c r="E106" s="177"/>
      <c r="F106" s="178"/>
      <c r="G106" s="475" t="s">
        <v>76</v>
      </c>
      <c r="H106" s="476"/>
      <c r="I106" s="476"/>
      <c r="J106" s="476"/>
      <c r="K106" s="477"/>
      <c r="L106" s="478" t="s">
        <v>139</v>
      </c>
      <c r="M106" s="479"/>
      <c r="N106" s="479"/>
      <c r="O106" s="479"/>
      <c r="P106" s="479"/>
      <c r="Q106" s="479"/>
      <c r="R106" s="479"/>
      <c r="S106" s="479"/>
      <c r="T106" s="479"/>
      <c r="U106" s="479"/>
      <c r="V106" s="479"/>
      <c r="W106" s="479"/>
      <c r="X106" s="480"/>
      <c r="Y106" s="481">
        <v>12240.7</v>
      </c>
      <c r="Z106" s="482"/>
      <c r="AA106" s="482"/>
      <c r="AB106" s="483"/>
      <c r="AC106" s="484"/>
      <c r="AD106" s="476"/>
      <c r="AE106" s="476"/>
      <c r="AF106" s="476"/>
      <c r="AG106" s="477"/>
      <c r="AH106" s="478"/>
      <c r="AI106" s="479"/>
      <c r="AJ106" s="479"/>
      <c r="AK106" s="479"/>
      <c r="AL106" s="479"/>
      <c r="AM106" s="479"/>
      <c r="AN106" s="479"/>
      <c r="AO106" s="479"/>
      <c r="AP106" s="479"/>
      <c r="AQ106" s="479"/>
      <c r="AR106" s="479"/>
      <c r="AS106" s="479"/>
      <c r="AT106" s="480"/>
      <c r="AU106" s="481"/>
      <c r="AV106" s="482"/>
      <c r="AW106" s="482"/>
      <c r="AX106" s="485"/>
    </row>
    <row r="107" spans="1:50" ht="42" customHeight="1">
      <c r="A107" s="176"/>
      <c r="B107" s="177"/>
      <c r="C107" s="177"/>
      <c r="D107" s="177"/>
      <c r="E107" s="177"/>
      <c r="F107" s="178"/>
      <c r="G107" s="486" t="s">
        <v>76</v>
      </c>
      <c r="H107" s="487"/>
      <c r="I107" s="487"/>
      <c r="J107" s="487"/>
      <c r="K107" s="488"/>
      <c r="L107" s="489" t="s">
        <v>140</v>
      </c>
      <c r="M107" s="490"/>
      <c r="N107" s="490"/>
      <c r="O107" s="490"/>
      <c r="P107" s="490"/>
      <c r="Q107" s="490"/>
      <c r="R107" s="490"/>
      <c r="S107" s="490"/>
      <c r="T107" s="490"/>
      <c r="U107" s="490"/>
      <c r="V107" s="490"/>
      <c r="W107" s="490"/>
      <c r="X107" s="491"/>
      <c r="Y107" s="492">
        <v>11181.24</v>
      </c>
      <c r="Z107" s="493"/>
      <c r="AA107" s="493"/>
      <c r="AB107" s="494"/>
      <c r="AC107" s="495"/>
      <c r="AD107" s="487"/>
      <c r="AE107" s="487"/>
      <c r="AF107" s="487"/>
      <c r="AG107" s="488"/>
      <c r="AH107" s="489"/>
      <c r="AI107" s="490"/>
      <c r="AJ107" s="490"/>
      <c r="AK107" s="490"/>
      <c r="AL107" s="490"/>
      <c r="AM107" s="490"/>
      <c r="AN107" s="490"/>
      <c r="AO107" s="490"/>
      <c r="AP107" s="490"/>
      <c r="AQ107" s="490"/>
      <c r="AR107" s="490"/>
      <c r="AS107" s="490"/>
      <c r="AT107" s="491"/>
      <c r="AU107" s="492"/>
      <c r="AV107" s="493"/>
      <c r="AW107" s="493"/>
      <c r="AX107" s="496"/>
    </row>
    <row r="108" spans="1:50" ht="30.75" customHeight="1">
      <c r="A108" s="176"/>
      <c r="B108" s="177"/>
      <c r="C108" s="177"/>
      <c r="D108" s="177"/>
      <c r="E108" s="177"/>
      <c r="F108" s="178"/>
      <c r="G108" s="486" t="s">
        <v>76</v>
      </c>
      <c r="H108" s="487"/>
      <c r="I108" s="487"/>
      <c r="J108" s="487"/>
      <c r="K108" s="488"/>
      <c r="L108" s="489" t="s">
        <v>141</v>
      </c>
      <c r="M108" s="490"/>
      <c r="N108" s="490"/>
      <c r="O108" s="490"/>
      <c r="P108" s="490"/>
      <c r="Q108" s="490"/>
      <c r="R108" s="490"/>
      <c r="S108" s="490"/>
      <c r="T108" s="490"/>
      <c r="U108" s="490"/>
      <c r="V108" s="490"/>
      <c r="W108" s="490"/>
      <c r="X108" s="491"/>
      <c r="Y108" s="492">
        <v>8187.0959999999995</v>
      </c>
      <c r="Z108" s="493"/>
      <c r="AA108" s="493"/>
      <c r="AB108" s="494"/>
      <c r="AC108" s="495"/>
      <c r="AD108" s="487"/>
      <c r="AE108" s="487"/>
      <c r="AF108" s="487"/>
      <c r="AG108" s="488"/>
      <c r="AH108" s="489"/>
      <c r="AI108" s="490"/>
      <c r="AJ108" s="490"/>
      <c r="AK108" s="490"/>
      <c r="AL108" s="490"/>
      <c r="AM108" s="490"/>
      <c r="AN108" s="490"/>
      <c r="AO108" s="490"/>
      <c r="AP108" s="490"/>
      <c r="AQ108" s="490"/>
      <c r="AR108" s="490"/>
      <c r="AS108" s="490"/>
      <c r="AT108" s="491"/>
      <c r="AU108" s="492"/>
      <c r="AV108" s="493"/>
      <c r="AW108" s="493"/>
      <c r="AX108" s="496"/>
    </row>
    <row r="109" spans="1:50" ht="24.75" customHeight="1">
      <c r="A109" s="176"/>
      <c r="B109" s="177"/>
      <c r="C109" s="177"/>
      <c r="D109" s="177"/>
      <c r="E109" s="177"/>
      <c r="F109" s="178"/>
      <c r="G109" s="486" t="s">
        <v>76</v>
      </c>
      <c r="H109" s="487"/>
      <c r="I109" s="487"/>
      <c r="J109" s="487"/>
      <c r="K109" s="488"/>
      <c r="L109" s="489" t="s">
        <v>142</v>
      </c>
      <c r="M109" s="490"/>
      <c r="N109" s="490"/>
      <c r="O109" s="490"/>
      <c r="P109" s="490"/>
      <c r="Q109" s="490"/>
      <c r="R109" s="490"/>
      <c r="S109" s="490"/>
      <c r="T109" s="490"/>
      <c r="U109" s="490"/>
      <c r="V109" s="490"/>
      <c r="W109" s="490"/>
      <c r="X109" s="491"/>
      <c r="Y109" s="492">
        <v>288.69</v>
      </c>
      <c r="Z109" s="493"/>
      <c r="AA109" s="493"/>
      <c r="AB109" s="494"/>
      <c r="AC109" s="495"/>
      <c r="AD109" s="487"/>
      <c r="AE109" s="487"/>
      <c r="AF109" s="487"/>
      <c r="AG109" s="488"/>
      <c r="AH109" s="489"/>
      <c r="AI109" s="490"/>
      <c r="AJ109" s="490"/>
      <c r="AK109" s="490"/>
      <c r="AL109" s="490"/>
      <c r="AM109" s="490"/>
      <c r="AN109" s="490"/>
      <c r="AO109" s="490"/>
      <c r="AP109" s="490"/>
      <c r="AQ109" s="490"/>
      <c r="AR109" s="490"/>
      <c r="AS109" s="490"/>
      <c r="AT109" s="491"/>
      <c r="AU109" s="492"/>
      <c r="AV109" s="493"/>
      <c r="AW109" s="493"/>
      <c r="AX109" s="496"/>
    </row>
    <row r="110" spans="1:50" ht="28.5" customHeight="1">
      <c r="A110" s="176"/>
      <c r="B110" s="177"/>
      <c r="C110" s="177"/>
      <c r="D110" s="177"/>
      <c r="E110" s="177"/>
      <c r="F110" s="178"/>
      <c r="G110" s="486" t="s">
        <v>76</v>
      </c>
      <c r="H110" s="487"/>
      <c r="I110" s="487"/>
      <c r="J110" s="487"/>
      <c r="K110" s="488"/>
      <c r="L110" s="489" t="s">
        <v>143</v>
      </c>
      <c r="M110" s="490"/>
      <c r="N110" s="490"/>
      <c r="O110" s="490"/>
      <c r="P110" s="490"/>
      <c r="Q110" s="490"/>
      <c r="R110" s="490"/>
      <c r="S110" s="490"/>
      <c r="T110" s="490"/>
      <c r="U110" s="490"/>
      <c r="V110" s="490"/>
      <c r="W110" s="490"/>
      <c r="X110" s="491"/>
      <c r="Y110" s="492">
        <v>6760.0349999999999</v>
      </c>
      <c r="Z110" s="493"/>
      <c r="AA110" s="493"/>
      <c r="AB110" s="493"/>
      <c r="AC110" s="495"/>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6"/>
    </row>
    <row r="111" spans="1:50" ht="24.75" customHeight="1">
      <c r="A111" s="176"/>
      <c r="B111" s="177"/>
      <c r="C111" s="177"/>
      <c r="D111" s="177"/>
      <c r="E111" s="177"/>
      <c r="F111" s="178"/>
      <c r="G111" s="486" t="s">
        <v>76</v>
      </c>
      <c r="H111" s="487"/>
      <c r="I111" s="487"/>
      <c r="J111" s="487"/>
      <c r="K111" s="488"/>
      <c r="L111" s="489" t="s">
        <v>144</v>
      </c>
      <c r="M111" s="490"/>
      <c r="N111" s="490"/>
      <c r="O111" s="490"/>
      <c r="P111" s="490"/>
      <c r="Q111" s="490"/>
      <c r="R111" s="490"/>
      <c r="S111" s="490"/>
      <c r="T111" s="490"/>
      <c r="U111" s="490"/>
      <c r="V111" s="490"/>
      <c r="W111" s="490"/>
      <c r="X111" s="491"/>
      <c r="Y111" s="492">
        <v>489.95</v>
      </c>
      <c r="Z111" s="493"/>
      <c r="AA111" s="493"/>
      <c r="AB111" s="493"/>
      <c r="AC111" s="495"/>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6"/>
    </row>
    <row r="112" spans="1:50" ht="24.75" customHeight="1">
      <c r="A112" s="176"/>
      <c r="B112" s="177"/>
      <c r="C112" s="177"/>
      <c r="D112" s="177"/>
      <c r="E112" s="177"/>
      <c r="F112" s="178"/>
      <c r="G112" s="486" t="s">
        <v>76</v>
      </c>
      <c r="H112" s="487"/>
      <c r="I112" s="487"/>
      <c r="J112" s="487"/>
      <c r="K112" s="488"/>
      <c r="L112" s="489" t="s">
        <v>145</v>
      </c>
      <c r="M112" s="490"/>
      <c r="N112" s="490"/>
      <c r="O112" s="490"/>
      <c r="P112" s="490"/>
      <c r="Q112" s="490"/>
      <c r="R112" s="490"/>
      <c r="S112" s="490"/>
      <c r="T112" s="490"/>
      <c r="U112" s="490"/>
      <c r="V112" s="490"/>
      <c r="W112" s="490"/>
      <c r="X112" s="491"/>
      <c r="Y112" s="492">
        <v>929.9</v>
      </c>
      <c r="Z112" s="493"/>
      <c r="AA112" s="493"/>
      <c r="AB112" s="493"/>
      <c r="AC112" s="495"/>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6"/>
    </row>
    <row r="113" spans="1:50" ht="24.75" customHeight="1">
      <c r="A113" s="176"/>
      <c r="B113" s="177"/>
      <c r="C113" s="177"/>
      <c r="D113" s="177"/>
      <c r="E113" s="177"/>
      <c r="F113" s="178"/>
      <c r="G113" s="497" t="s">
        <v>76</v>
      </c>
      <c r="H113" s="498"/>
      <c r="I113" s="498"/>
      <c r="J113" s="498"/>
      <c r="K113" s="499"/>
      <c r="L113" s="500" t="s">
        <v>146</v>
      </c>
      <c r="M113" s="501"/>
      <c r="N113" s="501"/>
      <c r="O113" s="501"/>
      <c r="P113" s="501"/>
      <c r="Q113" s="501"/>
      <c r="R113" s="501"/>
      <c r="S113" s="501"/>
      <c r="T113" s="501"/>
      <c r="U113" s="501"/>
      <c r="V113" s="501"/>
      <c r="W113" s="501"/>
      <c r="X113" s="502"/>
      <c r="Y113" s="503">
        <f>85633.92-Y106-Y107-Y108-Y109-Y110-Y111-Y112</f>
        <v>45556.309000000001</v>
      </c>
      <c r="Z113" s="504"/>
      <c r="AA113" s="504"/>
      <c r="AB113" s="504"/>
      <c r="AC113" s="505"/>
      <c r="AD113" s="498"/>
      <c r="AE113" s="498"/>
      <c r="AF113" s="498"/>
      <c r="AG113" s="499"/>
      <c r="AH113" s="500"/>
      <c r="AI113" s="501"/>
      <c r="AJ113" s="501"/>
      <c r="AK113" s="501"/>
      <c r="AL113" s="501"/>
      <c r="AM113" s="501"/>
      <c r="AN113" s="501"/>
      <c r="AO113" s="501"/>
      <c r="AP113" s="501"/>
      <c r="AQ113" s="501"/>
      <c r="AR113" s="501"/>
      <c r="AS113" s="501"/>
      <c r="AT113" s="502"/>
      <c r="AU113" s="503"/>
      <c r="AV113" s="504"/>
      <c r="AW113" s="504"/>
      <c r="AX113" s="506"/>
    </row>
    <row r="114" spans="1:50" ht="24.75" customHeight="1">
      <c r="A114" s="176"/>
      <c r="B114" s="177"/>
      <c r="C114" s="177"/>
      <c r="D114" s="177"/>
      <c r="E114" s="177"/>
      <c r="F114" s="178"/>
      <c r="G114" s="507" t="s">
        <v>40</v>
      </c>
      <c r="H114" s="52"/>
      <c r="I114" s="52"/>
      <c r="J114" s="52"/>
      <c r="K114" s="52"/>
      <c r="L114" s="508"/>
      <c r="M114" s="134"/>
      <c r="N114" s="134"/>
      <c r="O114" s="134"/>
      <c r="P114" s="134"/>
      <c r="Q114" s="134"/>
      <c r="R114" s="134"/>
      <c r="S114" s="134"/>
      <c r="T114" s="134"/>
      <c r="U114" s="134"/>
      <c r="V114" s="134"/>
      <c r="W114" s="134"/>
      <c r="X114" s="135"/>
      <c r="Y114" s="509">
        <f>SUM(Y106:AB113)</f>
        <v>85633.919999999998</v>
      </c>
      <c r="Z114" s="510"/>
      <c r="AA114" s="510"/>
      <c r="AB114" s="511"/>
      <c r="AC114" s="507" t="s">
        <v>40</v>
      </c>
      <c r="AD114" s="52"/>
      <c r="AE114" s="52"/>
      <c r="AF114" s="52"/>
      <c r="AG114" s="52"/>
      <c r="AH114" s="508"/>
      <c r="AI114" s="134"/>
      <c r="AJ114" s="134"/>
      <c r="AK114" s="134"/>
      <c r="AL114" s="134"/>
      <c r="AM114" s="134"/>
      <c r="AN114" s="134"/>
      <c r="AO114" s="134"/>
      <c r="AP114" s="134"/>
      <c r="AQ114" s="134"/>
      <c r="AR114" s="134"/>
      <c r="AS114" s="134"/>
      <c r="AT114" s="135"/>
      <c r="AU114" s="509">
        <f>SUM(AU106:AX113)</f>
        <v>0</v>
      </c>
      <c r="AV114" s="510"/>
      <c r="AW114" s="510"/>
      <c r="AX114" s="512"/>
    </row>
    <row r="115" spans="1:50" ht="30" customHeight="1">
      <c r="A115" s="176"/>
      <c r="B115" s="177"/>
      <c r="C115" s="177"/>
      <c r="D115" s="177"/>
      <c r="E115" s="177"/>
      <c r="F115" s="178"/>
      <c r="G115" s="513" t="s">
        <v>147</v>
      </c>
      <c r="H115" s="514"/>
      <c r="I115" s="514"/>
      <c r="J115" s="514"/>
      <c r="K115" s="514"/>
      <c r="L115" s="514"/>
      <c r="M115" s="514"/>
      <c r="N115" s="514"/>
      <c r="O115" s="514"/>
      <c r="P115" s="514"/>
      <c r="Q115" s="514"/>
      <c r="R115" s="514"/>
      <c r="S115" s="514"/>
      <c r="T115" s="514"/>
      <c r="U115" s="514"/>
      <c r="V115" s="514"/>
      <c r="W115" s="514"/>
      <c r="X115" s="514"/>
      <c r="Y115" s="514"/>
      <c r="Z115" s="514"/>
      <c r="AA115" s="514"/>
      <c r="AB115" s="515"/>
      <c r="AC115" s="513" t="s">
        <v>148</v>
      </c>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16"/>
    </row>
    <row r="116" spans="1:50" ht="25.5" customHeight="1">
      <c r="A116" s="176"/>
      <c r="B116" s="177"/>
      <c r="C116" s="177"/>
      <c r="D116" s="177"/>
      <c r="E116" s="177"/>
      <c r="F116" s="178"/>
      <c r="G116" s="469" t="s">
        <v>73</v>
      </c>
      <c r="H116" s="470"/>
      <c r="I116" s="470"/>
      <c r="J116" s="470"/>
      <c r="K116" s="470"/>
      <c r="L116" s="187" t="s">
        <v>137</v>
      </c>
      <c r="M116" s="52"/>
      <c r="N116" s="52"/>
      <c r="O116" s="52"/>
      <c r="P116" s="52"/>
      <c r="Q116" s="52"/>
      <c r="R116" s="52"/>
      <c r="S116" s="52"/>
      <c r="T116" s="52"/>
      <c r="U116" s="52"/>
      <c r="V116" s="52"/>
      <c r="W116" s="52"/>
      <c r="X116" s="53"/>
      <c r="Y116" s="471" t="s">
        <v>138</v>
      </c>
      <c r="Z116" s="472"/>
      <c r="AA116" s="472"/>
      <c r="AB116" s="473"/>
      <c r="AC116" s="469" t="s">
        <v>73</v>
      </c>
      <c r="AD116" s="470"/>
      <c r="AE116" s="470"/>
      <c r="AF116" s="470"/>
      <c r="AG116" s="470"/>
      <c r="AH116" s="187" t="s">
        <v>137</v>
      </c>
      <c r="AI116" s="52"/>
      <c r="AJ116" s="52"/>
      <c r="AK116" s="52"/>
      <c r="AL116" s="52"/>
      <c r="AM116" s="52"/>
      <c r="AN116" s="52"/>
      <c r="AO116" s="52"/>
      <c r="AP116" s="52"/>
      <c r="AQ116" s="52"/>
      <c r="AR116" s="52"/>
      <c r="AS116" s="52"/>
      <c r="AT116" s="53"/>
      <c r="AU116" s="471" t="s">
        <v>138</v>
      </c>
      <c r="AV116" s="472"/>
      <c r="AW116" s="472"/>
      <c r="AX116" s="474"/>
    </row>
    <row r="117" spans="1:50" ht="24.75" customHeight="1">
      <c r="A117" s="176"/>
      <c r="B117" s="177"/>
      <c r="C117" s="177"/>
      <c r="D117" s="177"/>
      <c r="E117" s="177"/>
      <c r="F117" s="178"/>
      <c r="G117" s="484"/>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84"/>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5"/>
    </row>
    <row r="118" spans="1:50" ht="24.75" customHeight="1">
      <c r="A118" s="176"/>
      <c r="B118" s="177"/>
      <c r="C118" s="177"/>
      <c r="D118" s="177"/>
      <c r="E118" s="177"/>
      <c r="F118" s="178"/>
      <c r="G118" s="495"/>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95"/>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6"/>
    </row>
    <row r="119" spans="1:50" ht="24.75" customHeight="1">
      <c r="A119" s="176"/>
      <c r="B119" s="177"/>
      <c r="C119" s="177"/>
      <c r="D119" s="177"/>
      <c r="E119" s="177"/>
      <c r="F119" s="178"/>
      <c r="G119" s="495"/>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95"/>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6"/>
    </row>
    <row r="120" spans="1:50" ht="24.75" customHeight="1">
      <c r="A120" s="176"/>
      <c r="B120" s="177"/>
      <c r="C120" s="177"/>
      <c r="D120" s="177"/>
      <c r="E120" s="177"/>
      <c r="F120" s="178"/>
      <c r="G120" s="495"/>
      <c r="H120" s="487"/>
      <c r="I120" s="487"/>
      <c r="J120" s="487"/>
      <c r="K120" s="488"/>
      <c r="L120" s="489"/>
      <c r="M120" s="490"/>
      <c r="N120" s="490"/>
      <c r="O120" s="490"/>
      <c r="P120" s="490"/>
      <c r="Q120" s="490"/>
      <c r="R120" s="490"/>
      <c r="S120" s="490"/>
      <c r="T120" s="490"/>
      <c r="U120" s="490"/>
      <c r="V120" s="490"/>
      <c r="W120" s="490"/>
      <c r="X120" s="491"/>
      <c r="Y120" s="492"/>
      <c r="Z120" s="493"/>
      <c r="AA120" s="493"/>
      <c r="AB120" s="494"/>
      <c r="AC120" s="495"/>
      <c r="AD120" s="487"/>
      <c r="AE120" s="487"/>
      <c r="AF120" s="487"/>
      <c r="AG120" s="488"/>
      <c r="AH120" s="489"/>
      <c r="AI120" s="490"/>
      <c r="AJ120" s="490"/>
      <c r="AK120" s="490"/>
      <c r="AL120" s="490"/>
      <c r="AM120" s="490"/>
      <c r="AN120" s="490"/>
      <c r="AO120" s="490"/>
      <c r="AP120" s="490"/>
      <c r="AQ120" s="490"/>
      <c r="AR120" s="490"/>
      <c r="AS120" s="490"/>
      <c r="AT120" s="491"/>
      <c r="AU120" s="492"/>
      <c r="AV120" s="493"/>
      <c r="AW120" s="493"/>
      <c r="AX120" s="496"/>
    </row>
    <row r="121" spans="1:50" ht="24.75" customHeight="1">
      <c r="A121" s="176"/>
      <c r="B121" s="177"/>
      <c r="C121" s="177"/>
      <c r="D121" s="177"/>
      <c r="E121" s="177"/>
      <c r="F121" s="178"/>
      <c r="G121" s="495"/>
      <c r="H121" s="487"/>
      <c r="I121" s="487"/>
      <c r="J121" s="487"/>
      <c r="K121" s="488"/>
      <c r="L121" s="489"/>
      <c r="M121" s="490"/>
      <c r="N121" s="490"/>
      <c r="O121" s="490"/>
      <c r="P121" s="490"/>
      <c r="Q121" s="490"/>
      <c r="R121" s="490"/>
      <c r="S121" s="490"/>
      <c r="T121" s="490"/>
      <c r="U121" s="490"/>
      <c r="V121" s="490"/>
      <c r="W121" s="490"/>
      <c r="X121" s="491"/>
      <c r="Y121" s="492"/>
      <c r="Z121" s="493"/>
      <c r="AA121" s="493"/>
      <c r="AB121" s="493"/>
      <c r="AC121" s="495"/>
      <c r="AD121" s="487"/>
      <c r="AE121" s="487"/>
      <c r="AF121" s="487"/>
      <c r="AG121" s="488"/>
      <c r="AH121" s="489"/>
      <c r="AI121" s="490"/>
      <c r="AJ121" s="490"/>
      <c r="AK121" s="490"/>
      <c r="AL121" s="490"/>
      <c r="AM121" s="490"/>
      <c r="AN121" s="490"/>
      <c r="AO121" s="490"/>
      <c r="AP121" s="490"/>
      <c r="AQ121" s="490"/>
      <c r="AR121" s="490"/>
      <c r="AS121" s="490"/>
      <c r="AT121" s="491"/>
      <c r="AU121" s="492"/>
      <c r="AV121" s="493"/>
      <c r="AW121" s="493"/>
      <c r="AX121" s="496"/>
    </row>
    <row r="122" spans="1:50" ht="24.75" customHeight="1">
      <c r="A122" s="176"/>
      <c r="B122" s="177"/>
      <c r="C122" s="177"/>
      <c r="D122" s="177"/>
      <c r="E122" s="177"/>
      <c r="F122" s="178"/>
      <c r="G122" s="495"/>
      <c r="H122" s="487"/>
      <c r="I122" s="487"/>
      <c r="J122" s="487"/>
      <c r="K122" s="488"/>
      <c r="L122" s="489"/>
      <c r="M122" s="490"/>
      <c r="N122" s="490"/>
      <c r="O122" s="490"/>
      <c r="P122" s="490"/>
      <c r="Q122" s="490"/>
      <c r="R122" s="490"/>
      <c r="S122" s="490"/>
      <c r="T122" s="490"/>
      <c r="U122" s="490"/>
      <c r="V122" s="490"/>
      <c r="W122" s="490"/>
      <c r="X122" s="491"/>
      <c r="Y122" s="492"/>
      <c r="Z122" s="493"/>
      <c r="AA122" s="493"/>
      <c r="AB122" s="493"/>
      <c r="AC122" s="495"/>
      <c r="AD122" s="487"/>
      <c r="AE122" s="487"/>
      <c r="AF122" s="487"/>
      <c r="AG122" s="488"/>
      <c r="AH122" s="489"/>
      <c r="AI122" s="490"/>
      <c r="AJ122" s="490"/>
      <c r="AK122" s="490"/>
      <c r="AL122" s="490"/>
      <c r="AM122" s="490"/>
      <c r="AN122" s="490"/>
      <c r="AO122" s="490"/>
      <c r="AP122" s="490"/>
      <c r="AQ122" s="490"/>
      <c r="AR122" s="490"/>
      <c r="AS122" s="490"/>
      <c r="AT122" s="491"/>
      <c r="AU122" s="492"/>
      <c r="AV122" s="493"/>
      <c r="AW122" s="493"/>
      <c r="AX122" s="496"/>
    </row>
    <row r="123" spans="1:50" ht="24.75" customHeight="1">
      <c r="A123" s="176"/>
      <c r="B123" s="177"/>
      <c r="C123" s="177"/>
      <c r="D123" s="177"/>
      <c r="E123" s="177"/>
      <c r="F123" s="178"/>
      <c r="G123" s="495"/>
      <c r="H123" s="487"/>
      <c r="I123" s="487"/>
      <c r="J123" s="487"/>
      <c r="K123" s="488"/>
      <c r="L123" s="489"/>
      <c r="M123" s="490"/>
      <c r="N123" s="490"/>
      <c r="O123" s="490"/>
      <c r="P123" s="490"/>
      <c r="Q123" s="490"/>
      <c r="R123" s="490"/>
      <c r="S123" s="490"/>
      <c r="T123" s="490"/>
      <c r="U123" s="490"/>
      <c r="V123" s="490"/>
      <c r="W123" s="490"/>
      <c r="X123" s="491"/>
      <c r="Y123" s="492"/>
      <c r="Z123" s="493"/>
      <c r="AA123" s="493"/>
      <c r="AB123" s="493"/>
      <c r="AC123" s="495"/>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6"/>
    </row>
    <row r="124" spans="1:50" ht="24.75" customHeight="1">
      <c r="A124" s="176"/>
      <c r="B124" s="177"/>
      <c r="C124" s="177"/>
      <c r="D124" s="177"/>
      <c r="E124" s="177"/>
      <c r="F124" s="178"/>
      <c r="G124" s="505"/>
      <c r="H124" s="498"/>
      <c r="I124" s="498"/>
      <c r="J124" s="498"/>
      <c r="K124" s="499"/>
      <c r="L124" s="500"/>
      <c r="M124" s="501"/>
      <c r="N124" s="501"/>
      <c r="O124" s="501"/>
      <c r="P124" s="501"/>
      <c r="Q124" s="501"/>
      <c r="R124" s="501"/>
      <c r="S124" s="501"/>
      <c r="T124" s="501"/>
      <c r="U124" s="501"/>
      <c r="V124" s="501"/>
      <c r="W124" s="501"/>
      <c r="X124" s="502"/>
      <c r="Y124" s="503"/>
      <c r="Z124" s="504"/>
      <c r="AA124" s="504"/>
      <c r="AB124" s="504"/>
      <c r="AC124" s="505"/>
      <c r="AD124" s="498"/>
      <c r="AE124" s="498"/>
      <c r="AF124" s="498"/>
      <c r="AG124" s="499"/>
      <c r="AH124" s="500"/>
      <c r="AI124" s="501"/>
      <c r="AJ124" s="501"/>
      <c r="AK124" s="501"/>
      <c r="AL124" s="501"/>
      <c r="AM124" s="501"/>
      <c r="AN124" s="501"/>
      <c r="AO124" s="501"/>
      <c r="AP124" s="501"/>
      <c r="AQ124" s="501"/>
      <c r="AR124" s="501"/>
      <c r="AS124" s="501"/>
      <c r="AT124" s="502"/>
      <c r="AU124" s="503"/>
      <c r="AV124" s="504"/>
      <c r="AW124" s="504"/>
      <c r="AX124" s="506"/>
    </row>
    <row r="125" spans="1:50" ht="24.75" customHeight="1">
      <c r="A125" s="176"/>
      <c r="B125" s="177"/>
      <c r="C125" s="177"/>
      <c r="D125" s="177"/>
      <c r="E125" s="177"/>
      <c r="F125" s="178"/>
      <c r="G125" s="507" t="s">
        <v>40</v>
      </c>
      <c r="H125" s="52"/>
      <c r="I125" s="52"/>
      <c r="J125" s="52"/>
      <c r="K125" s="52"/>
      <c r="L125" s="508"/>
      <c r="M125" s="134"/>
      <c r="N125" s="134"/>
      <c r="O125" s="134"/>
      <c r="P125" s="134"/>
      <c r="Q125" s="134"/>
      <c r="R125" s="134"/>
      <c r="S125" s="134"/>
      <c r="T125" s="134"/>
      <c r="U125" s="134"/>
      <c r="V125" s="134"/>
      <c r="W125" s="134"/>
      <c r="X125" s="135"/>
      <c r="Y125" s="509">
        <f>SUM(Y117:AB124)</f>
        <v>0</v>
      </c>
      <c r="Z125" s="510"/>
      <c r="AA125" s="510"/>
      <c r="AB125" s="511"/>
      <c r="AC125" s="507" t="s">
        <v>40</v>
      </c>
      <c r="AD125" s="52"/>
      <c r="AE125" s="52"/>
      <c r="AF125" s="52"/>
      <c r="AG125" s="52"/>
      <c r="AH125" s="508"/>
      <c r="AI125" s="134"/>
      <c r="AJ125" s="134"/>
      <c r="AK125" s="134"/>
      <c r="AL125" s="134"/>
      <c r="AM125" s="134"/>
      <c r="AN125" s="134"/>
      <c r="AO125" s="134"/>
      <c r="AP125" s="134"/>
      <c r="AQ125" s="134"/>
      <c r="AR125" s="134"/>
      <c r="AS125" s="134"/>
      <c r="AT125" s="135"/>
      <c r="AU125" s="509">
        <f>SUM(AU117:AX124)</f>
        <v>0</v>
      </c>
      <c r="AV125" s="510"/>
      <c r="AW125" s="510"/>
      <c r="AX125" s="512"/>
    </row>
    <row r="126" spans="1:50" ht="30" customHeight="1">
      <c r="A126" s="176"/>
      <c r="B126" s="177"/>
      <c r="C126" s="177"/>
      <c r="D126" s="177"/>
      <c r="E126" s="177"/>
      <c r="F126" s="178"/>
      <c r="G126" s="513" t="s">
        <v>149</v>
      </c>
      <c r="H126" s="514"/>
      <c r="I126" s="514"/>
      <c r="J126" s="514"/>
      <c r="K126" s="514"/>
      <c r="L126" s="514"/>
      <c r="M126" s="514"/>
      <c r="N126" s="514"/>
      <c r="O126" s="514"/>
      <c r="P126" s="514"/>
      <c r="Q126" s="514"/>
      <c r="R126" s="514"/>
      <c r="S126" s="514"/>
      <c r="T126" s="514"/>
      <c r="U126" s="514"/>
      <c r="V126" s="514"/>
      <c r="W126" s="514"/>
      <c r="X126" s="514"/>
      <c r="Y126" s="514"/>
      <c r="Z126" s="514"/>
      <c r="AA126" s="514"/>
      <c r="AB126" s="515"/>
      <c r="AC126" s="513" t="s">
        <v>150</v>
      </c>
      <c r="AD126" s="514"/>
      <c r="AE126" s="514"/>
      <c r="AF126" s="514"/>
      <c r="AG126" s="514"/>
      <c r="AH126" s="514"/>
      <c r="AI126" s="514"/>
      <c r="AJ126" s="514"/>
      <c r="AK126" s="514"/>
      <c r="AL126" s="514"/>
      <c r="AM126" s="514"/>
      <c r="AN126" s="514"/>
      <c r="AO126" s="514"/>
      <c r="AP126" s="514"/>
      <c r="AQ126" s="514"/>
      <c r="AR126" s="514"/>
      <c r="AS126" s="514"/>
      <c r="AT126" s="514"/>
      <c r="AU126" s="514"/>
      <c r="AV126" s="514"/>
      <c r="AW126" s="514"/>
      <c r="AX126" s="516"/>
    </row>
    <row r="127" spans="1:50" ht="24.75" customHeight="1">
      <c r="A127" s="176"/>
      <c r="B127" s="177"/>
      <c r="C127" s="177"/>
      <c r="D127" s="177"/>
      <c r="E127" s="177"/>
      <c r="F127" s="178"/>
      <c r="G127" s="469" t="s">
        <v>73</v>
      </c>
      <c r="H127" s="470"/>
      <c r="I127" s="470"/>
      <c r="J127" s="470"/>
      <c r="K127" s="470"/>
      <c r="L127" s="187" t="s">
        <v>137</v>
      </c>
      <c r="M127" s="52"/>
      <c r="N127" s="52"/>
      <c r="O127" s="52"/>
      <c r="P127" s="52"/>
      <c r="Q127" s="52"/>
      <c r="R127" s="52"/>
      <c r="S127" s="52"/>
      <c r="T127" s="52"/>
      <c r="U127" s="52"/>
      <c r="V127" s="52"/>
      <c r="W127" s="52"/>
      <c r="X127" s="53"/>
      <c r="Y127" s="471" t="s">
        <v>138</v>
      </c>
      <c r="Z127" s="472"/>
      <c r="AA127" s="472"/>
      <c r="AB127" s="473"/>
      <c r="AC127" s="469" t="s">
        <v>73</v>
      </c>
      <c r="AD127" s="470"/>
      <c r="AE127" s="470"/>
      <c r="AF127" s="470"/>
      <c r="AG127" s="470"/>
      <c r="AH127" s="187" t="s">
        <v>137</v>
      </c>
      <c r="AI127" s="52"/>
      <c r="AJ127" s="52"/>
      <c r="AK127" s="52"/>
      <c r="AL127" s="52"/>
      <c r="AM127" s="52"/>
      <c r="AN127" s="52"/>
      <c r="AO127" s="52"/>
      <c r="AP127" s="52"/>
      <c r="AQ127" s="52"/>
      <c r="AR127" s="52"/>
      <c r="AS127" s="52"/>
      <c r="AT127" s="53"/>
      <c r="AU127" s="471" t="s">
        <v>138</v>
      </c>
      <c r="AV127" s="472"/>
      <c r="AW127" s="472"/>
      <c r="AX127" s="474"/>
    </row>
    <row r="128" spans="1:50" ht="24.75" customHeight="1">
      <c r="A128" s="176"/>
      <c r="B128" s="177"/>
      <c r="C128" s="177"/>
      <c r="D128" s="177"/>
      <c r="E128" s="177"/>
      <c r="F128" s="178"/>
      <c r="G128" s="484"/>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84"/>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5"/>
    </row>
    <row r="129" spans="1:50" ht="24.75" customHeight="1">
      <c r="A129" s="176"/>
      <c r="B129" s="177"/>
      <c r="C129" s="177"/>
      <c r="D129" s="177"/>
      <c r="E129" s="177"/>
      <c r="F129" s="178"/>
      <c r="G129" s="495"/>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95"/>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6"/>
    </row>
    <row r="130" spans="1:50" ht="24.75" customHeight="1">
      <c r="A130" s="176"/>
      <c r="B130" s="177"/>
      <c r="C130" s="177"/>
      <c r="D130" s="177"/>
      <c r="E130" s="177"/>
      <c r="F130" s="178"/>
      <c r="G130" s="495"/>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95"/>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6"/>
    </row>
    <row r="131" spans="1:50" ht="24.75" customHeight="1">
      <c r="A131" s="176"/>
      <c r="B131" s="177"/>
      <c r="C131" s="177"/>
      <c r="D131" s="177"/>
      <c r="E131" s="177"/>
      <c r="F131" s="178"/>
      <c r="G131" s="495"/>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95"/>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6"/>
    </row>
    <row r="132" spans="1:50" ht="24.75" customHeight="1">
      <c r="A132" s="176"/>
      <c r="B132" s="177"/>
      <c r="C132" s="177"/>
      <c r="D132" s="177"/>
      <c r="E132" s="177"/>
      <c r="F132" s="178"/>
      <c r="G132" s="495"/>
      <c r="H132" s="487"/>
      <c r="I132" s="487"/>
      <c r="J132" s="487"/>
      <c r="K132" s="488"/>
      <c r="L132" s="489"/>
      <c r="M132" s="490"/>
      <c r="N132" s="490"/>
      <c r="O132" s="490"/>
      <c r="P132" s="490"/>
      <c r="Q132" s="490"/>
      <c r="R132" s="490"/>
      <c r="S132" s="490"/>
      <c r="T132" s="490"/>
      <c r="U132" s="490"/>
      <c r="V132" s="490"/>
      <c r="W132" s="490"/>
      <c r="X132" s="491"/>
      <c r="Y132" s="492"/>
      <c r="Z132" s="493"/>
      <c r="AA132" s="493"/>
      <c r="AB132" s="493"/>
      <c r="AC132" s="495"/>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6"/>
    </row>
    <row r="133" spans="1:50" ht="24.75" customHeight="1">
      <c r="A133" s="176"/>
      <c r="B133" s="177"/>
      <c r="C133" s="177"/>
      <c r="D133" s="177"/>
      <c r="E133" s="177"/>
      <c r="F133" s="178"/>
      <c r="G133" s="495"/>
      <c r="H133" s="487"/>
      <c r="I133" s="487"/>
      <c r="J133" s="487"/>
      <c r="K133" s="488"/>
      <c r="L133" s="489"/>
      <c r="M133" s="490"/>
      <c r="N133" s="490"/>
      <c r="O133" s="490"/>
      <c r="P133" s="490"/>
      <c r="Q133" s="490"/>
      <c r="R133" s="490"/>
      <c r="S133" s="490"/>
      <c r="T133" s="490"/>
      <c r="U133" s="490"/>
      <c r="V133" s="490"/>
      <c r="W133" s="490"/>
      <c r="X133" s="491"/>
      <c r="Y133" s="492"/>
      <c r="Z133" s="493"/>
      <c r="AA133" s="493"/>
      <c r="AB133" s="493"/>
      <c r="AC133" s="495"/>
      <c r="AD133" s="487"/>
      <c r="AE133" s="487"/>
      <c r="AF133" s="487"/>
      <c r="AG133" s="488"/>
      <c r="AH133" s="489"/>
      <c r="AI133" s="490"/>
      <c r="AJ133" s="490"/>
      <c r="AK133" s="490"/>
      <c r="AL133" s="490"/>
      <c r="AM133" s="490"/>
      <c r="AN133" s="490"/>
      <c r="AO133" s="490"/>
      <c r="AP133" s="490"/>
      <c r="AQ133" s="490"/>
      <c r="AR133" s="490"/>
      <c r="AS133" s="490"/>
      <c r="AT133" s="491"/>
      <c r="AU133" s="492"/>
      <c r="AV133" s="493"/>
      <c r="AW133" s="493"/>
      <c r="AX133" s="496"/>
    </row>
    <row r="134" spans="1:50" ht="24.75" customHeight="1">
      <c r="A134" s="176"/>
      <c r="B134" s="177"/>
      <c r="C134" s="177"/>
      <c r="D134" s="177"/>
      <c r="E134" s="177"/>
      <c r="F134" s="178"/>
      <c r="G134" s="495"/>
      <c r="H134" s="487"/>
      <c r="I134" s="487"/>
      <c r="J134" s="487"/>
      <c r="K134" s="488"/>
      <c r="L134" s="489"/>
      <c r="M134" s="490"/>
      <c r="N134" s="490"/>
      <c r="O134" s="490"/>
      <c r="P134" s="490"/>
      <c r="Q134" s="490"/>
      <c r="R134" s="490"/>
      <c r="S134" s="490"/>
      <c r="T134" s="490"/>
      <c r="U134" s="490"/>
      <c r="V134" s="490"/>
      <c r="W134" s="490"/>
      <c r="X134" s="491"/>
      <c r="Y134" s="492"/>
      <c r="Z134" s="493"/>
      <c r="AA134" s="493"/>
      <c r="AB134" s="493"/>
      <c r="AC134" s="495"/>
      <c r="AD134" s="487"/>
      <c r="AE134" s="487"/>
      <c r="AF134" s="487"/>
      <c r="AG134" s="488"/>
      <c r="AH134" s="489"/>
      <c r="AI134" s="490"/>
      <c r="AJ134" s="490"/>
      <c r="AK134" s="490"/>
      <c r="AL134" s="490"/>
      <c r="AM134" s="490"/>
      <c r="AN134" s="490"/>
      <c r="AO134" s="490"/>
      <c r="AP134" s="490"/>
      <c r="AQ134" s="490"/>
      <c r="AR134" s="490"/>
      <c r="AS134" s="490"/>
      <c r="AT134" s="491"/>
      <c r="AU134" s="492"/>
      <c r="AV134" s="493"/>
      <c r="AW134" s="493"/>
      <c r="AX134" s="496"/>
    </row>
    <row r="135" spans="1:50" ht="24.75" customHeight="1">
      <c r="A135" s="176"/>
      <c r="B135" s="177"/>
      <c r="C135" s="177"/>
      <c r="D135" s="177"/>
      <c r="E135" s="177"/>
      <c r="F135" s="178"/>
      <c r="G135" s="505"/>
      <c r="H135" s="498"/>
      <c r="I135" s="498"/>
      <c r="J135" s="498"/>
      <c r="K135" s="499"/>
      <c r="L135" s="500"/>
      <c r="M135" s="501"/>
      <c r="N135" s="501"/>
      <c r="O135" s="501"/>
      <c r="P135" s="501"/>
      <c r="Q135" s="501"/>
      <c r="R135" s="501"/>
      <c r="S135" s="501"/>
      <c r="T135" s="501"/>
      <c r="U135" s="501"/>
      <c r="V135" s="501"/>
      <c r="W135" s="501"/>
      <c r="X135" s="502"/>
      <c r="Y135" s="503"/>
      <c r="Z135" s="504"/>
      <c r="AA135" s="504"/>
      <c r="AB135" s="504"/>
      <c r="AC135" s="505"/>
      <c r="AD135" s="498"/>
      <c r="AE135" s="498"/>
      <c r="AF135" s="498"/>
      <c r="AG135" s="499"/>
      <c r="AH135" s="500"/>
      <c r="AI135" s="501"/>
      <c r="AJ135" s="501"/>
      <c r="AK135" s="501"/>
      <c r="AL135" s="501"/>
      <c r="AM135" s="501"/>
      <c r="AN135" s="501"/>
      <c r="AO135" s="501"/>
      <c r="AP135" s="501"/>
      <c r="AQ135" s="501"/>
      <c r="AR135" s="501"/>
      <c r="AS135" s="501"/>
      <c r="AT135" s="502"/>
      <c r="AU135" s="503"/>
      <c r="AV135" s="504"/>
      <c r="AW135" s="504"/>
      <c r="AX135" s="506"/>
    </row>
    <row r="136" spans="1:50" ht="24.75" customHeight="1">
      <c r="A136" s="176"/>
      <c r="B136" s="177"/>
      <c r="C136" s="177"/>
      <c r="D136" s="177"/>
      <c r="E136" s="177"/>
      <c r="F136" s="178"/>
      <c r="G136" s="507" t="s">
        <v>40</v>
      </c>
      <c r="H136" s="52"/>
      <c r="I136" s="52"/>
      <c r="J136" s="52"/>
      <c r="K136" s="52"/>
      <c r="L136" s="508"/>
      <c r="M136" s="134"/>
      <c r="N136" s="134"/>
      <c r="O136" s="134"/>
      <c r="P136" s="134"/>
      <c r="Q136" s="134"/>
      <c r="R136" s="134"/>
      <c r="S136" s="134"/>
      <c r="T136" s="134"/>
      <c r="U136" s="134"/>
      <c r="V136" s="134"/>
      <c r="W136" s="134"/>
      <c r="X136" s="135"/>
      <c r="Y136" s="509">
        <f>SUM(Y128:AB135)</f>
        <v>0</v>
      </c>
      <c r="Z136" s="510"/>
      <c r="AA136" s="510"/>
      <c r="AB136" s="511"/>
      <c r="AC136" s="507" t="s">
        <v>40</v>
      </c>
      <c r="AD136" s="52"/>
      <c r="AE136" s="52"/>
      <c r="AF136" s="52"/>
      <c r="AG136" s="52"/>
      <c r="AH136" s="508"/>
      <c r="AI136" s="134"/>
      <c r="AJ136" s="134"/>
      <c r="AK136" s="134"/>
      <c r="AL136" s="134"/>
      <c r="AM136" s="134"/>
      <c r="AN136" s="134"/>
      <c r="AO136" s="134"/>
      <c r="AP136" s="134"/>
      <c r="AQ136" s="134"/>
      <c r="AR136" s="134"/>
      <c r="AS136" s="134"/>
      <c r="AT136" s="135"/>
      <c r="AU136" s="509">
        <f>SUM(AU128:AX135)</f>
        <v>0</v>
      </c>
      <c r="AV136" s="510"/>
      <c r="AW136" s="510"/>
      <c r="AX136" s="512"/>
    </row>
    <row r="137" spans="1:50" ht="30" customHeight="1">
      <c r="A137" s="176"/>
      <c r="B137" s="177"/>
      <c r="C137" s="177"/>
      <c r="D137" s="177"/>
      <c r="E137" s="177"/>
      <c r="F137" s="178"/>
      <c r="G137" s="513" t="s">
        <v>151</v>
      </c>
      <c r="H137" s="514"/>
      <c r="I137" s="514"/>
      <c r="J137" s="514"/>
      <c r="K137" s="514"/>
      <c r="L137" s="514"/>
      <c r="M137" s="514"/>
      <c r="N137" s="514"/>
      <c r="O137" s="514"/>
      <c r="P137" s="514"/>
      <c r="Q137" s="514"/>
      <c r="R137" s="514"/>
      <c r="S137" s="514"/>
      <c r="T137" s="514"/>
      <c r="U137" s="514"/>
      <c r="V137" s="514"/>
      <c r="W137" s="514"/>
      <c r="X137" s="514"/>
      <c r="Y137" s="514"/>
      <c r="Z137" s="514"/>
      <c r="AA137" s="514"/>
      <c r="AB137" s="515"/>
      <c r="AC137" s="513" t="s">
        <v>152</v>
      </c>
      <c r="AD137" s="514"/>
      <c r="AE137" s="514"/>
      <c r="AF137" s="514"/>
      <c r="AG137" s="514"/>
      <c r="AH137" s="514"/>
      <c r="AI137" s="514"/>
      <c r="AJ137" s="514"/>
      <c r="AK137" s="514"/>
      <c r="AL137" s="514"/>
      <c r="AM137" s="514"/>
      <c r="AN137" s="514"/>
      <c r="AO137" s="514"/>
      <c r="AP137" s="514"/>
      <c r="AQ137" s="514"/>
      <c r="AR137" s="514"/>
      <c r="AS137" s="514"/>
      <c r="AT137" s="514"/>
      <c r="AU137" s="514"/>
      <c r="AV137" s="514"/>
      <c r="AW137" s="514"/>
      <c r="AX137" s="516"/>
    </row>
    <row r="138" spans="1:50" ht="24.75" customHeight="1">
      <c r="A138" s="176"/>
      <c r="B138" s="177"/>
      <c r="C138" s="177"/>
      <c r="D138" s="177"/>
      <c r="E138" s="177"/>
      <c r="F138" s="178"/>
      <c r="G138" s="469" t="s">
        <v>73</v>
      </c>
      <c r="H138" s="470"/>
      <c r="I138" s="470"/>
      <c r="J138" s="470"/>
      <c r="K138" s="470"/>
      <c r="L138" s="187" t="s">
        <v>137</v>
      </c>
      <c r="M138" s="52"/>
      <c r="N138" s="52"/>
      <c r="O138" s="52"/>
      <c r="P138" s="52"/>
      <c r="Q138" s="52"/>
      <c r="R138" s="52"/>
      <c r="S138" s="52"/>
      <c r="T138" s="52"/>
      <c r="U138" s="52"/>
      <c r="V138" s="52"/>
      <c r="W138" s="52"/>
      <c r="X138" s="53"/>
      <c r="Y138" s="471" t="s">
        <v>138</v>
      </c>
      <c r="Z138" s="472"/>
      <c r="AA138" s="472"/>
      <c r="AB138" s="473"/>
      <c r="AC138" s="469" t="s">
        <v>73</v>
      </c>
      <c r="AD138" s="470"/>
      <c r="AE138" s="470"/>
      <c r="AF138" s="470"/>
      <c r="AG138" s="470"/>
      <c r="AH138" s="187" t="s">
        <v>137</v>
      </c>
      <c r="AI138" s="52"/>
      <c r="AJ138" s="52"/>
      <c r="AK138" s="52"/>
      <c r="AL138" s="52"/>
      <c r="AM138" s="52"/>
      <c r="AN138" s="52"/>
      <c r="AO138" s="52"/>
      <c r="AP138" s="52"/>
      <c r="AQ138" s="52"/>
      <c r="AR138" s="52"/>
      <c r="AS138" s="52"/>
      <c r="AT138" s="53"/>
      <c r="AU138" s="471" t="s">
        <v>138</v>
      </c>
      <c r="AV138" s="472"/>
      <c r="AW138" s="472"/>
      <c r="AX138" s="474"/>
    </row>
    <row r="139" spans="1:50" ht="24.75" customHeight="1">
      <c r="A139" s="176"/>
      <c r="B139" s="177"/>
      <c r="C139" s="177"/>
      <c r="D139" s="177"/>
      <c r="E139" s="177"/>
      <c r="F139" s="178"/>
      <c r="G139" s="484"/>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84"/>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5"/>
    </row>
    <row r="140" spans="1:50" ht="24.75" customHeight="1">
      <c r="A140" s="176"/>
      <c r="B140" s="177"/>
      <c r="C140" s="177"/>
      <c r="D140" s="177"/>
      <c r="E140" s="177"/>
      <c r="F140" s="178"/>
      <c r="G140" s="495"/>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95"/>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6"/>
    </row>
    <row r="141" spans="1:50" ht="24.75" customHeight="1">
      <c r="A141" s="176"/>
      <c r="B141" s="177"/>
      <c r="C141" s="177"/>
      <c r="D141" s="177"/>
      <c r="E141" s="177"/>
      <c r="F141" s="178"/>
      <c r="G141" s="495"/>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95"/>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6"/>
    </row>
    <row r="142" spans="1:50" ht="24.75" customHeight="1">
      <c r="A142" s="176"/>
      <c r="B142" s="177"/>
      <c r="C142" s="177"/>
      <c r="D142" s="177"/>
      <c r="E142" s="177"/>
      <c r="F142" s="178"/>
      <c r="G142" s="495"/>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95"/>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6"/>
    </row>
    <row r="143" spans="1:50" ht="24.75" customHeight="1">
      <c r="A143" s="176"/>
      <c r="B143" s="177"/>
      <c r="C143" s="177"/>
      <c r="D143" s="177"/>
      <c r="E143" s="177"/>
      <c r="F143" s="178"/>
      <c r="G143" s="495"/>
      <c r="H143" s="487"/>
      <c r="I143" s="487"/>
      <c r="J143" s="487"/>
      <c r="K143" s="488"/>
      <c r="L143" s="489"/>
      <c r="M143" s="490"/>
      <c r="N143" s="490"/>
      <c r="O143" s="490"/>
      <c r="P143" s="490"/>
      <c r="Q143" s="490"/>
      <c r="R143" s="490"/>
      <c r="S143" s="490"/>
      <c r="T143" s="490"/>
      <c r="U143" s="490"/>
      <c r="V143" s="490"/>
      <c r="W143" s="490"/>
      <c r="X143" s="491"/>
      <c r="Y143" s="492"/>
      <c r="Z143" s="493"/>
      <c r="AA143" s="493"/>
      <c r="AB143" s="493"/>
      <c r="AC143" s="495"/>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6"/>
    </row>
    <row r="144" spans="1:50" ht="24.75" customHeight="1">
      <c r="A144" s="176"/>
      <c r="B144" s="177"/>
      <c r="C144" s="177"/>
      <c r="D144" s="177"/>
      <c r="E144" s="177"/>
      <c r="F144" s="178"/>
      <c r="G144" s="495"/>
      <c r="H144" s="487"/>
      <c r="I144" s="487"/>
      <c r="J144" s="487"/>
      <c r="K144" s="488"/>
      <c r="L144" s="489"/>
      <c r="M144" s="490"/>
      <c r="N144" s="490"/>
      <c r="O144" s="490"/>
      <c r="P144" s="490"/>
      <c r="Q144" s="490"/>
      <c r="R144" s="490"/>
      <c r="S144" s="490"/>
      <c r="T144" s="490"/>
      <c r="U144" s="490"/>
      <c r="V144" s="490"/>
      <c r="W144" s="490"/>
      <c r="X144" s="491"/>
      <c r="Y144" s="492"/>
      <c r="Z144" s="493"/>
      <c r="AA144" s="493"/>
      <c r="AB144" s="493"/>
      <c r="AC144" s="495"/>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6"/>
    </row>
    <row r="145" spans="1:50" ht="24.75" customHeight="1">
      <c r="A145" s="176"/>
      <c r="B145" s="177"/>
      <c r="C145" s="177"/>
      <c r="D145" s="177"/>
      <c r="E145" s="177"/>
      <c r="F145" s="178"/>
      <c r="G145" s="495"/>
      <c r="H145" s="487"/>
      <c r="I145" s="487"/>
      <c r="J145" s="487"/>
      <c r="K145" s="488"/>
      <c r="L145" s="489"/>
      <c r="M145" s="490"/>
      <c r="N145" s="490"/>
      <c r="O145" s="490"/>
      <c r="P145" s="490"/>
      <c r="Q145" s="490"/>
      <c r="R145" s="490"/>
      <c r="S145" s="490"/>
      <c r="T145" s="490"/>
      <c r="U145" s="490"/>
      <c r="V145" s="490"/>
      <c r="W145" s="490"/>
      <c r="X145" s="491"/>
      <c r="Y145" s="492"/>
      <c r="Z145" s="493"/>
      <c r="AA145" s="493"/>
      <c r="AB145" s="493"/>
      <c r="AC145" s="495"/>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6"/>
    </row>
    <row r="146" spans="1:50" ht="24.75" customHeight="1">
      <c r="A146" s="176"/>
      <c r="B146" s="177"/>
      <c r="C146" s="177"/>
      <c r="D146" s="177"/>
      <c r="E146" s="177"/>
      <c r="F146" s="178"/>
      <c r="G146" s="505"/>
      <c r="H146" s="498"/>
      <c r="I146" s="498"/>
      <c r="J146" s="498"/>
      <c r="K146" s="499"/>
      <c r="L146" s="500"/>
      <c r="M146" s="501"/>
      <c r="N146" s="501"/>
      <c r="O146" s="501"/>
      <c r="P146" s="501"/>
      <c r="Q146" s="501"/>
      <c r="R146" s="501"/>
      <c r="S146" s="501"/>
      <c r="T146" s="501"/>
      <c r="U146" s="501"/>
      <c r="V146" s="501"/>
      <c r="W146" s="501"/>
      <c r="X146" s="502"/>
      <c r="Y146" s="503"/>
      <c r="Z146" s="504"/>
      <c r="AA146" s="504"/>
      <c r="AB146" s="504"/>
      <c r="AC146" s="505"/>
      <c r="AD146" s="498"/>
      <c r="AE146" s="498"/>
      <c r="AF146" s="498"/>
      <c r="AG146" s="499"/>
      <c r="AH146" s="500"/>
      <c r="AI146" s="501"/>
      <c r="AJ146" s="501"/>
      <c r="AK146" s="501"/>
      <c r="AL146" s="501"/>
      <c r="AM146" s="501"/>
      <c r="AN146" s="501"/>
      <c r="AO146" s="501"/>
      <c r="AP146" s="501"/>
      <c r="AQ146" s="501"/>
      <c r="AR146" s="501"/>
      <c r="AS146" s="501"/>
      <c r="AT146" s="502"/>
      <c r="AU146" s="503"/>
      <c r="AV146" s="504"/>
      <c r="AW146" s="504"/>
      <c r="AX146" s="506"/>
    </row>
    <row r="147" spans="1:50" ht="24.75" customHeight="1" thickBot="1">
      <c r="A147" s="517"/>
      <c r="B147" s="518"/>
      <c r="C147" s="518"/>
      <c r="D147" s="518"/>
      <c r="E147" s="518"/>
      <c r="F147" s="519"/>
      <c r="G147" s="520" t="s">
        <v>40</v>
      </c>
      <c r="H147" s="439"/>
      <c r="I147" s="439"/>
      <c r="J147" s="439"/>
      <c r="K147" s="439"/>
      <c r="L147" s="521"/>
      <c r="M147" s="522"/>
      <c r="N147" s="522"/>
      <c r="O147" s="522"/>
      <c r="P147" s="522"/>
      <c r="Q147" s="522"/>
      <c r="R147" s="522"/>
      <c r="S147" s="522"/>
      <c r="T147" s="522"/>
      <c r="U147" s="522"/>
      <c r="V147" s="522"/>
      <c r="W147" s="522"/>
      <c r="X147" s="523"/>
      <c r="Y147" s="524">
        <f>SUM(Y139:AB146)</f>
        <v>0</v>
      </c>
      <c r="Z147" s="525"/>
      <c r="AA147" s="525"/>
      <c r="AB147" s="526"/>
      <c r="AC147" s="520" t="s">
        <v>40</v>
      </c>
      <c r="AD147" s="439"/>
      <c r="AE147" s="439"/>
      <c r="AF147" s="439"/>
      <c r="AG147" s="439"/>
      <c r="AH147" s="521"/>
      <c r="AI147" s="522"/>
      <c r="AJ147" s="522"/>
      <c r="AK147" s="522"/>
      <c r="AL147" s="522"/>
      <c r="AM147" s="522"/>
      <c r="AN147" s="522"/>
      <c r="AO147" s="522"/>
      <c r="AP147" s="522"/>
      <c r="AQ147" s="522"/>
      <c r="AR147" s="522"/>
      <c r="AS147" s="522"/>
      <c r="AT147" s="523"/>
      <c r="AU147" s="524">
        <f>SUM(AU139:AX146)</f>
        <v>0</v>
      </c>
      <c r="AV147" s="525"/>
      <c r="AW147" s="525"/>
      <c r="AX147" s="527"/>
    </row>
    <row r="148" spans="1:50" ht="24.75" customHeight="1">
      <c r="A148" s="528"/>
      <c r="B148" s="528"/>
      <c r="C148" s="528"/>
      <c r="D148" s="528"/>
      <c r="E148" s="528"/>
      <c r="F148" s="528"/>
      <c r="G148" s="529"/>
      <c r="H148" s="529"/>
      <c r="I148" s="529"/>
      <c r="J148" s="529"/>
      <c r="K148" s="529"/>
      <c r="L148" s="530"/>
      <c r="M148" s="529"/>
      <c r="N148" s="529"/>
      <c r="O148" s="529"/>
      <c r="P148" s="529"/>
      <c r="Q148" s="529"/>
      <c r="R148" s="529"/>
      <c r="S148" s="529"/>
      <c r="T148" s="529"/>
      <c r="U148" s="529"/>
      <c r="V148" s="529"/>
      <c r="W148" s="529"/>
      <c r="X148" s="529"/>
      <c r="Y148" s="531"/>
      <c r="Z148" s="531"/>
      <c r="AA148" s="531"/>
      <c r="AB148" s="531"/>
      <c r="AC148" s="529"/>
      <c r="AD148" s="529"/>
      <c r="AE148" s="529"/>
      <c r="AF148" s="529"/>
      <c r="AG148" s="529"/>
      <c r="AH148" s="530"/>
      <c r="AI148" s="529"/>
      <c r="AJ148" s="529"/>
      <c r="AK148" s="529"/>
      <c r="AL148" s="529"/>
      <c r="AM148" s="529"/>
      <c r="AN148" s="529"/>
      <c r="AO148" s="529"/>
      <c r="AP148" s="529"/>
      <c r="AQ148" s="529"/>
      <c r="AR148" s="529"/>
      <c r="AS148" s="529"/>
      <c r="AT148" s="529"/>
      <c r="AU148" s="531"/>
      <c r="AV148" s="531"/>
      <c r="AW148" s="531"/>
      <c r="AX148" s="531"/>
    </row>
    <row r="149" spans="1:50">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2"/>
    </row>
    <row r="150" spans="1:50">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532"/>
      <c r="AN150" s="532"/>
      <c r="AO150" s="532"/>
      <c r="AP150" s="532"/>
      <c r="AQ150" s="532"/>
      <c r="AR150" s="532"/>
      <c r="AS150" s="532"/>
      <c r="AT150" s="532"/>
      <c r="AU150" s="532"/>
      <c r="AV150" s="532"/>
      <c r="AW150" s="532"/>
      <c r="AX150" s="532"/>
    </row>
    <row r="151" spans="1:50" s="533" customFormat="1" ht="14.25" hidden="1">
      <c r="B151" s="534"/>
    </row>
    <row r="152" spans="1:50" s="533" customFormat="1" hidden="1"/>
    <row r="153" spans="1:50" s="533" customFormat="1" ht="34.5" hidden="1" customHeight="1">
      <c r="A153" s="535"/>
      <c r="B153" s="535"/>
      <c r="C153" s="536"/>
      <c r="D153" s="536"/>
      <c r="E153" s="536"/>
      <c r="F153" s="536"/>
      <c r="G153" s="536"/>
      <c r="H153" s="536"/>
      <c r="I153" s="536"/>
      <c r="J153" s="536"/>
      <c r="K153" s="536"/>
      <c r="L153" s="536"/>
      <c r="M153" s="536"/>
      <c r="N153" s="536"/>
      <c r="O153" s="536"/>
      <c r="P153" s="536"/>
      <c r="Q153" s="536"/>
      <c r="R153" s="536"/>
      <c r="S153" s="536"/>
      <c r="T153" s="536"/>
      <c r="U153" s="536"/>
      <c r="V153" s="536"/>
      <c r="W153" s="536"/>
      <c r="X153" s="536"/>
      <c r="Y153" s="536"/>
      <c r="Z153" s="536"/>
      <c r="AA153" s="536"/>
      <c r="AB153" s="536"/>
      <c r="AC153" s="536"/>
      <c r="AD153" s="536"/>
      <c r="AE153" s="536"/>
      <c r="AF153" s="536"/>
      <c r="AG153" s="536"/>
      <c r="AH153" s="536"/>
      <c r="AI153" s="536"/>
      <c r="AJ153" s="536"/>
      <c r="AK153" s="537"/>
      <c r="AL153" s="536"/>
      <c r="AM153" s="536"/>
      <c r="AN153" s="536"/>
      <c r="AO153" s="536"/>
      <c r="AP153" s="536"/>
      <c r="AQ153" s="536"/>
      <c r="AR153" s="536"/>
      <c r="AS153" s="536"/>
      <c r="AT153" s="536"/>
      <c r="AU153" s="538"/>
      <c r="AV153" s="539"/>
      <c r="AW153" s="539"/>
      <c r="AX153" s="540"/>
    </row>
    <row r="154" spans="1:50" s="533" customFormat="1" ht="33.75" hidden="1" customHeight="1">
      <c r="A154" s="535"/>
      <c r="B154" s="535"/>
      <c r="C154" s="535"/>
      <c r="D154" s="535"/>
      <c r="E154" s="535"/>
      <c r="F154" s="535"/>
      <c r="G154" s="535"/>
      <c r="H154" s="535"/>
      <c r="I154" s="535"/>
      <c r="J154" s="535"/>
      <c r="K154" s="535"/>
      <c r="L154" s="535"/>
      <c r="M154" s="541"/>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42"/>
      <c r="AL154" s="543"/>
      <c r="AM154" s="543"/>
      <c r="AN154" s="543"/>
      <c r="AO154" s="543"/>
      <c r="AP154" s="543"/>
      <c r="AQ154" s="535"/>
      <c r="AR154" s="535"/>
      <c r="AS154" s="535"/>
      <c r="AT154" s="535"/>
      <c r="AU154" s="544"/>
      <c r="AV154" s="545"/>
      <c r="AW154" s="545"/>
      <c r="AX154" s="540"/>
    </row>
    <row r="155" spans="1:50" s="533" customFormat="1" ht="24" hidden="1" customHeight="1">
      <c r="A155" s="535"/>
      <c r="B155" s="535"/>
      <c r="C155" s="535"/>
      <c r="D155" s="535"/>
      <c r="E155" s="535"/>
      <c r="F155" s="535"/>
      <c r="G155" s="535"/>
      <c r="H155" s="535"/>
      <c r="I155" s="535"/>
      <c r="J155" s="535"/>
      <c r="K155" s="535"/>
      <c r="L155" s="535"/>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2"/>
      <c r="AL155" s="543"/>
      <c r="AM155" s="543"/>
      <c r="AN155" s="543"/>
      <c r="AO155" s="543"/>
      <c r="AP155" s="543"/>
      <c r="AQ155" s="535"/>
      <c r="AR155" s="535"/>
      <c r="AS155" s="535"/>
      <c r="AT155" s="535"/>
      <c r="AU155" s="544"/>
      <c r="AV155" s="545"/>
      <c r="AW155" s="545"/>
      <c r="AX155" s="540"/>
    </row>
    <row r="156" spans="1:50" s="533" customFormat="1" ht="24" hidden="1" customHeight="1">
      <c r="A156" s="535"/>
      <c r="B156" s="535"/>
      <c r="C156" s="535"/>
      <c r="D156" s="535"/>
      <c r="E156" s="535"/>
      <c r="F156" s="535"/>
      <c r="G156" s="535"/>
      <c r="H156" s="535"/>
      <c r="I156" s="535"/>
      <c r="J156" s="535"/>
      <c r="K156" s="535"/>
      <c r="L156" s="535"/>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2"/>
      <c r="AL156" s="543"/>
      <c r="AM156" s="543"/>
      <c r="AN156" s="543"/>
      <c r="AO156" s="543"/>
      <c r="AP156" s="543"/>
      <c r="AQ156" s="535"/>
      <c r="AR156" s="535"/>
      <c r="AS156" s="535"/>
      <c r="AT156" s="535"/>
      <c r="AU156" s="544"/>
      <c r="AV156" s="545"/>
      <c r="AW156" s="545"/>
      <c r="AX156" s="540"/>
    </row>
    <row r="157" spans="1:50" s="533" customFormat="1" ht="24" hidden="1" customHeight="1">
      <c r="A157" s="535"/>
      <c r="B157" s="535"/>
      <c r="C157" s="535"/>
      <c r="D157" s="535"/>
      <c r="E157" s="535"/>
      <c r="F157" s="535"/>
      <c r="G157" s="535"/>
      <c r="H157" s="535"/>
      <c r="I157" s="535"/>
      <c r="J157" s="535"/>
      <c r="K157" s="535"/>
      <c r="L157" s="535"/>
      <c r="M157" s="541"/>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c r="AJ157" s="541"/>
      <c r="AK157" s="542"/>
      <c r="AL157" s="543"/>
      <c r="AM157" s="543"/>
      <c r="AN157" s="543"/>
      <c r="AO157" s="543"/>
      <c r="AP157" s="543"/>
      <c r="AQ157" s="535"/>
      <c r="AR157" s="535"/>
      <c r="AS157" s="535"/>
      <c r="AT157" s="535"/>
      <c r="AU157" s="544"/>
      <c r="AV157" s="545"/>
      <c r="AW157" s="545"/>
      <c r="AX157" s="540"/>
    </row>
    <row r="158" spans="1:50" s="533" customFormat="1" ht="35.25" hidden="1" customHeight="1">
      <c r="A158" s="535"/>
      <c r="B158" s="535"/>
      <c r="C158" s="535"/>
      <c r="D158" s="535"/>
      <c r="E158" s="535"/>
      <c r="F158" s="535"/>
      <c r="G158" s="535"/>
      <c r="H158" s="535"/>
      <c r="I158" s="535"/>
      <c r="J158" s="535"/>
      <c r="K158" s="535"/>
      <c r="L158" s="535"/>
      <c r="M158" s="541"/>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c r="AJ158" s="541"/>
      <c r="AK158" s="542"/>
      <c r="AL158" s="543"/>
      <c r="AM158" s="543"/>
      <c r="AN158" s="543"/>
      <c r="AO158" s="543"/>
      <c r="AP158" s="543"/>
      <c r="AQ158" s="535"/>
      <c r="AR158" s="535"/>
      <c r="AS158" s="535"/>
      <c r="AT158" s="535"/>
      <c r="AU158" s="544"/>
      <c r="AV158" s="545"/>
      <c r="AW158" s="545"/>
      <c r="AX158" s="540"/>
    </row>
    <row r="159" spans="1:50" s="533" customFormat="1" ht="38.25" hidden="1" customHeight="1">
      <c r="A159" s="535"/>
      <c r="B159" s="535"/>
      <c r="C159" s="535"/>
      <c r="D159" s="535"/>
      <c r="E159" s="535"/>
      <c r="F159" s="535"/>
      <c r="G159" s="535"/>
      <c r="H159" s="535"/>
      <c r="I159" s="535"/>
      <c r="J159" s="535"/>
      <c r="K159" s="535"/>
      <c r="L159" s="535"/>
      <c r="M159" s="541"/>
      <c r="N159" s="541"/>
      <c r="O159" s="541"/>
      <c r="P159" s="541"/>
      <c r="Q159" s="541"/>
      <c r="R159" s="541"/>
      <c r="S159" s="541"/>
      <c r="T159" s="541"/>
      <c r="U159" s="541"/>
      <c r="V159" s="541"/>
      <c r="W159" s="541"/>
      <c r="X159" s="541"/>
      <c r="Y159" s="541"/>
      <c r="Z159" s="541"/>
      <c r="AA159" s="541"/>
      <c r="AB159" s="541"/>
      <c r="AC159" s="541"/>
      <c r="AD159" s="541"/>
      <c r="AE159" s="541"/>
      <c r="AF159" s="541"/>
      <c r="AG159" s="541"/>
      <c r="AH159" s="541"/>
      <c r="AI159" s="541"/>
      <c r="AJ159" s="541"/>
      <c r="AK159" s="542"/>
      <c r="AL159" s="543"/>
      <c r="AM159" s="543"/>
      <c r="AN159" s="543"/>
      <c r="AO159" s="543"/>
      <c r="AP159" s="543"/>
      <c r="AQ159" s="535"/>
      <c r="AR159" s="535"/>
      <c r="AS159" s="535"/>
      <c r="AT159" s="535"/>
      <c r="AU159" s="544"/>
      <c r="AV159" s="545"/>
      <c r="AW159" s="545"/>
      <c r="AX159" s="540"/>
    </row>
    <row r="160" spans="1:50" s="533" customFormat="1" ht="36.75" hidden="1" customHeight="1">
      <c r="A160" s="535"/>
      <c r="B160" s="535"/>
      <c r="C160" s="535"/>
      <c r="D160" s="535"/>
      <c r="E160" s="535"/>
      <c r="F160" s="535"/>
      <c r="G160" s="535"/>
      <c r="H160" s="535"/>
      <c r="I160" s="535"/>
      <c r="J160" s="535"/>
      <c r="K160" s="535"/>
      <c r="L160" s="535"/>
      <c r="M160" s="541"/>
      <c r="N160" s="541"/>
      <c r="O160" s="541"/>
      <c r="P160" s="541"/>
      <c r="Q160" s="541"/>
      <c r="R160" s="541"/>
      <c r="S160" s="541"/>
      <c r="T160" s="541"/>
      <c r="U160" s="541"/>
      <c r="V160" s="541"/>
      <c r="W160" s="541"/>
      <c r="X160" s="541"/>
      <c r="Y160" s="541"/>
      <c r="Z160" s="541"/>
      <c r="AA160" s="541"/>
      <c r="AB160" s="541"/>
      <c r="AC160" s="541"/>
      <c r="AD160" s="541"/>
      <c r="AE160" s="541"/>
      <c r="AF160" s="541"/>
      <c r="AG160" s="541"/>
      <c r="AH160" s="541"/>
      <c r="AI160" s="541"/>
      <c r="AJ160" s="541"/>
      <c r="AK160" s="542"/>
      <c r="AL160" s="543"/>
      <c r="AM160" s="543"/>
      <c r="AN160" s="543"/>
      <c r="AO160" s="543"/>
      <c r="AP160" s="543"/>
      <c r="AQ160" s="535"/>
      <c r="AR160" s="535"/>
      <c r="AS160" s="535"/>
      <c r="AT160" s="535"/>
      <c r="AU160" s="544"/>
      <c r="AV160" s="545"/>
      <c r="AW160" s="545"/>
      <c r="AX160" s="540"/>
    </row>
    <row r="161" spans="1:50" s="533" customFormat="1" ht="36" hidden="1" customHeight="1">
      <c r="A161" s="535"/>
      <c r="B161" s="535"/>
      <c r="C161" s="535"/>
      <c r="D161" s="535"/>
      <c r="E161" s="535"/>
      <c r="F161" s="535"/>
      <c r="G161" s="535"/>
      <c r="H161" s="535"/>
      <c r="I161" s="535"/>
      <c r="J161" s="535"/>
      <c r="K161" s="535"/>
      <c r="L161" s="535"/>
      <c r="M161" s="541"/>
      <c r="N161" s="541"/>
      <c r="O161" s="541"/>
      <c r="P161" s="541"/>
      <c r="Q161" s="541"/>
      <c r="R161" s="541"/>
      <c r="S161" s="541"/>
      <c r="T161" s="541"/>
      <c r="U161" s="541"/>
      <c r="V161" s="541"/>
      <c r="W161" s="541"/>
      <c r="X161" s="541"/>
      <c r="Y161" s="541"/>
      <c r="Z161" s="541"/>
      <c r="AA161" s="541"/>
      <c r="AB161" s="541"/>
      <c r="AC161" s="541"/>
      <c r="AD161" s="541"/>
      <c r="AE161" s="541"/>
      <c r="AF161" s="541"/>
      <c r="AG161" s="541"/>
      <c r="AH161" s="541"/>
      <c r="AI161" s="541"/>
      <c r="AJ161" s="541"/>
      <c r="AK161" s="542"/>
      <c r="AL161" s="543"/>
      <c r="AM161" s="543"/>
      <c r="AN161" s="543"/>
      <c r="AO161" s="543"/>
      <c r="AP161" s="543"/>
      <c r="AQ161" s="535"/>
      <c r="AR161" s="535"/>
      <c r="AS161" s="535"/>
      <c r="AT161" s="535"/>
      <c r="AU161" s="544"/>
      <c r="AV161" s="545"/>
      <c r="AW161" s="545"/>
      <c r="AX161" s="540"/>
    </row>
    <row r="162" spans="1:50" s="533" customFormat="1" ht="24" hidden="1" customHeight="1">
      <c r="A162" s="535"/>
      <c r="B162" s="535"/>
      <c r="C162" s="535"/>
      <c r="D162" s="535"/>
      <c r="E162" s="535"/>
      <c r="F162" s="535"/>
      <c r="G162" s="535"/>
      <c r="H162" s="535"/>
      <c r="I162" s="535"/>
      <c r="J162" s="535"/>
      <c r="K162" s="535"/>
      <c r="L162" s="535"/>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2"/>
      <c r="AL162" s="543"/>
      <c r="AM162" s="543"/>
      <c r="AN162" s="543"/>
      <c r="AO162" s="543"/>
      <c r="AP162" s="543"/>
      <c r="AQ162" s="535"/>
      <c r="AR162" s="535"/>
      <c r="AS162" s="535"/>
      <c r="AT162" s="535"/>
      <c r="AU162" s="544"/>
      <c r="AV162" s="545"/>
      <c r="AW162" s="545"/>
      <c r="AX162" s="540"/>
    </row>
    <row r="163" spans="1:50" s="533" customFormat="1" ht="24" hidden="1" customHeight="1">
      <c r="A163" s="535"/>
      <c r="B163" s="535"/>
      <c r="C163" s="535"/>
      <c r="D163" s="535"/>
      <c r="E163" s="535"/>
      <c r="F163" s="535"/>
      <c r="G163" s="535"/>
      <c r="H163" s="535"/>
      <c r="I163" s="535"/>
      <c r="J163" s="535"/>
      <c r="K163" s="535"/>
      <c r="L163" s="535"/>
      <c r="M163" s="541"/>
      <c r="N163" s="541"/>
      <c r="O163" s="541"/>
      <c r="P163" s="541"/>
      <c r="Q163" s="541"/>
      <c r="R163" s="541"/>
      <c r="S163" s="541"/>
      <c r="T163" s="541"/>
      <c r="U163" s="541"/>
      <c r="V163" s="541"/>
      <c r="W163" s="541"/>
      <c r="X163" s="541"/>
      <c r="Y163" s="541"/>
      <c r="Z163" s="541"/>
      <c r="AA163" s="541"/>
      <c r="AB163" s="541"/>
      <c r="AC163" s="541"/>
      <c r="AD163" s="541"/>
      <c r="AE163" s="541"/>
      <c r="AF163" s="541"/>
      <c r="AG163" s="541"/>
      <c r="AH163" s="541"/>
      <c r="AI163" s="541"/>
      <c r="AJ163" s="541"/>
      <c r="AK163" s="542"/>
      <c r="AL163" s="543"/>
      <c r="AM163" s="543"/>
      <c r="AN163" s="543"/>
      <c r="AO163" s="543"/>
      <c r="AP163" s="543"/>
      <c r="AQ163" s="535"/>
      <c r="AR163" s="535"/>
      <c r="AS163" s="535"/>
      <c r="AT163" s="535"/>
      <c r="AU163" s="544"/>
      <c r="AV163" s="545"/>
      <c r="AW163" s="545"/>
      <c r="AX163" s="540"/>
    </row>
    <row r="164" spans="1:50" s="533" customFormat="1" hidden="1"/>
    <row r="165" spans="1:50" s="533" customFormat="1" ht="23.25" hidden="1" customHeight="1"/>
    <row r="166" spans="1:50" s="533" customFormat="1" ht="36" hidden="1" customHeight="1">
      <c r="A166" s="536"/>
      <c r="B166" s="536"/>
      <c r="C166" s="536"/>
      <c r="D166" s="536"/>
      <c r="E166" s="536"/>
      <c r="F166" s="536"/>
      <c r="G166" s="536"/>
      <c r="H166" s="536"/>
      <c r="I166" s="536"/>
      <c r="J166" s="536"/>
      <c r="K166" s="536"/>
      <c r="L166" s="536"/>
      <c r="M166" s="536"/>
      <c r="N166" s="536"/>
      <c r="O166" s="536"/>
      <c r="P166" s="536"/>
      <c r="Q166" s="536"/>
      <c r="R166" s="536"/>
      <c r="S166" s="536"/>
      <c r="T166" s="536"/>
      <c r="U166" s="536"/>
      <c r="V166" s="536"/>
      <c r="W166" s="536"/>
      <c r="X166" s="536"/>
    </row>
    <row r="167" spans="1:50" s="533" customFormat="1" ht="36" hidden="1" customHeight="1">
      <c r="A167" s="546"/>
      <c r="B167" s="539"/>
      <c r="C167" s="539"/>
      <c r="D167" s="539"/>
      <c r="E167" s="539"/>
      <c r="F167" s="539"/>
      <c r="G167" s="547"/>
      <c r="H167" s="538"/>
      <c r="I167" s="539"/>
      <c r="J167" s="539"/>
      <c r="K167" s="539"/>
      <c r="L167" s="547"/>
      <c r="M167" s="538"/>
      <c r="N167" s="539"/>
      <c r="O167" s="539"/>
      <c r="P167" s="539"/>
      <c r="Q167" s="539"/>
      <c r="R167" s="539"/>
      <c r="S167" s="547"/>
      <c r="T167" s="538"/>
      <c r="U167" s="539"/>
      <c r="V167" s="539"/>
      <c r="W167" s="539"/>
      <c r="X167" s="547"/>
      <c r="Y167" s="538"/>
      <c r="Z167" s="539"/>
      <c r="AA167" s="539"/>
      <c r="AB167" s="539"/>
      <c r="AC167" s="539"/>
      <c r="AD167" s="539"/>
      <c r="AE167" s="547"/>
      <c r="AF167" s="538"/>
      <c r="AG167" s="539"/>
      <c r="AH167" s="539"/>
      <c r="AI167" s="539"/>
      <c r="AJ167" s="547"/>
      <c r="AK167" s="538"/>
      <c r="AL167" s="539"/>
      <c r="AM167" s="539"/>
      <c r="AN167" s="539"/>
      <c r="AO167" s="539"/>
      <c r="AP167" s="539"/>
      <c r="AQ167" s="547"/>
      <c r="AR167" s="538"/>
      <c r="AS167" s="539"/>
      <c r="AT167" s="539"/>
      <c r="AU167" s="539"/>
      <c r="AV167" s="547"/>
    </row>
    <row r="168" spans="1:50" s="533" customFormat="1" ht="36" hidden="1" customHeight="1">
      <c r="A168" s="538"/>
      <c r="B168" s="539"/>
      <c r="C168" s="539"/>
      <c r="D168" s="539"/>
      <c r="E168" s="539"/>
      <c r="F168" s="539"/>
      <c r="G168" s="547"/>
      <c r="H168" s="544"/>
      <c r="I168" s="545"/>
      <c r="J168" s="545"/>
      <c r="K168" s="545"/>
      <c r="L168" s="540"/>
      <c r="M168" s="538"/>
      <c r="N168" s="539"/>
      <c r="O168" s="539"/>
      <c r="P168" s="539"/>
      <c r="Q168" s="539"/>
      <c r="R168" s="539"/>
      <c r="S168" s="547"/>
      <c r="T168" s="544"/>
      <c r="U168" s="545"/>
      <c r="V168" s="545"/>
      <c r="W168" s="545"/>
      <c r="X168" s="540"/>
      <c r="Y168" s="538"/>
      <c r="Z168" s="539"/>
      <c r="AA168" s="539"/>
      <c r="AB168" s="539"/>
      <c r="AC168" s="539"/>
      <c r="AD168" s="539"/>
      <c r="AE168" s="547"/>
      <c r="AF168" s="544"/>
      <c r="AG168" s="545"/>
      <c r="AH168" s="545"/>
      <c r="AI168" s="545"/>
      <c r="AJ168" s="540"/>
      <c r="AK168" s="546"/>
      <c r="AL168" s="539"/>
      <c r="AM168" s="539"/>
      <c r="AN168" s="539"/>
      <c r="AO168" s="539"/>
      <c r="AP168" s="539"/>
      <c r="AQ168" s="547"/>
      <c r="AR168" s="544"/>
      <c r="AS168" s="545"/>
      <c r="AT168" s="545"/>
      <c r="AU168" s="545"/>
      <c r="AV168" s="540"/>
    </row>
    <row r="169" spans="1:50" s="533" customFormat="1" hidden="1"/>
    <row r="170" spans="1:50" s="533" customFormat="1" hidden="1"/>
    <row r="171" spans="1:50" s="533" customFormat="1" hidden="1"/>
    <row r="172" spans="1:50" s="533" customFormat="1" hidden="1"/>
    <row r="173" spans="1:50" s="533" customFormat="1" hidden="1"/>
    <row r="174" spans="1:50" s="533" customFormat="1" hidden="1"/>
    <row r="175" spans="1:50" s="533" customFormat="1" hidden="1"/>
    <row r="176" spans="1:50" s="533" customFormat="1" hidden="1"/>
    <row r="177" s="533" customFormat="1" hidden="1"/>
    <row r="178" s="533" customFormat="1" hidden="1"/>
    <row r="179" s="533" customFormat="1" hidden="1"/>
    <row r="180" s="533" customFormat="1" hidden="1"/>
    <row r="181" s="533" customFormat="1" hidden="1"/>
    <row r="182" s="533" customFormat="1" hidden="1"/>
    <row r="183" s="533" customFormat="1" hidden="1"/>
    <row r="184" s="533" customFormat="1" hidden="1"/>
    <row r="185" s="533" customFormat="1" hidden="1"/>
    <row r="186" s="533" customFormat="1" hidden="1"/>
    <row r="187" s="533" customFormat="1" hidden="1"/>
    <row r="188" s="533" customFormat="1" hidden="1"/>
    <row r="189" s="533" customFormat="1" hidden="1"/>
    <row r="190" s="533" customFormat="1" hidden="1"/>
    <row r="191" s="533" customFormat="1" hidden="1"/>
    <row r="192" s="533" customFormat="1" hidden="1"/>
    <row r="193" s="533" customFormat="1" hidden="1"/>
    <row r="194" s="533" customFormat="1" hidden="1"/>
    <row r="195" s="533" customFormat="1" hidden="1"/>
    <row r="196" s="533" customFormat="1" hidden="1"/>
    <row r="197" s="533" customFormat="1" hidden="1"/>
    <row r="198" s="533" customFormat="1" hidden="1"/>
    <row r="199" s="533" customFormat="1" hidden="1"/>
    <row r="200" s="533" customFormat="1" hidden="1"/>
    <row r="201" s="533" customFormat="1" hidden="1"/>
    <row r="202" s="533" customFormat="1" hidden="1"/>
    <row r="203" s="533" customFormat="1" hidden="1"/>
    <row r="204" s="533" customFormat="1" hidden="1"/>
    <row r="205" s="533" customFormat="1" hidden="1"/>
    <row r="206" s="533" customFormat="1" hidden="1"/>
    <row r="207" s="533" customFormat="1" hidden="1"/>
    <row r="208" s="533" customFormat="1" hidden="1"/>
    <row r="209" s="533" customFormat="1" hidden="1"/>
    <row r="210" s="533" customFormat="1" hidden="1"/>
    <row r="211" s="533" customFormat="1" hidden="1"/>
    <row r="212" s="533" customFormat="1" hidden="1"/>
    <row r="213" s="533" customFormat="1" hidden="1"/>
    <row r="214" s="533" customFormat="1" hidden="1"/>
    <row r="215" s="533" customFormat="1" hidden="1"/>
    <row r="216" s="533" customFormat="1" hidden="1"/>
    <row r="217" s="533" customFormat="1" hidden="1"/>
    <row r="218" s="533" customFormat="1" hidden="1"/>
    <row r="219" s="533" customFormat="1" hidden="1"/>
    <row r="220" s="533" customFormat="1" hidden="1"/>
    <row r="221" s="533" customFormat="1" hidden="1"/>
    <row r="222" s="533" customFormat="1" hidden="1"/>
    <row r="223" s="533" customFormat="1" hidden="1"/>
    <row r="224" s="533" customFormat="1" hidden="1"/>
    <row r="225" s="533" customFormat="1" hidden="1"/>
    <row r="226" s="533" customFormat="1" hidden="1"/>
    <row r="227" s="533" customFormat="1" hidden="1"/>
    <row r="228" s="533" customFormat="1" hidden="1"/>
    <row r="229" s="533" customFormat="1" hidden="1"/>
    <row r="230" s="533" customFormat="1" hidden="1"/>
    <row r="231" s="533" customFormat="1" hidden="1"/>
    <row r="232" s="533" customFormat="1" hidden="1"/>
    <row r="233" s="533" customFormat="1" hidden="1"/>
    <row r="234" s="533" customFormat="1" hidden="1"/>
    <row r="235" s="533" customFormat="1" hidden="1"/>
    <row r="236" s="533" customFormat="1" hidden="1"/>
    <row r="237" s="533" customFormat="1" hidden="1"/>
    <row r="238" s="533" customFormat="1" hidden="1"/>
    <row r="239" s="533" customFormat="1" hidden="1"/>
    <row r="240" s="533" customFormat="1" hidden="1"/>
    <row r="241" s="533" customFormat="1" hidden="1"/>
    <row r="242" s="533" customFormat="1" hidden="1"/>
    <row r="243" s="533" customFormat="1" hidden="1"/>
    <row r="244" s="533" customFormat="1" hidden="1"/>
    <row r="245" s="533" customFormat="1" hidden="1"/>
    <row r="246" s="533" customFormat="1" hidden="1"/>
    <row r="247" s="533" customFormat="1" hidden="1"/>
    <row r="248" s="533" customFormat="1" hidden="1"/>
    <row r="249" s="533" customFormat="1" hidden="1"/>
    <row r="250" s="533" customFormat="1" hidden="1"/>
    <row r="251" s="533" customFormat="1" hidden="1"/>
    <row r="252" s="533" customFormat="1" hidden="1"/>
    <row r="253" s="533" customFormat="1" hidden="1"/>
    <row r="254" s="533" customFormat="1" hidden="1"/>
    <row r="255" s="533" customFormat="1" hidden="1"/>
    <row r="256" s="533" customFormat="1" hidden="1"/>
    <row r="257" s="533" customFormat="1" hidden="1"/>
    <row r="258" s="533" customFormat="1" hidden="1"/>
    <row r="259" s="533" customFormat="1" hidden="1"/>
    <row r="260" s="533" customFormat="1" hidden="1"/>
    <row r="261" s="533" customFormat="1" hidden="1"/>
    <row r="262" s="533" customFormat="1" hidden="1"/>
    <row r="263" s="533" customFormat="1" hidden="1"/>
    <row r="264" s="533" customFormat="1" hidden="1"/>
    <row r="265" s="533" customFormat="1" hidden="1"/>
    <row r="266" s="533" customFormat="1" hidden="1"/>
    <row r="267" s="533" customFormat="1" hidden="1"/>
    <row r="268" s="533" customFormat="1" hidden="1"/>
    <row r="269" s="533" customFormat="1" hidden="1"/>
    <row r="270" s="533" customFormat="1" hidden="1"/>
    <row r="271" s="533" customFormat="1" hidden="1"/>
    <row r="272" s="533" customFormat="1" hidden="1"/>
    <row r="273" s="533" customFormat="1" hidden="1"/>
    <row r="274" s="533" customFormat="1" hidden="1"/>
    <row r="275" s="533" customFormat="1" hidden="1"/>
    <row r="276" s="533" customFormat="1" hidden="1"/>
    <row r="277" s="533" customFormat="1" hidden="1"/>
    <row r="278" s="533" customFormat="1" hidden="1"/>
    <row r="279" s="533" customFormat="1" hidden="1"/>
    <row r="280" s="533" customFormat="1" hidden="1"/>
    <row r="281" s="533" customFormat="1" hidden="1"/>
    <row r="282" s="533" customFormat="1" hidden="1"/>
    <row r="283" s="533" customFormat="1" hidden="1"/>
    <row r="284" s="533" customFormat="1" hidden="1"/>
    <row r="285" s="533" customFormat="1" hidden="1"/>
    <row r="286" s="533" customFormat="1" hidden="1"/>
    <row r="287" s="533" customFormat="1" hidden="1"/>
    <row r="288" s="533" customFormat="1" hidden="1"/>
    <row r="289" s="533" customFormat="1" hidden="1"/>
    <row r="290" s="533" customFormat="1" hidden="1"/>
    <row r="291" s="533" customFormat="1" hidden="1"/>
    <row r="292" s="533" customFormat="1" hidden="1"/>
    <row r="293" s="533" customFormat="1" hidden="1"/>
    <row r="294" s="533" customFormat="1" hidden="1"/>
    <row r="295" s="533" customFormat="1" hidden="1"/>
    <row r="296" s="533" customFormat="1" hidden="1"/>
    <row r="297" s="533" customFormat="1" hidden="1"/>
    <row r="298" s="533" customFormat="1" hidden="1"/>
    <row r="299" s="533" customFormat="1" hidden="1"/>
    <row r="300" s="533" customFormat="1" hidden="1"/>
    <row r="301" s="533" customFormat="1" hidden="1"/>
    <row r="302" s="533" customFormat="1" hidden="1"/>
    <row r="303" s="533" customFormat="1" hidden="1"/>
    <row r="304" s="533" customFormat="1" hidden="1"/>
    <row r="305" s="533" customFormat="1" hidden="1"/>
    <row r="306" s="533" customFormat="1" hidden="1"/>
    <row r="307" s="533" customFormat="1" hidden="1"/>
    <row r="308" s="533" customFormat="1" hidden="1"/>
    <row r="309" s="533" customFormat="1" hidden="1"/>
    <row r="310" s="533" customFormat="1" hidden="1"/>
    <row r="311" s="533" customFormat="1" hidden="1"/>
    <row r="312" s="533" customFormat="1" hidden="1"/>
    <row r="313" s="533" customFormat="1" hidden="1"/>
    <row r="314" s="533" customFormat="1" hidden="1"/>
    <row r="315" s="533" customFormat="1" hidden="1"/>
    <row r="316" s="533" customFormat="1" hidden="1"/>
    <row r="317" s="533" customFormat="1" hidden="1"/>
    <row r="318" s="533" customFormat="1" hidden="1"/>
    <row r="319" s="533" customFormat="1" hidden="1"/>
    <row r="320" s="533" customFormat="1" hidden="1"/>
    <row r="321" s="533" customFormat="1" hidden="1"/>
    <row r="322" s="533" customFormat="1" hidden="1"/>
    <row r="323" s="533" customFormat="1" hidden="1"/>
    <row r="324" s="533" customFormat="1" hidden="1"/>
    <row r="325" s="533" customFormat="1" hidden="1"/>
    <row r="326" s="533" customFormat="1" hidden="1"/>
    <row r="327" s="533" customFormat="1" hidden="1"/>
    <row r="328" s="533" customFormat="1" hidden="1"/>
    <row r="329" s="533" customFormat="1" hidden="1"/>
    <row r="330" s="533" customFormat="1" hidden="1"/>
    <row r="331" s="533" customFormat="1" hidden="1"/>
    <row r="332" s="533" customFormat="1" hidden="1"/>
    <row r="333" s="533" customFormat="1" hidden="1"/>
    <row r="334" s="533" customFormat="1" hidden="1"/>
    <row r="335" s="533" customFormat="1" hidden="1"/>
    <row r="336" s="533" customFormat="1" hidden="1"/>
    <row r="337" s="533" customFormat="1" hidden="1"/>
    <row r="338" s="533" customFormat="1" hidden="1"/>
    <row r="339" s="533" customFormat="1" hidden="1"/>
    <row r="340" s="533" customFormat="1" hidden="1"/>
    <row r="341" s="533" customFormat="1" hidden="1"/>
    <row r="342" s="533" customFormat="1" hidden="1"/>
    <row r="343" s="533" customFormat="1" hidden="1"/>
    <row r="344" s="533" customFormat="1" hidden="1"/>
    <row r="345" s="533" customFormat="1" hidden="1"/>
    <row r="346" s="533" customFormat="1" hidden="1"/>
    <row r="347" s="533" customFormat="1" hidden="1"/>
    <row r="348" s="533" customFormat="1" hidden="1"/>
    <row r="349" s="533" customFormat="1" hidden="1"/>
    <row r="350" s="533" customFormat="1" hidden="1"/>
    <row r="351" s="533" customFormat="1" hidden="1"/>
    <row r="352" s="533" customFormat="1" hidden="1"/>
    <row r="353" s="533" customFormat="1" hidden="1"/>
    <row r="354" s="533" customFormat="1" hidden="1"/>
    <row r="355" s="533" customFormat="1" hidden="1"/>
    <row r="356" s="533" customFormat="1" hidden="1"/>
    <row r="357" s="533" customFormat="1" hidden="1"/>
    <row r="358" s="533" customFormat="1" hidden="1"/>
    <row r="359" s="533" customFormat="1" hidden="1"/>
    <row r="360" s="533" customFormat="1" hidden="1"/>
    <row r="361" s="533" customFormat="1" hidden="1"/>
    <row r="362" s="533" customFormat="1" hidden="1"/>
    <row r="363" s="533" customFormat="1" hidden="1"/>
    <row r="364" s="533" customFormat="1" hidden="1"/>
    <row r="365" s="533" customFormat="1" hidden="1"/>
    <row r="366" s="533" customFormat="1" hidden="1"/>
    <row r="367" s="533" customFormat="1" hidden="1"/>
    <row r="368" s="533" customFormat="1" hidden="1"/>
    <row r="369" s="533" customFormat="1" hidden="1"/>
    <row r="370" s="533" customFormat="1" hidden="1"/>
    <row r="371" s="533" customFormat="1" hidden="1"/>
    <row r="372" s="533" customFormat="1" hidden="1"/>
    <row r="373" s="533" customFormat="1" hidden="1"/>
    <row r="374" s="533" customFormat="1" hidden="1"/>
    <row r="375" s="533" customFormat="1" hidden="1"/>
    <row r="376" s="533" customFormat="1" hidden="1"/>
    <row r="377" s="533" customFormat="1" hidden="1"/>
    <row r="378" s="533" customFormat="1" hidden="1"/>
    <row r="379" s="533" customFormat="1" hidden="1"/>
    <row r="380" s="533" customFormat="1" hidden="1"/>
    <row r="381" s="533" customFormat="1" hidden="1"/>
    <row r="382" s="533" customFormat="1" hidden="1"/>
    <row r="383" s="533" customFormat="1" hidden="1"/>
    <row r="384" s="533" customFormat="1" hidden="1"/>
    <row r="385" spans="1:50" s="533" customFormat="1" hidden="1"/>
    <row r="386" spans="1:50" s="533" customFormat="1" hidden="1"/>
    <row r="387" spans="1:50" s="533" customFormat="1" hidden="1"/>
    <row r="388" spans="1:50" s="533" customFormat="1" hidden="1"/>
    <row r="389" spans="1:50" s="533" customFormat="1" hidden="1"/>
    <row r="390" spans="1:50" s="533" customFormat="1" hidden="1"/>
    <row r="391" spans="1:50" s="533" customFormat="1" hidden="1"/>
    <row r="392" spans="1:50" s="533" customFormat="1" hidden="1"/>
    <row r="393" spans="1:50" s="533" customFormat="1" hidden="1"/>
    <row r="394" spans="1:50" s="533" customFormat="1" hidden="1"/>
    <row r="395" spans="1:50" s="533" customFormat="1" hidden="1"/>
    <row r="396" spans="1:50" s="533" customFormat="1" hidden="1"/>
    <row r="397" spans="1:50" s="533" customFormat="1" hidden="1"/>
    <row r="398" spans="1:50" s="533" customFormat="1" hidden="1"/>
    <row r="399" spans="1:50" s="533" customFormat="1" hidden="1"/>
    <row r="400" spans="1:50" ht="14.25">
      <c r="A400" s="532"/>
      <c r="B400" s="548" t="s">
        <v>153</v>
      </c>
      <c r="C400" s="532"/>
      <c r="D400" s="532"/>
      <c r="E400" s="532"/>
      <c r="F400" s="532"/>
      <c r="G400" s="532"/>
      <c r="H400" s="532"/>
      <c r="I400" s="532"/>
      <c r="J400" s="532"/>
      <c r="K400" s="532"/>
      <c r="L400" s="532"/>
      <c r="M400" s="532"/>
      <c r="N400" s="532"/>
      <c r="O400" s="532"/>
      <c r="P400" s="532"/>
      <c r="Q400" s="532"/>
      <c r="R400" s="532"/>
      <c r="S400" s="532"/>
      <c r="T400" s="532"/>
      <c r="U400" s="532"/>
      <c r="V400" s="532"/>
      <c r="W400" s="532"/>
      <c r="X400" s="532"/>
      <c r="Y400" s="532"/>
      <c r="Z400" s="532"/>
      <c r="AA400" s="532"/>
      <c r="AB400" s="532"/>
      <c r="AC400" s="532"/>
      <c r="AD400" s="532"/>
      <c r="AE400" s="532"/>
      <c r="AF400" s="532"/>
      <c r="AG400" s="532"/>
      <c r="AH400" s="532"/>
      <c r="AI400" s="532"/>
      <c r="AJ400" s="532"/>
      <c r="AK400" s="532"/>
      <c r="AL400" s="532"/>
      <c r="AM400" s="532"/>
      <c r="AN400" s="532"/>
      <c r="AO400" s="532"/>
      <c r="AP400" s="532"/>
      <c r="AQ400" s="532"/>
      <c r="AR400" s="532"/>
      <c r="AS400" s="532"/>
      <c r="AT400" s="532"/>
      <c r="AU400" s="532"/>
      <c r="AV400" s="532"/>
      <c r="AW400" s="532"/>
      <c r="AX400" s="532"/>
    </row>
    <row r="401" spans="1:50">
      <c r="A401" s="532"/>
      <c r="B401" s="549" t="s">
        <v>154</v>
      </c>
      <c r="C401" s="532"/>
      <c r="D401" s="532"/>
      <c r="E401" s="532"/>
      <c r="F401" s="532"/>
      <c r="G401" s="532"/>
      <c r="H401" s="532"/>
      <c r="I401" s="532"/>
      <c r="J401" s="532"/>
      <c r="K401" s="532"/>
      <c r="L401" s="532"/>
      <c r="M401" s="532"/>
      <c r="N401" s="532"/>
      <c r="O401" s="532"/>
      <c r="P401" s="532"/>
      <c r="Q401" s="532"/>
      <c r="R401" s="532"/>
      <c r="S401" s="532"/>
      <c r="T401" s="532"/>
      <c r="U401" s="532"/>
      <c r="V401" s="532"/>
      <c r="W401" s="532"/>
      <c r="X401" s="532"/>
      <c r="Y401" s="532"/>
      <c r="Z401" s="532"/>
      <c r="AA401" s="532"/>
      <c r="AB401" s="532"/>
      <c r="AC401" s="532"/>
      <c r="AD401" s="532"/>
      <c r="AE401" s="532"/>
      <c r="AF401" s="532"/>
      <c r="AG401" s="532"/>
      <c r="AH401" s="532"/>
      <c r="AI401" s="532"/>
      <c r="AJ401" s="532"/>
      <c r="AK401" s="532"/>
      <c r="AL401" s="532"/>
      <c r="AM401" s="532"/>
      <c r="AN401" s="532"/>
      <c r="AO401" s="532"/>
      <c r="AP401" s="532"/>
      <c r="AQ401" s="532"/>
      <c r="AR401" s="532"/>
      <c r="AS401" s="532"/>
      <c r="AT401" s="532"/>
      <c r="AU401" s="532"/>
      <c r="AV401" s="532"/>
      <c r="AW401" s="532"/>
      <c r="AX401" s="532"/>
    </row>
    <row r="402" spans="1:50" ht="34.5" customHeight="1">
      <c r="A402" s="550"/>
      <c r="B402" s="550"/>
      <c r="C402" s="138" t="s">
        <v>155</v>
      </c>
      <c r="D402" s="138"/>
      <c r="E402" s="138"/>
      <c r="F402" s="138"/>
      <c r="G402" s="138"/>
      <c r="H402" s="138"/>
      <c r="I402" s="138"/>
      <c r="J402" s="138"/>
      <c r="K402" s="138"/>
      <c r="L402" s="138"/>
      <c r="M402" s="138" t="s">
        <v>156</v>
      </c>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551" t="s">
        <v>157</v>
      </c>
      <c r="AL402" s="138"/>
      <c r="AM402" s="138"/>
      <c r="AN402" s="138"/>
      <c r="AO402" s="138"/>
      <c r="AP402" s="138"/>
      <c r="AQ402" s="138" t="s">
        <v>158</v>
      </c>
      <c r="AR402" s="138"/>
      <c r="AS402" s="138"/>
      <c r="AT402" s="138"/>
      <c r="AU402" s="136" t="s">
        <v>159</v>
      </c>
      <c r="AV402" s="72"/>
      <c r="AW402" s="72"/>
      <c r="AX402" s="552"/>
    </row>
    <row r="403" spans="1:50" ht="33.75" customHeight="1">
      <c r="A403" s="550">
        <v>1</v>
      </c>
      <c r="B403" s="550">
        <v>1</v>
      </c>
      <c r="C403" s="553" t="s">
        <v>160</v>
      </c>
      <c r="D403" s="554"/>
      <c r="E403" s="554"/>
      <c r="F403" s="554"/>
      <c r="G403" s="554"/>
      <c r="H403" s="554"/>
      <c r="I403" s="554"/>
      <c r="J403" s="554"/>
      <c r="K403" s="554"/>
      <c r="L403" s="554"/>
      <c r="M403" s="555" t="s">
        <v>161</v>
      </c>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7">
        <v>85633.919999999998</v>
      </c>
      <c r="AL403" s="558"/>
      <c r="AM403" s="558"/>
      <c r="AN403" s="558"/>
      <c r="AO403" s="558"/>
      <c r="AP403" s="558"/>
      <c r="AQ403" s="559" t="s">
        <v>90</v>
      </c>
      <c r="AR403" s="560"/>
      <c r="AS403" s="560"/>
      <c r="AT403" s="560"/>
      <c r="AU403" s="559" t="s">
        <v>90</v>
      </c>
      <c r="AV403" s="560"/>
      <c r="AW403" s="560"/>
      <c r="AX403" s="560"/>
    </row>
    <row r="404" spans="1:50" ht="24" customHeight="1">
      <c r="A404" s="550">
        <v>2</v>
      </c>
      <c r="B404" s="550">
        <v>1</v>
      </c>
      <c r="C404" s="553" t="s">
        <v>162</v>
      </c>
      <c r="D404" s="554"/>
      <c r="E404" s="554"/>
      <c r="F404" s="554"/>
      <c r="G404" s="554"/>
      <c r="H404" s="554"/>
      <c r="I404" s="554"/>
      <c r="J404" s="554"/>
      <c r="K404" s="554"/>
      <c r="L404" s="554"/>
      <c r="M404" s="555" t="s">
        <v>163</v>
      </c>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7">
        <v>51621.232000000004</v>
      </c>
      <c r="AL404" s="558"/>
      <c r="AM404" s="558"/>
      <c r="AN404" s="558"/>
      <c r="AO404" s="558"/>
      <c r="AP404" s="558"/>
      <c r="AQ404" s="559" t="s">
        <v>90</v>
      </c>
      <c r="AR404" s="560"/>
      <c r="AS404" s="560"/>
      <c r="AT404" s="560"/>
      <c r="AU404" s="559" t="s">
        <v>90</v>
      </c>
      <c r="AV404" s="560"/>
      <c r="AW404" s="560"/>
      <c r="AX404" s="560"/>
    </row>
    <row r="405" spans="1:50" ht="24" customHeight="1">
      <c r="A405" s="550">
        <v>3</v>
      </c>
      <c r="B405" s="550">
        <v>1</v>
      </c>
      <c r="C405" s="553" t="s">
        <v>164</v>
      </c>
      <c r="D405" s="554"/>
      <c r="E405" s="554"/>
      <c r="F405" s="554"/>
      <c r="G405" s="554"/>
      <c r="H405" s="554"/>
      <c r="I405" s="554"/>
      <c r="J405" s="554"/>
      <c r="K405" s="554"/>
      <c r="L405" s="554"/>
      <c r="M405" s="555" t="s">
        <v>165</v>
      </c>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7">
        <v>49838.936000000002</v>
      </c>
      <c r="AL405" s="558"/>
      <c r="AM405" s="558"/>
      <c r="AN405" s="558"/>
      <c r="AO405" s="558"/>
      <c r="AP405" s="558"/>
      <c r="AQ405" s="559" t="s">
        <v>90</v>
      </c>
      <c r="AR405" s="560"/>
      <c r="AS405" s="560"/>
      <c r="AT405" s="560"/>
      <c r="AU405" s="559" t="s">
        <v>90</v>
      </c>
      <c r="AV405" s="560"/>
      <c r="AW405" s="560"/>
      <c r="AX405" s="560"/>
    </row>
    <row r="406" spans="1:50" ht="24" customHeight="1">
      <c r="A406" s="550">
        <v>4</v>
      </c>
      <c r="B406" s="550">
        <v>1</v>
      </c>
      <c r="C406" s="553" t="s">
        <v>166</v>
      </c>
      <c r="D406" s="554"/>
      <c r="E406" s="554"/>
      <c r="F406" s="554"/>
      <c r="G406" s="554"/>
      <c r="H406" s="554"/>
      <c r="I406" s="554"/>
      <c r="J406" s="554"/>
      <c r="K406" s="554"/>
      <c r="L406" s="554"/>
      <c r="M406" s="555" t="s">
        <v>167</v>
      </c>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7">
        <v>46466.872000000003</v>
      </c>
      <c r="AL406" s="558"/>
      <c r="AM406" s="558"/>
      <c r="AN406" s="558"/>
      <c r="AO406" s="558"/>
      <c r="AP406" s="558"/>
      <c r="AQ406" s="559" t="s">
        <v>90</v>
      </c>
      <c r="AR406" s="560"/>
      <c r="AS406" s="560"/>
      <c r="AT406" s="560"/>
      <c r="AU406" s="559" t="s">
        <v>90</v>
      </c>
      <c r="AV406" s="560"/>
      <c r="AW406" s="560"/>
      <c r="AX406" s="560"/>
    </row>
    <row r="407" spans="1:50" ht="35.25" customHeight="1">
      <c r="A407" s="550">
        <v>5</v>
      </c>
      <c r="B407" s="550">
        <v>1</v>
      </c>
      <c r="C407" s="553" t="s">
        <v>168</v>
      </c>
      <c r="D407" s="554"/>
      <c r="E407" s="554"/>
      <c r="F407" s="554"/>
      <c r="G407" s="554"/>
      <c r="H407" s="554"/>
      <c r="I407" s="554"/>
      <c r="J407" s="554"/>
      <c r="K407" s="554"/>
      <c r="L407" s="554"/>
      <c r="M407" s="555" t="s">
        <v>169</v>
      </c>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7">
        <v>43894.807999999997</v>
      </c>
      <c r="AL407" s="558"/>
      <c r="AM407" s="558"/>
      <c r="AN407" s="558"/>
      <c r="AO407" s="558"/>
      <c r="AP407" s="558"/>
      <c r="AQ407" s="559" t="s">
        <v>90</v>
      </c>
      <c r="AR407" s="560"/>
      <c r="AS407" s="560"/>
      <c r="AT407" s="560"/>
      <c r="AU407" s="559" t="s">
        <v>90</v>
      </c>
      <c r="AV407" s="560"/>
      <c r="AW407" s="560"/>
      <c r="AX407" s="560"/>
    </row>
    <row r="408" spans="1:50" ht="38.25" customHeight="1">
      <c r="A408" s="550">
        <v>6</v>
      </c>
      <c r="B408" s="550">
        <v>1</v>
      </c>
      <c r="C408" s="553" t="s">
        <v>170</v>
      </c>
      <c r="D408" s="554"/>
      <c r="E408" s="554"/>
      <c r="F408" s="554"/>
      <c r="G408" s="554"/>
      <c r="H408" s="554"/>
      <c r="I408" s="554"/>
      <c r="J408" s="554"/>
      <c r="K408" s="554"/>
      <c r="L408" s="554"/>
      <c r="M408" s="555" t="s">
        <v>171</v>
      </c>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7">
        <v>38714.245000000003</v>
      </c>
      <c r="AL408" s="558"/>
      <c r="AM408" s="558"/>
      <c r="AN408" s="558"/>
      <c r="AO408" s="558"/>
      <c r="AP408" s="558"/>
      <c r="AQ408" s="559" t="s">
        <v>90</v>
      </c>
      <c r="AR408" s="560"/>
      <c r="AS408" s="560"/>
      <c r="AT408" s="560"/>
      <c r="AU408" s="559" t="s">
        <v>90</v>
      </c>
      <c r="AV408" s="560"/>
      <c r="AW408" s="560"/>
      <c r="AX408" s="560"/>
    </row>
    <row r="409" spans="1:50" ht="36.75" customHeight="1">
      <c r="A409" s="550">
        <v>7</v>
      </c>
      <c r="B409" s="550">
        <v>1</v>
      </c>
      <c r="C409" s="553" t="s">
        <v>172</v>
      </c>
      <c r="D409" s="554"/>
      <c r="E409" s="554"/>
      <c r="F409" s="554"/>
      <c r="G409" s="554"/>
      <c r="H409" s="554"/>
      <c r="I409" s="554"/>
      <c r="J409" s="554"/>
      <c r="K409" s="554"/>
      <c r="L409" s="554"/>
      <c r="M409" s="555" t="s">
        <v>173</v>
      </c>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7">
        <v>34397.385000000002</v>
      </c>
      <c r="AL409" s="558"/>
      <c r="AM409" s="558"/>
      <c r="AN409" s="558"/>
      <c r="AO409" s="558"/>
      <c r="AP409" s="558"/>
      <c r="AQ409" s="559" t="s">
        <v>90</v>
      </c>
      <c r="AR409" s="560"/>
      <c r="AS409" s="560"/>
      <c r="AT409" s="560"/>
      <c r="AU409" s="559" t="s">
        <v>90</v>
      </c>
      <c r="AV409" s="560"/>
      <c r="AW409" s="560"/>
      <c r="AX409" s="560"/>
    </row>
    <row r="410" spans="1:50" ht="36" customHeight="1">
      <c r="A410" s="550">
        <v>8</v>
      </c>
      <c r="B410" s="550">
        <v>1</v>
      </c>
      <c r="C410" s="553" t="s">
        <v>174</v>
      </c>
      <c r="D410" s="554"/>
      <c r="E410" s="554"/>
      <c r="F410" s="554"/>
      <c r="G410" s="554"/>
      <c r="H410" s="554"/>
      <c r="I410" s="554"/>
      <c r="J410" s="554"/>
      <c r="K410" s="554"/>
      <c r="L410" s="554"/>
      <c r="M410" s="555" t="s">
        <v>175</v>
      </c>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7">
        <v>30637.637999999999</v>
      </c>
      <c r="AL410" s="558"/>
      <c r="AM410" s="558"/>
      <c r="AN410" s="558"/>
      <c r="AO410" s="558"/>
      <c r="AP410" s="558"/>
      <c r="AQ410" s="559" t="s">
        <v>90</v>
      </c>
      <c r="AR410" s="560"/>
      <c r="AS410" s="560"/>
      <c r="AT410" s="560"/>
      <c r="AU410" s="559" t="s">
        <v>90</v>
      </c>
      <c r="AV410" s="560"/>
      <c r="AW410" s="560"/>
      <c r="AX410" s="560"/>
    </row>
    <row r="411" spans="1:50" ht="24" customHeight="1">
      <c r="A411" s="550">
        <v>9</v>
      </c>
      <c r="B411" s="550">
        <v>1</v>
      </c>
      <c r="C411" s="553" t="s">
        <v>176</v>
      </c>
      <c r="D411" s="554"/>
      <c r="E411" s="554"/>
      <c r="F411" s="554"/>
      <c r="G411" s="554"/>
      <c r="H411" s="554"/>
      <c r="I411" s="554"/>
      <c r="J411" s="554"/>
      <c r="K411" s="554"/>
      <c r="L411" s="554"/>
      <c r="M411" s="555" t="s">
        <v>177</v>
      </c>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7">
        <v>28973.678</v>
      </c>
      <c r="AL411" s="558"/>
      <c r="AM411" s="558"/>
      <c r="AN411" s="558"/>
      <c r="AO411" s="558"/>
      <c r="AP411" s="558"/>
      <c r="AQ411" s="559" t="s">
        <v>90</v>
      </c>
      <c r="AR411" s="560"/>
      <c r="AS411" s="560"/>
      <c r="AT411" s="560"/>
      <c r="AU411" s="559" t="s">
        <v>90</v>
      </c>
      <c r="AV411" s="560"/>
      <c r="AW411" s="560"/>
      <c r="AX411" s="560"/>
    </row>
    <row r="412" spans="1:50" ht="24" customHeight="1">
      <c r="A412" s="550">
        <v>10</v>
      </c>
      <c r="B412" s="550">
        <v>1</v>
      </c>
      <c r="C412" s="553" t="s">
        <v>178</v>
      </c>
      <c r="D412" s="554"/>
      <c r="E412" s="554"/>
      <c r="F412" s="554"/>
      <c r="G412" s="554"/>
      <c r="H412" s="554"/>
      <c r="I412" s="554"/>
      <c r="J412" s="554"/>
      <c r="K412" s="554"/>
      <c r="L412" s="554"/>
      <c r="M412" s="555" t="s">
        <v>179</v>
      </c>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7">
        <v>27243.528999999999</v>
      </c>
      <c r="AL412" s="558"/>
      <c r="AM412" s="558"/>
      <c r="AN412" s="558"/>
      <c r="AO412" s="558"/>
      <c r="AP412" s="558"/>
      <c r="AQ412" s="559" t="s">
        <v>90</v>
      </c>
      <c r="AR412" s="560"/>
      <c r="AS412" s="560"/>
      <c r="AT412" s="560"/>
      <c r="AU412" s="559" t="s">
        <v>90</v>
      </c>
      <c r="AV412" s="560"/>
      <c r="AW412" s="560"/>
      <c r="AX412" s="560"/>
    </row>
    <row r="413" spans="1:50" ht="24" hidden="1" customHeight="1">
      <c r="A413" s="550"/>
      <c r="B413" s="550"/>
      <c r="C413" s="561"/>
      <c r="D413" s="562"/>
      <c r="E413" s="562"/>
      <c r="F413" s="562"/>
      <c r="G413" s="562"/>
      <c r="H413" s="562"/>
      <c r="I413" s="562"/>
      <c r="J413" s="562"/>
      <c r="K413" s="562"/>
      <c r="L413" s="562"/>
      <c r="M413" s="561"/>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57"/>
      <c r="AL413" s="558"/>
      <c r="AM413" s="558"/>
      <c r="AN413" s="558"/>
      <c r="AO413" s="558"/>
      <c r="AP413" s="558"/>
      <c r="AQ413" s="559"/>
      <c r="AR413" s="560"/>
      <c r="AS413" s="560"/>
      <c r="AT413" s="560"/>
      <c r="AU413" s="563"/>
      <c r="AV413" s="52"/>
      <c r="AW413" s="52"/>
      <c r="AX413" s="53"/>
    </row>
    <row r="414" spans="1:50" ht="24" hidden="1" customHeight="1">
      <c r="A414" s="550"/>
      <c r="B414" s="550"/>
      <c r="C414" s="559"/>
      <c r="D414" s="560"/>
      <c r="E414" s="560"/>
      <c r="F414" s="560"/>
      <c r="G414" s="560"/>
      <c r="H414" s="560"/>
      <c r="I414" s="560"/>
      <c r="J414" s="560"/>
      <c r="K414" s="560"/>
      <c r="L414" s="560"/>
      <c r="M414" s="559"/>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4"/>
      <c r="AL414" s="560"/>
      <c r="AM414" s="560"/>
      <c r="AN414" s="560"/>
      <c r="AO414" s="560"/>
      <c r="AP414" s="560"/>
      <c r="AQ414" s="559"/>
      <c r="AR414" s="560"/>
      <c r="AS414" s="560"/>
      <c r="AT414" s="560"/>
      <c r="AU414" s="563"/>
      <c r="AV414" s="52"/>
      <c r="AW414" s="52"/>
      <c r="AX414" s="53"/>
    </row>
    <row r="415" spans="1:50" ht="24" hidden="1" customHeight="1">
      <c r="A415" s="550"/>
      <c r="B415" s="550"/>
      <c r="C415" s="559"/>
      <c r="D415" s="560"/>
      <c r="E415" s="560"/>
      <c r="F415" s="560"/>
      <c r="G415" s="560"/>
      <c r="H415" s="560"/>
      <c r="I415" s="560"/>
      <c r="J415" s="560"/>
      <c r="K415" s="560"/>
      <c r="L415" s="560"/>
      <c r="M415" s="559"/>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4"/>
      <c r="AL415" s="560"/>
      <c r="AM415" s="560"/>
      <c r="AN415" s="560"/>
      <c r="AO415" s="560"/>
      <c r="AP415" s="560"/>
      <c r="AQ415" s="559"/>
      <c r="AR415" s="560"/>
      <c r="AS415" s="560"/>
      <c r="AT415" s="560"/>
      <c r="AU415" s="563"/>
      <c r="AV415" s="52"/>
      <c r="AW415" s="52"/>
      <c r="AX415" s="53"/>
    </row>
    <row r="416" spans="1:50" ht="24" hidden="1" customHeight="1">
      <c r="A416" s="550"/>
      <c r="B416" s="550"/>
      <c r="C416" s="559"/>
      <c r="D416" s="560"/>
      <c r="E416" s="560"/>
      <c r="F416" s="560"/>
      <c r="G416" s="560"/>
      <c r="H416" s="560"/>
      <c r="I416" s="560"/>
      <c r="J416" s="560"/>
      <c r="K416" s="560"/>
      <c r="L416" s="560"/>
      <c r="M416" s="559"/>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4"/>
      <c r="AL416" s="560"/>
      <c r="AM416" s="560"/>
      <c r="AN416" s="560"/>
      <c r="AO416" s="560"/>
      <c r="AP416" s="560"/>
      <c r="AQ416" s="559"/>
      <c r="AR416" s="560"/>
      <c r="AS416" s="560"/>
      <c r="AT416" s="560"/>
      <c r="AU416" s="563"/>
      <c r="AV416" s="52"/>
      <c r="AW416" s="52"/>
      <c r="AX416" s="53"/>
    </row>
    <row r="417" spans="1:50" ht="24" hidden="1" customHeight="1">
      <c r="A417" s="550"/>
      <c r="B417" s="550"/>
      <c r="C417" s="559"/>
      <c r="D417" s="560"/>
      <c r="E417" s="560"/>
      <c r="F417" s="560"/>
      <c r="G417" s="560"/>
      <c r="H417" s="560"/>
      <c r="I417" s="560"/>
      <c r="J417" s="560"/>
      <c r="K417" s="560"/>
      <c r="L417" s="560"/>
      <c r="M417" s="559"/>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4"/>
      <c r="AL417" s="560"/>
      <c r="AM417" s="560"/>
      <c r="AN417" s="560"/>
      <c r="AO417" s="560"/>
      <c r="AP417" s="560"/>
      <c r="AQ417" s="559"/>
      <c r="AR417" s="560"/>
      <c r="AS417" s="560"/>
      <c r="AT417" s="560"/>
      <c r="AU417" s="563"/>
      <c r="AV417" s="52"/>
      <c r="AW417" s="52"/>
      <c r="AX417" s="53"/>
    </row>
    <row r="418" spans="1:50" ht="24" hidden="1" customHeight="1">
      <c r="A418" s="550"/>
      <c r="B418" s="550"/>
      <c r="C418" s="559"/>
      <c r="D418" s="560"/>
      <c r="E418" s="560"/>
      <c r="F418" s="560"/>
      <c r="G418" s="560"/>
      <c r="H418" s="560"/>
      <c r="I418" s="560"/>
      <c r="J418" s="560"/>
      <c r="K418" s="560"/>
      <c r="L418" s="560"/>
      <c r="M418" s="559"/>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4"/>
      <c r="AL418" s="560"/>
      <c r="AM418" s="560"/>
      <c r="AN418" s="560"/>
      <c r="AO418" s="560"/>
      <c r="AP418" s="560"/>
      <c r="AQ418" s="559"/>
      <c r="AR418" s="560"/>
      <c r="AS418" s="560"/>
      <c r="AT418" s="560"/>
      <c r="AU418" s="563"/>
      <c r="AV418" s="52"/>
      <c r="AW418" s="52"/>
      <c r="AX418" s="53"/>
    </row>
    <row r="419" spans="1:50" ht="24" hidden="1" customHeight="1">
      <c r="A419" s="550"/>
      <c r="B419" s="550"/>
      <c r="C419" s="559"/>
      <c r="D419" s="560"/>
      <c r="E419" s="560"/>
      <c r="F419" s="560"/>
      <c r="G419" s="560"/>
      <c r="H419" s="560"/>
      <c r="I419" s="560"/>
      <c r="J419" s="560"/>
      <c r="K419" s="560"/>
      <c r="L419" s="560"/>
      <c r="M419" s="559"/>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4"/>
      <c r="AL419" s="560"/>
      <c r="AM419" s="560"/>
      <c r="AN419" s="560"/>
      <c r="AO419" s="560"/>
      <c r="AP419" s="560"/>
      <c r="AQ419" s="559"/>
      <c r="AR419" s="560"/>
      <c r="AS419" s="560"/>
      <c r="AT419" s="560"/>
      <c r="AU419" s="563"/>
      <c r="AV419" s="52"/>
      <c r="AW419" s="52"/>
      <c r="AX419" s="53"/>
    </row>
    <row r="420" spans="1:50" ht="24" hidden="1" customHeight="1">
      <c r="A420" s="550"/>
      <c r="B420" s="550"/>
      <c r="C420" s="559"/>
      <c r="D420" s="560"/>
      <c r="E420" s="560"/>
      <c r="F420" s="560"/>
      <c r="G420" s="560"/>
      <c r="H420" s="560"/>
      <c r="I420" s="560"/>
      <c r="J420" s="560"/>
      <c r="K420" s="560"/>
      <c r="L420" s="560"/>
      <c r="M420" s="559"/>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4"/>
      <c r="AL420" s="560"/>
      <c r="AM420" s="560"/>
      <c r="AN420" s="560"/>
      <c r="AO420" s="560"/>
      <c r="AP420" s="560"/>
      <c r="AQ420" s="559"/>
      <c r="AR420" s="560"/>
      <c r="AS420" s="560"/>
      <c r="AT420" s="560"/>
      <c r="AU420" s="563"/>
      <c r="AV420" s="52"/>
      <c r="AW420" s="52"/>
      <c r="AX420" s="53"/>
    </row>
    <row r="421" spans="1:50" ht="24" hidden="1" customHeight="1">
      <c r="A421" s="550"/>
      <c r="B421" s="550"/>
      <c r="C421" s="559"/>
      <c r="D421" s="560"/>
      <c r="E421" s="560"/>
      <c r="F421" s="560"/>
      <c r="G421" s="560"/>
      <c r="H421" s="560"/>
      <c r="I421" s="560"/>
      <c r="J421" s="560"/>
      <c r="K421" s="560"/>
      <c r="L421" s="560"/>
      <c r="M421" s="559"/>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4"/>
      <c r="AL421" s="560"/>
      <c r="AM421" s="560"/>
      <c r="AN421" s="560"/>
      <c r="AO421" s="560"/>
      <c r="AP421" s="560"/>
      <c r="AQ421" s="559"/>
      <c r="AR421" s="560"/>
      <c r="AS421" s="560"/>
      <c r="AT421" s="560"/>
      <c r="AU421" s="563"/>
      <c r="AV421" s="52"/>
      <c r="AW421" s="52"/>
      <c r="AX421" s="53"/>
    </row>
    <row r="422" spans="1:50" ht="24" hidden="1" customHeight="1">
      <c r="A422" s="550"/>
      <c r="B422" s="550"/>
      <c r="C422" s="559"/>
      <c r="D422" s="560"/>
      <c r="E422" s="560"/>
      <c r="F422" s="560"/>
      <c r="G422" s="560"/>
      <c r="H422" s="560"/>
      <c r="I422" s="560"/>
      <c r="J422" s="560"/>
      <c r="K422" s="560"/>
      <c r="L422" s="560"/>
      <c r="M422" s="559"/>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4"/>
      <c r="AL422" s="560"/>
      <c r="AM422" s="560"/>
      <c r="AN422" s="560"/>
      <c r="AO422" s="560"/>
      <c r="AP422" s="560"/>
      <c r="AQ422" s="559"/>
      <c r="AR422" s="560"/>
      <c r="AS422" s="560"/>
      <c r="AT422" s="560"/>
      <c r="AU422" s="563"/>
      <c r="AV422" s="52"/>
      <c r="AW422" s="52"/>
      <c r="AX422" s="53"/>
    </row>
    <row r="423" spans="1:50" ht="24" hidden="1" customHeight="1">
      <c r="A423" s="550"/>
      <c r="B423" s="550"/>
      <c r="C423" s="561"/>
      <c r="D423" s="562"/>
      <c r="E423" s="562"/>
      <c r="F423" s="562"/>
      <c r="G423" s="562"/>
      <c r="H423" s="562"/>
      <c r="I423" s="562"/>
      <c r="J423" s="562"/>
      <c r="K423" s="562"/>
      <c r="L423" s="562"/>
      <c r="M423" s="561"/>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57"/>
      <c r="AL423" s="558"/>
      <c r="AM423" s="558"/>
      <c r="AN423" s="558"/>
      <c r="AO423" s="558"/>
      <c r="AP423" s="558"/>
      <c r="AQ423" s="559"/>
      <c r="AR423" s="560"/>
      <c r="AS423" s="560"/>
      <c r="AT423" s="560"/>
      <c r="AU423" s="563"/>
      <c r="AV423" s="52"/>
      <c r="AW423" s="52"/>
      <c r="AX423" s="53"/>
    </row>
    <row r="424" spans="1:50" ht="24" hidden="1" customHeight="1">
      <c r="A424" s="550"/>
      <c r="B424" s="550"/>
      <c r="C424" s="559"/>
      <c r="D424" s="560"/>
      <c r="E424" s="560"/>
      <c r="F424" s="560"/>
      <c r="G424" s="560"/>
      <c r="H424" s="560"/>
      <c r="I424" s="560"/>
      <c r="J424" s="560"/>
      <c r="K424" s="560"/>
      <c r="L424" s="560"/>
      <c r="M424" s="559"/>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4"/>
      <c r="AL424" s="560"/>
      <c r="AM424" s="560"/>
      <c r="AN424" s="560"/>
      <c r="AO424" s="560"/>
      <c r="AP424" s="560"/>
      <c r="AQ424" s="559"/>
      <c r="AR424" s="560"/>
      <c r="AS424" s="560"/>
      <c r="AT424" s="560"/>
      <c r="AU424" s="563"/>
      <c r="AV424" s="52"/>
      <c r="AW424" s="52"/>
      <c r="AX424" s="53"/>
    </row>
    <row r="425" spans="1:50" ht="24" hidden="1" customHeight="1">
      <c r="A425" s="550"/>
      <c r="B425" s="550"/>
      <c r="C425" s="559"/>
      <c r="D425" s="560"/>
      <c r="E425" s="560"/>
      <c r="F425" s="560"/>
      <c r="G425" s="560"/>
      <c r="H425" s="560"/>
      <c r="I425" s="560"/>
      <c r="J425" s="560"/>
      <c r="K425" s="560"/>
      <c r="L425" s="560"/>
      <c r="M425" s="559"/>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4"/>
      <c r="AL425" s="560"/>
      <c r="AM425" s="560"/>
      <c r="AN425" s="560"/>
      <c r="AO425" s="560"/>
      <c r="AP425" s="560"/>
      <c r="AQ425" s="559"/>
      <c r="AR425" s="560"/>
      <c r="AS425" s="560"/>
      <c r="AT425" s="560"/>
      <c r="AU425" s="563"/>
      <c r="AV425" s="52"/>
      <c r="AW425" s="52"/>
      <c r="AX425" s="53"/>
    </row>
    <row r="426" spans="1:50" ht="24" hidden="1" customHeight="1">
      <c r="A426" s="550"/>
      <c r="B426" s="550"/>
      <c r="C426" s="559"/>
      <c r="D426" s="560"/>
      <c r="E426" s="560"/>
      <c r="F426" s="560"/>
      <c r="G426" s="560"/>
      <c r="H426" s="560"/>
      <c r="I426" s="560"/>
      <c r="J426" s="560"/>
      <c r="K426" s="560"/>
      <c r="L426" s="560"/>
      <c r="M426" s="559"/>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4"/>
      <c r="AL426" s="560"/>
      <c r="AM426" s="560"/>
      <c r="AN426" s="560"/>
      <c r="AO426" s="560"/>
      <c r="AP426" s="560"/>
      <c r="AQ426" s="559"/>
      <c r="AR426" s="560"/>
      <c r="AS426" s="560"/>
      <c r="AT426" s="560"/>
      <c r="AU426" s="563"/>
      <c r="AV426" s="52"/>
      <c r="AW426" s="52"/>
      <c r="AX426" s="53"/>
    </row>
    <row r="427" spans="1:50" ht="24" hidden="1" customHeight="1">
      <c r="A427" s="550"/>
      <c r="B427" s="550"/>
      <c r="C427" s="559"/>
      <c r="D427" s="560"/>
      <c r="E427" s="560"/>
      <c r="F427" s="560"/>
      <c r="G427" s="560"/>
      <c r="H427" s="560"/>
      <c r="I427" s="560"/>
      <c r="J427" s="560"/>
      <c r="K427" s="560"/>
      <c r="L427" s="560"/>
      <c r="M427" s="559"/>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4"/>
      <c r="AL427" s="560"/>
      <c r="AM427" s="560"/>
      <c r="AN427" s="560"/>
      <c r="AO427" s="560"/>
      <c r="AP427" s="560"/>
      <c r="AQ427" s="559"/>
      <c r="AR427" s="560"/>
      <c r="AS427" s="560"/>
      <c r="AT427" s="560"/>
      <c r="AU427" s="563"/>
      <c r="AV427" s="52"/>
      <c r="AW427" s="52"/>
      <c r="AX427" s="53"/>
    </row>
    <row r="428" spans="1:50" ht="24" hidden="1" customHeight="1">
      <c r="A428" s="550"/>
      <c r="B428" s="550"/>
      <c r="C428" s="559"/>
      <c r="D428" s="560"/>
      <c r="E428" s="560"/>
      <c r="F428" s="560"/>
      <c r="G428" s="560"/>
      <c r="H428" s="560"/>
      <c r="I428" s="560"/>
      <c r="J428" s="560"/>
      <c r="K428" s="560"/>
      <c r="L428" s="560"/>
      <c r="M428" s="559"/>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4"/>
      <c r="AL428" s="560"/>
      <c r="AM428" s="560"/>
      <c r="AN428" s="560"/>
      <c r="AO428" s="560"/>
      <c r="AP428" s="560"/>
      <c r="AQ428" s="559"/>
      <c r="AR428" s="560"/>
      <c r="AS428" s="560"/>
      <c r="AT428" s="560"/>
      <c r="AU428" s="563"/>
      <c r="AV428" s="52"/>
      <c r="AW428" s="52"/>
      <c r="AX428" s="53"/>
    </row>
    <row r="429" spans="1:50" ht="24" hidden="1" customHeight="1">
      <c r="A429" s="550"/>
      <c r="B429" s="550"/>
      <c r="C429" s="559"/>
      <c r="D429" s="560"/>
      <c r="E429" s="560"/>
      <c r="F429" s="560"/>
      <c r="G429" s="560"/>
      <c r="H429" s="560"/>
      <c r="I429" s="560"/>
      <c r="J429" s="560"/>
      <c r="K429" s="560"/>
      <c r="L429" s="560"/>
      <c r="M429" s="559"/>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4"/>
      <c r="AL429" s="560"/>
      <c r="AM429" s="560"/>
      <c r="AN429" s="560"/>
      <c r="AO429" s="560"/>
      <c r="AP429" s="560"/>
      <c r="AQ429" s="559"/>
      <c r="AR429" s="560"/>
      <c r="AS429" s="560"/>
      <c r="AT429" s="560"/>
      <c r="AU429" s="563"/>
      <c r="AV429" s="52"/>
      <c r="AW429" s="52"/>
      <c r="AX429" s="53"/>
    </row>
    <row r="430" spans="1:50" ht="24" hidden="1" customHeight="1">
      <c r="A430" s="550"/>
      <c r="B430" s="550"/>
      <c r="C430" s="559"/>
      <c r="D430" s="560"/>
      <c r="E430" s="560"/>
      <c r="F430" s="560"/>
      <c r="G430" s="560"/>
      <c r="H430" s="560"/>
      <c r="I430" s="560"/>
      <c r="J430" s="560"/>
      <c r="K430" s="560"/>
      <c r="L430" s="560"/>
      <c r="M430" s="559"/>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4"/>
      <c r="AL430" s="560"/>
      <c r="AM430" s="560"/>
      <c r="AN430" s="560"/>
      <c r="AO430" s="560"/>
      <c r="AP430" s="560"/>
      <c r="AQ430" s="559"/>
      <c r="AR430" s="560"/>
      <c r="AS430" s="560"/>
      <c r="AT430" s="560"/>
      <c r="AU430" s="563"/>
      <c r="AV430" s="52"/>
      <c r="AW430" s="52"/>
      <c r="AX430" s="53"/>
    </row>
    <row r="431" spans="1:50" ht="24" hidden="1" customHeight="1">
      <c r="A431" s="550"/>
      <c r="B431" s="550"/>
      <c r="C431" s="559"/>
      <c r="D431" s="560"/>
      <c r="E431" s="560"/>
      <c r="F431" s="560"/>
      <c r="G431" s="560"/>
      <c r="H431" s="560"/>
      <c r="I431" s="560"/>
      <c r="J431" s="560"/>
      <c r="K431" s="560"/>
      <c r="L431" s="560"/>
      <c r="M431" s="559"/>
      <c r="N431" s="560"/>
      <c r="O431" s="560"/>
      <c r="P431" s="560"/>
      <c r="Q431" s="560"/>
      <c r="R431" s="560"/>
      <c r="S431" s="560"/>
      <c r="T431" s="560"/>
      <c r="U431" s="560"/>
      <c r="V431" s="560"/>
      <c r="W431" s="560"/>
      <c r="X431" s="560"/>
      <c r="Y431" s="560"/>
      <c r="Z431" s="560"/>
      <c r="AA431" s="560"/>
      <c r="AB431" s="560"/>
      <c r="AC431" s="560"/>
      <c r="AD431" s="560"/>
      <c r="AE431" s="560"/>
      <c r="AF431" s="560"/>
      <c r="AG431" s="560"/>
      <c r="AH431" s="560"/>
      <c r="AI431" s="560"/>
      <c r="AJ431" s="560"/>
      <c r="AK431" s="564"/>
      <c r="AL431" s="560"/>
      <c r="AM431" s="560"/>
      <c r="AN431" s="560"/>
      <c r="AO431" s="560"/>
      <c r="AP431" s="560"/>
      <c r="AQ431" s="559"/>
      <c r="AR431" s="560"/>
      <c r="AS431" s="560"/>
      <c r="AT431" s="560"/>
      <c r="AU431" s="563"/>
      <c r="AV431" s="52"/>
      <c r="AW431" s="52"/>
      <c r="AX431" s="53"/>
    </row>
    <row r="432" spans="1:50" ht="24" hidden="1" customHeight="1">
      <c r="A432" s="550"/>
      <c r="B432" s="550"/>
      <c r="C432" s="559"/>
      <c r="D432" s="560"/>
      <c r="E432" s="560"/>
      <c r="F432" s="560"/>
      <c r="G432" s="560"/>
      <c r="H432" s="560"/>
      <c r="I432" s="560"/>
      <c r="J432" s="560"/>
      <c r="K432" s="560"/>
      <c r="L432" s="560"/>
      <c r="M432" s="559"/>
      <c r="N432" s="560"/>
      <c r="O432" s="560"/>
      <c r="P432" s="560"/>
      <c r="Q432" s="560"/>
      <c r="R432" s="560"/>
      <c r="S432" s="560"/>
      <c r="T432" s="560"/>
      <c r="U432" s="560"/>
      <c r="V432" s="560"/>
      <c r="W432" s="560"/>
      <c r="X432" s="560"/>
      <c r="Y432" s="560"/>
      <c r="Z432" s="560"/>
      <c r="AA432" s="560"/>
      <c r="AB432" s="560"/>
      <c r="AC432" s="560"/>
      <c r="AD432" s="560"/>
      <c r="AE432" s="560"/>
      <c r="AF432" s="560"/>
      <c r="AG432" s="560"/>
      <c r="AH432" s="560"/>
      <c r="AI432" s="560"/>
      <c r="AJ432" s="560"/>
      <c r="AK432" s="564"/>
      <c r="AL432" s="560"/>
      <c r="AM432" s="560"/>
      <c r="AN432" s="560"/>
      <c r="AO432" s="560"/>
      <c r="AP432" s="560"/>
      <c r="AQ432" s="559"/>
      <c r="AR432" s="560"/>
      <c r="AS432" s="560"/>
      <c r="AT432" s="560"/>
      <c r="AU432" s="563"/>
      <c r="AV432" s="52"/>
      <c r="AW432" s="52"/>
      <c r="AX432" s="53"/>
    </row>
  </sheetData>
  <mergeCells count="78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K168:AQ168"/>
    <mergeCell ref="AR168:AV168"/>
    <mergeCell ref="A402:B402"/>
    <mergeCell ref="C402:L402"/>
    <mergeCell ref="M402:AJ402"/>
    <mergeCell ref="AK402:AP402"/>
    <mergeCell ref="AQ402:AT402"/>
    <mergeCell ref="AU402:AX402"/>
    <mergeCell ref="Y167:AE167"/>
    <mergeCell ref="AF167:AJ167"/>
    <mergeCell ref="AK167:AQ167"/>
    <mergeCell ref="AR167:AV167"/>
    <mergeCell ref="A168:G168"/>
    <mergeCell ref="H168:L168"/>
    <mergeCell ref="M168:S168"/>
    <mergeCell ref="T168:X168"/>
    <mergeCell ref="Y168:AE168"/>
    <mergeCell ref="AF168:AJ168"/>
    <mergeCell ref="A166:G166"/>
    <mergeCell ref="H166:X166"/>
    <mergeCell ref="A167:G167"/>
    <mergeCell ref="H167:L167"/>
    <mergeCell ref="M167:S167"/>
    <mergeCell ref="T167:X167"/>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3" fitToHeight="4" orientation="portrait" r:id="rId1"/>
  <headerFooter differentFirst="1" alignWithMargins="0">
    <oddHeader xml:space="preserve">&amp;R事業番号348
</oddHeader>
  </headerFooter>
  <rowBreaks count="4" manualBreakCount="4">
    <brk id="38" max="49" man="1"/>
    <brk id="70" max="49" man="1"/>
    <brk id="102"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348</vt:lpstr>
      <vt:lpstr>'348'!Print_Area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2014-08-22T09:54:00Z</dcterms:created>
  <dcterms:modified xsi:type="dcterms:W3CDTF">2014-08-22T09:54:01Z</dcterms:modified>
</cp:coreProperties>
</file>