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15" windowWidth="8025" windowHeight="10155"/>
  </bookViews>
  <sheets>
    <sheet name="389" sheetId="1" r:id="rId1"/>
    <sheet name="389別紙" sheetId="4" r:id="rId2"/>
  </sheets>
  <definedNames>
    <definedName name="_xlnm.Print_Area" localSheetId="0">'389'!$A$1:$AX$1291</definedName>
    <definedName name="_xlnm.Print_Area" localSheetId="1">'389別紙'!$A$1:$L$127</definedName>
  </definedNames>
  <calcPr calcId="125725"/>
</workbook>
</file>

<file path=xl/calcChain.xml><?xml version="1.0" encoding="utf-8"?>
<calcChain xmlns="http://schemas.openxmlformats.org/spreadsheetml/2006/main">
  <c r="AU330" i="1"/>
  <c r="Y330"/>
  <c r="AU319"/>
  <c r="Y319"/>
  <c r="AU308"/>
  <c r="Y308"/>
  <c r="AU297"/>
  <c r="Y297"/>
  <c r="AU284"/>
  <c r="Y284"/>
  <c r="AU273"/>
  <c r="Y273"/>
  <c r="AU262"/>
  <c r="Y262"/>
  <c r="AU251"/>
  <c r="Y251"/>
  <c r="AU238"/>
  <c r="Y238"/>
  <c r="AU227"/>
  <c r="Y227"/>
  <c r="AU216"/>
  <c r="Y216"/>
  <c r="AU205"/>
  <c r="Y205"/>
  <c r="AU192"/>
  <c r="Y192"/>
  <c r="AU181"/>
  <c r="Y181"/>
  <c r="AU170"/>
  <c r="Y170"/>
  <c r="AU159"/>
  <c r="Y159"/>
  <c r="AU146"/>
  <c r="Y146"/>
  <c r="AU135"/>
  <c r="Y135"/>
  <c r="AU124"/>
  <c r="Y124"/>
  <c r="AU113"/>
  <c r="Y113"/>
  <c r="AK17"/>
  <c r="AD17"/>
  <c r="AD19" s="1"/>
  <c r="W17"/>
  <c r="W19" s="1"/>
  <c r="P17"/>
  <c r="P19" s="1"/>
</calcChain>
</file>

<file path=xl/comments1.xml><?xml version="1.0" encoding="utf-8"?>
<comments xmlns="http://schemas.openxmlformats.org/spreadsheetml/2006/main">
  <authors>
    <author>作成者</author>
  </authors>
  <commentList>
    <comment ref="AU151" authorId="0">
      <text>
        <r>
          <rPr>
            <b/>
            <sz val="9"/>
            <color indexed="81"/>
            <rFont val="ＭＳ Ｐゴシック"/>
            <family val="3"/>
            <charset val="128"/>
          </rPr>
          <t>・かんがい排水事業費
・国営造成施設管理費
・農業生産基盤整備・
　保全事業調査費
の合計を四捨五入
※民間企業分を除く</t>
        </r>
      </text>
    </comment>
  </commentList>
</comments>
</file>

<file path=xl/sharedStrings.xml><?xml version="1.0" encoding="utf-8"?>
<sst xmlns="http://schemas.openxmlformats.org/spreadsheetml/2006/main" count="1499" uniqueCount="587">
  <si>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</si>
  <si>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</si>
  <si>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</si>
  <si>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</si>
  <si>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北海道開発事業</t>
    <phoneticPr fontId="2"/>
  </si>
  <si>
    <t>担当部局庁</t>
    <phoneticPr fontId="2"/>
  </si>
  <si>
    <t>国土交通省北海道局</t>
    <phoneticPr fontId="2"/>
  </si>
  <si>
    <t>作成責任者</t>
    <rPh sb="0" eb="2">
      <t>サクセイ</t>
    </rPh>
    <rPh sb="2" eb="5">
      <t>セキニンシャ</t>
    </rPh>
    <phoneticPr fontId="2"/>
  </si>
  <si>
    <t>事業開始・
終了(予定）年度</t>
    <rPh sb="6" eb="8">
      <t>シュウリョウ</t>
    </rPh>
    <rPh sb="9" eb="11">
      <t>ヨテイ</t>
    </rPh>
    <phoneticPr fontId="2"/>
  </si>
  <si>
    <t>昭和２６年度～終了予定なし</t>
    <rPh sb="0" eb="2">
      <t>ショウワ</t>
    </rPh>
    <rPh sb="4" eb="6">
      <t>ネンド</t>
    </rPh>
    <rPh sb="7" eb="9">
      <t>シュウリョウ</t>
    </rPh>
    <rPh sb="9" eb="11">
      <t>ヨテイ</t>
    </rPh>
    <phoneticPr fontId="2"/>
  </si>
  <si>
    <t>担当課室</t>
    <rPh sb="0" eb="2">
      <t>タントウ</t>
    </rPh>
    <rPh sb="2" eb="3">
      <t>カ</t>
    </rPh>
    <rPh sb="3" eb="4">
      <t>シツ</t>
    </rPh>
    <phoneticPr fontId="2"/>
  </si>
  <si>
    <t>予算課</t>
    <phoneticPr fontId="2"/>
  </si>
  <si>
    <t>会計区分</t>
    <rPh sb="0" eb="2">
      <t>カイケイ</t>
    </rPh>
    <rPh sb="2" eb="4">
      <t>クブン</t>
    </rPh>
    <phoneticPr fontId="2"/>
  </si>
  <si>
    <t>一般会計
（執行段階で一部特別会計へ繰入する）</t>
    <phoneticPr fontId="2"/>
  </si>
  <si>
    <t>政策・施策名</t>
    <rPh sb="0" eb="2">
      <t>セイサク</t>
    </rPh>
    <rPh sb="3" eb="5">
      <t>シサク</t>
    </rPh>
    <rPh sb="5" eb="6">
      <t>メイ</t>
    </rPh>
    <phoneticPr fontId="2"/>
  </si>
  <si>
    <t>10　国土の総合的な利用、整備及び保全、国土に関する情報の整備
　40　北海道総合開発を推進する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</si>
  <si>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</si>
  <si>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北海道開発法（昭和２５年法律第１２６号）
のほか、当該事業に関する法律等による</t>
    <phoneticPr fontId="2"/>
  </si>
  <si>
    <t>関係する計画、通知等</t>
    <phoneticPr fontId="2"/>
  </si>
  <si>
    <t>「地球環境時代を先導する新たな北海道総合開発計画」
（平成２０年７月４日閣議決定）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</si>
  <si>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</si>
  <si>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北海道の資源・特性を活かして我が国が直面する課題の解決に貢献していくとともに、地域の活力ある発展を図るため、北海道総合開発計画の推進を図る。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</si>
  <si>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</si>
  <si>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北海道開発法に基づき策定された北海道総合開発計画（現行計画は平成２０年７月４日閣議決定の「地球環境時代を先導する新たな北海道総合開発計画」）の具体化に資する所要の公共事業（治水、治山、海岸、道路、港湾、空港、水道、廃棄物、公園、農業農村整備、森林整備、水産基盤整備、農山漁村地域整備、社会資本総合整備に係る事業）を実施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</si>
  <si>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</si>
  <si>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</si>
  <si>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</si>
  <si>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</si>
  <si>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</si>
  <si>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</si>
  <si>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</si>
  <si>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</si>
  <si>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</si>
  <si>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</si>
  <si>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</si>
  <si>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</si>
  <si>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</si>
  <si>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</si>
  <si>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</si>
  <si>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</si>
  <si>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</si>
  <si>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</si>
  <si>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</si>
  <si>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</si>
  <si>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</si>
  <si>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</si>
  <si>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各事業担当部局及び各事業所管省庁において執行される予算であり、成果指標については、個別の事業単位毎に設定される</t>
    <rPh sb="20" eb="22">
      <t>シッコウ</t>
    </rPh>
    <rPh sb="25" eb="27">
      <t>ヨサン</t>
    </rPh>
    <rPh sb="31" eb="33">
      <t>セイカ</t>
    </rPh>
    <rPh sb="33" eb="35">
      <t>シヒョウ</t>
    </rPh>
    <phoneticPr fontId="2"/>
  </si>
  <si>
    <t>成果実績</t>
    <rPh sb="0" eb="2">
      <t>セイカ</t>
    </rPh>
    <rPh sb="2" eb="4">
      <t>ジッセキ</t>
    </rPh>
    <phoneticPr fontId="2"/>
  </si>
  <si>
    <t>―</t>
  </si>
  <si>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</si>
  <si>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</si>
  <si>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</si>
  <si>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</si>
  <si>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</si>
  <si>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</si>
  <si>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</si>
  <si>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各事業担当部局及び各事業所管省庁において執行される予算であり、活動指標については、個別の事業単位毎に設定される</t>
    <rPh sb="20" eb="22">
      <t>シッコウ</t>
    </rPh>
    <rPh sb="25" eb="27">
      <t>ヨサン</t>
    </rPh>
    <rPh sb="31" eb="33">
      <t>カツドウ</t>
    </rPh>
    <rPh sb="33" eb="35">
      <t>シヒョウ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</si>
  <si>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</si>
  <si>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</si>
  <si>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</si>
  <si>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</si>
  <si>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</si>
  <si>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各事業担当部局及び各事業所管省庁において個別の事業単位毎に設定された異なる単位により算出される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</si>
  <si>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</si>
  <si>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</si>
  <si>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</si>
  <si>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</si>
  <si>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</si>
  <si>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</si>
  <si>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別紙のとおり</t>
    <rPh sb="0" eb="2">
      <t>ベッシ</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</si>
  <si>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</si>
  <si>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</si>
  <si>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</si>
  <si>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</si>
  <si>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</si>
  <si>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</si>
  <si>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</si>
  <si>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各事業担当部局及び各事業所管省庁において
個別の事業毎に点検</t>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</si>
  <si>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</si>
  <si>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</si>
  <si>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</si>
  <si>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</si>
  <si>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</si>
  <si>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</si>
  <si>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</si>
  <si>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</si>
  <si>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</si>
  <si>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</si>
  <si>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</si>
  <si>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</si>
  <si>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</si>
  <si>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</si>
  <si>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</si>
  <si>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</si>
  <si>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</si>
  <si>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</si>
  <si>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</si>
  <si>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</si>
  <si>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当該予算は、国土交通省所管一般会計に計上され、特別会計への繰入等所要の手続きを行い、各事業担当部局（国土交通省内各局）及び各事業所管省庁（農林水産省、環境省及び厚生労働省）において執行されている。
　各事業担当部局及び各事業所管省庁は、個別の事業の実施に当たり、直轄事業については事業の効率的・効果的な実施に努めるため北海道開発局へ予算の執行状況等について確認を行い、補助事業については補助金申請時に使途を確認し、事業完了後に提出された完了実績報告により実績を把握している。</t>
    <phoneticPr fontId="2"/>
  </si>
  <si>
    <t>改善の
方向性</t>
    <rPh sb="0" eb="2">
      <t>カイゼン</t>
    </rPh>
    <rPh sb="4" eb="7">
      <t>ホウコウセイ</t>
    </rPh>
    <phoneticPr fontId="2"/>
  </si>
  <si>
    <t>　北海道開発事業については、引き続き、各事業担当部局のほか、各事業所管省庁との連絡調整を緊密にし、事業連携を積極的に推進するなど効果的な事業・施策展開を図りつつ、北海道を始めとする自治体との連携を更に深め、地域ニーズに沿った事業が展開されるよう一層の重点化を図っていく。発注に当たってはコストの縮減等に引き続き取り組む。</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</si>
  <si>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</si>
  <si>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</si>
  <si>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</si>
  <si>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</si>
  <si>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</si>
  <si>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</si>
  <si>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</si>
  <si>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</si>
  <si>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</si>
  <si>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</si>
  <si>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A.国土交通省</t>
    <rPh sb="2" eb="4">
      <t>コクド</t>
    </rPh>
    <rPh sb="4" eb="7">
      <t>コウツウショウ</t>
    </rPh>
    <phoneticPr fontId="2"/>
  </si>
  <si>
    <t>E.公益法人（国営滝野すずらん丘陵公園運営維持管理業務　札幌市公園緑化協会共同体）</t>
    <rPh sb="2" eb="4">
      <t>コウエキ</t>
    </rPh>
    <rPh sb="4" eb="6">
      <t>ホウジン</t>
    </rPh>
    <phoneticPr fontId="2"/>
  </si>
  <si>
    <t>使　途</t>
    <rPh sb="0" eb="1">
      <t>ツカ</t>
    </rPh>
    <rPh sb="2" eb="3">
      <t>ト</t>
    </rPh>
    <phoneticPr fontId="2"/>
  </si>
  <si>
    <t>金　額
(百万円）</t>
    <rPh sb="0" eb="1">
      <t>キン</t>
    </rPh>
    <rPh sb="2" eb="3">
      <t>ガク</t>
    </rPh>
    <rPh sb="5" eb="7">
      <t>ヒャクマン</t>
    </rPh>
    <rPh sb="7" eb="8">
      <t>エン</t>
    </rPh>
    <phoneticPr fontId="2"/>
  </si>
  <si>
    <t>繰入経費</t>
    <rPh sb="0" eb="2">
      <t>クリイレ</t>
    </rPh>
    <rPh sb="2" eb="4">
      <t>ケイヒ</t>
    </rPh>
    <phoneticPr fontId="2"/>
  </si>
  <si>
    <t>北海道治水事業費等社会資本整備事業特別会計へ繰入</t>
    <rPh sb="0" eb="3">
      <t>ホッカイドウ</t>
    </rPh>
    <rPh sb="3" eb="8">
      <t>チスイジギョウヒ</t>
    </rPh>
    <rPh sb="8" eb="9">
      <t>トウ</t>
    </rPh>
    <rPh sb="9" eb="13">
      <t>シャカイシホン</t>
    </rPh>
    <rPh sb="13" eb="15">
      <t>セイビ</t>
    </rPh>
    <rPh sb="15" eb="17">
      <t>ジギョウ</t>
    </rPh>
    <rPh sb="17" eb="19">
      <t>トクベツ</t>
    </rPh>
    <rPh sb="19" eb="21">
      <t>カイケイ</t>
    </rPh>
    <rPh sb="22" eb="24">
      <t>クリイレ</t>
    </rPh>
    <phoneticPr fontId="2"/>
  </si>
  <si>
    <t>国営公園維持管理費</t>
    <rPh sb="0" eb="2">
      <t>コクエイ</t>
    </rPh>
    <rPh sb="2" eb="4">
      <t>コウエン</t>
    </rPh>
    <rPh sb="4" eb="6">
      <t>イジ</t>
    </rPh>
    <rPh sb="6" eb="9">
      <t>カンリヒ</t>
    </rPh>
    <phoneticPr fontId="2"/>
  </si>
  <si>
    <t>公園運営管理</t>
    <rPh sb="0" eb="2">
      <t>コウエン</t>
    </rPh>
    <rPh sb="2" eb="4">
      <t>ウンエイ</t>
    </rPh>
    <rPh sb="4" eb="6">
      <t>カンリ</t>
    </rPh>
    <phoneticPr fontId="2"/>
  </si>
  <si>
    <t>北海道港湾整備事業費社会資本整備事業特別会計へ繰入</t>
    <rPh sb="0" eb="3">
      <t>ホッカイドウ</t>
    </rPh>
    <rPh sb="3" eb="5">
      <t>コウワン</t>
    </rPh>
    <rPh sb="5" eb="7">
      <t>セイビ</t>
    </rPh>
    <rPh sb="7" eb="10">
      <t>ジギョウヒ</t>
    </rPh>
    <rPh sb="10" eb="14">
      <t>シャカイシホン</t>
    </rPh>
    <rPh sb="14" eb="16">
      <t>セイビ</t>
    </rPh>
    <rPh sb="16" eb="18">
      <t>ジギョウ</t>
    </rPh>
    <rPh sb="18" eb="20">
      <t>トクベツ</t>
    </rPh>
    <rPh sb="20" eb="22">
      <t>カイケイ</t>
    </rPh>
    <rPh sb="23" eb="25">
      <t>クリイ</t>
    </rPh>
    <phoneticPr fontId="2"/>
  </si>
  <si>
    <t>北海道空港整備事業費社会資本整備事業特別会計へ繰入</t>
    <rPh sb="0" eb="3">
      <t>ホッカイドウ</t>
    </rPh>
    <rPh sb="3" eb="5">
      <t>クウコウ</t>
    </rPh>
    <rPh sb="5" eb="7">
      <t>セイビ</t>
    </rPh>
    <rPh sb="7" eb="10">
      <t>ジギョウヒ</t>
    </rPh>
    <rPh sb="10" eb="14">
      <t>シャカイシホン</t>
    </rPh>
    <rPh sb="14" eb="16">
      <t>セイビ</t>
    </rPh>
    <rPh sb="16" eb="18">
      <t>ジギョウ</t>
    </rPh>
    <rPh sb="18" eb="20">
      <t>トクベツ</t>
    </rPh>
    <rPh sb="20" eb="22">
      <t>カイケイ</t>
    </rPh>
    <rPh sb="23" eb="25">
      <t>クリイレ</t>
    </rPh>
    <phoneticPr fontId="2"/>
  </si>
  <si>
    <t>航空機燃料税財源北海道空港整備事業費社会資本整備事業特別会計へ繰入</t>
    <rPh sb="0" eb="3">
      <t>コウクウキ</t>
    </rPh>
    <rPh sb="3" eb="6">
      <t>ネンリョウゼイ</t>
    </rPh>
    <rPh sb="6" eb="8">
      <t>ザイゲン</t>
    </rPh>
    <rPh sb="8" eb="11">
      <t>ホッカイドウ</t>
    </rPh>
    <rPh sb="11" eb="13">
      <t>クウコウ</t>
    </rPh>
    <rPh sb="13" eb="15">
      <t>セイビ</t>
    </rPh>
    <rPh sb="15" eb="18">
      <t>ジギョウヒ</t>
    </rPh>
    <rPh sb="18" eb="22">
      <t>シャカイシホン</t>
    </rPh>
    <rPh sb="22" eb="24">
      <t>セイビ</t>
    </rPh>
    <rPh sb="24" eb="26">
      <t>ジギョウ</t>
    </rPh>
    <rPh sb="26" eb="28">
      <t>トクベツ</t>
    </rPh>
    <rPh sb="28" eb="30">
      <t>カイケイ</t>
    </rPh>
    <rPh sb="31" eb="33">
      <t>クリイレ</t>
    </rPh>
    <phoneticPr fontId="2"/>
  </si>
  <si>
    <t>北海道道路整備事業費社会資本整備事業特別会計へ繰入</t>
    <rPh sb="0" eb="3">
      <t>ホッカイドウ</t>
    </rPh>
    <rPh sb="3" eb="5">
      <t>ドウロ</t>
    </rPh>
    <rPh sb="5" eb="7">
      <t>セイビ</t>
    </rPh>
    <rPh sb="7" eb="10">
      <t>ジギョウヒ</t>
    </rPh>
    <rPh sb="10" eb="14">
      <t>シャカイシホン</t>
    </rPh>
    <rPh sb="14" eb="16">
      <t>セイビ</t>
    </rPh>
    <rPh sb="16" eb="18">
      <t>ジギョウ</t>
    </rPh>
    <rPh sb="18" eb="20">
      <t>トクベツ</t>
    </rPh>
    <rPh sb="20" eb="22">
      <t>カイケイ</t>
    </rPh>
    <rPh sb="23" eb="25">
      <t>クリイレ</t>
    </rPh>
    <phoneticPr fontId="2"/>
  </si>
  <si>
    <t>B.農水省</t>
    <rPh sb="2" eb="5">
      <t>ノウスイショウ</t>
    </rPh>
    <phoneticPr fontId="2"/>
  </si>
  <si>
    <t>F.民間企業（（株）四宮造園）</t>
    <rPh sb="2" eb="4">
      <t>ミンカン</t>
    </rPh>
    <rPh sb="4" eb="6">
      <t>キギョウ</t>
    </rPh>
    <phoneticPr fontId="2"/>
  </si>
  <si>
    <t>北海道農業生産基盤保全管理・整備事業費食料安定供給特別会計へ繰入</t>
    <rPh sb="0" eb="3">
      <t>ホッカイドウ</t>
    </rPh>
    <rPh sb="3" eb="5">
      <t>ノウギョウ</t>
    </rPh>
    <rPh sb="5" eb="7">
      <t>セイサン</t>
    </rPh>
    <rPh sb="7" eb="9">
      <t>キバン</t>
    </rPh>
    <rPh sb="9" eb="11">
      <t>ホゼン</t>
    </rPh>
    <rPh sb="11" eb="13">
      <t>カンリ</t>
    </rPh>
    <rPh sb="14" eb="16">
      <t>セイビ</t>
    </rPh>
    <rPh sb="16" eb="19">
      <t>ジギョウヒ</t>
    </rPh>
    <rPh sb="19" eb="21">
      <t>ショクリョウ</t>
    </rPh>
    <rPh sb="21" eb="23">
      <t>アンテイ</t>
    </rPh>
    <rPh sb="23" eb="25">
      <t>キョウキュウ</t>
    </rPh>
    <rPh sb="25" eb="27">
      <t>トクベツ</t>
    </rPh>
    <rPh sb="27" eb="29">
      <t>カイケイ</t>
    </rPh>
    <rPh sb="30" eb="32">
      <t>クリイレ</t>
    </rPh>
    <phoneticPr fontId="2"/>
  </si>
  <si>
    <t>芝生・高木・草花・林地管理、清掃</t>
    <rPh sb="0" eb="2">
      <t>シバフ</t>
    </rPh>
    <rPh sb="3" eb="5">
      <t>タカギ</t>
    </rPh>
    <rPh sb="6" eb="8">
      <t>クサバナ</t>
    </rPh>
    <rPh sb="9" eb="11">
      <t>リンチ</t>
    </rPh>
    <rPh sb="11" eb="13">
      <t>カンリ</t>
    </rPh>
    <rPh sb="14" eb="16">
      <t>セイソウ</t>
    </rPh>
    <phoneticPr fontId="2"/>
  </si>
  <si>
    <t>C.北海道開発局等</t>
    <rPh sb="2" eb="5">
      <t>ホッカイドウ</t>
    </rPh>
    <rPh sb="5" eb="8">
      <t>カイハツキョク</t>
    </rPh>
    <rPh sb="8" eb="9">
      <t>トウ</t>
    </rPh>
    <phoneticPr fontId="2"/>
  </si>
  <si>
    <t>Ｇ.公益法人（（一財）札幌市環境事業公社）</t>
    <rPh sb="2" eb="4">
      <t>コウエキ</t>
    </rPh>
    <rPh sb="4" eb="6">
      <t>ホウジン</t>
    </rPh>
    <rPh sb="8" eb="9">
      <t>イチ</t>
    </rPh>
    <rPh sb="9" eb="10">
      <t>ザイ</t>
    </rPh>
    <rPh sb="11" eb="14">
      <t>サッポロシ</t>
    </rPh>
    <rPh sb="14" eb="16">
      <t>カンキョウ</t>
    </rPh>
    <rPh sb="16" eb="18">
      <t>ジギョウ</t>
    </rPh>
    <rPh sb="18" eb="20">
      <t>コウシャ</t>
    </rPh>
    <phoneticPr fontId="2"/>
  </si>
  <si>
    <t>海岸保全施設整備事業費</t>
    <rPh sb="0" eb="2">
      <t>カイガン</t>
    </rPh>
    <rPh sb="2" eb="4">
      <t>ホゼン</t>
    </rPh>
    <rPh sb="4" eb="6">
      <t>シセツ</t>
    </rPh>
    <rPh sb="6" eb="8">
      <t>セイビ</t>
    </rPh>
    <rPh sb="8" eb="11">
      <t>ジギョウヒ</t>
    </rPh>
    <phoneticPr fontId="2"/>
  </si>
  <si>
    <t>海岸保全施設の整備等</t>
    <rPh sb="0" eb="2">
      <t>カイガン</t>
    </rPh>
    <rPh sb="2" eb="4">
      <t>ホゼン</t>
    </rPh>
    <rPh sb="4" eb="6">
      <t>シセツ</t>
    </rPh>
    <rPh sb="7" eb="9">
      <t>セイビ</t>
    </rPh>
    <rPh sb="9" eb="10">
      <t>トウ</t>
    </rPh>
    <phoneticPr fontId="2"/>
  </si>
  <si>
    <t>清掃</t>
    <rPh sb="0" eb="2">
      <t>セイソウ</t>
    </rPh>
    <phoneticPr fontId="2"/>
  </si>
  <si>
    <t>国営公園の維持管理</t>
    <rPh sb="0" eb="2">
      <t>コクエイ</t>
    </rPh>
    <rPh sb="2" eb="4">
      <t>コウエン</t>
    </rPh>
    <rPh sb="5" eb="7">
      <t>イジ</t>
    </rPh>
    <rPh sb="7" eb="9">
      <t>カンリ</t>
    </rPh>
    <phoneticPr fontId="2"/>
  </si>
  <si>
    <t>国営公園等事業調査費</t>
    <rPh sb="0" eb="2">
      <t>コクエイ</t>
    </rPh>
    <rPh sb="2" eb="4">
      <t>コウエン</t>
    </rPh>
    <rPh sb="4" eb="5">
      <t>トウ</t>
    </rPh>
    <rPh sb="5" eb="7">
      <t>ジギョウ</t>
    </rPh>
    <rPh sb="7" eb="10">
      <t>チョウサヒ</t>
    </rPh>
    <phoneticPr fontId="2"/>
  </si>
  <si>
    <t>国営公園等事業に関する調査</t>
    <rPh sb="0" eb="2">
      <t>コクエイ</t>
    </rPh>
    <rPh sb="2" eb="4">
      <t>コウエン</t>
    </rPh>
    <rPh sb="4" eb="5">
      <t>トウ</t>
    </rPh>
    <rPh sb="5" eb="7">
      <t>ジギョウ</t>
    </rPh>
    <rPh sb="8" eb="9">
      <t>カン</t>
    </rPh>
    <rPh sb="11" eb="13">
      <t>チョウサ</t>
    </rPh>
    <phoneticPr fontId="2"/>
  </si>
  <si>
    <t>D.民間企業等（りんかい日産・山口経常ＪＶ）</t>
    <rPh sb="2" eb="4">
      <t>ミンカン</t>
    </rPh>
    <rPh sb="4" eb="6">
      <t>キギョウ</t>
    </rPh>
    <rPh sb="6" eb="7">
      <t>トウ</t>
    </rPh>
    <rPh sb="12" eb="14">
      <t>ニッサン</t>
    </rPh>
    <rPh sb="15" eb="17">
      <t>ヤマグチ</t>
    </rPh>
    <rPh sb="17" eb="19">
      <t>ケイジョウ</t>
    </rPh>
    <phoneticPr fontId="2"/>
  </si>
  <si>
    <t>H.地方公共団体（白老町）</t>
    <rPh sb="2" eb="4">
      <t>チホウ</t>
    </rPh>
    <rPh sb="4" eb="6">
      <t>コウキョウ</t>
    </rPh>
    <rPh sb="6" eb="8">
      <t>ダンタイ</t>
    </rPh>
    <rPh sb="9" eb="12">
      <t>シラオイチョウ</t>
    </rPh>
    <phoneticPr fontId="2"/>
  </si>
  <si>
    <t>海岸保全工事</t>
    <rPh sb="0" eb="2">
      <t>カイガン</t>
    </rPh>
    <rPh sb="2" eb="4">
      <t>ホゼン</t>
    </rPh>
    <rPh sb="4" eb="6">
      <t>コウジ</t>
    </rPh>
    <phoneticPr fontId="2"/>
  </si>
  <si>
    <t>港湾施設使用料</t>
    <rPh sb="0" eb="2">
      <t>コウワン</t>
    </rPh>
    <rPh sb="2" eb="4">
      <t>シセツ</t>
    </rPh>
    <rPh sb="4" eb="6">
      <t>シヨウ</t>
    </rPh>
    <rPh sb="6" eb="7">
      <t>リョウ</t>
    </rPh>
    <phoneticPr fontId="2"/>
  </si>
  <si>
    <t>I.ＮＰＯ法人（ＥｎＶｉｓｉｏｎ環境保全事務所）</t>
    <rPh sb="5" eb="7">
      <t>ホウジン</t>
    </rPh>
    <rPh sb="16" eb="18">
      <t>カンキョウ</t>
    </rPh>
    <rPh sb="18" eb="20">
      <t>ホゼン</t>
    </rPh>
    <rPh sb="20" eb="23">
      <t>ジムショ</t>
    </rPh>
    <phoneticPr fontId="2"/>
  </si>
  <si>
    <t>M.北海道開発局</t>
    <rPh sb="2" eb="5">
      <t>ホッカイドウ</t>
    </rPh>
    <rPh sb="5" eb="8">
      <t>カイハツキョク</t>
    </rPh>
    <phoneticPr fontId="2"/>
  </si>
  <si>
    <t>現地ヒグマ生息確認作業</t>
    <rPh sb="0" eb="2">
      <t>ゲンチ</t>
    </rPh>
    <rPh sb="5" eb="7">
      <t>セイソク</t>
    </rPh>
    <rPh sb="7" eb="9">
      <t>カクニン</t>
    </rPh>
    <rPh sb="9" eb="11">
      <t>サギョウ</t>
    </rPh>
    <phoneticPr fontId="2"/>
  </si>
  <si>
    <t>かんがい排水事業費等</t>
    <rPh sb="4" eb="6">
      <t>ハイスイ</t>
    </rPh>
    <rPh sb="6" eb="8">
      <t>ジギョウ</t>
    </rPh>
    <rPh sb="8" eb="9">
      <t>ヒ</t>
    </rPh>
    <rPh sb="9" eb="10">
      <t>トウ</t>
    </rPh>
    <phoneticPr fontId="2"/>
  </si>
  <si>
    <t>農業用用排水施設等の整備</t>
    <rPh sb="0" eb="3">
      <t>ノウギョウヨウ</t>
    </rPh>
    <rPh sb="3" eb="4">
      <t>ヨウ</t>
    </rPh>
    <rPh sb="4" eb="6">
      <t>ハイスイ</t>
    </rPh>
    <rPh sb="6" eb="9">
      <t>シセツトウ</t>
    </rPh>
    <rPh sb="10" eb="12">
      <t>セイビ</t>
    </rPh>
    <phoneticPr fontId="2"/>
  </si>
  <si>
    <t>農用地再編整備事業費</t>
    <rPh sb="0" eb="3">
      <t>ノウヨウチ</t>
    </rPh>
    <rPh sb="3" eb="5">
      <t>サイヘン</t>
    </rPh>
    <rPh sb="5" eb="7">
      <t>セイビ</t>
    </rPh>
    <rPh sb="7" eb="10">
      <t>ジギョウヒ</t>
    </rPh>
    <phoneticPr fontId="2"/>
  </si>
  <si>
    <t>区画整理等の実施</t>
    <rPh sb="0" eb="2">
      <t>クカク</t>
    </rPh>
    <rPh sb="2" eb="4">
      <t>セイリ</t>
    </rPh>
    <rPh sb="4" eb="5">
      <t>トウ</t>
    </rPh>
    <rPh sb="6" eb="8">
      <t>ジッシ</t>
    </rPh>
    <phoneticPr fontId="2"/>
  </si>
  <si>
    <t>総合農地防災事業費</t>
    <rPh sb="0" eb="2">
      <t>ソウゴウ</t>
    </rPh>
    <rPh sb="2" eb="4">
      <t>ノウチ</t>
    </rPh>
    <rPh sb="4" eb="6">
      <t>ボウサイ</t>
    </rPh>
    <rPh sb="6" eb="8">
      <t>ジギョウ</t>
    </rPh>
    <rPh sb="8" eb="9">
      <t>ヒ</t>
    </rPh>
    <phoneticPr fontId="2"/>
  </si>
  <si>
    <t>J.個人（個人A）</t>
    <rPh sb="2" eb="4">
      <t>コジン</t>
    </rPh>
    <rPh sb="5" eb="7">
      <t>コジン</t>
    </rPh>
    <phoneticPr fontId="2"/>
  </si>
  <si>
    <t>N.事務所等（根室農業事務所）</t>
    <rPh sb="2" eb="4">
      <t>ジム</t>
    </rPh>
    <rPh sb="4" eb="5">
      <t>ショ</t>
    </rPh>
    <rPh sb="5" eb="6">
      <t>トウ</t>
    </rPh>
    <rPh sb="7" eb="9">
      <t>ネムロ</t>
    </rPh>
    <rPh sb="9" eb="11">
      <t>ノウギョウ</t>
    </rPh>
    <rPh sb="11" eb="13">
      <t>ジム</t>
    </rPh>
    <rPh sb="13" eb="14">
      <t>ショ</t>
    </rPh>
    <phoneticPr fontId="2"/>
  </si>
  <si>
    <t>土地賃貸借料</t>
    <rPh sb="0" eb="2">
      <t>トチ</t>
    </rPh>
    <rPh sb="2" eb="5">
      <t>チンタイシャク</t>
    </rPh>
    <rPh sb="5" eb="6">
      <t>リョウ</t>
    </rPh>
    <phoneticPr fontId="2"/>
  </si>
  <si>
    <t>工事費</t>
    <rPh sb="0" eb="3">
      <t>コウジヒ</t>
    </rPh>
    <phoneticPr fontId="2"/>
  </si>
  <si>
    <t>用排水路等の施工に係る請負工事費</t>
    <rPh sb="0" eb="1">
      <t>ヨウ</t>
    </rPh>
    <rPh sb="1" eb="4">
      <t>ハイスイロ</t>
    </rPh>
    <rPh sb="4" eb="5">
      <t>トウ</t>
    </rPh>
    <rPh sb="6" eb="8">
      <t>セコウ</t>
    </rPh>
    <rPh sb="9" eb="10">
      <t>カカ</t>
    </rPh>
    <rPh sb="11" eb="13">
      <t>ウケオイ</t>
    </rPh>
    <rPh sb="13" eb="16">
      <t>コウジヒ</t>
    </rPh>
    <phoneticPr fontId="2"/>
  </si>
  <si>
    <t>測量設計費</t>
    <rPh sb="0" eb="2">
      <t>ソクリョウ</t>
    </rPh>
    <rPh sb="2" eb="4">
      <t>セッケイ</t>
    </rPh>
    <rPh sb="4" eb="5">
      <t>ヒ</t>
    </rPh>
    <phoneticPr fontId="2"/>
  </si>
  <si>
    <t>用排水路の施工に必要な測量、調査、設計</t>
    <rPh sb="0" eb="1">
      <t>ヨウ</t>
    </rPh>
    <rPh sb="1" eb="4">
      <t>ハイスイロ</t>
    </rPh>
    <rPh sb="5" eb="7">
      <t>セコウ</t>
    </rPh>
    <rPh sb="8" eb="10">
      <t>ヒツヨウ</t>
    </rPh>
    <rPh sb="11" eb="13">
      <t>ソクリョウ</t>
    </rPh>
    <rPh sb="14" eb="16">
      <t>チョウサ</t>
    </rPh>
    <rPh sb="17" eb="19">
      <t>セッケイ</t>
    </rPh>
    <phoneticPr fontId="2"/>
  </si>
  <si>
    <t>用地費及補償費</t>
    <rPh sb="0" eb="2">
      <t>ヨウチ</t>
    </rPh>
    <rPh sb="2" eb="3">
      <t>ヒ</t>
    </rPh>
    <rPh sb="3" eb="4">
      <t>オヨ</t>
    </rPh>
    <rPh sb="4" eb="6">
      <t>ホショウ</t>
    </rPh>
    <rPh sb="6" eb="7">
      <t>ヒ</t>
    </rPh>
    <phoneticPr fontId="2"/>
  </si>
  <si>
    <t>用排水路等の施工に必要な用地補償等</t>
    <rPh sb="0" eb="1">
      <t>ヨウ</t>
    </rPh>
    <rPh sb="1" eb="4">
      <t>ハイスイロ</t>
    </rPh>
    <rPh sb="4" eb="5">
      <t>トウ</t>
    </rPh>
    <rPh sb="6" eb="8">
      <t>セコウ</t>
    </rPh>
    <rPh sb="9" eb="11">
      <t>ヒツヨウ</t>
    </rPh>
    <rPh sb="12" eb="14">
      <t>ヨウチ</t>
    </rPh>
    <rPh sb="14" eb="16">
      <t>ホショウ</t>
    </rPh>
    <rPh sb="16" eb="17">
      <t>トウ</t>
    </rPh>
    <phoneticPr fontId="2"/>
  </si>
  <si>
    <t>営繕費</t>
    <rPh sb="0" eb="2">
      <t>エイゼン</t>
    </rPh>
    <rPh sb="2" eb="3">
      <t>ヒ</t>
    </rPh>
    <phoneticPr fontId="2"/>
  </si>
  <si>
    <t>事務所庁舎土地借上費等</t>
    <rPh sb="0" eb="3">
      <t>ジムショ</t>
    </rPh>
    <rPh sb="3" eb="5">
      <t>チョウシャ</t>
    </rPh>
    <rPh sb="5" eb="7">
      <t>トチ</t>
    </rPh>
    <rPh sb="7" eb="8">
      <t>カ</t>
    </rPh>
    <rPh sb="8" eb="9">
      <t>ア</t>
    </rPh>
    <rPh sb="9" eb="10">
      <t>ヒ</t>
    </rPh>
    <rPh sb="10" eb="11">
      <t>トウ</t>
    </rPh>
    <phoneticPr fontId="2"/>
  </si>
  <si>
    <t>宿舎費</t>
    <rPh sb="0" eb="2">
      <t>シュクシャ</t>
    </rPh>
    <rPh sb="2" eb="3">
      <t>ヒ</t>
    </rPh>
    <phoneticPr fontId="2"/>
  </si>
  <si>
    <t>一般補修費</t>
    <rPh sb="0" eb="2">
      <t>イッパン</t>
    </rPh>
    <rPh sb="2" eb="5">
      <t>ホシュウヒ</t>
    </rPh>
    <phoneticPr fontId="2"/>
  </si>
  <si>
    <t>K.北海道</t>
    <rPh sb="2" eb="5">
      <t>ホッカイドウ</t>
    </rPh>
    <phoneticPr fontId="2"/>
  </si>
  <si>
    <t>O.北海道</t>
    <rPh sb="2" eb="4">
      <t>ホッカイ</t>
    </rPh>
    <rPh sb="4" eb="5">
      <t>ドウ</t>
    </rPh>
    <phoneticPr fontId="2"/>
  </si>
  <si>
    <t>交付金事業費</t>
    <rPh sb="0" eb="3">
      <t>コウフキン</t>
    </rPh>
    <rPh sb="3" eb="6">
      <t>ジギョウヒ</t>
    </rPh>
    <phoneticPr fontId="2"/>
  </si>
  <si>
    <t>北海道（第３期）地域住宅計画</t>
    <phoneticPr fontId="2"/>
  </si>
  <si>
    <t>補助金</t>
    <rPh sb="0" eb="3">
      <t>ホジョキン</t>
    </rPh>
    <phoneticPr fontId="2"/>
  </si>
  <si>
    <t>地すべり対策事業費補助</t>
    <rPh sb="0" eb="1">
      <t>チ</t>
    </rPh>
    <rPh sb="4" eb="6">
      <t>タイサク</t>
    </rPh>
    <rPh sb="6" eb="8">
      <t>ジギョウ</t>
    </rPh>
    <rPh sb="8" eb="9">
      <t>ヒ</t>
    </rPh>
    <rPh sb="9" eb="11">
      <t>ホジョ</t>
    </rPh>
    <phoneticPr fontId="2"/>
  </si>
  <si>
    <t>北海道における総合的な治水対策の推進</t>
    <phoneticPr fontId="2"/>
  </si>
  <si>
    <t>諸土地改良事業費補助</t>
    <rPh sb="0" eb="1">
      <t>ショ</t>
    </rPh>
    <rPh sb="1" eb="3">
      <t>トチ</t>
    </rPh>
    <rPh sb="3" eb="5">
      <t>カイリョウ</t>
    </rPh>
    <rPh sb="5" eb="8">
      <t>ジギョウヒ</t>
    </rPh>
    <rPh sb="8" eb="10">
      <t>ホジョ</t>
    </rPh>
    <phoneticPr fontId="2"/>
  </si>
  <si>
    <t>北の大地を支える持続可能な下水道
（北海道地方下水道ビジョン）</t>
    <phoneticPr fontId="2"/>
  </si>
  <si>
    <t>土地改良施設管理費補助</t>
    <rPh sb="0" eb="2">
      <t>トチ</t>
    </rPh>
    <rPh sb="2" eb="4">
      <t>カイリョウ</t>
    </rPh>
    <rPh sb="4" eb="6">
      <t>シセツ</t>
    </rPh>
    <rPh sb="6" eb="9">
      <t>カンリヒ</t>
    </rPh>
    <rPh sb="9" eb="11">
      <t>ホジョ</t>
    </rPh>
    <phoneticPr fontId="2"/>
  </si>
  <si>
    <t>道内各地域の交流・連携の深化に資する道路ネットワークの機能向上・生活基盤形成</t>
    <rPh sb="0" eb="2">
      <t>ドウナイ</t>
    </rPh>
    <rPh sb="2" eb="5">
      <t>カクチイキ</t>
    </rPh>
    <rPh sb="6" eb="8">
      <t>コウリュウ</t>
    </rPh>
    <rPh sb="9" eb="11">
      <t>レンケイ</t>
    </rPh>
    <rPh sb="12" eb="14">
      <t>シンカ</t>
    </rPh>
    <rPh sb="15" eb="16">
      <t>シ</t>
    </rPh>
    <rPh sb="18" eb="20">
      <t>ドウロ</t>
    </rPh>
    <rPh sb="27" eb="29">
      <t>キノウ</t>
    </rPh>
    <rPh sb="29" eb="31">
      <t>コウジョウ</t>
    </rPh>
    <rPh sb="32" eb="34">
      <t>セイカツ</t>
    </rPh>
    <rPh sb="34" eb="36">
      <t>キバン</t>
    </rPh>
    <rPh sb="36" eb="38">
      <t>ケイセイ</t>
    </rPh>
    <phoneticPr fontId="2"/>
  </si>
  <si>
    <t>戸別所得補償実施円滑化基盤整備事業費補助</t>
    <rPh sb="0" eb="2">
      <t>コベツ</t>
    </rPh>
    <rPh sb="2" eb="4">
      <t>ショトク</t>
    </rPh>
    <rPh sb="4" eb="6">
      <t>ホショウ</t>
    </rPh>
    <rPh sb="6" eb="8">
      <t>ジッシ</t>
    </rPh>
    <rPh sb="8" eb="11">
      <t>エンカツカ</t>
    </rPh>
    <rPh sb="11" eb="13">
      <t>キバン</t>
    </rPh>
    <rPh sb="13" eb="15">
      <t>セイビ</t>
    </rPh>
    <rPh sb="15" eb="18">
      <t>ジギョウヒ</t>
    </rPh>
    <rPh sb="18" eb="20">
      <t>ホジョ</t>
    </rPh>
    <phoneticPr fontId="2"/>
  </si>
  <si>
    <t>防災・安全を支える道路ネットワーク強化</t>
    <rPh sb="0" eb="2">
      <t>ボウサイ</t>
    </rPh>
    <rPh sb="3" eb="5">
      <t>アンゼン</t>
    </rPh>
    <rPh sb="6" eb="7">
      <t>ササ</t>
    </rPh>
    <rPh sb="9" eb="11">
      <t>ドウロ</t>
    </rPh>
    <rPh sb="17" eb="19">
      <t>キョウカ</t>
    </rPh>
    <phoneticPr fontId="2"/>
  </si>
  <si>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2"/>
  </si>
  <si>
    <t>北の大地を支える持続可能な下水道（防災・安全）（北海道地方下水道ビジョン）</t>
    <rPh sb="17" eb="19">
      <t>ボウサイ</t>
    </rPh>
    <rPh sb="20" eb="22">
      <t>アンゼン</t>
    </rPh>
    <phoneticPr fontId="2"/>
  </si>
  <si>
    <t>震災対策農業水利施設整備事業費補助</t>
    <rPh sb="0" eb="2">
      <t>シンサイ</t>
    </rPh>
    <rPh sb="2" eb="4">
      <t>タイサク</t>
    </rPh>
    <rPh sb="4" eb="6">
      <t>ノウギョウ</t>
    </rPh>
    <rPh sb="6" eb="8">
      <t>スイリ</t>
    </rPh>
    <rPh sb="8" eb="10">
      <t>シセツ</t>
    </rPh>
    <rPh sb="10" eb="12">
      <t>セイビ</t>
    </rPh>
    <rPh sb="12" eb="15">
      <t>ジギョウヒ</t>
    </rPh>
    <rPh sb="15" eb="17">
      <t>ホジョ</t>
    </rPh>
    <phoneticPr fontId="2"/>
  </si>
  <si>
    <t>北海道地域における総合的な土砂災害対策の推進</t>
    <rPh sb="3" eb="5">
      <t>チイキ</t>
    </rPh>
    <rPh sb="13" eb="15">
      <t>ドシャ</t>
    </rPh>
    <rPh sb="15" eb="17">
      <t>サイガイ</t>
    </rPh>
    <rPh sb="17" eb="19">
      <t>タイサク</t>
    </rPh>
    <rPh sb="20" eb="22">
      <t>スイシン</t>
    </rPh>
    <phoneticPr fontId="2"/>
  </si>
  <si>
    <t>その他</t>
    <rPh sb="2" eb="3">
      <t>ホカ</t>
    </rPh>
    <phoneticPr fontId="2"/>
  </si>
  <si>
    <t>L.民間企業等（（株）総合環境計画）</t>
    <rPh sb="2" eb="4">
      <t>ミンカン</t>
    </rPh>
    <rPh sb="4" eb="6">
      <t>キギョウ</t>
    </rPh>
    <rPh sb="6" eb="7">
      <t>トウ</t>
    </rPh>
    <rPh sb="9" eb="10">
      <t>カブ</t>
    </rPh>
    <rPh sb="11" eb="13">
      <t>ソウゴウ</t>
    </rPh>
    <rPh sb="13" eb="15">
      <t>カンキョウ</t>
    </rPh>
    <rPh sb="15" eb="17">
      <t>ケイカク</t>
    </rPh>
    <phoneticPr fontId="2"/>
  </si>
  <si>
    <t>P.北海道</t>
    <rPh sb="2" eb="5">
      <t>ホッカイドウ</t>
    </rPh>
    <phoneticPr fontId="2"/>
  </si>
  <si>
    <t>請負業務履行費</t>
    <rPh sb="0" eb="2">
      <t>ウケオイ</t>
    </rPh>
    <rPh sb="2" eb="4">
      <t>ギョウム</t>
    </rPh>
    <rPh sb="4" eb="6">
      <t>リコウ</t>
    </rPh>
    <rPh sb="6" eb="7">
      <t>ヒ</t>
    </rPh>
    <phoneticPr fontId="2"/>
  </si>
  <si>
    <t>農林水産省から受注した請負業務の履行</t>
    <rPh sb="0" eb="2">
      <t>ノウリン</t>
    </rPh>
    <rPh sb="2" eb="5">
      <t>スイサンショウ</t>
    </rPh>
    <rPh sb="7" eb="9">
      <t>ジュチュウ</t>
    </rPh>
    <rPh sb="11" eb="13">
      <t>ウケオイ</t>
    </rPh>
    <rPh sb="13" eb="15">
      <t>ギョウム</t>
    </rPh>
    <rPh sb="16" eb="18">
      <t>リコウ</t>
    </rPh>
    <phoneticPr fontId="2"/>
  </si>
  <si>
    <t>交付金</t>
    <rPh sb="0" eb="3">
      <t>コウフキン</t>
    </rPh>
    <phoneticPr fontId="2"/>
  </si>
  <si>
    <t>農山漁村地域整備交付金</t>
    <rPh sb="0" eb="4">
      <t>ノウサンギョソン</t>
    </rPh>
    <rPh sb="4" eb="6">
      <t>チイキ</t>
    </rPh>
    <rPh sb="6" eb="8">
      <t>セイビ</t>
    </rPh>
    <rPh sb="8" eb="11">
      <t>コウフキン</t>
    </rPh>
    <phoneticPr fontId="2"/>
  </si>
  <si>
    <t>Q.北海道営事業</t>
    <rPh sb="2" eb="5">
      <t>ホッカイドウ</t>
    </rPh>
    <rPh sb="5" eb="6">
      <t>エイ</t>
    </rPh>
    <rPh sb="6" eb="8">
      <t>ジギョウ</t>
    </rPh>
    <phoneticPr fontId="2"/>
  </si>
  <si>
    <t>U.北海道森林管理局</t>
    <rPh sb="2" eb="5">
      <t>ホッカイドウ</t>
    </rPh>
    <rPh sb="5" eb="7">
      <t>シンリン</t>
    </rPh>
    <rPh sb="7" eb="10">
      <t>カンリキョク</t>
    </rPh>
    <phoneticPr fontId="2"/>
  </si>
  <si>
    <t>農山漁村地域の総合的な整備</t>
    <rPh sb="0" eb="1">
      <t>ノウ</t>
    </rPh>
    <rPh sb="1" eb="2">
      <t>サン</t>
    </rPh>
    <rPh sb="2" eb="4">
      <t>ギョソン</t>
    </rPh>
    <rPh sb="4" eb="6">
      <t>チイキ</t>
    </rPh>
    <rPh sb="7" eb="10">
      <t>ソウゴウテキ</t>
    </rPh>
    <rPh sb="11" eb="13">
      <t>セイビ</t>
    </rPh>
    <phoneticPr fontId="2"/>
  </si>
  <si>
    <t>建設費</t>
    <rPh sb="0" eb="3">
      <t>ケンセツヒ</t>
    </rPh>
    <phoneticPr fontId="2"/>
  </si>
  <si>
    <t>治山事業の施工に係る請負費</t>
    <rPh sb="0" eb="2">
      <t>チサン</t>
    </rPh>
    <rPh sb="2" eb="4">
      <t>ジギョウ</t>
    </rPh>
    <rPh sb="5" eb="7">
      <t>セコウ</t>
    </rPh>
    <rPh sb="8" eb="9">
      <t>カカ</t>
    </rPh>
    <rPh sb="10" eb="12">
      <t>ウケオイ</t>
    </rPh>
    <rPh sb="12" eb="13">
      <t>ヒ</t>
    </rPh>
    <phoneticPr fontId="2"/>
  </si>
  <si>
    <t>設計費</t>
    <rPh sb="0" eb="2">
      <t>セッケイ</t>
    </rPh>
    <rPh sb="2" eb="3">
      <t>ヒ</t>
    </rPh>
    <phoneticPr fontId="2"/>
  </si>
  <si>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2"/>
  </si>
  <si>
    <t>役務費</t>
    <rPh sb="0" eb="2">
      <t>エキム</t>
    </rPh>
    <rPh sb="2" eb="3">
      <t>ヒ</t>
    </rPh>
    <phoneticPr fontId="2"/>
  </si>
  <si>
    <t>治山施設点検業務、治山台帳システム改修業務等</t>
    <rPh sb="0" eb="2">
      <t>チサン</t>
    </rPh>
    <rPh sb="2" eb="4">
      <t>シセツ</t>
    </rPh>
    <rPh sb="4" eb="6">
      <t>テンケン</t>
    </rPh>
    <rPh sb="6" eb="8">
      <t>ギョウム</t>
    </rPh>
    <rPh sb="9" eb="11">
      <t>チサン</t>
    </rPh>
    <rPh sb="11" eb="13">
      <t>ダイチョウ</t>
    </rPh>
    <rPh sb="17" eb="19">
      <t>カイシュウ</t>
    </rPh>
    <rPh sb="19" eb="21">
      <t>ギョウム</t>
    </rPh>
    <rPh sb="21" eb="22">
      <t>トウ</t>
    </rPh>
    <phoneticPr fontId="2"/>
  </si>
  <si>
    <t>営繕宿舎費</t>
    <rPh sb="0" eb="2">
      <t>エイゼン</t>
    </rPh>
    <rPh sb="2" eb="4">
      <t>シュクシャ</t>
    </rPh>
    <rPh sb="4" eb="5">
      <t>ヒ</t>
    </rPh>
    <phoneticPr fontId="2"/>
  </si>
  <si>
    <t>治山事業を実施するために必要な宿舎、敷地等の借上料金</t>
    <rPh sb="0" eb="2">
      <t>チサン</t>
    </rPh>
    <rPh sb="2" eb="4">
      <t>ジギョウ</t>
    </rPh>
    <rPh sb="5" eb="7">
      <t>ジッシ</t>
    </rPh>
    <rPh sb="12" eb="14">
      <t>ヒツヨウ</t>
    </rPh>
    <rPh sb="15" eb="17">
      <t>シュクシャ</t>
    </rPh>
    <rPh sb="18" eb="20">
      <t>シキチ</t>
    </rPh>
    <rPh sb="20" eb="21">
      <t>トウ</t>
    </rPh>
    <rPh sb="22" eb="23">
      <t>カ</t>
    </rPh>
    <rPh sb="23" eb="24">
      <t>ア</t>
    </rPh>
    <rPh sb="24" eb="26">
      <t>リョウキン</t>
    </rPh>
    <phoneticPr fontId="2"/>
  </si>
  <si>
    <t>R.市町村営事業（壮瞥町）</t>
    <rPh sb="2" eb="5">
      <t>シチョウソン</t>
    </rPh>
    <rPh sb="5" eb="6">
      <t>エイ</t>
    </rPh>
    <rPh sb="6" eb="8">
      <t>ジギョウ</t>
    </rPh>
    <rPh sb="9" eb="11">
      <t>ソウベツ</t>
    </rPh>
    <rPh sb="11" eb="12">
      <t>マチ</t>
    </rPh>
    <phoneticPr fontId="2"/>
  </si>
  <si>
    <t>V.北海道</t>
    <rPh sb="2" eb="5">
      <t>ホッカイドウ</t>
    </rPh>
    <phoneticPr fontId="2"/>
  </si>
  <si>
    <t>治山事業費補助</t>
    <rPh sb="0" eb="2">
      <t>チサン</t>
    </rPh>
    <rPh sb="2" eb="5">
      <t>ジギョウヒ</t>
    </rPh>
    <rPh sb="5" eb="7">
      <t>ホジョ</t>
    </rPh>
    <phoneticPr fontId="2"/>
  </si>
  <si>
    <t>森林環境保全整備事業費補助</t>
    <rPh sb="0" eb="2">
      <t>シンリン</t>
    </rPh>
    <rPh sb="2" eb="4">
      <t>カンキョウ</t>
    </rPh>
    <rPh sb="4" eb="6">
      <t>ホゼン</t>
    </rPh>
    <rPh sb="6" eb="8">
      <t>セイビ</t>
    </rPh>
    <rPh sb="8" eb="11">
      <t>ジギョウヒ</t>
    </rPh>
    <rPh sb="11" eb="13">
      <t>ホジョ</t>
    </rPh>
    <phoneticPr fontId="2"/>
  </si>
  <si>
    <t>美しい森林づくり基盤整備交付金</t>
    <rPh sb="0" eb="1">
      <t>ウツク</t>
    </rPh>
    <rPh sb="3" eb="5">
      <t>シンリン</t>
    </rPh>
    <rPh sb="8" eb="10">
      <t>キバン</t>
    </rPh>
    <rPh sb="10" eb="12">
      <t>セイビ</t>
    </rPh>
    <rPh sb="12" eb="15">
      <t>コウフキン</t>
    </rPh>
    <phoneticPr fontId="2"/>
  </si>
  <si>
    <t>S.団体営事業（（公財）北海道農業公社）</t>
    <rPh sb="2" eb="4">
      <t>ダンタイ</t>
    </rPh>
    <rPh sb="4" eb="5">
      <t>エイ</t>
    </rPh>
    <rPh sb="5" eb="7">
      <t>ジギョウ</t>
    </rPh>
    <rPh sb="9" eb="10">
      <t>コウ</t>
    </rPh>
    <rPh sb="10" eb="11">
      <t>ザイ</t>
    </rPh>
    <rPh sb="12" eb="15">
      <t>ホッカイドウ</t>
    </rPh>
    <rPh sb="15" eb="17">
      <t>ノウギョウ</t>
    </rPh>
    <rPh sb="17" eb="19">
      <t>コウシャ</t>
    </rPh>
    <phoneticPr fontId="2"/>
  </si>
  <si>
    <t>W.市町村（札幌市）</t>
    <rPh sb="2" eb="5">
      <t>シチョウソン</t>
    </rPh>
    <rPh sb="6" eb="9">
      <t>サッポロシ</t>
    </rPh>
    <phoneticPr fontId="2"/>
  </si>
  <si>
    <t>委託業務費</t>
    <rPh sb="0" eb="2">
      <t>イタク</t>
    </rPh>
    <rPh sb="2" eb="4">
      <t>ギョウム</t>
    </rPh>
    <rPh sb="4" eb="5">
      <t>ヒ</t>
    </rPh>
    <phoneticPr fontId="2"/>
  </si>
  <si>
    <t>札幌市森林組合に委託発注</t>
    <rPh sb="0" eb="2">
      <t>サッポロ</t>
    </rPh>
    <rPh sb="2" eb="3">
      <t>シ</t>
    </rPh>
    <rPh sb="3" eb="5">
      <t>シンリン</t>
    </rPh>
    <rPh sb="5" eb="7">
      <t>クミアイ</t>
    </rPh>
    <rPh sb="8" eb="10">
      <t>イタク</t>
    </rPh>
    <rPh sb="10" eb="12">
      <t>ハッチュウ</t>
    </rPh>
    <phoneticPr fontId="2"/>
  </si>
  <si>
    <t>T.（独）森林総合研究所</t>
    <phoneticPr fontId="2"/>
  </si>
  <si>
    <t>X.北海道開発局</t>
    <rPh sb="2" eb="5">
      <t>ホッカイドウ</t>
    </rPh>
    <rPh sb="5" eb="8">
      <t>カイハツキョク</t>
    </rPh>
    <phoneticPr fontId="2"/>
  </si>
  <si>
    <t>特定中山間保全整備事業費補助</t>
    <rPh sb="0" eb="2">
      <t>トクテイ</t>
    </rPh>
    <rPh sb="2" eb="3">
      <t>チュウ</t>
    </rPh>
    <rPh sb="3" eb="5">
      <t>サンカン</t>
    </rPh>
    <rPh sb="5" eb="7">
      <t>ホゼン</t>
    </rPh>
    <rPh sb="7" eb="9">
      <t>セイビ</t>
    </rPh>
    <rPh sb="9" eb="12">
      <t>ジギョウヒ</t>
    </rPh>
    <rPh sb="12" eb="14">
      <t>ホジョ</t>
    </rPh>
    <phoneticPr fontId="2"/>
  </si>
  <si>
    <t>特定漁港漁場整備費等</t>
    <rPh sb="0" eb="2">
      <t>トクテイ</t>
    </rPh>
    <rPh sb="2" eb="4">
      <t>ギョコウ</t>
    </rPh>
    <rPh sb="4" eb="6">
      <t>ギョジョウ</t>
    </rPh>
    <rPh sb="6" eb="9">
      <t>セイビヒ</t>
    </rPh>
    <rPh sb="9" eb="10">
      <t>トウ</t>
    </rPh>
    <phoneticPr fontId="2"/>
  </si>
  <si>
    <t>北海道の第3種、第4種漁港の整備等</t>
    <rPh sb="0" eb="3">
      <t>ホッカイドウ</t>
    </rPh>
    <rPh sb="4" eb="5">
      <t>ダイ</t>
    </rPh>
    <rPh sb="6" eb="7">
      <t>シュ</t>
    </rPh>
    <rPh sb="8" eb="9">
      <t>ダイ</t>
    </rPh>
    <rPh sb="10" eb="11">
      <t>シュ</t>
    </rPh>
    <rPh sb="11" eb="13">
      <t>ギョコウ</t>
    </rPh>
    <rPh sb="14" eb="16">
      <t>セイビ</t>
    </rPh>
    <rPh sb="16" eb="17">
      <t>トウ</t>
    </rPh>
    <phoneticPr fontId="2"/>
  </si>
  <si>
    <t>Y.事務所等（網走港湾事務所）</t>
    <rPh sb="2" eb="4">
      <t>ジム</t>
    </rPh>
    <rPh sb="4" eb="5">
      <t>ショ</t>
    </rPh>
    <rPh sb="5" eb="6">
      <t>トウ</t>
    </rPh>
    <rPh sb="7" eb="9">
      <t>アバシリ</t>
    </rPh>
    <rPh sb="9" eb="11">
      <t>コウワン</t>
    </rPh>
    <rPh sb="11" eb="13">
      <t>ジム</t>
    </rPh>
    <rPh sb="13" eb="14">
      <t>ショ</t>
    </rPh>
    <phoneticPr fontId="2"/>
  </si>
  <si>
    <t>AC.北海道</t>
    <rPh sb="3" eb="6">
      <t>ホッカイドウ</t>
    </rPh>
    <phoneticPr fontId="2"/>
  </si>
  <si>
    <t>事業の主体をなす施設の施工</t>
    <rPh sb="0" eb="2">
      <t>ジギョウ</t>
    </rPh>
    <rPh sb="3" eb="5">
      <t>シュタイ</t>
    </rPh>
    <rPh sb="8" eb="10">
      <t>シセツ</t>
    </rPh>
    <rPh sb="11" eb="13">
      <t>セコウ</t>
    </rPh>
    <phoneticPr fontId="2"/>
  </si>
  <si>
    <t>その他</t>
    <phoneticPr fontId="2"/>
  </si>
  <si>
    <t>旅費、通信運搬費、消耗品費等</t>
    <phoneticPr fontId="2"/>
  </si>
  <si>
    <t>事業の施工に必要な測量、調査、設計等</t>
    <rPh sb="0" eb="2">
      <t>ジギョウ</t>
    </rPh>
    <rPh sb="3" eb="5">
      <t>セコウ</t>
    </rPh>
    <rPh sb="6" eb="8">
      <t>ヒツヨウ</t>
    </rPh>
    <rPh sb="9" eb="11">
      <t>ソクリョウ</t>
    </rPh>
    <rPh sb="12" eb="14">
      <t>チョウサ</t>
    </rPh>
    <rPh sb="15" eb="17">
      <t>セッケイ</t>
    </rPh>
    <rPh sb="17" eb="18">
      <t>トウ</t>
    </rPh>
    <phoneticPr fontId="2"/>
  </si>
  <si>
    <t>事業の施工に必要な土地等の取得や損失を受ける物に対する補償</t>
    <rPh sb="0" eb="2">
      <t>ジギョウ</t>
    </rPh>
    <rPh sb="3" eb="5">
      <t>セコウ</t>
    </rPh>
    <rPh sb="6" eb="8">
      <t>ヒツヨウ</t>
    </rPh>
    <rPh sb="9" eb="11">
      <t>トチ</t>
    </rPh>
    <rPh sb="11" eb="12">
      <t>トウ</t>
    </rPh>
    <rPh sb="13" eb="15">
      <t>シュトク</t>
    </rPh>
    <rPh sb="16" eb="18">
      <t>ソンシツ</t>
    </rPh>
    <rPh sb="19" eb="20">
      <t>ウ</t>
    </rPh>
    <rPh sb="22" eb="23">
      <t>モノ</t>
    </rPh>
    <rPh sb="24" eb="25">
      <t>タイ</t>
    </rPh>
    <rPh sb="27" eb="29">
      <t>ホショウ</t>
    </rPh>
    <phoneticPr fontId="2"/>
  </si>
  <si>
    <t>船舶及機械器具費</t>
    <rPh sb="0" eb="2">
      <t>センパク</t>
    </rPh>
    <rPh sb="2" eb="3">
      <t>オヨ</t>
    </rPh>
    <rPh sb="3" eb="5">
      <t>キカイ</t>
    </rPh>
    <rPh sb="5" eb="7">
      <t>キグ</t>
    </rPh>
    <rPh sb="7" eb="8">
      <t>ヒ</t>
    </rPh>
    <phoneticPr fontId="2"/>
  </si>
  <si>
    <t>事業の施工に必要な船舶、車両、機械・器具等の購入費、建造費、借料費</t>
    <rPh sb="0" eb="2">
      <t>ジギョウ</t>
    </rPh>
    <rPh sb="3" eb="5">
      <t>セコウ</t>
    </rPh>
    <rPh sb="6" eb="8">
      <t>ヒツヨウ</t>
    </rPh>
    <rPh sb="9" eb="11">
      <t>センパク</t>
    </rPh>
    <rPh sb="12" eb="14">
      <t>シャリョウ</t>
    </rPh>
    <rPh sb="15" eb="17">
      <t>キカイ</t>
    </rPh>
    <rPh sb="18" eb="20">
      <t>キグ</t>
    </rPh>
    <rPh sb="20" eb="21">
      <t>トウ</t>
    </rPh>
    <rPh sb="22" eb="25">
      <t>コウニュウヒ</t>
    </rPh>
    <rPh sb="26" eb="29">
      <t>ケンゾウヒ</t>
    </rPh>
    <rPh sb="30" eb="32">
      <t>シャクリョウ</t>
    </rPh>
    <rPh sb="32" eb="33">
      <t>ヒ</t>
    </rPh>
    <phoneticPr fontId="2"/>
  </si>
  <si>
    <t xml:space="preserve">宿舎費等 </t>
    <rPh sb="0" eb="2">
      <t>シュクシャ</t>
    </rPh>
    <rPh sb="2" eb="3">
      <t>ヒ</t>
    </rPh>
    <rPh sb="3" eb="4">
      <t>トウ</t>
    </rPh>
    <phoneticPr fontId="2"/>
  </si>
  <si>
    <t>宿舎新築、補修、敷地取得、借上等</t>
    <rPh sb="0" eb="2">
      <t>シュクシャ</t>
    </rPh>
    <rPh sb="2" eb="4">
      <t>シンチク</t>
    </rPh>
    <rPh sb="5" eb="7">
      <t>ホシュウ</t>
    </rPh>
    <rPh sb="8" eb="10">
      <t>シキチ</t>
    </rPh>
    <rPh sb="10" eb="12">
      <t>シュトク</t>
    </rPh>
    <rPh sb="13" eb="15">
      <t>カリア</t>
    </rPh>
    <rPh sb="15" eb="16">
      <t>トウ</t>
    </rPh>
    <phoneticPr fontId="2"/>
  </si>
  <si>
    <t>Z.北海道</t>
    <rPh sb="2" eb="5">
      <t>ホッカイドウ</t>
    </rPh>
    <phoneticPr fontId="2"/>
  </si>
  <si>
    <t>AD.地方公共団体（札幌市）</t>
    <rPh sb="3" eb="5">
      <t>チホウ</t>
    </rPh>
    <rPh sb="5" eb="7">
      <t>コウキョウ</t>
    </rPh>
    <rPh sb="7" eb="9">
      <t>ダンタイ</t>
    </rPh>
    <rPh sb="10" eb="13">
      <t>サッポロシ</t>
    </rPh>
    <phoneticPr fontId="2"/>
  </si>
  <si>
    <t>水産基盤整備事業費補助</t>
    <rPh sb="0" eb="2">
      <t>スイサン</t>
    </rPh>
    <rPh sb="2" eb="4">
      <t>キバン</t>
    </rPh>
    <rPh sb="4" eb="6">
      <t>セイビ</t>
    </rPh>
    <rPh sb="6" eb="9">
      <t>ジギョウヒ</t>
    </rPh>
    <rPh sb="9" eb="11">
      <t>ホジョ</t>
    </rPh>
    <phoneticPr fontId="2"/>
  </si>
  <si>
    <t>施設整備費</t>
    <phoneticPr fontId="2"/>
  </si>
  <si>
    <t>ライフライン機能強化等事業、高度浄水施設等整備</t>
    <rPh sb="6" eb="8">
      <t>キノウ</t>
    </rPh>
    <rPh sb="8" eb="10">
      <t>キョウカ</t>
    </rPh>
    <rPh sb="10" eb="11">
      <t>トウ</t>
    </rPh>
    <rPh sb="11" eb="13">
      <t>ジギョウ</t>
    </rPh>
    <rPh sb="14" eb="16">
      <t>コウド</t>
    </rPh>
    <rPh sb="16" eb="18">
      <t>ジョウスイ</t>
    </rPh>
    <rPh sb="18" eb="20">
      <t>シセツ</t>
    </rPh>
    <rPh sb="20" eb="21">
      <t>トウ</t>
    </rPh>
    <rPh sb="21" eb="23">
      <t>セイビ</t>
    </rPh>
    <phoneticPr fontId="2"/>
  </si>
  <si>
    <t>水産基盤整備調査費補助</t>
    <rPh sb="0" eb="2">
      <t>スイサン</t>
    </rPh>
    <rPh sb="2" eb="4">
      <t>キバン</t>
    </rPh>
    <rPh sb="4" eb="6">
      <t>セイビ</t>
    </rPh>
    <rPh sb="6" eb="9">
      <t>チョウサヒ</t>
    </rPh>
    <rPh sb="9" eb="11">
      <t>ホジョ</t>
    </rPh>
    <phoneticPr fontId="2"/>
  </si>
  <si>
    <t>AA.市町村（猿払村）</t>
    <rPh sb="3" eb="6">
      <t>シチョウソン</t>
    </rPh>
    <rPh sb="7" eb="10">
      <t>サルフツムラ</t>
    </rPh>
    <phoneticPr fontId="2"/>
  </si>
  <si>
    <t>AE.北海道</t>
    <rPh sb="3" eb="6">
      <t>ホッカイドウ</t>
    </rPh>
    <phoneticPr fontId="2"/>
  </si>
  <si>
    <t>旅費、需用費等</t>
    <phoneticPr fontId="2"/>
  </si>
  <si>
    <t>AB.漁業協同組合（野付漁業協同組合）</t>
    <rPh sb="3" eb="5">
      <t>ギョギョウ</t>
    </rPh>
    <rPh sb="5" eb="7">
      <t>キョウドウ</t>
    </rPh>
    <rPh sb="7" eb="9">
      <t>クミアイ</t>
    </rPh>
    <rPh sb="10" eb="12">
      <t>ノツケ</t>
    </rPh>
    <rPh sb="12" eb="14">
      <t>ギョギョウ</t>
    </rPh>
    <rPh sb="14" eb="16">
      <t>キョウドウ</t>
    </rPh>
    <rPh sb="16" eb="18">
      <t>クミアイ</t>
    </rPh>
    <phoneticPr fontId="2"/>
  </si>
  <si>
    <t>AF.地方公共団体（岩見沢市）</t>
    <rPh sb="3" eb="5">
      <t>チホウ</t>
    </rPh>
    <rPh sb="5" eb="7">
      <t>コウキョウ</t>
    </rPh>
    <rPh sb="7" eb="9">
      <t>ダンタイ</t>
    </rPh>
    <rPh sb="10" eb="13">
      <t>イワミザワ</t>
    </rPh>
    <rPh sb="13" eb="14">
      <t>シ</t>
    </rPh>
    <phoneticPr fontId="2"/>
  </si>
  <si>
    <t>最終処分場、高効率ごみ発電施設、浄化槽設置整備事業、マテリアルリサイクル推進施設</t>
    <rPh sb="6" eb="7">
      <t>タカ</t>
    </rPh>
    <rPh sb="7" eb="9">
      <t>コウリツ</t>
    </rPh>
    <rPh sb="11" eb="13">
      <t>ハツデン</t>
    </rPh>
    <rPh sb="13" eb="15">
      <t>シセツ</t>
    </rPh>
    <rPh sb="16" eb="19">
      <t>ジョウカソウ</t>
    </rPh>
    <rPh sb="19" eb="21">
      <t>セッチ</t>
    </rPh>
    <rPh sb="23" eb="25">
      <t>ジギョウ</t>
    </rPh>
    <rPh sb="36" eb="38">
      <t>スイシン</t>
    </rPh>
    <rPh sb="38" eb="40">
      <t>シセツ</t>
    </rPh>
    <phoneticPr fontId="2"/>
  </si>
  <si>
    <t>AG.個人</t>
    <rPh sb="3" eb="5">
      <t>コジン</t>
    </rPh>
    <phoneticPr fontId="2"/>
  </si>
  <si>
    <t>交付金</t>
    <phoneticPr fontId="2"/>
  </si>
  <si>
    <t>個人設置型浄化槽の設置整備</t>
    <phoneticPr fontId="2"/>
  </si>
  <si>
    <t>支出先上位１０者リスト</t>
    <phoneticPr fontId="2"/>
  </si>
  <si>
    <t>A.</t>
    <phoneticPr fontId="2"/>
  </si>
  <si>
    <t>国土交通省</t>
    <rPh sb="0" eb="2">
      <t>コクド</t>
    </rPh>
    <rPh sb="2" eb="5">
      <t>コウツウショウ</t>
    </rPh>
    <phoneticPr fontId="2"/>
  </si>
  <si>
    <t>支　出　先</t>
    <phoneticPr fontId="2"/>
  </si>
  <si>
    <t>業　務　概　要</t>
    <phoneticPr fontId="2"/>
  </si>
  <si>
    <t>支　出　額
（百万円）</t>
    <phoneticPr fontId="2"/>
  </si>
  <si>
    <t>入札者数</t>
  </si>
  <si>
    <t>落札率</t>
  </si>
  <si>
    <t>道路局</t>
    <rPh sb="0" eb="3">
      <t>ドウロキョク</t>
    </rPh>
    <phoneticPr fontId="2"/>
  </si>
  <si>
    <t>道路整備事業に要する経費の特別会計への繰入</t>
    <rPh sb="0" eb="2">
      <t>ドウロ</t>
    </rPh>
    <rPh sb="2" eb="4">
      <t>セイビ</t>
    </rPh>
    <rPh sb="4" eb="6">
      <t>ジギョウ</t>
    </rPh>
    <rPh sb="7" eb="8">
      <t>ヨウ</t>
    </rPh>
    <rPh sb="10" eb="12">
      <t>ケイヒ</t>
    </rPh>
    <rPh sb="13" eb="15">
      <t>トクベツ</t>
    </rPh>
    <rPh sb="15" eb="17">
      <t>カイケイ</t>
    </rPh>
    <rPh sb="19" eb="21">
      <t>クリイレ</t>
    </rPh>
    <phoneticPr fontId="2"/>
  </si>
  <si>
    <t>水管理・国土保全局</t>
    <rPh sb="0" eb="1">
      <t>ミズ</t>
    </rPh>
    <rPh sb="1" eb="3">
      <t>カンリ</t>
    </rPh>
    <rPh sb="4" eb="6">
      <t>コクド</t>
    </rPh>
    <rPh sb="6" eb="9">
      <t>ホゼンキョク</t>
    </rPh>
    <phoneticPr fontId="2"/>
  </si>
  <si>
    <t>治水事業に要する経費の特別会計への繰入</t>
    <rPh sb="0" eb="2">
      <t>チスイ</t>
    </rPh>
    <rPh sb="2" eb="4">
      <t>ジギョウ</t>
    </rPh>
    <rPh sb="5" eb="6">
      <t>ヨウ</t>
    </rPh>
    <rPh sb="8" eb="10">
      <t>ケイヒ</t>
    </rPh>
    <rPh sb="11" eb="13">
      <t>トクベツ</t>
    </rPh>
    <rPh sb="13" eb="15">
      <t>カイケイ</t>
    </rPh>
    <rPh sb="17" eb="19">
      <t>クリイレ</t>
    </rPh>
    <phoneticPr fontId="2"/>
  </si>
  <si>
    <t>港湾局</t>
    <rPh sb="0" eb="3">
      <t>コウワンキョク</t>
    </rPh>
    <phoneticPr fontId="2"/>
  </si>
  <si>
    <t>港湾整備事業に要する経費の特別会計への繰入</t>
    <rPh sb="0" eb="2">
      <t>コウワン</t>
    </rPh>
    <rPh sb="2" eb="4">
      <t>セイビ</t>
    </rPh>
    <rPh sb="4" eb="6">
      <t>ジギョウ</t>
    </rPh>
    <rPh sb="7" eb="8">
      <t>ヨウ</t>
    </rPh>
    <rPh sb="10" eb="12">
      <t>ケイヒ</t>
    </rPh>
    <rPh sb="13" eb="15">
      <t>トクベツ</t>
    </rPh>
    <rPh sb="15" eb="17">
      <t>カイケイ</t>
    </rPh>
    <rPh sb="19" eb="21">
      <t>クリイレ</t>
    </rPh>
    <phoneticPr fontId="2"/>
  </si>
  <si>
    <t>航空局</t>
    <rPh sb="0" eb="3">
      <t>コウクウキョク</t>
    </rPh>
    <phoneticPr fontId="2"/>
  </si>
  <si>
    <t>空港整備事業に要する経費の特別会計への繰入</t>
    <rPh sb="0" eb="2">
      <t>クウコウ</t>
    </rPh>
    <rPh sb="2" eb="4">
      <t>セイビ</t>
    </rPh>
    <rPh sb="4" eb="6">
      <t>ジギョウ</t>
    </rPh>
    <rPh sb="7" eb="8">
      <t>ヨウ</t>
    </rPh>
    <rPh sb="10" eb="12">
      <t>ケイヒ</t>
    </rPh>
    <rPh sb="13" eb="15">
      <t>トクベツ</t>
    </rPh>
    <rPh sb="15" eb="17">
      <t>カイケイ</t>
    </rPh>
    <rPh sb="19" eb="21">
      <t>クリイレ</t>
    </rPh>
    <phoneticPr fontId="2"/>
  </si>
  <si>
    <t>B.</t>
    <phoneticPr fontId="2"/>
  </si>
  <si>
    <t>農水省</t>
    <rPh sb="0" eb="3">
      <t>ノウスイショウ</t>
    </rPh>
    <phoneticPr fontId="2"/>
  </si>
  <si>
    <t>かんがい排水事業に要する経費の特別会計への繰入</t>
    <rPh sb="4" eb="6">
      <t>ハイスイ</t>
    </rPh>
    <rPh sb="6" eb="8">
      <t>ジギョウ</t>
    </rPh>
    <rPh sb="9" eb="10">
      <t>ヨウ</t>
    </rPh>
    <rPh sb="12" eb="14">
      <t>ケイヒ</t>
    </rPh>
    <rPh sb="15" eb="17">
      <t>トクベツ</t>
    </rPh>
    <rPh sb="17" eb="19">
      <t>カイケイ</t>
    </rPh>
    <rPh sb="21" eb="23">
      <t>クリイレ</t>
    </rPh>
    <phoneticPr fontId="2"/>
  </si>
  <si>
    <t>D.</t>
    <phoneticPr fontId="2"/>
  </si>
  <si>
    <t>民間企業等（72社）</t>
    <rPh sb="0" eb="2">
      <t>ミンカン</t>
    </rPh>
    <rPh sb="2" eb="4">
      <t>キギョウ</t>
    </rPh>
    <rPh sb="4" eb="5">
      <t>トウ</t>
    </rPh>
    <rPh sb="8" eb="9">
      <t>シャ</t>
    </rPh>
    <phoneticPr fontId="2"/>
  </si>
  <si>
    <t>りんかい日産・山口経常ＪＶ</t>
    <rPh sb="4" eb="6">
      <t>ニッサン</t>
    </rPh>
    <rPh sb="7" eb="9">
      <t>ヤマグチ</t>
    </rPh>
    <rPh sb="9" eb="11">
      <t>ケイジョウ</t>
    </rPh>
    <phoneticPr fontId="2"/>
  </si>
  <si>
    <t>勇・酒井経常ＪＶ</t>
    <rPh sb="0" eb="1">
      <t>イサム</t>
    </rPh>
    <rPh sb="2" eb="4">
      <t>サカイ</t>
    </rPh>
    <rPh sb="4" eb="6">
      <t>ケイジョウ</t>
    </rPh>
    <phoneticPr fontId="2"/>
  </si>
  <si>
    <t>菱中建設（株）</t>
    <rPh sb="0" eb="1">
      <t>ヒシ</t>
    </rPh>
    <rPh sb="1" eb="2">
      <t>ナカ</t>
    </rPh>
    <rPh sb="2" eb="4">
      <t>ケンセツ</t>
    </rPh>
    <rPh sb="5" eb="6">
      <t>カブ</t>
    </rPh>
    <phoneticPr fontId="2"/>
  </si>
  <si>
    <t>北海道秋山造園（株）</t>
    <rPh sb="0" eb="3">
      <t>ホッカイドウ</t>
    </rPh>
    <rPh sb="3" eb="5">
      <t>アキヤマ</t>
    </rPh>
    <rPh sb="5" eb="7">
      <t>ゾウエン</t>
    </rPh>
    <rPh sb="8" eb="9">
      <t>カブ</t>
    </rPh>
    <phoneticPr fontId="2"/>
  </si>
  <si>
    <t>遊戯施設補修工、サービス施設補修工、園路広場補修工</t>
    <rPh sb="0" eb="2">
      <t>ユウギ</t>
    </rPh>
    <rPh sb="2" eb="4">
      <t>シセツ</t>
    </rPh>
    <rPh sb="4" eb="7">
      <t>ホシュウコウ</t>
    </rPh>
    <rPh sb="12" eb="14">
      <t>シセツ</t>
    </rPh>
    <rPh sb="14" eb="17">
      <t>ホシュウコウ</t>
    </rPh>
    <rPh sb="18" eb="19">
      <t>エン</t>
    </rPh>
    <rPh sb="19" eb="20">
      <t>ミチ</t>
    </rPh>
    <rPh sb="20" eb="22">
      <t>ヒロバ</t>
    </rPh>
    <rPh sb="22" eb="25">
      <t>ホシュウコウ</t>
    </rPh>
    <phoneticPr fontId="2"/>
  </si>
  <si>
    <t>藤川建設（株）</t>
    <rPh sb="0" eb="2">
      <t>フジカワ</t>
    </rPh>
    <rPh sb="2" eb="4">
      <t>ケンセツ</t>
    </rPh>
    <rPh sb="5" eb="6">
      <t>カブ</t>
    </rPh>
    <phoneticPr fontId="2"/>
  </si>
  <si>
    <t>（株）新興電気</t>
    <rPh sb="1" eb="2">
      <t>カブ</t>
    </rPh>
    <rPh sb="3" eb="4">
      <t>シン</t>
    </rPh>
    <rPh sb="4" eb="5">
      <t>オコ</t>
    </rPh>
    <rPh sb="5" eb="7">
      <t>デンキ</t>
    </rPh>
    <phoneticPr fontId="2"/>
  </si>
  <si>
    <t>観測機器設置</t>
    <rPh sb="0" eb="2">
      <t>カンソク</t>
    </rPh>
    <rPh sb="2" eb="4">
      <t>キキ</t>
    </rPh>
    <rPh sb="4" eb="6">
      <t>セッチ</t>
    </rPh>
    <phoneticPr fontId="2"/>
  </si>
  <si>
    <t>長寿命化計画の検討及び更新、橋梁点検、クマ対策調査検討</t>
    <rPh sb="0" eb="3">
      <t>チョウジュミョウ</t>
    </rPh>
    <rPh sb="3" eb="4">
      <t>カ</t>
    </rPh>
    <rPh sb="4" eb="6">
      <t>ケイカク</t>
    </rPh>
    <rPh sb="7" eb="9">
      <t>ケントウ</t>
    </rPh>
    <rPh sb="9" eb="10">
      <t>オヨ</t>
    </rPh>
    <rPh sb="11" eb="13">
      <t>コウシン</t>
    </rPh>
    <rPh sb="14" eb="16">
      <t>キョウリョウ</t>
    </rPh>
    <rPh sb="16" eb="18">
      <t>テンケン</t>
    </rPh>
    <rPh sb="21" eb="23">
      <t>タイサク</t>
    </rPh>
    <rPh sb="23" eb="25">
      <t>チョウサ</t>
    </rPh>
    <rPh sb="25" eb="27">
      <t>ケントウ</t>
    </rPh>
    <phoneticPr fontId="2"/>
  </si>
  <si>
    <t>運営維持管理業務履行確認</t>
    <rPh sb="0" eb="2">
      <t>ウンエイ</t>
    </rPh>
    <rPh sb="2" eb="4">
      <t>イジ</t>
    </rPh>
    <rPh sb="4" eb="6">
      <t>カンリ</t>
    </rPh>
    <rPh sb="6" eb="8">
      <t>ギョウム</t>
    </rPh>
    <rPh sb="8" eb="10">
      <t>リコウ</t>
    </rPh>
    <rPh sb="10" eb="12">
      <t>カクニン</t>
    </rPh>
    <phoneticPr fontId="2"/>
  </si>
  <si>
    <t>高木建設（株）</t>
    <rPh sb="0" eb="2">
      <t>タカギ</t>
    </rPh>
    <rPh sb="2" eb="4">
      <t>ケンセツ</t>
    </rPh>
    <rPh sb="5" eb="6">
      <t>カブ</t>
    </rPh>
    <phoneticPr fontId="2"/>
  </si>
  <si>
    <t>便所棟の内壁、電気設備、機械設備の改修</t>
    <rPh sb="0" eb="2">
      <t>ベンジョ</t>
    </rPh>
    <rPh sb="2" eb="3">
      <t>トウ</t>
    </rPh>
    <rPh sb="4" eb="6">
      <t>ナイヘキ</t>
    </rPh>
    <rPh sb="7" eb="9">
      <t>デンキ</t>
    </rPh>
    <rPh sb="9" eb="11">
      <t>セツビ</t>
    </rPh>
    <rPh sb="12" eb="14">
      <t>キカイ</t>
    </rPh>
    <rPh sb="14" eb="16">
      <t>セツビ</t>
    </rPh>
    <rPh sb="17" eb="19">
      <t>カイシュウ</t>
    </rPh>
    <phoneticPr fontId="2"/>
  </si>
  <si>
    <t>緑豊建設（株）</t>
    <rPh sb="0" eb="1">
      <t>ミドリ</t>
    </rPh>
    <rPh sb="1" eb="2">
      <t>ユタ</t>
    </rPh>
    <rPh sb="2" eb="4">
      <t>ケンセツ</t>
    </rPh>
    <rPh sb="5" eb="6">
      <t>カブ</t>
    </rPh>
    <phoneticPr fontId="2"/>
  </si>
  <si>
    <t>現場技術業務</t>
    <rPh sb="0" eb="2">
      <t>ゲンバ</t>
    </rPh>
    <rPh sb="2" eb="4">
      <t>ギジュツ</t>
    </rPh>
    <rPh sb="4" eb="6">
      <t>ギョウム</t>
    </rPh>
    <phoneticPr fontId="2"/>
  </si>
  <si>
    <t>E.</t>
    <phoneticPr fontId="2"/>
  </si>
  <si>
    <t>公益法人（5法人）</t>
    <rPh sb="0" eb="2">
      <t>コウエキ</t>
    </rPh>
    <rPh sb="2" eb="4">
      <t>ホウジン</t>
    </rPh>
    <rPh sb="6" eb="8">
      <t>ホウジン</t>
    </rPh>
    <phoneticPr fontId="2"/>
  </si>
  <si>
    <t>国営滝野すずらん丘陵公園運営維持管理業務札幌市公園緑化協会共同体</t>
    <rPh sb="0" eb="2">
      <t>コクエイ</t>
    </rPh>
    <rPh sb="2" eb="4">
      <t>タキノ</t>
    </rPh>
    <rPh sb="8" eb="10">
      <t>キュウリョウ</t>
    </rPh>
    <rPh sb="10" eb="12">
      <t>コウエン</t>
    </rPh>
    <rPh sb="12" eb="14">
      <t>ウンエイ</t>
    </rPh>
    <rPh sb="14" eb="16">
      <t>イジ</t>
    </rPh>
    <rPh sb="16" eb="18">
      <t>カンリ</t>
    </rPh>
    <rPh sb="18" eb="20">
      <t>ギョウム</t>
    </rPh>
    <rPh sb="20" eb="23">
      <t>サッポロシ</t>
    </rPh>
    <rPh sb="23" eb="25">
      <t>コウエン</t>
    </rPh>
    <rPh sb="25" eb="27">
      <t>リョクカ</t>
    </rPh>
    <rPh sb="27" eb="29">
      <t>キョウカイ</t>
    </rPh>
    <rPh sb="29" eb="32">
      <t>キョウドウタイ</t>
    </rPh>
    <phoneticPr fontId="2"/>
  </si>
  <si>
    <t>（公社）北海道栽培漁業振興公社</t>
    <rPh sb="1" eb="3">
      <t>コウシャ</t>
    </rPh>
    <rPh sb="2" eb="3">
      <t>シャ</t>
    </rPh>
    <rPh sb="4" eb="7">
      <t>ホッカイドウ</t>
    </rPh>
    <rPh sb="7" eb="9">
      <t>サイバイ</t>
    </rPh>
    <rPh sb="9" eb="11">
      <t>ギョギョウ</t>
    </rPh>
    <rPh sb="11" eb="13">
      <t>シンコウ</t>
    </rPh>
    <rPh sb="13" eb="15">
      <t>コウシャ</t>
    </rPh>
    <phoneticPr fontId="2"/>
  </si>
  <si>
    <t>水生生物実態調査、底質調査</t>
    <rPh sb="0" eb="2">
      <t>スイセイ</t>
    </rPh>
    <rPh sb="2" eb="4">
      <t>セイブツ</t>
    </rPh>
    <rPh sb="4" eb="6">
      <t>ジッタイ</t>
    </rPh>
    <rPh sb="6" eb="8">
      <t>チョウサ</t>
    </rPh>
    <rPh sb="9" eb="11">
      <t>テイシツ</t>
    </rPh>
    <rPh sb="11" eb="13">
      <t>チョウサ</t>
    </rPh>
    <phoneticPr fontId="2"/>
  </si>
  <si>
    <t>（一財）日本緑化センター</t>
    <rPh sb="1" eb="2">
      <t>イチ</t>
    </rPh>
    <rPh sb="2" eb="3">
      <t>ザイ</t>
    </rPh>
    <rPh sb="4" eb="6">
      <t>ニホン</t>
    </rPh>
    <rPh sb="6" eb="8">
      <t>リョクカ</t>
    </rPh>
    <phoneticPr fontId="2"/>
  </si>
  <si>
    <t>保全調査</t>
    <rPh sb="0" eb="2">
      <t>ホゼン</t>
    </rPh>
    <rPh sb="2" eb="4">
      <t>チョウサ</t>
    </rPh>
    <phoneticPr fontId="2"/>
  </si>
  <si>
    <t>（一財）建設物価調査会北海道支部</t>
    <rPh sb="1" eb="2">
      <t>イチ</t>
    </rPh>
    <rPh sb="2" eb="3">
      <t>ザイ</t>
    </rPh>
    <rPh sb="4" eb="6">
      <t>ケンセツ</t>
    </rPh>
    <rPh sb="6" eb="8">
      <t>ブッカ</t>
    </rPh>
    <rPh sb="8" eb="11">
      <t>チョウサカイ</t>
    </rPh>
    <rPh sb="11" eb="14">
      <t>ホッカイドウ</t>
    </rPh>
    <rPh sb="14" eb="16">
      <t>シブ</t>
    </rPh>
    <phoneticPr fontId="2"/>
  </si>
  <si>
    <t>建設資材実勢価格調査</t>
    <rPh sb="0" eb="2">
      <t>ケンセツ</t>
    </rPh>
    <rPh sb="2" eb="4">
      <t>シザイ</t>
    </rPh>
    <rPh sb="4" eb="6">
      <t>ジッセイ</t>
    </rPh>
    <rPh sb="6" eb="8">
      <t>カカク</t>
    </rPh>
    <rPh sb="8" eb="10">
      <t>チョウサ</t>
    </rPh>
    <phoneticPr fontId="2"/>
  </si>
  <si>
    <t>（一財）北海道道路管理技術センター</t>
    <rPh sb="1" eb="2">
      <t>イチ</t>
    </rPh>
    <rPh sb="2" eb="3">
      <t>ザイ</t>
    </rPh>
    <rPh sb="4" eb="7">
      <t>ホッカイドウ</t>
    </rPh>
    <rPh sb="7" eb="9">
      <t>ドウロ</t>
    </rPh>
    <rPh sb="9" eb="11">
      <t>カンリ</t>
    </rPh>
    <rPh sb="11" eb="13">
      <t>ギジュツ</t>
    </rPh>
    <phoneticPr fontId="2"/>
  </si>
  <si>
    <t>技術審査</t>
    <rPh sb="0" eb="2">
      <t>ギジュツ</t>
    </rPh>
    <rPh sb="2" eb="4">
      <t>シンサ</t>
    </rPh>
    <phoneticPr fontId="2"/>
  </si>
  <si>
    <t>F.</t>
    <phoneticPr fontId="2"/>
  </si>
  <si>
    <t>民間企業（19社）</t>
    <rPh sb="0" eb="2">
      <t>ミンカン</t>
    </rPh>
    <rPh sb="2" eb="4">
      <t>キギョウ</t>
    </rPh>
    <rPh sb="7" eb="8">
      <t>シャ</t>
    </rPh>
    <phoneticPr fontId="2"/>
  </si>
  <si>
    <t>(株)四宮造園</t>
    <rPh sb="3" eb="5">
      <t>シノミヤ</t>
    </rPh>
    <rPh sb="5" eb="7">
      <t>ゾウエン</t>
    </rPh>
    <phoneticPr fontId="23"/>
  </si>
  <si>
    <t>芝生・高木・草花・林地管理、清掃</t>
    <rPh sb="0" eb="2">
      <t>シバフ</t>
    </rPh>
    <rPh sb="3" eb="5">
      <t>コウボク</t>
    </rPh>
    <rPh sb="6" eb="8">
      <t>クサバナ</t>
    </rPh>
    <rPh sb="9" eb="11">
      <t>リンチ</t>
    </rPh>
    <rPh sb="11" eb="13">
      <t>カンリ</t>
    </rPh>
    <rPh sb="14" eb="16">
      <t>セイソウ</t>
    </rPh>
    <phoneticPr fontId="23"/>
  </si>
  <si>
    <t>雪印種苗(株)</t>
    <rPh sb="0" eb="2">
      <t>ユキジルシ</t>
    </rPh>
    <rPh sb="2" eb="4">
      <t>シュビョウ</t>
    </rPh>
    <phoneticPr fontId="23"/>
  </si>
  <si>
    <t>花壇・花畑・草花管理</t>
    <rPh sb="0" eb="2">
      <t>カダン</t>
    </rPh>
    <rPh sb="3" eb="5">
      <t>ハナバタケ</t>
    </rPh>
    <phoneticPr fontId="23"/>
  </si>
  <si>
    <t>中定建設工業(株)</t>
    <rPh sb="0" eb="1">
      <t>ナカ</t>
    </rPh>
    <rPh sb="1" eb="2">
      <t>サダ</t>
    </rPh>
    <rPh sb="2" eb="4">
      <t>ケンセツ</t>
    </rPh>
    <rPh sb="4" eb="6">
      <t>コウギョウ</t>
    </rPh>
    <phoneticPr fontId="23"/>
  </si>
  <si>
    <t>利雪工</t>
    <rPh sb="0" eb="1">
      <t>リ</t>
    </rPh>
    <rPh sb="1" eb="2">
      <t>ユキ</t>
    </rPh>
    <rPh sb="2" eb="3">
      <t>コウ</t>
    </rPh>
    <phoneticPr fontId="23"/>
  </si>
  <si>
    <t>(株)岩本石庭</t>
    <rPh sb="3" eb="5">
      <t>イワモト</t>
    </rPh>
    <rPh sb="5" eb="7">
      <t>セキテイ</t>
    </rPh>
    <phoneticPr fontId="23"/>
  </si>
  <si>
    <t>中低木・高木・花壇・草花管理</t>
    <rPh sb="0" eb="1">
      <t>ナカ</t>
    </rPh>
    <rPh sb="7" eb="9">
      <t>カダン</t>
    </rPh>
    <rPh sb="10" eb="12">
      <t>クサバナ</t>
    </rPh>
    <rPh sb="12" eb="14">
      <t>カンリ</t>
    </rPh>
    <phoneticPr fontId="23"/>
  </si>
  <si>
    <t>(有)コテージガーデン</t>
    <rPh sb="1" eb="2">
      <t>ア</t>
    </rPh>
    <phoneticPr fontId="23"/>
  </si>
  <si>
    <t>花壇・花畑・草花管理</t>
    <rPh sb="0" eb="2">
      <t>カダン</t>
    </rPh>
    <rPh sb="3" eb="5">
      <t>ハナバタケ</t>
    </rPh>
    <rPh sb="6" eb="8">
      <t>クサバナ</t>
    </rPh>
    <rPh sb="8" eb="10">
      <t>カンリ</t>
    </rPh>
    <phoneticPr fontId="23"/>
  </si>
  <si>
    <t>(有)国方産業</t>
    <rPh sb="1" eb="2">
      <t>ア</t>
    </rPh>
    <rPh sb="3" eb="5">
      <t>クニカタ</t>
    </rPh>
    <rPh sb="5" eb="7">
      <t>サンギョウ</t>
    </rPh>
    <phoneticPr fontId="23"/>
  </si>
  <si>
    <t>工作物管理</t>
    <rPh sb="0" eb="3">
      <t>コウサクブツ</t>
    </rPh>
    <rPh sb="3" eb="5">
      <t>カンリ</t>
    </rPh>
    <phoneticPr fontId="23"/>
  </si>
  <si>
    <t>(株)須田製版</t>
    <rPh sb="3" eb="5">
      <t>スダ</t>
    </rPh>
    <rPh sb="5" eb="7">
      <t>セイハン</t>
    </rPh>
    <phoneticPr fontId="23"/>
  </si>
  <si>
    <t>広報宣伝</t>
    <rPh sb="0" eb="2">
      <t>コウホウ</t>
    </rPh>
    <rPh sb="2" eb="4">
      <t>センデン</t>
    </rPh>
    <phoneticPr fontId="23"/>
  </si>
  <si>
    <t>大和リース（株）</t>
    <rPh sb="0" eb="2">
      <t>ダイワ</t>
    </rPh>
    <rPh sb="6" eb="7">
      <t>カブ</t>
    </rPh>
    <phoneticPr fontId="23"/>
  </si>
  <si>
    <t>利雪工・運営管理工（車両リース）</t>
    <rPh sb="0" eb="1">
      <t>リ</t>
    </rPh>
    <rPh sb="1" eb="2">
      <t>ユキ</t>
    </rPh>
    <rPh sb="2" eb="3">
      <t>コウ</t>
    </rPh>
    <rPh sb="4" eb="6">
      <t>ウンエイ</t>
    </rPh>
    <rPh sb="6" eb="8">
      <t>カンリ</t>
    </rPh>
    <rPh sb="8" eb="9">
      <t>コウ</t>
    </rPh>
    <rPh sb="10" eb="12">
      <t>シャリョウ</t>
    </rPh>
    <phoneticPr fontId="23"/>
  </si>
  <si>
    <t>地崎商事（株）</t>
    <rPh sb="0" eb="2">
      <t>チザキ</t>
    </rPh>
    <rPh sb="2" eb="4">
      <t>ショウジ</t>
    </rPh>
    <rPh sb="5" eb="6">
      <t>カブ</t>
    </rPh>
    <phoneticPr fontId="23"/>
  </si>
  <si>
    <t>運営管理工（燃料購入）</t>
    <rPh sb="0" eb="2">
      <t>ウンエイ</t>
    </rPh>
    <rPh sb="2" eb="4">
      <t>カンリ</t>
    </rPh>
    <rPh sb="4" eb="5">
      <t>コウ</t>
    </rPh>
    <rPh sb="6" eb="8">
      <t>ネンリョウ</t>
    </rPh>
    <rPh sb="8" eb="10">
      <t>コウニュウ</t>
    </rPh>
    <phoneticPr fontId="23"/>
  </si>
  <si>
    <t>北菱産業埠頭(株)</t>
    <phoneticPr fontId="2"/>
  </si>
  <si>
    <t>門衛</t>
    <rPh sb="0" eb="2">
      <t>モンエイ</t>
    </rPh>
    <phoneticPr fontId="23"/>
  </si>
  <si>
    <t>G.</t>
    <phoneticPr fontId="2"/>
  </si>
  <si>
    <t>公益法人（1法人）</t>
    <rPh sb="0" eb="2">
      <t>コウエキ</t>
    </rPh>
    <rPh sb="2" eb="4">
      <t>ホウジン</t>
    </rPh>
    <rPh sb="6" eb="8">
      <t>ホウジン</t>
    </rPh>
    <phoneticPr fontId="2"/>
  </si>
  <si>
    <t>（一財）札幌市環境事業公社</t>
    <rPh sb="1" eb="2">
      <t>イチ</t>
    </rPh>
    <rPh sb="2" eb="3">
      <t>ザイ</t>
    </rPh>
    <rPh sb="4" eb="7">
      <t>サッポロシ</t>
    </rPh>
    <rPh sb="7" eb="9">
      <t>カンキョウ</t>
    </rPh>
    <rPh sb="9" eb="11">
      <t>ジギョウ</t>
    </rPh>
    <rPh sb="11" eb="13">
      <t>コウシャ</t>
    </rPh>
    <phoneticPr fontId="2"/>
  </si>
  <si>
    <t>H.</t>
    <phoneticPr fontId="2"/>
  </si>
  <si>
    <t>地方公共団体（2団体）</t>
    <rPh sb="0" eb="2">
      <t>チホウ</t>
    </rPh>
    <rPh sb="2" eb="4">
      <t>コウキョウ</t>
    </rPh>
    <rPh sb="4" eb="6">
      <t>ダンタイ</t>
    </rPh>
    <rPh sb="8" eb="10">
      <t>ダンタイ</t>
    </rPh>
    <phoneticPr fontId="2"/>
  </si>
  <si>
    <t>白老町</t>
    <rPh sb="0" eb="3">
      <t>シラオイチョウ</t>
    </rPh>
    <phoneticPr fontId="2"/>
  </si>
  <si>
    <t>札幌市水道事業管理者</t>
    <rPh sb="0" eb="3">
      <t>サッポロシ</t>
    </rPh>
    <rPh sb="3" eb="5">
      <t>スイドウ</t>
    </rPh>
    <rPh sb="5" eb="7">
      <t>ジギョウ</t>
    </rPh>
    <rPh sb="7" eb="10">
      <t>カンリシャ</t>
    </rPh>
    <phoneticPr fontId="2"/>
  </si>
  <si>
    <t>下水道料金</t>
    <rPh sb="0" eb="3">
      <t>ゲスイドウ</t>
    </rPh>
    <rPh sb="3" eb="5">
      <t>リョウキン</t>
    </rPh>
    <phoneticPr fontId="2"/>
  </si>
  <si>
    <t>I.</t>
    <phoneticPr fontId="2"/>
  </si>
  <si>
    <t>ＮＰＯ法人（1法人）</t>
    <rPh sb="3" eb="5">
      <t>ホウジン</t>
    </rPh>
    <rPh sb="7" eb="9">
      <t>ホウジン</t>
    </rPh>
    <phoneticPr fontId="2"/>
  </si>
  <si>
    <t>ＥｎＶｉｓｉｏｎ環境保全事務所</t>
    <rPh sb="8" eb="10">
      <t>カンキョウ</t>
    </rPh>
    <rPh sb="10" eb="12">
      <t>ホゼン</t>
    </rPh>
    <rPh sb="12" eb="15">
      <t>ジムショ</t>
    </rPh>
    <phoneticPr fontId="2"/>
  </si>
  <si>
    <t>随意契約</t>
    <rPh sb="0" eb="2">
      <t>ズイイ</t>
    </rPh>
    <rPh sb="2" eb="4">
      <t>ケイヤク</t>
    </rPh>
    <phoneticPr fontId="2"/>
  </si>
  <si>
    <t>J.</t>
    <phoneticPr fontId="2"/>
  </si>
  <si>
    <t>個人（3名）</t>
    <rPh sb="0" eb="2">
      <t>コジン</t>
    </rPh>
    <rPh sb="4" eb="5">
      <t>メイ</t>
    </rPh>
    <phoneticPr fontId="2"/>
  </si>
  <si>
    <t>個人Ａ</t>
    <rPh sb="0" eb="2">
      <t>コジン</t>
    </rPh>
    <phoneticPr fontId="2"/>
  </si>
  <si>
    <t>土地賃貸借料</t>
    <rPh sb="0" eb="2">
      <t>トチ</t>
    </rPh>
    <rPh sb="2" eb="4">
      <t>チンタイ</t>
    </rPh>
    <rPh sb="4" eb="6">
      <t>シャクリョウ</t>
    </rPh>
    <phoneticPr fontId="2"/>
  </si>
  <si>
    <t>個人Ｂ</t>
    <rPh sb="0" eb="2">
      <t>コジン</t>
    </rPh>
    <phoneticPr fontId="2"/>
  </si>
  <si>
    <t>個人Ｃ</t>
    <rPh sb="0" eb="2">
      <t>コジン</t>
    </rPh>
    <phoneticPr fontId="2"/>
  </si>
  <si>
    <t>K.</t>
    <phoneticPr fontId="2"/>
  </si>
  <si>
    <t>北海道</t>
    <rPh sb="0" eb="3">
      <t>ホッカイドウ</t>
    </rPh>
    <phoneticPr fontId="2"/>
  </si>
  <si>
    <t>北海道（第３期）地域住宅計画、北海道における総合的な治水対策の推進　等</t>
    <rPh sb="0" eb="3">
      <t>ホッカイドウ</t>
    </rPh>
    <phoneticPr fontId="2"/>
  </si>
  <si>
    <t>L.</t>
    <phoneticPr fontId="2"/>
  </si>
  <si>
    <t>民間企業等（3社）</t>
    <rPh sb="0" eb="2">
      <t>ミンカン</t>
    </rPh>
    <rPh sb="2" eb="4">
      <t>キギョウ</t>
    </rPh>
    <rPh sb="4" eb="5">
      <t>トウ</t>
    </rPh>
    <rPh sb="7" eb="8">
      <t>シャ</t>
    </rPh>
    <phoneticPr fontId="2"/>
  </si>
  <si>
    <t>（株）総合環境計画</t>
    <rPh sb="1" eb="2">
      <t>カブ</t>
    </rPh>
    <rPh sb="3" eb="5">
      <t>ソウゴウ</t>
    </rPh>
    <rPh sb="5" eb="7">
      <t>カンキョウ</t>
    </rPh>
    <rPh sb="7" eb="9">
      <t>ケイカク</t>
    </rPh>
    <phoneticPr fontId="2"/>
  </si>
  <si>
    <t>ため池・排水機場における豪雨等に対する対応の手引き作成</t>
    <rPh sb="2" eb="3">
      <t>イケ</t>
    </rPh>
    <rPh sb="4" eb="6">
      <t>ハイスイ</t>
    </rPh>
    <rPh sb="6" eb="7">
      <t>キ</t>
    </rPh>
    <rPh sb="7" eb="8">
      <t>バ</t>
    </rPh>
    <rPh sb="12" eb="14">
      <t>ゴウウ</t>
    </rPh>
    <rPh sb="14" eb="15">
      <t>トウ</t>
    </rPh>
    <rPh sb="16" eb="17">
      <t>タイ</t>
    </rPh>
    <rPh sb="19" eb="21">
      <t>タイオウ</t>
    </rPh>
    <rPh sb="22" eb="24">
      <t>テビ</t>
    </rPh>
    <rPh sb="25" eb="27">
      <t>サクセイ</t>
    </rPh>
    <phoneticPr fontId="2"/>
  </si>
  <si>
    <t>クリタ分析センター（株）</t>
    <rPh sb="3" eb="5">
      <t>ブンセキ</t>
    </rPh>
    <rPh sb="10" eb="11">
      <t>カブ</t>
    </rPh>
    <phoneticPr fontId="2"/>
  </si>
  <si>
    <t>地球温暖化防止に貢献する農地基盤整備推進調査に係る土壌分析等</t>
    <rPh sb="0" eb="2">
      <t>チキュウ</t>
    </rPh>
    <rPh sb="2" eb="5">
      <t>オンダンカ</t>
    </rPh>
    <rPh sb="5" eb="7">
      <t>ボウシ</t>
    </rPh>
    <rPh sb="8" eb="10">
      <t>コウケン</t>
    </rPh>
    <rPh sb="12" eb="14">
      <t>ノウチ</t>
    </rPh>
    <rPh sb="14" eb="16">
      <t>キバン</t>
    </rPh>
    <rPh sb="16" eb="18">
      <t>セイビ</t>
    </rPh>
    <rPh sb="18" eb="20">
      <t>スイシン</t>
    </rPh>
    <rPh sb="20" eb="22">
      <t>チョウサ</t>
    </rPh>
    <rPh sb="23" eb="24">
      <t>カカ</t>
    </rPh>
    <rPh sb="25" eb="27">
      <t>ドジョウ</t>
    </rPh>
    <rPh sb="27" eb="29">
      <t>ブンセキ</t>
    </rPh>
    <rPh sb="29" eb="30">
      <t>トウ</t>
    </rPh>
    <phoneticPr fontId="2"/>
  </si>
  <si>
    <t>（一財）日本水土総合研究所</t>
    <rPh sb="1" eb="2">
      <t>イチ</t>
    </rPh>
    <rPh sb="2" eb="3">
      <t>ザイ</t>
    </rPh>
    <rPh sb="4" eb="6">
      <t>ニホン</t>
    </rPh>
    <rPh sb="6" eb="7">
      <t>スイ</t>
    </rPh>
    <rPh sb="7" eb="8">
      <t>ド</t>
    </rPh>
    <rPh sb="8" eb="13">
      <t>ソウゴウケンキュウジョ</t>
    </rPh>
    <phoneticPr fontId="2"/>
  </si>
  <si>
    <t>農業用水管理実態調査検討</t>
    <rPh sb="0" eb="2">
      <t>ノウギョウ</t>
    </rPh>
    <rPh sb="2" eb="4">
      <t>ヨウスイ</t>
    </rPh>
    <rPh sb="4" eb="6">
      <t>カンリ</t>
    </rPh>
    <rPh sb="6" eb="8">
      <t>ジッタイ</t>
    </rPh>
    <rPh sb="8" eb="10">
      <t>チョウサ</t>
    </rPh>
    <rPh sb="10" eb="12">
      <t>ケントウ</t>
    </rPh>
    <phoneticPr fontId="2"/>
  </si>
  <si>
    <t>N.</t>
    <phoneticPr fontId="2"/>
  </si>
  <si>
    <t>事務所等（27事務所等）</t>
    <rPh sb="0" eb="3">
      <t>ジムショ</t>
    </rPh>
    <rPh sb="3" eb="4">
      <t>トウ</t>
    </rPh>
    <rPh sb="7" eb="10">
      <t>ジムショ</t>
    </rPh>
    <rPh sb="10" eb="11">
      <t>トウ</t>
    </rPh>
    <phoneticPr fontId="2"/>
  </si>
  <si>
    <t>根室農業事務所</t>
    <rPh sb="0" eb="2">
      <t>ネムロ</t>
    </rPh>
    <rPh sb="2" eb="4">
      <t>ノウギョウ</t>
    </rPh>
    <rPh sb="4" eb="7">
      <t>ジムショ</t>
    </rPh>
    <phoneticPr fontId="2"/>
  </si>
  <si>
    <t>事業実施中の個別地区について、関係機関等と調整を図りながら、事業管理指導や契約審査等</t>
    <rPh sb="0" eb="2">
      <t>ジギョウ</t>
    </rPh>
    <rPh sb="2" eb="4">
      <t>ジッシ</t>
    </rPh>
    <rPh sb="4" eb="5">
      <t>チュウ</t>
    </rPh>
    <rPh sb="6" eb="8">
      <t>コベツ</t>
    </rPh>
    <rPh sb="8" eb="10">
      <t>チク</t>
    </rPh>
    <rPh sb="15" eb="17">
      <t>カンケイ</t>
    </rPh>
    <rPh sb="17" eb="19">
      <t>キカン</t>
    </rPh>
    <rPh sb="19" eb="20">
      <t>トウ</t>
    </rPh>
    <rPh sb="21" eb="23">
      <t>チョウセイ</t>
    </rPh>
    <rPh sb="24" eb="25">
      <t>ハカ</t>
    </rPh>
    <rPh sb="30" eb="32">
      <t>ジギョウ</t>
    </rPh>
    <rPh sb="32" eb="34">
      <t>カンリ</t>
    </rPh>
    <rPh sb="34" eb="36">
      <t>シドウ</t>
    </rPh>
    <rPh sb="37" eb="39">
      <t>ケイヤク</t>
    </rPh>
    <rPh sb="39" eb="41">
      <t>シンサ</t>
    </rPh>
    <rPh sb="41" eb="42">
      <t>トウ</t>
    </rPh>
    <phoneticPr fontId="2"/>
  </si>
  <si>
    <t>札幌南農業事務所</t>
    <rPh sb="0" eb="2">
      <t>サッポロ</t>
    </rPh>
    <rPh sb="2" eb="3">
      <t>ミナミ</t>
    </rPh>
    <rPh sb="3" eb="5">
      <t>ノウギョウ</t>
    </rPh>
    <rPh sb="5" eb="8">
      <t>ジムショ</t>
    </rPh>
    <phoneticPr fontId="2"/>
  </si>
  <si>
    <t>富良野地域農業開発事業所</t>
    <rPh sb="0" eb="3">
      <t>フラノ</t>
    </rPh>
    <rPh sb="3" eb="5">
      <t>チイキ</t>
    </rPh>
    <rPh sb="5" eb="7">
      <t>ノウギョウ</t>
    </rPh>
    <rPh sb="7" eb="9">
      <t>カイハツ</t>
    </rPh>
    <rPh sb="9" eb="12">
      <t>ジギョウショ</t>
    </rPh>
    <phoneticPr fontId="2"/>
  </si>
  <si>
    <t>夕張シューパロダム総合建設事業所</t>
    <rPh sb="0" eb="2">
      <t>ユウバリ</t>
    </rPh>
    <rPh sb="9" eb="11">
      <t>ソウゴウ</t>
    </rPh>
    <rPh sb="11" eb="13">
      <t>ケンセツ</t>
    </rPh>
    <rPh sb="13" eb="16">
      <t>ジギョウショ</t>
    </rPh>
    <phoneticPr fontId="2"/>
  </si>
  <si>
    <t>稚内農業事務所</t>
    <rPh sb="0" eb="2">
      <t>ワッカナイ</t>
    </rPh>
    <rPh sb="2" eb="4">
      <t>ノウギョウ</t>
    </rPh>
    <rPh sb="4" eb="7">
      <t>ジムショ</t>
    </rPh>
    <phoneticPr fontId="2"/>
  </si>
  <si>
    <t>帯広農業事務所</t>
    <rPh sb="0" eb="2">
      <t>オビヒロ</t>
    </rPh>
    <rPh sb="2" eb="4">
      <t>ノウギョウ</t>
    </rPh>
    <rPh sb="4" eb="7">
      <t>ジムショ</t>
    </rPh>
    <phoneticPr fontId="2"/>
  </si>
  <si>
    <t>岩見沢農業事務所</t>
    <rPh sb="0" eb="3">
      <t>イワミザワ</t>
    </rPh>
    <rPh sb="3" eb="5">
      <t>ノウギョウ</t>
    </rPh>
    <rPh sb="5" eb="8">
      <t>ジムショ</t>
    </rPh>
    <phoneticPr fontId="2"/>
  </si>
  <si>
    <t>名寄農業開発事業所</t>
    <rPh sb="0" eb="2">
      <t>ナヨロ</t>
    </rPh>
    <rPh sb="2" eb="4">
      <t>ノウギョウ</t>
    </rPh>
    <rPh sb="4" eb="6">
      <t>カイハツ</t>
    </rPh>
    <rPh sb="6" eb="9">
      <t>ジギョウショ</t>
    </rPh>
    <phoneticPr fontId="2"/>
  </si>
  <si>
    <t>胆振東部農業開発事業所</t>
    <rPh sb="0" eb="2">
      <t>イブリ</t>
    </rPh>
    <rPh sb="2" eb="4">
      <t>トウブ</t>
    </rPh>
    <rPh sb="4" eb="6">
      <t>ノウギョウ</t>
    </rPh>
    <rPh sb="6" eb="8">
      <t>カイハツ</t>
    </rPh>
    <rPh sb="8" eb="11">
      <t>ジギョウショ</t>
    </rPh>
    <phoneticPr fontId="2"/>
  </si>
  <si>
    <t>深川農業開発事業所</t>
    <rPh sb="0" eb="2">
      <t>フカガワ</t>
    </rPh>
    <rPh sb="2" eb="4">
      <t>ノウギョウ</t>
    </rPh>
    <rPh sb="4" eb="6">
      <t>カイハツ</t>
    </rPh>
    <rPh sb="6" eb="9">
      <t>ジギョウショ</t>
    </rPh>
    <phoneticPr fontId="2"/>
  </si>
  <si>
    <t>O.</t>
    <phoneticPr fontId="2"/>
  </si>
  <si>
    <t>農地や農業水利施設の整備、市町村等に対する補助金の交付、指導監督等</t>
    <rPh sb="0" eb="2">
      <t>ノウチ</t>
    </rPh>
    <rPh sb="3" eb="5">
      <t>ノウギョウ</t>
    </rPh>
    <rPh sb="5" eb="7">
      <t>スイリ</t>
    </rPh>
    <rPh sb="7" eb="9">
      <t>シセツ</t>
    </rPh>
    <rPh sb="10" eb="12">
      <t>セイビ</t>
    </rPh>
    <rPh sb="13" eb="16">
      <t>シチョウソン</t>
    </rPh>
    <rPh sb="16" eb="17">
      <t>トウ</t>
    </rPh>
    <rPh sb="18" eb="19">
      <t>タイ</t>
    </rPh>
    <rPh sb="21" eb="24">
      <t>ホジョキン</t>
    </rPh>
    <rPh sb="25" eb="27">
      <t>コウフ</t>
    </rPh>
    <rPh sb="28" eb="30">
      <t>シドウ</t>
    </rPh>
    <rPh sb="30" eb="32">
      <t>カントク</t>
    </rPh>
    <rPh sb="32" eb="33">
      <t>トウ</t>
    </rPh>
    <phoneticPr fontId="2"/>
  </si>
  <si>
    <t>Q.</t>
    <phoneticPr fontId="2"/>
  </si>
  <si>
    <t>北海道営事業</t>
    <rPh sb="0" eb="3">
      <t>ホッカイドウ</t>
    </rPh>
    <rPh sb="3" eb="4">
      <t>エイ</t>
    </rPh>
    <rPh sb="4" eb="6">
      <t>ジギョウ</t>
    </rPh>
    <phoneticPr fontId="2"/>
  </si>
  <si>
    <t>農山漁村地域の総合的な整備</t>
    <rPh sb="0" eb="4">
      <t>ノウサンギョソン</t>
    </rPh>
    <rPh sb="4" eb="6">
      <t>チイキ</t>
    </rPh>
    <rPh sb="7" eb="10">
      <t>ソウゴウテキ</t>
    </rPh>
    <rPh sb="11" eb="13">
      <t>セイビ</t>
    </rPh>
    <phoneticPr fontId="2"/>
  </si>
  <si>
    <t>R.</t>
    <phoneticPr fontId="2"/>
  </si>
  <si>
    <t>市町村営事業（42市町村）</t>
    <rPh sb="0" eb="3">
      <t>シチョウソン</t>
    </rPh>
    <rPh sb="3" eb="4">
      <t>エイ</t>
    </rPh>
    <rPh sb="4" eb="6">
      <t>ジギョウ</t>
    </rPh>
    <rPh sb="9" eb="10">
      <t>シ</t>
    </rPh>
    <rPh sb="10" eb="11">
      <t>マチ</t>
    </rPh>
    <rPh sb="11" eb="12">
      <t>ムラ</t>
    </rPh>
    <phoneticPr fontId="2"/>
  </si>
  <si>
    <t>壮瞥町</t>
    <rPh sb="0" eb="2">
      <t>ソウベツ</t>
    </rPh>
    <rPh sb="2" eb="3">
      <t>チョウ</t>
    </rPh>
    <phoneticPr fontId="2"/>
  </si>
  <si>
    <t>乙部町</t>
    <rPh sb="0" eb="3">
      <t>オトベチョウ</t>
    </rPh>
    <phoneticPr fontId="2"/>
  </si>
  <si>
    <t>函館市</t>
    <rPh sb="0" eb="3">
      <t>ハコダテシ</t>
    </rPh>
    <phoneticPr fontId="2"/>
  </si>
  <si>
    <t>下川町</t>
    <rPh sb="0" eb="3">
      <t>シモカワチョウ</t>
    </rPh>
    <phoneticPr fontId="2"/>
  </si>
  <si>
    <t>豊富町</t>
    <rPh sb="0" eb="2">
      <t>ホウフ</t>
    </rPh>
    <rPh sb="2" eb="3">
      <t>チョウ</t>
    </rPh>
    <phoneticPr fontId="2"/>
  </si>
  <si>
    <t>中標津町</t>
    <rPh sb="0" eb="4">
      <t>ナカシベツチョウ</t>
    </rPh>
    <phoneticPr fontId="2"/>
  </si>
  <si>
    <t>せたな町</t>
    <rPh sb="3" eb="4">
      <t>チョウ</t>
    </rPh>
    <phoneticPr fontId="2"/>
  </si>
  <si>
    <t>平取町</t>
    <rPh sb="0" eb="2">
      <t>ビラトリ</t>
    </rPh>
    <rPh sb="2" eb="3">
      <t>チョウ</t>
    </rPh>
    <phoneticPr fontId="2"/>
  </si>
  <si>
    <t>京極町</t>
    <rPh sb="0" eb="2">
      <t>キョウゴク</t>
    </rPh>
    <rPh sb="2" eb="3">
      <t>チョウ</t>
    </rPh>
    <phoneticPr fontId="2"/>
  </si>
  <si>
    <t>喜茂別町</t>
    <rPh sb="0" eb="3">
      <t>キモベツ</t>
    </rPh>
    <rPh sb="3" eb="4">
      <t>チョウ</t>
    </rPh>
    <phoneticPr fontId="2"/>
  </si>
  <si>
    <t>S.</t>
    <phoneticPr fontId="2"/>
  </si>
  <si>
    <t>団体営事業（18団体）</t>
    <rPh sb="0" eb="2">
      <t>ダンタイ</t>
    </rPh>
    <rPh sb="2" eb="3">
      <t>エイ</t>
    </rPh>
    <rPh sb="3" eb="5">
      <t>ジギョウ</t>
    </rPh>
    <rPh sb="8" eb="10">
      <t>ダンタイ</t>
    </rPh>
    <phoneticPr fontId="2"/>
  </si>
  <si>
    <t>（公財）北海道農業公社</t>
    <rPh sb="1" eb="2">
      <t>コウ</t>
    </rPh>
    <rPh sb="2" eb="3">
      <t>ザイ</t>
    </rPh>
    <rPh sb="4" eb="7">
      <t>ホッカイドウ</t>
    </rPh>
    <rPh sb="7" eb="9">
      <t>ノウギョウ</t>
    </rPh>
    <rPh sb="9" eb="11">
      <t>コウシャ</t>
    </rPh>
    <phoneticPr fontId="2"/>
  </si>
  <si>
    <t>富良野土地改良区</t>
    <rPh sb="0" eb="3">
      <t>フラノ</t>
    </rPh>
    <rPh sb="3" eb="5">
      <t>トチ</t>
    </rPh>
    <rPh sb="5" eb="8">
      <t>カイリョウク</t>
    </rPh>
    <phoneticPr fontId="2"/>
  </si>
  <si>
    <t>空知土地改良区</t>
    <rPh sb="0" eb="2">
      <t>ソラチ</t>
    </rPh>
    <rPh sb="2" eb="4">
      <t>トチ</t>
    </rPh>
    <rPh sb="4" eb="7">
      <t>カイリョウク</t>
    </rPh>
    <phoneticPr fontId="2"/>
  </si>
  <si>
    <t>篠津中央土地改良区</t>
    <rPh sb="0" eb="2">
      <t>シノツ</t>
    </rPh>
    <rPh sb="2" eb="4">
      <t>チュウオウ</t>
    </rPh>
    <rPh sb="4" eb="6">
      <t>トチ</t>
    </rPh>
    <rPh sb="6" eb="9">
      <t>カイリョウク</t>
    </rPh>
    <phoneticPr fontId="2"/>
  </si>
  <si>
    <t>沼田町土地改良区</t>
    <rPh sb="0" eb="2">
      <t>ヌマタ</t>
    </rPh>
    <rPh sb="2" eb="3">
      <t>チョウ</t>
    </rPh>
    <rPh sb="3" eb="5">
      <t>トチ</t>
    </rPh>
    <rPh sb="5" eb="8">
      <t>カイリョウク</t>
    </rPh>
    <phoneticPr fontId="2"/>
  </si>
  <si>
    <t>北竜土地改良区</t>
    <rPh sb="0" eb="1">
      <t>キタ</t>
    </rPh>
    <rPh sb="1" eb="2">
      <t>リュウ</t>
    </rPh>
    <rPh sb="2" eb="4">
      <t>トチ</t>
    </rPh>
    <rPh sb="4" eb="7">
      <t>カイリョウク</t>
    </rPh>
    <phoneticPr fontId="2"/>
  </si>
  <si>
    <t>当麻土地改良区</t>
    <rPh sb="0" eb="2">
      <t>トウマ</t>
    </rPh>
    <rPh sb="2" eb="4">
      <t>トチ</t>
    </rPh>
    <rPh sb="4" eb="7">
      <t>カイリョウク</t>
    </rPh>
    <phoneticPr fontId="2"/>
  </si>
  <si>
    <t>幌加内土地改良区</t>
    <rPh sb="0" eb="3">
      <t>ホロカナイ</t>
    </rPh>
    <rPh sb="3" eb="5">
      <t>トチ</t>
    </rPh>
    <rPh sb="5" eb="8">
      <t>カイリョウク</t>
    </rPh>
    <phoneticPr fontId="2"/>
  </si>
  <si>
    <t>北海土地改良区</t>
    <rPh sb="0" eb="2">
      <t>ホッカイ</t>
    </rPh>
    <rPh sb="2" eb="4">
      <t>トチ</t>
    </rPh>
    <rPh sb="4" eb="7">
      <t>カイリョウク</t>
    </rPh>
    <phoneticPr fontId="2"/>
  </si>
  <si>
    <t>いわみざわ農業協同組合</t>
    <rPh sb="5" eb="7">
      <t>ノウギョウ</t>
    </rPh>
    <rPh sb="7" eb="9">
      <t>キョウドウ</t>
    </rPh>
    <rPh sb="9" eb="11">
      <t>クミアイ</t>
    </rPh>
    <phoneticPr fontId="2"/>
  </si>
  <si>
    <t>U.</t>
    <phoneticPr fontId="2"/>
  </si>
  <si>
    <t>北海道森林管理局</t>
    <rPh sb="0" eb="3">
      <t>ホッカイドウ</t>
    </rPh>
    <rPh sb="3" eb="5">
      <t>シンリン</t>
    </rPh>
    <rPh sb="5" eb="8">
      <t>カンリキョク</t>
    </rPh>
    <phoneticPr fontId="2"/>
  </si>
  <si>
    <t>森林の造成事業又は森林の造成若しくは維持に必要な事業や地すべり防止施設の新設、改良の実施</t>
    <phoneticPr fontId="2"/>
  </si>
  <si>
    <t>V.</t>
    <phoneticPr fontId="2"/>
  </si>
  <si>
    <t>森林の造成事業又は森林の造成若しくは維持に必要な事業や地すべり防止施設の新設、改良の実施、道有林の整備及び林道等の整備、市町村等に対する補助金の交付、指導監督等</t>
    <rPh sb="0" eb="2">
      <t>シンリン</t>
    </rPh>
    <rPh sb="3" eb="5">
      <t>ゾウセイ</t>
    </rPh>
    <rPh sb="5" eb="7">
      <t>ジギョウ</t>
    </rPh>
    <rPh sb="7" eb="8">
      <t>マタ</t>
    </rPh>
    <rPh sb="9" eb="11">
      <t>シンリン</t>
    </rPh>
    <rPh sb="12" eb="14">
      <t>ゾウセイ</t>
    </rPh>
    <rPh sb="14" eb="15">
      <t>モ</t>
    </rPh>
    <rPh sb="18" eb="20">
      <t>イジ</t>
    </rPh>
    <rPh sb="21" eb="23">
      <t>ヒツヨウ</t>
    </rPh>
    <rPh sb="24" eb="26">
      <t>ジギョウ</t>
    </rPh>
    <rPh sb="27" eb="28">
      <t>チ</t>
    </rPh>
    <rPh sb="31" eb="33">
      <t>ボウシ</t>
    </rPh>
    <rPh sb="33" eb="35">
      <t>シセツ</t>
    </rPh>
    <rPh sb="36" eb="38">
      <t>シンセツ</t>
    </rPh>
    <rPh sb="39" eb="41">
      <t>カイリョウ</t>
    </rPh>
    <rPh sb="42" eb="44">
      <t>ジッシ</t>
    </rPh>
    <rPh sb="45" eb="48">
      <t>ドウユウリン</t>
    </rPh>
    <rPh sb="49" eb="51">
      <t>セイビ</t>
    </rPh>
    <rPh sb="51" eb="52">
      <t>オヨ</t>
    </rPh>
    <rPh sb="53" eb="55">
      <t>リンドウ</t>
    </rPh>
    <rPh sb="55" eb="56">
      <t>トウ</t>
    </rPh>
    <rPh sb="57" eb="59">
      <t>セイビ</t>
    </rPh>
    <rPh sb="60" eb="63">
      <t>シチョウソン</t>
    </rPh>
    <rPh sb="63" eb="64">
      <t>トウ</t>
    </rPh>
    <rPh sb="65" eb="66">
      <t>タイ</t>
    </rPh>
    <rPh sb="68" eb="71">
      <t>ホジョキン</t>
    </rPh>
    <rPh sb="72" eb="74">
      <t>コウフ</t>
    </rPh>
    <rPh sb="75" eb="77">
      <t>シドウ</t>
    </rPh>
    <rPh sb="77" eb="79">
      <t>カントク</t>
    </rPh>
    <rPh sb="79" eb="80">
      <t>トウ</t>
    </rPh>
    <phoneticPr fontId="2"/>
  </si>
  <si>
    <t>W.</t>
    <phoneticPr fontId="2"/>
  </si>
  <si>
    <t>市町村（3市町村）</t>
    <rPh sb="0" eb="3">
      <t>シチョウソン</t>
    </rPh>
    <rPh sb="5" eb="8">
      <t>シチョウソン</t>
    </rPh>
    <phoneticPr fontId="2"/>
  </si>
  <si>
    <t>札幌市</t>
    <rPh sb="0" eb="3">
      <t>サッポロシ</t>
    </rPh>
    <phoneticPr fontId="2"/>
  </si>
  <si>
    <t>特定間伐等促進計画に基づく間伐等に係る交付金の交付等</t>
    <rPh sb="0" eb="2">
      <t>トクテイ</t>
    </rPh>
    <rPh sb="2" eb="4">
      <t>カンバツ</t>
    </rPh>
    <rPh sb="4" eb="5">
      <t>トウ</t>
    </rPh>
    <rPh sb="5" eb="7">
      <t>ソクシン</t>
    </rPh>
    <rPh sb="7" eb="9">
      <t>ケイカク</t>
    </rPh>
    <rPh sb="10" eb="11">
      <t>モト</t>
    </rPh>
    <rPh sb="13" eb="15">
      <t>カンバツ</t>
    </rPh>
    <rPh sb="15" eb="16">
      <t>トウ</t>
    </rPh>
    <rPh sb="17" eb="18">
      <t>カカ</t>
    </rPh>
    <rPh sb="19" eb="22">
      <t>コウフキン</t>
    </rPh>
    <rPh sb="23" eb="25">
      <t>コウフ</t>
    </rPh>
    <rPh sb="25" eb="26">
      <t>トウ</t>
    </rPh>
    <phoneticPr fontId="2"/>
  </si>
  <si>
    <t>北斗市</t>
    <rPh sb="0" eb="3">
      <t>ホクトシ</t>
    </rPh>
    <phoneticPr fontId="2"/>
  </si>
  <si>
    <t>Y.</t>
    <phoneticPr fontId="2"/>
  </si>
  <si>
    <t>事務所等（20事務所等）</t>
    <rPh sb="0" eb="3">
      <t>ジムショ</t>
    </rPh>
    <rPh sb="3" eb="4">
      <t>トウ</t>
    </rPh>
    <rPh sb="7" eb="10">
      <t>ジムショ</t>
    </rPh>
    <rPh sb="10" eb="11">
      <t>トウ</t>
    </rPh>
    <phoneticPr fontId="2"/>
  </si>
  <si>
    <t>網走港湾事務所</t>
    <rPh sb="0" eb="2">
      <t>アバシリ</t>
    </rPh>
    <rPh sb="2" eb="4">
      <t>コウワン</t>
    </rPh>
    <rPh sb="4" eb="7">
      <t>ジムショ</t>
    </rPh>
    <phoneticPr fontId="2"/>
  </si>
  <si>
    <t>工事の実施及び個別地区における事業管理</t>
    <rPh sb="0" eb="2">
      <t>コウジ</t>
    </rPh>
    <rPh sb="3" eb="5">
      <t>ジッシ</t>
    </rPh>
    <rPh sb="5" eb="6">
      <t>オヨ</t>
    </rPh>
    <rPh sb="7" eb="9">
      <t>コベツ</t>
    </rPh>
    <rPh sb="9" eb="11">
      <t>チク</t>
    </rPh>
    <rPh sb="15" eb="17">
      <t>ジギョウ</t>
    </rPh>
    <rPh sb="17" eb="19">
      <t>カンリ</t>
    </rPh>
    <phoneticPr fontId="2"/>
  </si>
  <si>
    <t>根室港湾事務所</t>
    <rPh sb="0" eb="2">
      <t>ネムロ</t>
    </rPh>
    <rPh sb="2" eb="4">
      <t>コウワン</t>
    </rPh>
    <rPh sb="4" eb="7">
      <t>ジムショ</t>
    </rPh>
    <phoneticPr fontId="2"/>
  </si>
  <si>
    <t>室蘭港湾事務所</t>
    <rPh sb="0" eb="2">
      <t>ムロラン</t>
    </rPh>
    <rPh sb="2" eb="4">
      <t>コウワン</t>
    </rPh>
    <rPh sb="4" eb="7">
      <t>ジムショ</t>
    </rPh>
    <phoneticPr fontId="2"/>
  </si>
  <si>
    <t>函館港湾事務所</t>
    <rPh sb="0" eb="2">
      <t>ハコダテ</t>
    </rPh>
    <rPh sb="2" eb="4">
      <t>コウワン</t>
    </rPh>
    <rPh sb="4" eb="7">
      <t>ジムショ</t>
    </rPh>
    <phoneticPr fontId="2"/>
  </si>
  <si>
    <t>稚内港湾事務所</t>
    <rPh sb="0" eb="2">
      <t>ワッカナイ</t>
    </rPh>
    <rPh sb="2" eb="4">
      <t>コウワン</t>
    </rPh>
    <rPh sb="4" eb="7">
      <t>ジムショ</t>
    </rPh>
    <phoneticPr fontId="2"/>
  </si>
  <si>
    <t>小樽港湾事務所</t>
    <rPh sb="0" eb="2">
      <t>オタル</t>
    </rPh>
    <rPh sb="2" eb="4">
      <t>コウワン</t>
    </rPh>
    <rPh sb="4" eb="7">
      <t>ジムショ</t>
    </rPh>
    <phoneticPr fontId="2"/>
  </si>
  <si>
    <t>留萌港湾事務所</t>
    <rPh sb="0" eb="2">
      <t>ルモイ</t>
    </rPh>
    <rPh sb="2" eb="4">
      <t>コウワン</t>
    </rPh>
    <rPh sb="4" eb="7">
      <t>ジムショ</t>
    </rPh>
    <phoneticPr fontId="2"/>
  </si>
  <si>
    <t>江差港湾事務所</t>
    <rPh sb="0" eb="2">
      <t>エサシ</t>
    </rPh>
    <rPh sb="2" eb="4">
      <t>コウワン</t>
    </rPh>
    <rPh sb="4" eb="7">
      <t>ジムショ</t>
    </rPh>
    <phoneticPr fontId="2"/>
  </si>
  <si>
    <t>釧路港湾事務所</t>
    <rPh sb="0" eb="2">
      <t>クシロ</t>
    </rPh>
    <rPh sb="2" eb="4">
      <t>コウワン</t>
    </rPh>
    <rPh sb="4" eb="7">
      <t>ジムショ</t>
    </rPh>
    <phoneticPr fontId="2"/>
  </si>
  <si>
    <t>紋別港湾事務所</t>
    <rPh sb="0" eb="2">
      <t>モンベツ</t>
    </rPh>
    <rPh sb="2" eb="4">
      <t>コウワン</t>
    </rPh>
    <rPh sb="4" eb="7">
      <t>ジムショ</t>
    </rPh>
    <phoneticPr fontId="2"/>
  </si>
  <si>
    <t>Z.</t>
    <phoneticPr fontId="2"/>
  </si>
  <si>
    <t>漁港・漁場の整備等、市町村等に対する補助金の交付及び指導監督</t>
    <rPh sb="0" eb="2">
      <t>ギョコウ</t>
    </rPh>
    <rPh sb="3" eb="5">
      <t>ギョジョウ</t>
    </rPh>
    <rPh sb="6" eb="8">
      <t>セイビ</t>
    </rPh>
    <rPh sb="8" eb="9">
      <t>トウ</t>
    </rPh>
    <rPh sb="10" eb="13">
      <t>シチョウソン</t>
    </rPh>
    <rPh sb="13" eb="14">
      <t>トウ</t>
    </rPh>
    <rPh sb="15" eb="16">
      <t>タイ</t>
    </rPh>
    <rPh sb="18" eb="21">
      <t>ホジョキン</t>
    </rPh>
    <rPh sb="22" eb="24">
      <t>コウフ</t>
    </rPh>
    <rPh sb="24" eb="25">
      <t>オヨ</t>
    </rPh>
    <rPh sb="26" eb="28">
      <t>シドウ</t>
    </rPh>
    <rPh sb="28" eb="30">
      <t>カントク</t>
    </rPh>
    <phoneticPr fontId="2"/>
  </si>
  <si>
    <t>AA.</t>
    <phoneticPr fontId="2"/>
  </si>
  <si>
    <t>市町村（1市町村）</t>
    <rPh sb="0" eb="3">
      <t>シチョウソン</t>
    </rPh>
    <rPh sb="5" eb="8">
      <t>シチョウソン</t>
    </rPh>
    <phoneticPr fontId="2"/>
  </si>
  <si>
    <t>猿払村</t>
    <rPh sb="0" eb="3">
      <t>サルフツムラ</t>
    </rPh>
    <phoneticPr fontId="2"/>
  </si>
  <si>
    <t>漁港の整備等</t>
    <rPh sb="0" eb="2">
      <t>ギョコウ</t>
    </rPh>
    <rPh sb="3" eb="5">
      <t>セイビ</t>
    </rPh>
    <rPh sb="5" eb="6">
      <t>トウ</t>
    </rPh>
    <phoneticPr fontId="2"/>
  </si>
  <si>
    <t>AB.</t>
    <phoneticPr fontId="2"/>
  </si>
  <si>
    <t xml:space="preserve"> 漁業協同組合（3組合）</t>
    <rPh sb="1" eb="3">
      <t>ギョギョウ</t>
    </rPh>
    <rPh sb="3" eb="5">
      <t>キョウドウ</t>
    </rPh>
    <rPh sb="5" eb="7">
      <t>クミアイ</t>
    </rPh>
    <rPh sb="9" eb="11">
      <t>クミアイ</t>
    </rPh>
    <phoneticPr fontId="2"/>
  </si>
  <si>
    <t>野付漁業協同組合</t>
    <rPh sb="0" eb="2">
      <t>ノツケ</t>
    </rPh>
    <rPh sb="2" eb="4">
      <t>ギョギョウ</t>
    </rPh>
    <rPh sb="4" eb="6">
      <t>キョウドウ</t>
    </rPh>
    <rPh sb="6" eb="8">
      <t>クミアイ</t>
    </rPh>
    <phoneticPr fontId="2"/>
  </si>
  <si>
    <t>－</t>
    <phoneticPr fontId="2"/>
  </si>
  <si>
    <t>沙留漁業協同組合</t>
    <rPh sb="0" eb="2">
      <t>サルル</t>
    </rPh>
    <rPh sb="2" eb="4">
      <t>ギョギョウ</t>
    </rPh>
    <rPh sb="4" eb="6">
      <t>キョウドウ</t>
    </rPh>
    <rPh sb="6" eb="8">
      <t>クミアイ</t>
    </rPh>
    <phoneticPr fontId="2"/>
  </si>
  <si>
    <t>斜里第一漁業協同組合</t>
    <rPh sb="0" eb="2">
      <t>シャリ</t>
    </rPh>
    <rPh sb="2" eb="4">
      <t>ダイイチ</t>
    </rPh>
    <rPh sb="4" eb="6">
      <t>ギョギョウ</t>
    </rPh>
    <rPh sb="6" eb="8">
      <t>キョウドウ</t>
    </rPh>
    <rPh sb="8" eb="10">
      <t>クミアイ</t>
    </rPh>
    <phoneticPr fontId="2"/>
  </si>
  <si>
    <t>AC.</t>
    <phoneticPr fontId="2"/>
  </si>
  <si>
    <t xml:space="preserve"> 北海道</t>
    <rPh sb="1" eb="4">
      <t>ホッカイドウ</t>
    </rPh>
    <phoneticPr fontId="2"/>
  </si>
  <si>
    <t>支　出　先</t>
    <phoneticPr fontId="2"/>
  </si>
  <si>
    <t>業　務　概　要</t>
    <phoneticPr fontId="2"/>
  </si>
  <si>
    <t>支　出　額
（百万円）</t>
    <phoneticPr fontId="2"/>
  </si>
  <si>
    <t>地方公共団体の指導・監督</t>
    <phoneticPr fontId="2"/>
  </si>
  <si>
    <t>AD.</t>
    <phoneticPr fontId="2"/>
  </si>
  <si>
    <t xml:space="preserve"> 地方公共団体（58団体）</t>
    <rPh sb="1" eb="3">
      <t>チホウ</t>
    </rPh>
    <rPh sb="3" eb="5">
      <t>コウキョウ</t>
    </rPh>
    <rPh sb="5" eb="7">
      <t>ダンタイ</t>
    </rPh>
    <rPh sb="10" eb="12">
      <t>ダンタイ</t>
    </rPh>
    <phoneticPr fontId="2"/>
  </si>
  <si>
    <t>釧路市</t>
    <rPh sb="0" eb="3">
      <t>クシロシ</t>
    </rPh>
    <phoneticPr fontId="2"/>
  </si>
  <si>
    <t>ライフライン機能強化等事業</t>
    <rPh sb="6" eb="8">
      <t>キノウ</t>
    </rPh>
    <rPh sb="8" eb="10">
      <t>キョウカ</t>
    </rPh>
    <rPh sb="10" eb="11">
      <t>トウ</t>
    </rPh>
    <rPh sb="11" eb="13">
      <t>ジギョウ</t>
    </rPh>
    <phoneticPr fontId="2"/>
  </si>
  <si>
    <t>北見市</t>
    <rPh sb="0" eb="3">
      <t>キタミシ</t>
    </rPh>
    <phoneticPr fontId="2"/>
  </si>
  <si>
    <t>ライフライン機能強化等事業、簡易水道再編推進事業</t>
    <rPh sb="6" eb="8">
      <t>キノウ</t>
    </rPh>
    <rPh sb="8" eb="10">
      <t>キョウカ</t>
    </rPh>
    <rPh sb="10" eb="11">
      <t>トウ</t>
    </rPh>
    <rPh sb="11" eb="13">
      <t>ジギョウ</t>
    </rPh>
    <rPh sb="14" eb="16">
      <t>カンイ</t>
    </rPh>
    <rPh sb="16" eb="18">
      <t>スイドウ</t>
    </rPh>
    <rPh sb="18" eb="20">
      <t>サイヘン</t>
    </rPh>
    <rPh sb="20" eb="22">
      <t>スイシン</t>
    </rPh>
    <rPh sb="22" eb="24">
      <t>ジギョウ</t>
    </rPh>
    <phoneticPr fontId="2"/>
  </si>
  <si>
    <t>簡易水道再編推進事業</t>
    <rPh sb="0" eb="2">
      <t>カンイ</t>
    </rPh>
    <rPh sb="2" eb="4">
      <t>スイドウ</t>
    </rPh>
    <rPh sb="4" eb="6">
      <t>サイヘン</t>
    </rPh>
    <rPh sb="6" eb="8">
      <t>スイシン</t>
    </rPh>
    <rPh sb="8" eb="10">
      <t>ジギョウ</t>
    </rPh>
    <phoneticPr fontId="2"/>
  </si>
  <si>
    <t>稚内市</t>
    <rPh sb="0" eb="2">
      <t>ワッカナイ</t>
    </rPh>
    <rPh sb="2" eb="3">
      <t>シ</t>
    </rPh>
    <phoneticPr fontId="2"/>
  </si>
  <si>
    <t>厚真町</t>
    <rPh sb="0" eb="2">
      <t>アツマ</t>
    </rPh>
    <rPh sb="2" eb="3">
      <t>チョウ</t>
    </rPh>
    <phoneticPr fontId="2"/>
  </si>
  <si>
    <t>石狩東部広域水道企業団</t>
    <rPh sb="0" eb="2">
      <t>イシカリ</t>
    </rPh>
    <rPh sb="2" eb="4">
      <t>トウブ</t>
    </rPh>
    <rPh sb="4" eb="6">
      <t>コウイキ</t>
    </rPh>
    <rPh sb="6" eb="8">
      <t>スイドウ</t>
    </rPh>
    <rPh sb="8" eb="11">
      <t>キギョウダン</t>
    </rPh>
    <phoneticPr fontId="2"/>
  </si>
  <si>
    <t>水道水源開発施設整備、ライフライン機能強化等事業</t>
    <rPh sb="0" eb="2">
      <t>スイドウ</t>
    </rPh>
    <rPh sb="2" eb="4">
      <t>スイゲン</t>
    </rPh>
    <rPh sb="4" eb="6">
      <t>カイハツ</t>
    </rPh>
    <rPh sb="6" eb="8">
      <t>シセツ</t>
    </rPh>
    <rPh sb="8" eb="10">
      <t>セイビ</t>
    </rPh>
    <rPh sb="17" eb="19">
      <t>キノウ</t>
    </rPh>
    <rPh sb="19" eb="21">
      <t>キョウカ</t>
    </rPh>
    <rPh sb="21" eb="22">
      <t>トウ</t>
    </rPh>
    <rPh sb="22" eb="24">
      <t>ジギョウ</t>
    </rPh>
    <phoneticPr fontId="2"/>
  </si>
  <si>
    <t>仁木町</t>
    <rPh sb="0" eb="2">
      <t>ニキ</t>
    </rPh>
    <rPh sb="2" eb="3">
      <t>マチ</t>
    </rPh>
    <phoneticPr fontId="2"/>
  </si>
  <si>
    <t>岩見沢市</t>
    <rPh sb="0" eb="3">
      <t>イワミザワ</t>
    </rPh>
    <rPh sb="3" eb="4">
      <t>シ</t>
    </rPh>
    <phoneticPr fontId="2"/>
  </si>
  <si>
    <t>苫小牧市</t>
    <rPh sb="0" eb="4">
      <t>トマコマイシ</t>
    </rPh>
    <phoneticPr fontId="2"/>
  </si>
  <si>
    <t>AE.</t>
    <phoneticPr fontId="2"/>
  </si>
  <si>
    <t>地方公共団体の指導・監督</t>
    <rPh sb="0" eb="2">
      <t>チホウ</t>
    </rPh>
    <rPh sb="2" eb="4">
      <t>コウキョウ</t>
    </rPh>
    <rPh sb="4" eb="6">
      <t>ダンタイ</t>
    </rPh>
    <rPh sb="7" eb="9">
      <t>シドウ</t>
    </rPh>
    <rPh sb="10" eb="12">
      <t>カントク</t>
    </rPh>
    <phoneticPr fontId="2"/>
  </si>
  <si>
    <t>AF.</t>
    <phoneticPr fontId="2"/>
  </si>
  <si>
    <t xml:space="preserve"> 地方公共団体（92団体）</t>
    <rPh sb="1" eb="3">
      <t>チホウ</t>
    </rPh>
    <rPh sb="3" eb="5">
      <t>コウキョウ</t>
    </rPh>
    <rPh sb="5" eb="7">
      <t>ダンタイ</t>
    </rPh>
    <rPh sb="10" eb="12">
      <t>ダンタイ</t>
    </rPh>
    <phoneticPr fontId="2"/>
  </si>
  <si>
    <t>岩見沢市</t>
    <rPh sb="0" eb="4">
      <t>イワミザワシ</t>
    </rPh>
    <phoneticPr fontId="2"/>
  </si>
  <si>
    <t>最終処分場、高効率ごみ発電施設、浄化槽設置整備事業、マテリアルリサイクル推進施設</t>
    <rPh sb="0" eb="2">
      <t>サイシュウ</t>
    </rPh>
    <rPh sb="2" eb="5">
      <t>ショブンジョウ</t>
    </rPh>
    <rPh sb="6" eb="7">
      <t>タカ</t>
    </rPh>
    <rPh sb="7" eb="9">
      <t>コウリツ</t>
    </rPh>
    <rPh sb="11" eb="13">
      <t>ハツデン</t>
    </rPh>
    <rPh sb="13" eb="15">
      <t>シセツ</t>
    </rPh>
    <rPh sb="16" eb="19">
      <t>ジョウカソウ</t>
    </rPh>
    <rPh sb="19" eb="21">
      <t>セッチ</t>
    </rPh>
    <rPh sb="21" eb="23">
      <t>セイビ</t>
    </rPh>
    <rPh sb="23" eb="25">
      <t>ジギョウ</t>
    </rPh>
    <rPh sb="36" eb="38">
      <t>スイシン</t>
    </rPh>
    <rPh sb="38" eb="40">
      <t>シセツ</t>
    </rPh>
    <phoneticPr fontId="2"/>
  </si>
  <si>
    <t>渡島西部広域事務組合</t>
    <rPh sb="0" eb="2">
      <t>オシマ</t>
    </rPh>
    <rPh sb="2" eb="4">
      <t>セイブ</t>
    </rPh>
    <rPh sb="4" eb="6">
      <t>コウイキ</t>
    </rPh>
    <rPh sb="6" eb="8">
      <t>ジム</t>
    </rPh>
    <rPh sb="8" eb="10">
      <t>クミアイ</t>
    </rPh>
    <phoneticPr fontId="2"/>
  </si>
  <si>
    <t>有機性廃棄物リサイクル推進施設</t>
    <rPh sb="0" eb="3">
      <t>ユウキセイ</t>
    </rPh>
    <rPh sb="3" eb="6">
      <t>ハイキブツ</t>
    </rPh>
    <rPh sb="11" eb="13">
      <t>スイシン</t>
    </rPh>
    <rPh sb="13" eb="15">
      <t>シセツ</t>
    </rPh>
    <phoneticPr fontId="2"/>
  </si>
  <si>
    <t>旭川市</t>
    <rPh sb="0" eb="3">
      <t>アサヒカワシ</t>
    </rPh>
    <phoneticPr fontId="2"/>
  </si>
  <si>
    <t>基幹的設備改良事業、浄化槽設置整備事業</t>
    <rPh sb="0" eb="2">
      <t>キカン</t>
    </rPh>
    <rPh sb="2" eb="3">
      <t>テキ</t>
    </rPh>
    <rPh sb="3" eb="5">
      <t>セツビ</t>
    </rPh>
    <rPh sb="5" eb="7">
      <t>カイリョウ</t>
    </rPh>
    <rPh sb="7" eb="9">
      <t>ジギョウ</t>
    </rPh>
    <rPh sb="10" eb="13">
      <t>ジョウカソウ</t>
    </rPh>
    <rPh sb="13" eb="15">
      <t>セッチ</t>
    </rPh>
    <rPh sb="15" eb="17">
      <t>セイビ</t>
    </rPh>
    <rPh sb="17" eb="19">
      <t>ジギョウ</t>
    </rPh>
    <phoneticPr fontId="2"/>
  </si>
  <si>
    <t>最終処分場、浄化槽設置整備事業</t>
    <rPh sb="0" eb="2">
      <t>サイシュウ</t>
    </rPh>
    <rPh sb="2" eb="5">
      <t>ショブンジョウ</t>
    </rPh>
    <rPh sb="6" eb="9">
      <t>ジョウカソウ</t>
    </rPh>
    <rPh sb="9" eb="11">
      <t>セッチ</t>
    </rPh>
    <rPh sb="11" eb="13">
      <t>セイビ</t>
    </rPh>
    <rPh sb="13" eb="15">
      <t>ジギョウ</t>
    </rPh>
    <phoneticPr fontId="2"/>
  </si>
  <si>
    <t>夕張市</t>
    <rPh sb="0" eb="3">
      <t>ユウバリシ</t>
    </rPh>
    <phoneticPr fontId="2"/>
  </si>
  <si>
    <t>有機性廃棄物リサイクル推進施設、浄化槽設置整備事業</t>
    <rPh sb="0" eb="3">
      <t>ユウキセイ</t>
    </rPh>
    <rPh sb="3" eb="6">
      <t>ハイキブツ</t>
    </rPh>
    <rPh sb="11" eb="13">
      <t>スイシン</t>
    </rPh>
    <rPh sb="13" eb="15">
      <t>シセツ</t>
    </rPh>
    <rPh sb="16" eb="19">
      <t>ジョウカソウ</t>
    </rPh>
    <rPh sb="19" eb="21">
      <t>セッチ</t>
    </rPh>
    <rPh sb="21" eb="23">
      <t>セイビ</t>
    </rPh>
    <rPh sb="23" eb="25">
      <t>ジギョウ</t>
    </rPh>
    <phoneticPr fontId="2"/>
  </si>
  <si>
    <t>礼文町</t>
    <rPh sb="0" eb="3">
      <t>レブンチョウ</t>
    </rPh>
    <phoneticPr fontId="2"/>
  </si>
  <si>
    <t>岩内地方衛生組合</t>
    <rPh sb="0" eb="2">
      <t>イワナイ</t>
    </rPh>
    <rPh sb="2" eb="4">
      <t>チホウ</t>
    </rPh>
    <rPh sb="4" eb="6">
      <t>エイセイ</t>
    </rPh>
    <rPh sb="6" eb="8">
      <t>クミアイ</t>
    </rPh>
    <phoneticPr fontId="2"/>
  </si>
  <si>
    <t>最終処分場、施設整備に関する計画支援事業</t>
    <rPh sb="0" eb="2">
      <t>サイシュウ</t>
    </rPh>
    <rPh sb="2" eb="5">
      <t>ショブンジョウ</t>
    </rPh>
    <rPh sb="6" eb="8">
      <t>シセツ</t>
    </rPh>
    <rPh sb="8" eb="10">
      <t>セイビ</t>
    </rPh>
    <rPh sb="11" eb="12">
      <t>カン</t>
    </rPh>
    <rPh sb="14" eb="16">
      <t>ケイカク</t>
    </rPh>
    <rPh sb="16" eb="18">
      <t>シエン</t>
    </rPh>
    <rPh sb="18" eb="20">
      <t>ジギョウ</t>
    </rPh>
    <phoneticPr fontId="2"/>
  </si>
  <si>
    <t>遠軽地区広域組合</t>
    <rPh sb="0" eb="2">
      <t>エンガル</t>
    </rPh>
    <rPh sb="2" eb="4">
      <t>チク</t>
    </rPh>
    <rPh sb="4" eb="6">
      <t>コウイキ</t>
    </rPh>
    <rPh sb="6" eb="8">
      <t>クミアイ</t>
    </rPh>
    <phoneticPr fontId="2"/>
  </si>
  <si>
    <t>施設整備に関する計画支援事業、エネルギー回収推進施設</t>
    <rPh sb="0" eb="2">
      <t>シセツ</t>
    </rPh>
    <rPh sb="2" eb="4">
      <t>セイビ</t>
    </rPh>
    <rPh sb="5" eb="6">
      <t>カン</t>
    </rPh>
    <rPh sb="8" eb="10">
      <t>ケイカク</t>
    </rPh>
    <rPh sb="10" eb="12">
      <t>シエン</t>
    </rPh>
    <rPh sb="12" eb="14">
      <t>ジギョウ</t>
    </rPh>
    <rPh sb="20" eb="22">
      <t>カイシュウ</t>
    </rPh>
    <rPh sb="22" eb="24">
      <t>スイシン</t>
    </rPh>
    <rPh sb="24" eb="26">
      <t>シセツ</t>
    </rPh>
    <phoneticPr fontId="2"/>
  </si>
  <si>
    <t>島牧村</t>
    <rPh sb="0" eb="3">
      <t>シママキムラ</t>
    </rPh>
    <phoneticPr fontId="2"/>
  </si>
  <si>
    <t>浄化槽市町村整備推進事業</t>
    <rPh sb="0" eb="3">
      <t>ジョウカソウ</t>
    </rPh>
    <rPh sb="3" eb="6">
      <t>シチョウソン</t>
    </rPh>
    <rPh sb="6" eb="8">
      <t>セイビ</t>
    </rPh>
    <rPh sb="8" eb="10">
      <t>スイシン</t>
    </rPh>
    <rPh sb="10" eb="12">
      <t>ジギョウ</t>
    </rPh>
    <phoneticPr fontId="2"/>
  </si>
  <si>
    <t>利尻郡清掃施設組合</t>
    <rPh sb="0" eb="2">
      <t>リシリ</t>
    </rPh>
    <rPh sb="2" eb="3">
      <t>グン</t>
    </rPh>
    <rPh sb="3" eb="5">
      <t>セイソウ</t>
    </rPh>
    <rPh sb="5" eb="7">
      <t>シセツ</t>
    </rPh>
    <rPh sb="7" eb="9">
      <t>クミアイ</t>
    </rPh>
    <phoneticPr fontId="2"/>
  </si>
  <si>
    <t>施設整備に関する計画支援事業</t>
    <rPh sb="0" eb="2">
      <t>シセツ</t>
    </rPh>
    <rPh sb="2" eb="4">
      <t>セイビ</t>
    </rPh>
    <rPh sb="5" eb="6">
      <t>カン</t>
    </rPh>
    <rPh sb="8" eb="10">
      <t>ケイカク</t>
    </rPh>
    <rPh sb="10" eb="12">
      <t>シエン</t>
    </rPh>
    <rPh sb="12" eb="14">
      <t>ジギョウ</t>
    </rPh>
    <phoneticPr fontId="2"/>
  </si>
  <si>
    <t>百万円</t>
    <rPh sb="0" eb="3">
      <t>ヒャクマンエン</t>
    </rPh>
    <phoneticPr fontId="2"/>
  </si>
  <si>
    <t>食料安定供給特別会計へ繰入</t>
    <rPh sb="0" eb="2">
      <t>ショクリョウ</t>
    </rPh>
    <rPh sb="2" eb="4">
      <t>アンテイ</t>
    </rPh>
    <rPh sb="4" eb="6">
      <t>キョウキュウ</t>
    </rPh>
    <rPh sb="6" eb="8">
      <t>トクベツ</t>
    </rPh>
    <rPh sb="8" eb="10">
      <t>カイケイ</t>
    </rPh>
    <rPh sb="11" eb="13">
      <t>クリイレ</t>
    </rPh>
    <phoneticPr fontId="2"/>
  </si>
  <si>
    <t>農業生産基盤保全管理・整備事業の財源の食料安定供給特別会計国営土地改良事業勘定へ繰入れに必要な経費</t>
    <rPh sb="0" eb="2">
      <t>ノウギョウ</t>
    </rPh>
    <rPh sb="2" eb="4">
      <t>セイサン</t>
    </rPh>
    <rPh sb="4" eb="6">
      <t>キバン</t>
    </rPh>
    <rPh sb="6" eb="8">
      <t>ホゼン</t>
    </rPh>
    <rPh sb="8" eb="10">
      <t>カンリ</t>
    </rPh>
    <rPh sb="11" eb="13">
      <t>セイビ</t>
    </rPh>
    <rPh sb="13" eb="15">
      <t>ジギョウ</t>
    </rPh>
    <rPh sb="16" eb="18">
      <t>ザイゲン</t>
    </rPh>
    <rPh sb="19" eb="21">
      <t>ショクリョウ</t>
    </rPh>
    <rPh sb="21" eb="23">
      <t>アンテイ</t>
    </rPh>
    <rPh sb="23" eb="25">
      <t>キョウキュウ</t>
    </rPh>
    <rPh sb="25" eb="27">
      <t>トクベツ</t>
    </rPh>
    <rPh sb="27" eb="29">
      <t>カイケイ</t>
    </rPh>
    <rPh sb="29" eb="31">
      <t>コクエイ</t>
    </rPh>
    <rPh sb="31" eb="33">
      <t>トチ</t>
    </rPh>
    <rPh sb="33" eb="35">
      <t>カイリョウ</t>
    </rPh>
    <rPh sb="35" eb="37">
      <t>ジギョウ</t>
    </rPh>
    <rPh sb="37" eb="39">
      <t>カンジョウ</t>
    </rPh>
    <rPh sb="40" eb="42">
      <t>クリイ</t>
    </rPh>
    <rPh sb="44" eb="46">
      <t>ヒツヨウ</t>
    </rPh>
    <rPh sb="47" eb="49">
      <t>ケイヒ</t>
    </rPh>
    <phoneticPr fontId="2"/>
  </si>
  <si>
    <t>北海道農業生産基盤保全管理・整備事業費食料安定供給特別会計へ繰入</t>
    <rPh sb="0" eb="3">
      <t>ホッカイドウ</t>
    </rPh>
    <rPh sb="3" eb="5">
      <t>ノウギョウ</t>
    </rPh>
    <rPh sb="5" eb="7">
      <t>セイサン</t>
    </rPh>
    <rPh sb="7" eb="9">
      <t>キバン</t>
    </rPh>
    <rPh sb="9" eb="11">
      <t>ホゼン</t>
    </rPh>
    <rPh sb="11" eb="13">
      <t>カンリ</t>
    </rPh>
    <rPh sb="14" eb="16">
      <t>セイビ</t>
    </rPh>
    <rPh sb="16" eb="18">
      <t>ジギョウ</t>
    </rPh>
    <rPh sb="18" eb="19">
      <t>ヒ</t>
    </rPh>
    <rPh sb="19" eb="21">
      <t>ショクリョウ</t>
    </rPh>
    <rPh sb="21" eb="23">
      <t>アンテイ</t>
    </rPh>
    <rPh sb="23" eb="25">
      <t>キョウキュウ</t>
    </rPh>
    <rPh sb="25" eb="27">
      <t>トクベツ</t>
    </rPh>
    <rPh sb="27" eb="29">
      <t>カイケイ</t>
    </rPh>
    <rPh sb="30" eb="32">
      <t>クリイレ</t>
    </rPh>
    <phoneticPr fontId="2"/>
  </si>
  <si>
    <t>防災・安全社会資本整備交付金</t>
    <rPh sb="0" eb="2">
      <t>ボウサイ</t>
    </rPh>
    <rPh sb="3" eb="5">
      <t>アンゼン</t>
    </rPh>
    <rPh sb="5" eb="7">
      <t>シャカイ</t>
    </rPh>
    <rPh sb="7" eb="9">
      <t>シホン</t>
    </rPh>
    <rPh sb="9" eb="11">
      <t>セイビ</t>
    </rPh>
    <rPh sb="11" eb="14">
      <t>コウフキン</t>
    </rPh>
    <phoneticPr fontId="2"/>
  </si>
  <si>
    <t>社会資本整備総合交付金</t>
    <rPh sb="0" eb="2">
      <t>シャカイ</t>
    </rPh>
    <rPh sb="2" eb="4">
      <t>シホン</t>
    </rPh>
    <rPh sb="4" eb="6">
      <t>セイビ</t>
    </rPh>
    <rPh sb="6" eb="8">
      <t>ソウゴウ</t>
    </rPh>
    <rPh sb="8" eb="11">
      <t>コウフキン</t>
    </rPh>
    <phoneticPr fontId="2"/>
  </si>
  <si>
    <t>社会資本総合整備事業に必要な経費</t>
    <rPh sb="0" eb="2">
      <t>シャカイ</t>
    </rPh>
    <rPh sb="2" eb="4">
      <t>シホン</t>
    </rPh>
    <rPh sb="4" eb="6">
      <t>ソウゴウ</t>
    </rPh>
    <rPh sb="6" eb="8">
      <t>セイビ</t>
    </rPh>
    <rPh sb="8" eb="10">
      <t>ジギョウ</t>
    </rPh>
    <rPh sb="11" eb="13">
      <t>ヒツヨウ</t>
    </rPh>
    <rPh sb="14" eb="16">
      <t>ケイヒ</t>
    </rPh>
    <phoneticPr fontId="2"/>
  </si>
  <si>
    <t>水産基盤整備調査費補助</t>
    <rPh sb="0" eb="2">
      <t>スイサン</t>
    </rPh>
    <rPh sb="2" eb="4">
      <t>キバン</t>
    </rPh>
    <rPh sb="4" eb="6">
      <t>セイビ</t>
    </rPh>
    <rPh sb="6" eb="9">
      <t>チョウサヒ</t>
    </rPh>
    <rPh sb="8" eb="9">
      <t>ヒ</t>
    </rPh>
    <rPh sb="9" eb="11">
      <t>ホジョ</t>
    </rPh>
    <phoneticPr fontId="2"/>
  </si>
  <si>
    <t>水産基盤整備営繕宿舎費</t>
    <rPh sb="0" eb="2">
      <t>スイサン</t>
    </rPh>
    <rPh sb="2" eb="4">
      <t>キバン</t>
    </rPh>
    <rPh sb="4" eb="6">
      <t>セイビ</t>
    </rPh>
    <rPh sb="6" eb="8">
      <t>エイゼン</t>
    </rPh>
    <rPh sb="8" eb="10">
      <t>シュクシャ</t>
    </rPh>
    <rPh sb="10" eb="11">
      <t>ヒ</t>
    </rPh>
    <phoneticPr fontId="2"/>
  </si>
  <si>
    <t>水産基盤整備作業船整備費</t>
    <rPh sb="0" eb="2">
      <t>スイサン</t>
    </rPh>
    <rPh sb="2" eb="4">
      <t>キバン</t>
    </rPh>
    <rPh sb="4" eb="6">
      <t>セイビ</t>
    </rPh>
    <rPh sb="6" eb="8">
      <t>サギョウ</t>
    </rPh>
    <rPh sb="8" eb="9">
      <t>セン</t>
    </rPh>
    <rPh sb="9" eb="12">
      <t>セイビヒ</t>
    </rPh>
    <phoneticPr fontId="2"/>
  </si>
  <si>
    <t>特定漁港漁場整備費</t>
    <rPh sb="0" eb="2">
      <t>トクテイ</t>
    </rPh>
    <rPh sb="2" eb="4">
      <t>ギョコウ</t>
    </rPh>
    <rPh sb="4" eb="6">
      <t>ギョジョウ</t>
    </rPh>
    <rPh sb="6" eb="9">
      <t>セイビヒ</t>
    </rPh>
    <phoneticPr fontId="2"/>
  </si>
  <si>
    <t>水産基盤整備に必要な経費</t>
    <rPh sb="0" eb="2">
      <t>スイサン</t>
    </rPh>
    <rPh sb="2" eb="4">
      <t>キバン</t>
    </rPh>
    <rPh sb="4" eb="6">
      <t>セイビ</t>
    </rPh>
    <rPh sb="7" eb="9">
      <t>ヒツヨウ</t>
    </rPh>
    <rPh sb="10" eb="12">
      <t>ケイヒ</t>
    </rPh>
    <phoneticPr fontId="2"/>
  </si>
  <si>
    <t>森林整備事業に必要な経費</t>
    <rPh sb="0" eb="2">
      <t>シンリン</t>
    </rPh>
    <rPh sb="2" eb="4">
      <t>セイビ</t>
    </rPh>
    <rPh sb="4" eb="6">
      <t>ジギョウ</t>
    </rPh>
    <rPh sb="7" eb="9">
      <t>ヒツヨウ</t>
    </rPh>
    <rPh sb="10" eb="12">
      <t>ケイヒ</t>
    </rPh>
    <phoneticPr fontId="2"/>
  </si>
  <si>
    <t>農山漁村地域整備交付金</t>
    <rPh sb="0" eb="1">
      <t>ノウ</t>
    </rPh>
    <rPh sb="1" eb="2">
      <t>サン</t>
    </rPh>
    <rPh sb="2" eb="4">
      <t>ギョソン</t>
    </rPh>
    <rPh sb="4" eb="6">
      <t>チイキ</t>
    </rPh>
    <rPh sb="6" eb="8">
      <t>セイビ</t>
    </rPh>
    <rPh sb="8" eb="11">
      <t>コウフキン</t>
    </rPh>
    <phoneticPr fontId="2"/>
  </si>
  <si>
    <t>農山漁村地域整備事業に必要な経費</t>
    <rPh sb="0" eb="1">
      <t>ノウ</t>
    </rPh>
    <rPh sb="1" eb="2">
      <t>サン</t>
    </rPh>
    <rPh sb="2" eb="4">
      <t>ギョソン</t>
    </rPh>
    <rPh sb="4" eb="6">
      <t>チイキ</t>
    </rPh>
    <rPh sb="6" eb="8">
      <t>セイビ</t>
    </rPh>
    <rPh sb="8" eb="10">
      <t>ジギョウ</t>
    </rPh>
    <rPh sb="11" eb="13">
      <t>ヒツヨウ</t>
    </rPh>
    <rPh sb="14" eb="16">
      <t>ケイヒ</t>
    </rPh>
    <phoneticPr fontId="2"/>
  </si>
  <si>
    <t>農村地域防災減災事業費補助</t>
    <rPh sb="0" eb="2">
      <t>ノウソン</t>
    </rPh>
    <rPh sb="2" eb="4">
      <t>チイキ</t>
    </rPh>
    <rPh sb="4" eb="6">
      <t>ボウサイ</t>
    </rPh>
    <rPh sb="6" eb="8">
      <t>ゲンサイ</t>
    </rPh>
    <rPh sb="8" eb="11">
      <t>ジギョウヒ</t>
    </rPh>
    <rPh sb="11" eb="13">
      <t>ホジョ</t>
    </rPh>
    <phoneticPr fontId="2"/>
  </si>
  <si>
    <t>農業農村整備営繕宿舎費</t>
    <rPh sb="0" eb="2">
      <t>ノウギョウ</t>
    </rPh>
    <rPh sb="2" eb="4">
      <t>ノウソン</t>
    </rPh>
    <rPh sb="4" eb="6">
      <t>セイビ</t>
    </rPh>
    <rPh sb="6" eb="8">
      <t>エイゼン</t>
    </rPh>
    <rPh sb="8" eb="10">
      <t>シュクシャ</t>
    </rPh>
    <rPh sb="10" eb="11">
      <t>ヒ</t>
    </rPh>
    <phoneticPr fontId="2"/>
  </si>
  <si>
    <t>農地等保全事業に必要な経費</t>
    <rPh sb="0" eb="2">
      <t>ノウチ</t>
    </rPh>
    <rPh sb="2" eb="3">
      <t>トウ</t>
    </rPh>
    <rPh sb="3" eb="5">
      <t>ホゼン</t>
    </rPh>
    <rPh sb="5" eb="7">
      <t>ジギョウ</t>
    </rPh>
    <rPh sb="8" eb="10">
      <t>ヒツヨウ</t>
    </rPh>
    <rPh sb="11" eb="13">
      <t>ケイヒ</t>
    </rPh>
    <phoneticPr fontId="2"/>
  </si>
  <si>
    <t>農業競争力強化基盤整備事業に必要な経費</t>
    <rPh sb="0" eb="2">
      <t>ノウギョウ</t>
    </rPh>
    <rPh sb="2" eb="5">
      <t>キョウソウリョク</t>
    </rPh>
    <rPh sb="5" eb="7">
      <t>キョウカ</t>
    </rPh>
    <rPh sb="7" eb="9">
      <t>キバン</t>
    </rPh>
    <rPh sb="9" eb="11">
      <t>セイビ</t>
    </rPh>
    <rPh sb="11" eb="13">
      <t>ジギョウ</t>
    </rPh>
    <rPh sb="14" eb="16">
      <t>ヒツヨウ</t>
    </rPh>
    <rPh sb="17" eb="19">
      <t>ケイヒ</t>
    </rPh>
    <phoneticPr fontId="2"/>
  </si>
  <si>
    <t>農業生産基盤保全管理・整備事業調査費</t>
    <rPh sb="0" eb="10">
      <t>ノウギョウセイサンキバンホゼンカンリ</t>
    </rPh>
    <rPh sb="11" eb="15">
      <t>セイビジギョウ</t>
    </rPh>
    <rPh sb="15" eb="18">
      <t>チョウサヒ</t>
    </rPh>
    <phoneticPr fontId="2"/>
  </si>
  <si>
    <t>国営造成施設管理費</t>
    <rPh sb="0" eb="2">
      <t>コクエイ</t>
    </rPh>
    <rPh sb="2" eb="4">
      <t>ゾウセイ</t>
    </rPh>
    <rPh sb="4" eb="6">
      <t>シセツ</t>
    </rPh>
    <rPh sb="6" eb="9">
      <t>カンリヒ</t>
    </rPh>
    <phoneticPr fontId="2"/>
  </si>
  <si>
    <t>かんがい排水事業費</t>
    <rPh sb="4" eb="6">
      <t>ハイスイ</t>
    </rPh>
    <rPh sb="6" eb="8">
      <t>ジギョウ</t>
    </rPh>
    <rPh sb="8" eb="9">
      <t>ヒ</t>
    </rPh>
    <phoneticPr fontId="2"/>
  </si>
  <si>
    <t>農業生産基盤保全管理・整備事業に必要な経費</t>
    <rPh sb="0" eb="2">
      <t>ノウギョウ</t>
    </rPh>
    <rPh sb="2" eb="4">
      <t>セイサン</t>
    </rPh>
    <rPh sb="4" eb="6">
      <t>キバン</t>
    </rPh>
    <rPh sb="6" eb="8">
      <t>ホゼン</t>
    </rPh>
    <rPh sb="8" eb="10">
      <t>カンリ</t>
    </rPh>
    <rPh sb="11" eb="13">
      <t>セイビ</t>
    </rPh>
    <rPh sb="13" eb="15">
      <t>ジギョウ</t>
    </rPh>
    <rPh sb="16" eb="18">
      <t>ヒツヨウ</t>
    </rPh>
    <rPh sb="19" eb="21">
      <t>ケイヒ</t>
    </rPh>
    <phoneticPr fontId="2"/>
  </si>
  <si>
    <t>循環型社会形成推進交付金</t>
    <rPh sb="0" eb="3">
      <t>ジュンカンガタ</t>
    </rPh>
    <rPh sb="3" eb="5">
      <t>シャカイ</t>
    </rPh>
    <rPh sb="5" eb="7">
      <t>ケイセイ</t>
    </rPh>
    <rPh sb="7" eb="9">
      <t>スイシン</t>
    </rPh>
    <rPh sb="9" eb="12">
      <t>コウフキン</t>
    </rPh>
    <phoneticPr fontId="2"/>
  </si>
  <si>
    <t>廃棄物処理施設整備に必要な経費</t>
    <rPh sb="0" eb="3">
      <t>ハイキブツ</t>
    </rPh>
    <rPh sb="3" eb="5">
      <t>ショリ</t>
    </rPh>
    <rPh sb="5" eb="7">
      <t>シセツ</t>
    </rPh>
    <rPh sb="7" eb="9">
      <t>セイビ</t>
    </rPh>
    <rPh sb="10" eb="12">
      <t>ヒツヨウ</t>
    </rPh>
    <rPh sb="13" eb="15">
      <t>ケイヒ</t>
    </rPh>
    <phoneticPr fontId="2"/>
  </si>
  <si>
    <t>国営公園営繕宿舎費</t>
    <rPh sb="0" eb="2">
      <t>コクエイ</t>
    </rPh>
    <rPh sb="2" eb="4">
      <t>コウエン</t>
    </rPh>
    <rPh sb="4" eb="6">
      <t>エイゼン</t>
    </rPh>
    <rPh sb="6" eb="8">
      <t>シュクシャ</t>
    </rPh>
    <rPh sb="8" eb="9">
      <t>ヒ</t>
    </rPh>
    <phoneticPr fontId="2"/>
  </si>
  <si>
    <t>良好で緑豊かな都市空間の形成等のための国営公園等事業に必要な経費</t>
    <rPh sb="0" eb="2">
      <t>リョウコウ</t>
    </rPh>
    <rPh sb="3" eb="4">
      <t>ミドリ</t>
    </rPh>
    <rPh sb="4" eb="5">
      <t>ユタ</t>
    </rPh>
    <rPh sb="7" eb="9">
      <t>トシ</t>
    </rPh>
    <rPh sb="9" eb="11">
      <t>クウカン</t>
    </rPh>
    <rPh sb="12" eb="14">
      <t>ケイセイ</t>
    </rPh>
    <rPh sb="14" eb="15">
      <t>トウ</t>
    </rPh>
    <rPh sb="19" eb="21">
      <t>コクエイ</t>
    </rPh>
    <rPh sb="21" eb="23">
      <t>コウエン</t>
    </rPh>
    <rPh sb="23" eb="24">
      <t>トウ</t>
    </rPh>
    <rPh sb="24" eb="26">
      <t>ジギョウ</t>
    </rPh>
    <rPh sb="27" eb="29">
      <t>ヒツヨウ</t>
    </rPh>
    <rPh sb="30" eb="32">
      <t>ケイヒ</t>
    </rPh>
    <phoneticPr fontId="2"/>
  </si>
  <si>
    <t>水道施設整備費補助</t>
    <rPh sb="0" eb="2">
      <t>スイドウ</t>
    </rPh>
    <rPh sb="2" eb="4">
      <t>シセツ</t>
    </rPh>
    <rPh sb="4" eb="7">
      <t>セイビヒ</t>
    </rPh>
    <rPh sb="7" eb="9">
      <t>ホジョ</t>
    </rPh>
    <phoneticPr fontId="2"/>
  </si>
  <si>
    <t>水道施設整備に必要な経費</t>
    <rPh sb="0" eb="2">
      <t>スイドウ</t>
    </rPh>
    <rPh sb="2" eb="4">
      <t>シセツ</t>
    </rPh>
    <rPh sb="4" eb="6">
      <t>セイビ</t>
    </rPh>
    <rPh sb="7" eb="9">
      <t>ヒツヨウ</t>
    </rPh>
    <rPh sb="10" eb="12">
      <t>ケイヒ</t>
    </rPh>
    <phoneticPr fontId="2"/>
  </si>
  <si>
    <t>道路環境営繕宿舎費</t>
    <rPh sb="0" eb="2">
      <t>ドウロ</t>
    </rPh>
    <rPh sb="2" eb="4">
      <t>カンキョウ</t>
    </rPh>
    <rPh sb="4" eb="6">
      <t>エイゼン</t>
    </rPh>
    <rPh sb="6" eb="8">
      <t>シュクシャ</t>
    </rPh>
    <rPh sb="8" eb="9">
      <t>ヒ</t>
    </rPh>
    <phoneticPr fontId="2"/>
  </si>
  <si>
    <t>交通事故重点対策道路事業費</t>
    <rPh sb="0" eb="2">
      <t>コウツウ</t>
    </rPh>
    <rPh sb="2" eb="4">
      <t>ジコ</t>
    </rPh>
    <rPh sb="4" eb="6">
      <t>ジュウテン</t>
    </rPh>
    <rPh sb="6" eb="8">
      <t>タイサク</t>
    </rPh>
    <rPh sb="8" eb="10">
      <t>ドウロ</t>
    </rPh>
    <rPh sb="10" eb="13">
      <t>ジギョウヒ</t>
    </rPh>
    <phoneticPr fontId="2"/>
  </si>
  <si>
    <t>道路交通安全施設等整備事業費</t>
    <rPh sb="0" eb="2">
      <t>ドウロ</t>
    </rPh>
    <rPh sb="2" eb="4">
      <t>コウツウ</t>
    </rPh>
    <rPh sb="4" eb="6">
      <t>アンゼン</t>
    </rPh>
    <rPh sb="6" eb="8">
      <t>シセツ</t>
    </rPh>
    <rPh sb="8" eb="9">
      <t>トウ</t>
    </rPh>
    <rPh sb="9" eb="11">
      <t>セイビ</t>
    </rPh>
    <rPh sb="11" eb="14">
      <t>ジギョウヒ</t>
    </rPh>
    <phoneticPr fontId="2"/>
  </si>
  <si>
    <t>道路交通安全対策事業に必要な経費</t>
    <rPh sb="0" eb="2">
      <t>ドウロ</t>
    </rPh>
    <rPh sb="2" eb="4">
      <t>コウツウ</t>
    </rPh>
    <rPh sb="4" eb="6">
      <t>アンゼン</t>
    </rPh>
    <rPh sb="6" eb="8">
      <t>タイサク</t>
    </rPh>
    <rPh sb="8" eb="10">
      <t>ジギョウ</t>
    </rPh>
    <rPh sb="11" eb="13">
      <t>ヒツヨウ</t>
    </rPh>
    <rPh sb="14" eb="16">
      <t>ケイヒ</t>
    </rPh>
    <phoneticPr fontId="2"/>
  </si>
  <si>
    <t>無電柱化推進事業費</t>
    <rPh sb="0" eb="4">
      <t>ムデンチュウカ</t>
    </rPh>
    <rPh sb="4" eb="6">
      <t>スイシン</t>
    </rPh>
    <rPh sb="6" eb="9">
      <t>ジギョウヒ</t>
    </rPh>
    <phoneticPr fontId="2"/>
  </si>
  <si>
    <t>道路環境改善事業に必要な経費</t>
    <rPh sb="0" eb="2">
      <t>ドウロ</t>
    </rPh>
    <rPh sb="2" eb="4">
      <t>カンキョウ</t>
    </rPh>
    <rPh sb="4" eb="6">
      <t>カイゼン</t>
    </rPh>
    <rPh sb="6" eb="8">
      <t>ジギョウ</t>
    </rPh>
    <rPh sb="9" eb="11">
      <t>ヒツヨウ</t>
    </rPh>
    <rPh sb="12" eb="14">
      <t>ケイヒ</t>
    </rPh>
    <phoneticPr fontId="2"/>
  </si>
  <si>
    <t>総合水系環境整備事業調査費</t>
    <rPh sb="0" eb="2">
      <t>ソウゴウ</t>
    </rPh>
    <rPh sb="2" eb="4">
      <t>スイケイ</t>
    </rPh>
    <rPh sb="4" eb="6">
      <t>カンキョウ</t>
    </rPh>
    <rPh sb="6" eb="8">
      <t>セイビ</t>
    </rPh>
    <rPh sb="8" eb="10">
      <t>ジギョウ</t>
    </rPh>
    <rPh sb="10" eb="13">
      <t>チョウサヒ</t>
    </rPh>
    <phoneticPr fontId="2"/>
  </si>
  <si>
    <t>都市水環境営繕宿舎費</t>
    <rPh sb="0" eb="2">
      <t>トシ</t>
    </rPh>
    <rPh sb="2" eb="3">
      <t>ミズ</t>
    </rPh>
    <rPh sb="3" eb="5">
      <t>カンキョウ</t>
    </rPh>
    <rPh sb="5" eb="7">
      <t>エイゼン</t>
    </rPh>
    <rPh sb="7" eb="9">
      <t>シュクシャ</t>
    </rPh>
    <rPh sb="9" eb="10">
      <t>ヒ</t>
    </rPh>
    <phoneticPr fontId="2"/>
  </si>
  <si>
    <t>総合水系環境整備事業費</t>
    <rPh sb="0" eb="2">
      <t>ソウゴウ</t>
    </rPh>
    <rPh sb="2" eb="4">
      <t>スイケイ</t>
    </rPh>
    <rPh sb="4" eb="6">
      <t>カンキョウ</t>
    </rPh>
    <rPh sb="6" eb="8">
      <t>セイビ</t>
    </rPh>
    <rPh sb="8" eb="11">
      <t>ジギョウヒ</t>
    </rPh>
    <phoneticPr fontId="2"/>
  </si>
  <si>
    <t>都市水環境整備事業に必要な経費</t>
    <rPh sb="0" eb="2">
      <t>トシ</t>
    </rPh>
    <rPh sb="2" eb="3">
      <t>ミズ</t>
    </rPh>
    <rPh sb="3" eb="5">
      <t>カンキョウ</t>
    </rPh>
    <rPh sb="5" eb="7">
      <t>セイビ</t>
    </rPh>
    <rPh sb="7" eb="9">
      <t>ジギョウ</t>
    </rPh>
    <rPh sb="10" eb="12">
      <t>ヒツヨウ</t>
    </rPh>
    <rPh sb="13" eb="15">
      <t>ケイヒ</t>
    </rPh>
    <phoneticPr fontId="2"/>
  </si>
  <si>
    <t>港湾環境整備事業費補助</t>
    <rPh sb="0" eb="2">
      <t>コウワン</t>
    </rPh>
    <rPh sb="2" eb="4">
      <t>カンキョウ</t>
    </rPh>
    <rPh sb="4" eb="6">
      <t>セイビ</t>
    </rPh>
    <rPh sb="6" eb="9">
      <t>ジギョウヒ</t>
    </rPh>
    <rPh sb="9" eb="11">
      <t>ホジョ</t>
    </rPh>
    <phoneticPr fontId="2"/>
  </si>
  <si>
    <t>港湾環境整備事業に必要な経費</t>
    <rPh sb="0" eb="2">
      <t>コウワン</t>
    </rPh>
    <rPh sb="2" eb="4">
      <t>カンキョウ</t>
    </rPh>
    <rPh sb="4" eb="6">
      <t>セイビ</t>
    </rPh>
    <rPh sb="6" eb="8">
      <t>ジギョウ</t>
    </rPh>
    <rPh sb="9" eb="11">
      <t>ヒツヨウ</t>
    </rPh>
    <rPh sb="12" eb="14">
      <t>ケイヒ</t>
    </rPh>
    <phoneticPr fontId="2"/>
  </si>
  <si>
    <t>港湾改修費補助</t>
    <rPh sb="0" eb="2">
      <t>コウワン</t>
    </rPh>
    <rPh sb="2" eb="5">
      <t>カイシュウヒ</t>
    </rPh>
    <rPh sb="5" eb="7">
      <t>ホジョ</t>
    </rPh>
    <phoneticPr fontId="2"/>
  </si>
  <si>
    <t>港湾事業調査費</t>
    <rPh sb="0" eb="2">
      <t>コウワン</t>
    </rPh>
    <rPh sb="2" eb="4">
      <t>ジギョウ</t>
    </rPh>
    <rPh sb="4" eb="7">
      <t>チョウサヒ</t>
    </rPh>
    <phoneticPr fontId="2"/>
  </si>
  <si>
    <t>港湾営繕宿舎費</t>
    <rPh sb="0" eb="2">
      <t>コウワン</t>
    </rPh>
    <rPh sb="2" eb="4">
      <t>エイゼン</t>
    </rPh>
    <rPh sb="4" eb="6">
      <t>シュクシャ</t>
    </rPh>
    <rPh sb="6" eb="7">
      <t>ヒ</t>
    </rPh>
    <phoneticPr fontId="2"/>
  </si>
  <si>
    <t>港湾作業船整備費</t>
    <rPh sb="0" eb="2">
      <t>コウワン</t>
    </rPh>
    <rPh sb="2" eb="5">
      <t>サギョウセン</t>
    </rPh>
    <rPh sb="5" eb="8">
      <t>セイビヒ</t>
    </rPh>
    <phoneticPr fontId="2"/>
  </si>
  <si>
    <t>港湾改修費</t>
    <rPh sb="0" eb="2">
      <t>コウワン</t>
    </rPh>
    <rPh sb="2" eb="5">
      <t>カイシュウヒ</t>
    </rPh>
    <phoneticPr fontId="2"/>
  </si>
  <si>
    <t>港湾事業に必要な経費</t>
    <rPh sb="0" eb="2">
      <t>コウワン</t>
    </rPh>
    <rPh sb="2" eb="4">
      <t>ジギョウ</t>
    </rPh>
    <rPh sb="5" eb="7">
      <t>ヒツヨウ</t>
    </rPh>
    <rPh sb="8" eb="10">
      <t>ケイヒ</t>
    </rPh>
    <phoneticPr fontId="2"/>
  </si>
  <si>
    <t>道路整備営繕宿舎費</t>
    <rPh sb="0" eb="2">
      <t>ドウロ</t>
    </rPh>
    <rPh sb="2" eb="4">
      <t>セイビ</t>
    </rPh>
    <rPh sb="4" eb="6">
      <t>エイゼン</t>
    </rPh>
    <rPh sb="6" eb="8">
      <t>シュクシャ</t>
    </rPh>
    <rPh sb="8" eb="9">
      <t>ヒ</t>
    </rPh>
    <phoneticPr fontId="2"/>
  </si>
  <si>
    <t>道路交通円滑化事業費</t>
    <rPh sb="0" eb="2">
      <t>ドウロ</t>
    </rPh>
    <rPh sb="2" eb="4">
      <t>コウツウ</t>
    </rPh>
    <rPh sb="4" eb="7">
      <t>エンカツカ</t>
    </rPh>
    <rPh sb="7" eb="10">
      <t>ジギョウヒ</t>
    </rPh>
    <phoneticPr fontId="2"/>
  </si>
  <si>
    <t>道路交通円滑化事業に必要な経費</t>
    <rPh sb="0" eb="2">
      <t>ドウロ</t>
    </rPh>
    <rPh sb="2" eb="4">
      <t>コウツウ</t>
    </rPh>
    <rPh sb="4" eb="7">
      <t>エンカツカ</t>
    </rPh>
    <rPh sb="7" eb="9">
      <t>ジギョウ</t>
    </rPh>
    <rPh sb="10" eb="12">
      <t>ヒツヨウ</t>
    </rPh>
    <rPh sb="13" eb="15">
      <t>ケイヒ</t>
    </rPh>
    <phoneticPr fontId="2"/>
  </si>
  <si>
    <t>雪寒地域道路事業費補助</t>
    <rPh sb="0" eb="1">
      <t>ユキ</t>
    </rPh>
    <rPh sb="1" eb="2">
      <t>サム</t>
    </rPh>
    <rPh sb="2" eb="4">
      <t>チイキ</t>
    </rPh>
    <rPh sb="4" eb="6">
      <t>ドウロ</t>
    </rPh>
    <rPh sb="6" eb="9">
      <t>ジギョウヒ</t>
    </rPh>
    <rPh sb="9" eb="11">
      <t>ホジョ</t>
    </rPh>
    <phoneticPr fontId="2"/>
  </si>
  <si>
    <t>道路維持管理費</t>
    <rPh sb="0" eb="2">
      <t>ドウロ</t>
    </rPh>
    <rPh sb="2" eb="4">
      <t>イジ</t>
    </rPh>
    <rPh sb="4" eb="7">
      <t>カンリヒ</t>
    </rPh>
    <phoneticPr fontId="2"/>
  </si>
  <si>
    <t>道路更新防災対策事業費</t>
    <rPh sb="0" eb="2">
      <t>ドウロ</t>
    </rPh>
    <rPh sb="2" eb="4">
      <t>コウシン</t>
    </rPh>
    <rPh sb="4" eb="6">
      <t>ボウサイ</t>
    </rPh>
    <rPh sb="6" eb="8">
      <t>タイサク</t>
    </rPh>
    <rPh sb="8" eb="11">
      <t>ジギョウヒ</t>
    </rPh>
    <phoneticPr fontId="2"/>
  </si>
  <si>
    <t>道路更新防災対策事業及び維持管理に必要な経費</t>
    <rPh sb="0" eb="2">
      <t>ドウロ</t>
    </rPh>
    <rPh sb="2" eb="4">
      <t>コウシン</t>
    </rPh>
    <rPh sb="4" eb="6">
      <t>ボウサイ</t>
    </rPh>
    <rPh sb="6" eb="8">
      <t>タイサク</t>
    </rPh>
    <rPh sb="8" eb="10">
      <t>ジギョウ</t>
    </rPh>
    <rPh sb="10" eb="11">
      <t>オヨ</t>
    </rPh>
    <rPh sb="12" eb="14">
      <t>イジ</t>
    </rPh>
    <rPh sb="14" eb="16">
      <t>カンリ</t>
    </rPh>
    <rPh sb="17" eb="19">
      <t>ヒツヨウ</t>
    </rPh>
    <rPh sb="20" eb="22">
      <t>ケイヒ</t>
    </rPh>
    <phoneticPr fontId="2"/>
  </si>
  <si>
    <t>特定道路事業交付金</t>
    <rPh sb="0" eb="2">
      <t>トクテイ</t>
    </rPh>
    <rPh sb="2" eb="4">
      <t>ドウロ</t>
    </rPh>
    <rPh sb="4" eb="6">
      <t>ジギョウ</t>
    </rPh>
    <rPh sb="6" eb="9">
      <t>コウフキン</t>
    </rPh>
    <phoneticPr fontId="2"/>
  </si>
  <si>
    <t>道路調査費補助</t>
    <rPh sb="0" eb="2">
      <t>ドウロ</t>
    </rPh>
    <rPh sb="2" eb="5">
      <t>チョウサヒ</t>
    </rPh>
    <rPh sb="5" eb="7">
      <t>ホジョ</t>
    </rPh>
    <phoneticPr fontId="2"/>
  </si>
  <si>
    <t>地域連携道路事業費補助</t>
    <rPh sb="0" eb="2">
      <t>チイキ</t>
    </rPh>
    <rPh sb="2" eb="4">
      <t>レンケイ</t>
    </rPh>
    <rPh sb="4" eb="6">
      <t>ドウロ</t>
    </rPh>
    <rPh sb="6" eb="9">
      <t>ジギョウヒ</t>
    </rPh>
    <rPh sb="9" eb="11">
      <t>ホジョ</t>
    </rPh>
    <phoneticPr fontId="2"/>
  </si>
  <si>
    <t>道路調査費</t>
    <rPh sb="0" eb="2">
      <t>ドウロ</t>
    </rPh>
    <rPh sb="2" eb="5">
      <t>チョウサヒ</t>
    </rPh>
    <phoneticPr fontId="2"/>
  </si>
  <si>
    <t>地域連携道路事業費</t>
    <rPh sb="0" eb="2">
      <t>チイキ</t>
    </rPh>
    <rPh sb="2" eb="4">
      <t>レンケイ</t>
    </rPh>
    <rPh sb="4" eb="6">
      <t>ドウロ</t>
    </rPh>
    <rPh sb="6" eb="9">
      <t>ジギョウヒ</t>
    </rPh>
    <phoneticPr fontId="2"/>
  </si>
  <si>
    <t>地域連携道路事業に必要な経費</t>
    <rPh sb="0" eb="2">
      <t>チイキ</t>
    </rPh>
    <rPh sb="2" eb="4">
      <t>レンケイ</t>
    </rPh>
    <rPh sb="4" eb="6">
      <t>ドウロ</t>
    </rPh>
    <rPh sb="6" eb="8">
      <t>ジギョウ</t>
    </rPh>
    <rPh sb="9" eb="11">
      <t>ヒツヨウ</t>
    </rPh>
    <rPh sb="12" eb="14">
      <t>ケイヒ</t>
    </rPh>
    <phoneticPr fontId="2"/>
  </si>
  <si>
    <t>特定砂防工事交付金</t>
    <rPh sb="0" eb="2">
      <t>トクテイ</t>
    </rPh>
    <rPh sb="2" eb="4">
      <t>サボウ</t>
    </rPh>
    <rPh sb="4" eb="6">
      <t>コウジ</t>
    </rPh>
    <rPh sb="6" eb="9">
      <t>コウフキン</t>
    </rPh>
    <phoneticPr fontId="2"/>
  </si>
  <si>
    <t>治水営繕宿舎費</t>
    <rPh sb="0" eb="2">
      <t>チスイ</t>
    </rPh>
    <rPh sb="2" eb="4">
      <t>エイゼン</t>
    </rPh>
    <rPh sb="4" eb="6">
      <t>シュクシャ</t>
    </rPh>
    <rPh sb="6" eb="7">
      <t>ヒ</t>
    </rPh>
    <phoneticPr fontId="2"/>
  </si>
  <si>
    <t>砂防事業費</t>
    <rPh sb="0" eb="2">
      <t>サボウ</t>
    </rPh>
    <rPh sb="2" eb="5">
      <t>ジギョウヒ</t>
    </rPh>
    <phoneticPr fontId="2"/>
  </si>
  <si>
    <t>砂防事業に必要な経費</t>
    <rPh sb="0" eb="2">
      <t>サボウ</t>
    </rPh>
    <rPh sb="2" eb="4">
      <t>ジギョウ</t>
    </rPh>
    <rPh sb="5" eb="7">
      <t>ヒツヨウ</t>
    </rPh>
    <rPh sb="8" eb="10">
      <t>ケイヒ</t>
    </rPh>
    <phoneticPr fontId="2"/>
  </si>
  <si>
    <t>総合流域防災対策事業費</t>
    <rPh sb="0" eb="2">
      <t>ソウゴウ</t>
    </rPh>
    <rPh sb="2" eb="4">
      <t>リュウイキ</t>
    </rPh>
    <rPh sb="4" eb="6">
      <t>ボウサイ</t>
    </rPh>
    <rPh sb="6" eb="8">
      <t>タイサク</t>
    </rPh>
    <rPh sb="8" eb="11">
      <t>ジギョウヒ</t>
    </rPh>
    <phoneticPr fontId="2"/>
  </si>
  <si>
    <t>総合流域防災事業に必要な経費</t>
    <rPh sb="0" eb="2">
      <t>ソウゴウ</t>
    </rPh>
    <rPh sb="2" eb="4">
      <t>リュウイキ</t>
    </rPh>
    <rPh sb="4" eb="6">
      <t>ボウサイ</t>
    </rPh>
    <rPh sb="6" eb="8">
      <t>ジギョウ</t>
    </rPh>
    <rPh sb="9" eb="11">
      <t>ヒツヨウ</t>
    </rPh>
    <rPh sb="12" eb="14">
      <t>ケイヒ</t>
    </rPh>
    <phoneticPr fontId="2"/>
  </si>
  <si>
    <t>天塩川サンルダム建設費</t>
    <rPh sb="0" eb="3">
      <t>テシオガワ</t>
    </rPh>
    <rPh sb="8" eb="11">
      <t>ケンセツヒ</t>
    </rPh>
    <phoneticPr fontId="2"/>
  </si>
  <si>
    <t>石狩川幾春別川総合開発建設費</t>
    <rPh sb="0" eb="2">
      <t>イシカリ</t>
    </rPh>
    <rPh sb="2" eb="3">
      <t>カワ</t>
    </rPh>
    <rPh sb="3" eb="6">
      <t>イクシュンベツ</t>
    </rPh>
    <rPh sb="6" eb="7">
      <t>カワ</t>
    </rPh>
    <rPh sb="7" eb="9">
      <t>ソウゴウ</t>
    </rPh>
    <rPh sb="9" eb="11">
      <t>カイハツ</t>
    </rPh>
    <rPh sb="11" eb="14">
      <t>ケンセツヒ</t>
    </rPh>
    <phoneticPr fontId="2"/>
  </si>
  <si>
    <t>沙流川沙流川総合開発建設費</t>
    <rPh sb="0" eb="2">
      <t>サル</t>
    </rPh>
    <rPh sb="2" eb="3">
      <t>カワ</t>
    </rPh>
    <rPh sb="3" eb="5">
      <t>サル</t>
    </rPh>
    <rPh sb="5" eb="6">
      <t>カワ</t>
    </rPh>
    <rPh sb="6" eb="8">
      <t>ソウゴウ</t>
    </rPh>
    <rPh sb="8" eb="10">
      <t>カイハツ</t>
    </rPh>
    <rPh sb="10" eb="13">
      <t>ケンセツヒ</t>
    </rPh>
    <phoneticPr fontId="2"/>
  </si>
  <si>
    <t>多目的ダム建設事業に必要な経費</t>
    <rPh sb="0" eb="3">
      <t>タモクテキ</t>
    </rPh>
    <rPh sb="5" eb="7">
      <t>ケンセツ</t>
    </rPh>
    <rPh sb="7" eb="9">
      <t>ジギョウ</t>
    </rPh>
    <rPh sb="10" eb="12">
      <t>ヒツヨウ</t>
    </rPh>
    <rPh sb="13" eb="15">
      <t>ケイヒ</t>
    </rPh>
    <phoneticPr fontId="2"/>
  </si>
  <si>
    <t>特定河川改良工事交付金</t>
    <rPh sb="0" eb="2">
      <t>トクテイ</t>
    </rPh>
    <rPh sb="2" eb="4">
      <t>カセン</t>
    </rPh>
    <rPh sb="4" eb="6">
      <t>カイリョウ</t>
    </rPh>
    <rPh sb="6" eb="8">
      <t>コウジ</t>
    </rPh>
    <rPh sb="8" eb="11">
      <t>コウフキン</t>
    </rPh>
    <phoneticPr fontId="2"/>
  </si>
  <si>
    <t>河川総合開発事業費補助</t>
    <rPh sb="0" eb="2">
      <t>カセン</t>
    </rPh>
    <rPh sb="2" eb="4">
      <t>ソウゴウ</t>
    </rPh>
    <rPh sb="4" eb="6">
      <t>カイハツ</t>
    </rPh>
    <rPh sb="6" eb="9">
      <t>ジギョウヒ</t>
    </rPh>
    <rPh sb="9" eb="11">
      <t>ホジョ</t>
    </rPh>
    <phoneticPr fontId="2"/>
  </si>
  <si>
    <t>河川総合開発事業調査費</t>
    <rPh sb="0" eb="2">
      <t>カセン</t>
    </rPh>
    <rPh sb="2" eb="4">
      <t>ソウゴウ</t>
    </rPh>
    <rPh sb="4" eb="6">
      <t>カイハツ</t>
    </rPh>
    <rPh sb="6" eb="8">
      <t>ジギョウ</t>
    </rPh>
    <rPh sb="8" eb="11">
      <t>チョウサヒ</t>
    </rPh>
    <phoneticPr fontId="2"/>
  </si>
  <si>
    <t>河川事業調査費</t>
    <rPh sb="0" eb="2">
      <t>カセン</t>
    </rPh>
    <rPh sb="2" eb="4">
      <t>ジギョウ</t>
    </rPh>
    <rPh sb="4" eb="7">
      <t>チョウサヒ</t>
    </rPh>
    <phoneticPr fontId="2"/>
  </si>
  <si>
    <t>河川工作物関連応急対策事業費</t>
    <rPh sb="0" eb="2">
      <t>カセン</t>
    </rPh>
    <rPh sb="2" eb="5">
      <t>コウサクブツ</t>
    </rPh>
    <rPh sb="5" eb="7">
      <t>カンレン</t>
    </rPh>
    <rPh sb="7" eb="9">
      <t>オウキュウ</t>
    </rPh>
    <rPh sb="9" eb="11">
      <t>タイサク</t>
    </rPh>
    <rPh sb="11" eb="14">
      <t>ジギョウヒ</t>
    </rPh>
    <phoneticPr fontId="2"/>
  </si>
  <si>
    <t>河川総合開発事業費</t>
    <rPh sb="0" eb="2">
      <t>カセン</t>
    </rPh>
    <rPh sb="2" eb="4">
      <t>ソウゴウ</t>
    </rPh>
    <rPh sb="4" eb="6">
      <t>カイハツ</t>
    </rPh>
    <rPh sb="6" eb="9">
      <t>ジギョウヒ</t>
    </rPh>
    <phoneticPr fontId="2"/>
  </si>
  <si>
    <t>堰堤維持費</t>
    <rPh sb="0" eb="2">
      <t>エンテイ</t>
    </rPh>
    <rPh sb="2" eb="5">
      <t>イジヒ</t>
    </rPh>
    <phoneticPr fontId="2"/>
  </si>
  <si>
    <t>河川維持修繕費</t>
    <rPh sb="0" eb="2">
      <t>カセン</t>
    </rPh>
    <rPh sb="2" eb="4">
      <t>イジ</t>
    </rPh>
    <rPh sb="4" eb="7">
      <t>シュウゼンヒ</t>
    </rPh>
    <phoneticPr fontId="2"/>
  </si>
  <si>
    <t>河川改修費</t>
    <rPh sb="0" eb="2">
      <t>カセン</t>
    </rPh>
    <rPh sb="2" eb="5">
      <t>カイシュウヒ</t>
    </rPh>
    <phoneticPr fontId="2"/>
  </si>
  <si>
    <t>河川整備事業に必要な経費</t>
    <rPh sb="0" eb="2">
      <t>カセン</t>
    </rPh>
    <rPh sb="2" eb="4">
      <t>セイビ</t>
    </rPh>
    <rPh sb="4" eb="6">
      <t>ジギョウ</t>
    </rPh>
    <rPh sb="7" eb="9">
      <t>ヒツヨウ</t>
    </rPh>
    <rPh sb="10" eb="12">
      <t>ケイヒ</t>
    </rPh>
    <phoneticPr fontId="2"/>
  </si>
  <si>
    <t>治山営繕宿舎費</t>
    <rPh sb="0" eb="2">
      <t>チサン</t>
    </rPh>
    <rPh sb="2" eb="4">
      <t>エイゼン</t>
    </rPh>
    <rPh sb="4" eb="6">
      <t>シュクシャ</t>
    </rPh>
    <rPh sb="6" eb="7">
      <t>ヒ</t>
    </rPh>
    <phoneticPr fontId="2"/>
  </si>
  <si>
    <t>国有林野内治山事業費</t>
    <rPh sb="0" eb="5">
      <t>コクユウリンヤナイ</t>
    </rPh>
    <rPh sb="5" eb="7">
      <t>チサン</t>
    </rPh>
    <rPh sb="7" eb="10">
      <t>ジギョウヒ</t>
    </rPh>
    <phoneticPr fontId="2"/>
  </si>
  <si>
    <t>治山事業に必要な経費</t>
    <rPh sb="0" eb="2">
      <t>チサン</t>
    </rPh>
    <rPh sb="2" eb="4">
      <t>ジギョウ</t>
    </rPh>
    <rPh sb="5" eb="7">
      <t>ヒツヨウ</t>
    </rPh>
    <rPh sb="8" eb="10">
      <t>ケイヒ</t>
    </rPh>
    <phoneticPr fontId="2"/>
  </si>
  <si>
    <t>海岸営繕宿舎費</t>
    <rPh sb="0" eb="2">
      <t>カイガン</t>
    </rPh>
    <rPh sb="2" eb="4">
      <t>エイゼン</t>
    </rPh>
    <rPh sb="4" eb="6">
      <t>シュクシャ</t>
    </rPh>
    <rPh sb="6" eb="7">
      <t>ヒ</t>
    </rPh>
    <phoneticPr fontId="2"/>
  </si>
  <si>
    <t>海岸事業に必要な経費</t>
    <rPh sb="0" eb="2">
      <t>カイガン</t>
    </rPh>
    <rPh sb="2" eb="4">
      <t>ジギョウ</t>
    </rPh>
    <rPh sb="5" eb="7">
      <t>ヒツヨウ</t>
    </rPh>
    <rPh sb="8" eb="10">
      <t>ケイヒ</t>
    </rPh>
    <phoneticPr fontId="2"/>
  </si>
  <si>
    <t>北海道開発事業費</t>
    <rPh sb="0" eb="3">
      <t>ホッカイドウ</t>
    </rPh>
    <rPh sb="3" eb="5">
      <t>カイハツ</t>
    </rPh>
    <rPh sb="5" eb="8">
      <t>ジギョウヒ</t>
    </rPh>
    <phoneticPr fontId="2"/>
  </si>
  <si>
    <t>航空機燃料税財源の自動車安全特別会計へ繰入</t>
    <rPh sb="0" eb="3">
      <t>コウクウキ</t>
    </rPh>
    <rPh sb="3" eb="6">
      <t>ネンリョウゼイ</t>
    </rPh>
    <rPh sb="6" eb="8">
      <t>ザイゲン</t>
    </rPh>
    <rPh sb="9" eb="12">
      <t>ジドウシャ</t>
    </rPh>
    <rPh sb="12" eb="14">
      <t>アンゼン</t>
    </rPh>
    <rPh sb="14" eb="16">
      <t>トクベツ</t>
    </rPh>
    <rPh sb="16" eb="18">
      <t>カイケイ</t>
    </rPh>
    <rPh sb="19" eb="21">
      <t>クリイレ</t>
    </rPh>
    <phoneticPr fontId="2"/>
  </si>
  <si>
    <t>航空機燃料税財源の空港整備事業に係る自動車安全特別会計空港整備勘定へ繰入れに必要な経費</t>
    <rPh sb="0" eb="3">
      <t>コウクウキ</t>
    </rPh>
    <rPh sb="3" eb="6">
      <t>ネンリョウゼイ</t>
    </rPh>
    <rPh sb="6" eb="8">
      <t>ザイゲン</t>
    </rPh>
    <rPh sb="9" eb="11">
      <t>クウコウ</t>
    </rPh>
    <rPh sb="11" eb="13">
      <t>セイビ</t>
    </rPh>
    <rPh sb="13" eb="15">
      <t>ジギョウ</t>
    </rPh>
    <rPh sb="16" eb="17">
      <t>カカ</t>
    </rPh>
    <rPh sb="18" eb="21">
      <t>ジドウシャ</t>
    </rPh>
    <rPh sb="21" eb="23">
      <t>アンゼン</t>
    </rPh>
    <rPh sb="23" eb="25">
      <t>トクベツ</t>
    </rPh>
    <rPh sb="25" eb="27">
      <t>カイケイ</t>
    </rPh>
    <rPh sb="27" eb="29">
      <t>クウコウ</t>
    </rPh>
    <rPh sb="29" eb="31">
      <t>セイビ</t>
    </rPh>
    <rPh sb="31" eb="33">
      <t>カンジョウ</t>
    </rPh>
    <rPh sb="34" eb="36">
      <t>クリイ</t>
    </rPh>
    <rPh sb="38" eb="40">
      <t>ヒツヨウ</t>
    </rPh>
    <rPh sb="41" eb="43">
      <t>ケイヒ</t>
    </rPh>
    <phoneticPr fontId="2"/>
  </si>
  <si>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8">
      <t>ジギョウヒ</t>
    </rPh>
    <rPh sb="18" eb="21">
      <t>ジドウシャ</t>
    </rPh>
    <rPh sb="21" eb="23">
      <t>アンゼン</t>
    </rPh>
    <rPh sb="23" eb="25">
      <t>トクベツ</t>
    </rPh>
    <rPh sb="25" eb="27">
      <t>カイケイ</t>
    </rPh>
    <rPh sb="28" eb="30">
      <t>クリイレ</t>
    </rPh>
    <phoneticPr fontId="2"/>
  </si>
  <si>
    <t>空港整備事業財源自動車安全特別会計へ繰入</t>
    <rPh sb="0" eb="2">
      <t>クウコウ</t>
    </rPh>
    <rPh sb="2" eb="4">
      <t>セイビ</t>
    </rPh>
    <rPh sb="4" eb="6">
      <t>ジギョウ</t>
    </rPh>
    <rPh sb="6" eb="8">
      <t>ザイゲン</t>
    </rPh>
    <rPh sb="8" eb="11">
      <t>ジドウシャ</t>
    </rPh>
    <rPh sb="11" eb="13">
      <t>アンゼン</t>
    </rPh>
    <rPh sb="13" eb="15">
      <t>トクベツ</t>
    </rPh>
    <rPh sb="15" eb="17">
      <t>カイケイ</t>
    </rPh>
    <rPh sb="18" eb="20">
      <t>クリイレ</t>
    </rPh>
    <phoneticPr fontId="2"/>
  </si>
  <si>
    <t>空港整備事業の財源の自動車安全特別会計空港整備勘定へ繰入れに必要な経費</t>
    <rPh sb="0" eb="2">
      <t>クウコウ</t>
    </rPh>
    <rPh sb="2" eb="4">
      <t>セイビ</t>
    </rPh>
    <rPh sb="4" eb="6">
      <t>ジギョウ</t>
    </rPh>
    <rPh sb="7" eb="9">
      <t>ザイゲン</t>
    </rPh>
    <rPh sb="10" eb="13">
      <t>ジドウシャ</t>
    </rPh>
    <rPh sb="13" eb="15">
      <t>アンゼン</t>
    </rPh>
    <rPh sb="15" eb="17">
      <t>トクベツ</t>
    </rPh>
    <rPh sb="17" eb="19">
      <t>カイケイ</t>
    </rPh>
    <rPh sb="19" eb="21">
      <t>クウコウ</t>
    </rPh>
    <rPh sb="21" eb="23">
      <t>セイビ</t>
    </rPh>
    <rPh sb="23" eb="25">
      <t>カンジョウ</t>
    </rPh>
    <rPh sb="26" eb="28">
      <t>クリイ</t>
    </rPh>
    <rPh sb="30" eb="32">
      <t>ヒツヨウ</t>
    </rPh>
    <rPh sb="33" eb="35">
      <t>ケイヒ</t>
    </rPh>
    <phoneticPr fontId="2"/>
  </si>
  <si>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2"/>
  </si>
  <si>
    <t>051</t>
    <phoneticPr fontId="2"/>
  </si>
  <si>
    <t>（H２７ 要求額）</t>
    <rPh sb="5" eb="7">
      <t>ヨウキュウ</t>
    </rPh>
    <rPh sb="7" eb="8">
      <t>ガク</t>
    </rPh>
    <phoneticPr fontId="2"/>
  </si>
  <si>
    <t>（H２６ 当初予算額）</t>
    <rPh sb="5" eb="7">
      <t>トウショ</t>
    </rPh>
    <rPh sb="7" eb="9">
      <t>ヨサン</t>
    </rPh>
    <rPh sb="9" eb="10">
      <t>ガク</t>
    </rPh>
    <phoneticPr fontId="2"/>
  </si>
  <si>
    <t>費目</t>
    <rPh sb="0" eb="2">
      <t>ヒモク</t>
    </rPh>
    <phoneticPr fontId="2"/>
  </si>
  <si>
    <t>平成２６・２７年度予算内訳</t>
    <rPh sb="0" eb="2">
      <t>ヘイセイ</t>
    </rPh>
    <rPh sb="7" eb="9">
      <t>ネンド</t>
    </rPh>
    <rPh sb="9" eb="11">
      <t>ヨサン</t>
    </rPh>
    <rPh sb="11" eb="13">
      <t>ウチワケ</t>
    </rPh>
    <phoneticPr fontId="2"/>
  </si>
  <si>
    <t>引き続き、省内各事業担当部局及び各事業所管省庁との連携を密に行い、事業の目標や実績等の十分な把握に努め、効果的・効率的な事業の実施に努める。また、自治体との連携を深め、地域のニーズに沿った事業に重点化して実施するとともに、コスト縮減や、競争性・透明性の高い事業発注に努める。</t>
    <rPh sb="0" eb="1">
      <t>ヒ</t>
    </rPh>
    <rPh sb="2" eb="3">
      <t>ツヅ</t>
    </rPh>
    <phoneticPr fontId="2"/>
  </si>
  <si>
    <t>事業内容の一部改善</t>
    <rPh sb="0" eb="2">
      <t>ジギョウ</t>
    </rPh>
    <rPh sb="2" eb="4">
      <t>ナイヨウ</t>
    </rPh>
    <rPh sb="5" eb="7">
      <t>イチブ</t>
    </rPh>
    <rPh sb="7" eb="9">
      <t>カイゼン</t>
    </rPh>
    <phoneticPr fontId="2"/>
  </si>
  <si>
    <t>予算課長　山西　雅一郎</t>
    <rPh sb="5" eb="7">
      <t>ヤマニシ</t>
    </rPh>
    <rPh sb="8" eb="10">
      <t>マサイチ</t>
    </rPh>
    <rPh sb="10" eb="11">
      <t>ロウ</t>
    </rPh>
    <phoneticPr fontId="2"/>
  </si>
  <si>
    <t>執行等改善</t>
    <rPh sb="0" eb="2">
      <t>シッコウ</t>
    </rPh>
    <rPh sb="2" eb="3">
      <t>トウ</t>
    </rPh>
    <rPh sb="3" eb="5">
      <t>カイゼン</t>
    </rPh>
    <phoneticPr fontId="2"/>
  </si>
  <si>
    <t>　平成27年度における各事業の予算概算要求についても、省内各事業担当部局及び各事業所管省庁との調整を行い、地域のニーズに沿った事業への重点化を図っている。一方、「平成27年度予算の概算要求に当たっての基本的な方針について」（平成26年7月25日閣議了解）に基づき、「新しい日本のための優先課題推進」についての要望を行っているため、平成26年度当初予算額に対し増額となっている。
　事業の発注に当たっては、引き続きコスト縮減や競争性・透明性の確保に努めていく。</t>
    <phoneticPr fontId="2"/>
  </si>
  <si>
    <t>要求額のうち「新しい日本のための優先課題推進枠」132,932</t>
    <rPh sb="0" eb="3">
      <t>ヨウキュウガク</t>
    </rPh>
    <rPh sb="7" eb="8">
      <t>アタラ</t>
    </rPh>
    <rPh sb="10" eb="12">
      <t>ニホン</t>
    </rPh>
    <rPh sb="16" eb="18">
      <t>ユウセン</t>
    </rPh>
    <rPh sb="18" eb="20">
      <t>カダイ</t>
    </rPh>
    <rPh sb="20" eb="22">
      <t>スイシン</t>
    </rPh>
    <rPh sb="22" eb="23">
      <t>ワク</t>
    </rPh>
    <phoneticPr fontId="2"/>
  </si>
  <si>
    <t>（株）ドーコン</t>
    <phoneticPr fontId="2"/>
  </si>
  <si>
    <t>43</t>
    <phoneticPr fontId="2"/>
  </si>
  <si>
    <t>43052-1926-00</t>
    <phoneticPr fontId="2"/>
  </si>
  <si>
    <t>054</t>
    <phoneticPr fontId="2"/>
  </si>
  <si>
    <t>43052-2926-00</t>
    <phoneticPr fontId="2"/>
  </si>
  <si>
    <t>086</t>
    <phoneticPr fontId="2"/>
  </si>
  <si>
    <t>41</t>
    <phoneticPr fontId="2"/>
  </si>
  <si>
    <t>41051-1204-00</t>
    <phoneticPr fontId="2"/>
  </si>
  <si>
    <t>41051-1825-00</t>
    <phoneticPr fontId="2"/>
  </si>
  <si>
    <t>41051-1204-00</t>
    <phoneticPr fontId="2"/>
  </si>
  <si>
    <t>-</t>
    <phoneticPr fontId="2"/>
  </si>
  <si>
    <t>41051-1825-00</t>
    <phoneticPr fontId="2"/>
  </si>
  <si>
    <t>41</t>
    <phoneticPr fontId="2"/>
  </si>
  <si>
    <t>42</t>
    <phoneticPr fontId="2"/>
  </si>
  <si>
    <t>42052-1204-00</t>
    <phoneticPr fontId="2"/>
  </si>
  <si>
    <t>42052-1825-00</t>
    <phoneticPr fontId="2"/>
  </si>
  <si>
    <t>43</t>
    <phoneticPr fontId="2"/>
  </si>
  <si>
    <t>43052-1204-00</t>
    <phoneticPr fontId="2"/>
  </si>
  <si>
    <t>43052-1825-00</t>
    <phoneticPr fontId="2"/>
  </si>
  <si>
    <t>44</t>
    <phoneticPr fontId="2"/>
  </si>
  <si>
    <t>44051-1204-00</t>
    <phoneticPr fontId="2"/>
  </si>
  <si>
    <t>44052-1204-00</t>
    <phoneticPr fontId="2"/>
  </si>
  <si>
    <t>45</t>
    <phoneticPr fontId="2"/>
  </si>
  <si>
    <t>45086-1925-00</t>
    <phoneticPr fontId="2"/>
  </si>
  <si>
    <t>45052-1204-00</t>
    <phoneticPr fontId="2"/>
  </si>
  <si>
    <t>45086-1825-00</t>
    <phoneticPr fontId="2"/>
  </si>
  <si>
    <t>46</t>
    <phoneticPr fontId="2"/>
  </si>
  <si>
    <t>46052-1204-00</t>
    <phoneticPr fontId="2"/>
  </si>
  <si>
    <t>46052-1825-00</t>
    <phoneticPr fontId="2"/>
  </si>
  <si>
    <t>47</t>
    <phoneticPr fontId="2"/>
  </si>
  <si>
    <t>47052-1825-00</t>
    <phoneticPr fontId="2"/>
  </si>
  <si>
    <t>113</t>
    <phoneticPr fontId="2"/>
  </si>
  <si>
    <t>46052-1306-00</t>
    <phoneticPr fontId="2"/>
  </si>
</sst>
</file>

<file path=xl/styles.xml><?xml version="1.0" encoding="utf-8"?>
<styleSheet xmlns="http://schemas.openxmlformats.org/spreadsheetml/2006/main">
  <numFmts count="11">
    <numFmt numFmtId="176" formatCode="000"/>
    <numFmt numFmtId="177" formatCode="#,##0;&quot;▲ &quot;#,##0"/>
    <numFmt numFmtId="178" formatCode="#,##0_ "/>
    <numFmt numFmtId="179" formatCode="#,##0.0;&quot;▲ &quot;#,##0.0"/>
    <numFmt numFmtId="180" formatCode="0.0%"/>
    <numFmt numFmtId="181" formatCode="#,##0.0_ "/>
    <numFmt numFmtId="182" formatCode="#,##0.0;[Red]\-#,##0.0"/>
    <numFmt numFmtId="183" formatCode="#,##0.0000_ "/>
    <numFmt numFmtId="184" formatCode="0_ "/>
    <numFmt numFmtId="185" formatCode="#,##0;&quot;△ &quot;#,##0"/>
    <numFmt numFmtId="186" formatCode="#,##0.0;&quot;△ &quot;#,##0.0"/>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ゴシック"/>
      <family val="3"/>
      <charset val="128"/>
    </font>
    <font>
      <sz val="8"/>
      <name val="ＭＳ Ｐゴシック"/>
      <family val="3"/>
      <charset val="128"/>
    </font>
    <font>
      <sz val="6"/>
      <name val="ＭＳ 明朝"/>
      <family val="1"/>
      <charset val="128"/>
    </font>
    <font>
      <b/>
      <sz val="9"/>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72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5" fillId="0" borderId="131" xfId="3" applyFont="1" applyFill="1" applyBorder="1" applyAlignment="1" applyProtection="1">
      <alignment vertical="top"/>
    </xf>
    <xf numFmtId="0" fontId="15" fillId="0" borderId="129" xfId="3" applyFont="1" applyFill="1" applyBorder="1" applyAlignment="1" applyProtection="1">
      <alignment vertical="top"/>
    </xf>
    <xf numFmtId="0" fontId="15" fillId="0" borderId="132"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5" xfId="3" applyFont="1" applyFill="1" applyBorder="1" applyAlignment="1" applyProtection="1">
      <alignment vertical="top"/>
    </xf>
    <xf numFmtId="0" fontId="15" fillId="0" borderId="1" xfId="3" applyFont="1" applyFill="1" applyBorder="1" applyAlignment="1" applyProtection="1">
      <alignment vertical="top"/>
    </xf>
    <xf numFmtId="0" fontId="15" fillId="0" borderId="7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 fillId="0" borderId="0" xfId="0" applyFont="1" applyBorder="1">
      <alignment vertical="center"/>
    </xf>
    <xf numFmtId="0" fontId="19" fillId="0" borderId="0" xfId="0" applyFont="1">
      <alignment vertical="center"/>
    </xf>
    <xf numFmtId="0" fontId="1" fillId="0" borderId="0" xfId="0" applyFont="1" applyFill="1">
      <alignment vertical="center"/>
    </xf>
    <xf numFmtId="0" fontId="0" fillId="0" borderId="0" xfId="0" applyFill="1">
      <alignment vertical="center"/>
    </xf>
    <xf numFmtId="0" fontId="0" fillId="0" borderId="0" xfId="0" applyFont="1" applyFill="1">
      <alignment vertical="center"/>
    </xf>
    <xf numFmtId="0" fontId="0" fillId="0" borderId="0" xfId="0" applyFont="1">
      <alignment vertical="center"/>
    </xf>
    <xf numFmtId="0" fontId="0" fillId="0" borderId="0" xfId="0" applyAlignment="1">
      <alignment vertical="center"/>
    </xf>
    <xf numFmtId="49" fontId="16" fillId="0" borderId="0" xfId="0" applyNumberFormat="1" applyFont="1" applyFill="1">
      <alignment vertical="center"/>
    </xf>
    <xf numFmtId="185" fontId="16" fillId="0" borderId="0" xfId="0" applyNumberFormat="1" applyFont="1" applyFill="1" applyAlignment="1">
      <alignment horizontal="right" vertical="center"/>
    </xf>
    <xf numFmtId="185" fontId="16" fillId="0" borderId="0" xfId="0" applyNumberFormat="1" applyFont="1" applyFill="1" applyAlignment="1">
      <alignment horizontal="right" vertical="center" wrapText="1"/>
    </xf>
    <xf numFmtId="185" fontId="16" fillId="0" borderId="0" xfId="0" applyNumberFormat="1" applyFont="1" applyFill="1" applyBorder="1" applyAlignment="1">
      <alignment horizontal="right" vertical="center" wrapText="1"/>
    </xf>
    <xf numFmtId="186" fontId="16" fillId="0" borderId="0" xfId="0" applyNumberFormat="1" applyFont="1" applyFill="1" applyAlignment="1">
      <alignment horizontal="right" vertical="center" wrapText="1"/>
    </xf>
    <xf numFmtId="49" fontId="16" fillId="0" borderId="0" xfId="0" applyNumberFormat="1" applyFont="1" applyFill="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0" xfId="0" applyNumberFormat="1" applyFont="1">
      <alignment vertical="center"/>
    </xf>
    <xf numFmtId="38" fontId="16" fillId="0" borderId="0" xfId="1" applyFont="1" applyFill="1" applyAlignment="1">
      <alignment horizontal="right" vertical="center"/>
    </xf>
    <xf numFmtId="38" fontId="16" fillId="0" borderId="0" xfId="1" applyFont="1" applyFill="1">
      <alignment vertical="center"/>
    </xf>
    <xf numFmtId="182" fontId="16" fillId="0" borderId="0" xfId="1" applyNumberFormat="1" applyFont="1" applyFill="1" applyAlignment="1">
      <alignment horizontal="right" vertical="center"/>
    </xf>
    <xf numFmtId="0" fontId="15" fillId="0" borderId="15" xfId="0" applyFont="1" applyFill="1" applyBorder="1" applyAlignment="1">
      <alignment vertical="center" shrinkToFit="1"/>
    </xf>
    <xf numFmtId="0" fontId="15" fillId="0" borderId="12" xfId="0" applyFont="1" applyFill="1" applyBorder="1" applyAlignment="1">
      <alignment vertical="center" shrinkToFit="1"/>
    </xf>
    <xf numFmtId="0" fontId="15" fillId="0" borderId="16" xfId="0" applyFont="1" applyFill="1" applyBorder="1" applyAlignment="1">
      <alignment vertical="center" shrinkToFit="1"/>
    </xf>
    <xf numFmtId="0" fontId="15" fillId="0" borderId="15" xfId="0" applyFont="1" applyFill="1" applyBorder="1" applyAlignment="1">
      <alignment vertical="center"/>
    </xf>
    <xf numFmtId="0" fontId="15" fillId="0" borderId="12" xfId="0" applyFont="1" applyFill="1" applyBorder="1" applyAlignment="1">
      <alignment vertical="center"/>
    </xf>
    <xf numFmtId="0" fontId="15" fillId="0" borderId="16" xfId="0" applyFont="1" applyFill="1" applyBorder="1" applyAlignment="1">
      <alignment vertical="center"/>
    </xf>
    <xf numFmtId="178" fontId="0" fillId="0" borderId="50" xfId="0" applyNumberFormat="1" applyFont="1" applyFill="1" applyBorder="1" applyAlignment="1">
      <alignment vertical="center" wrapText="1"/>
    </xf>
    <xf numFmtId="178" fontId="0" fillId="0" borderId="50" xfId="0" applyNumberFormat="1" applyFont="1" applyFill="1" applyBorder="1" applyAlignment="1">
      <alignment vertical="center"/>
    </xf>
    <xf numFmtId="0" fontId="0"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2" borderId="50" xfId="0" applyFont="1" applyFill="1" applyBorder="1" applyAlignment="1">
      <alignment vertical="center"/>
    </xf>
    <xf numFmtId="38" fontId="15" fillId="0" borderId="15" xfId="1" applyFont="1" applyFill="1" applyBorder="1">
      <alignment vertical="center"/>
    </xf>
    <xf numFmtId="38" fontId="15" fillId="0" borderId="12" xfId="1" applyFont="1" applyFill="1" applyBorder="1">
      <alignment vertical="center"/>
    </xf>
    <xf numFmtId="38" fontId="15" fillId="0" borderId="16" xfId="1" applyFont="1" applyFill="1" applyBorder="1">
      <alignment vertical="center"/>
    </xf>
    <xf numFmtId="0" fontId="15" fillId="0" borderId="15" xfId="0" applyFont="1" applyFill="1" applyBorder="1" applyAlignment="1">
      <alignment vertical="center" wrapText="1"/>
    </xf>
    <xf numFmtId="0" fontId="15" fillId="0" borderId="12" xfId="0" applyFont="1" applyFill="1" applyBorder="1" applyAlignment="1">
      <alignment vertical="center" wrapText="1"/>
    </xf>
    <xf numFmtId="0" fontId="15" fillId="0" borderId="16" xfId="0" applyFont="1" applyFill="1" applyBorder="1" applyAlignment="1">
      <alignment vertical="center" wrapText="1"/>
    </xf>
    <xf numFmtId="38" fontId="1" fillId="0" borderId="50" xfId="1" applyNumberFormat="1" applyFont="1" applyFill="1" applyBorder="1" applyAlignment="1">
      <alignment vertical="center" wrapText="1"/>
    </xf>
    <xf numFmtId="38" fontId="1" fillId="0" borderId="50" xfId="1" applyNumberFormat="1" applyFont="1" applyFill="1" applyBorder="1" applyAlignment="1">
      <alignment vertical="center"/>
    </xf>
    <xf numFmtId="9" fontId="1" fillId="0" borderId="15" xfId="0" applyNumberFormat="1" applyFont="1" applyFill="1" applyBorder="1" applyAlignment="1">
      <alignment vertical="center"/>
    </xf>
    <xf numFmtId="9" fontId="1" fillId="0" borderId="12" xfId="0" applyNumberFormat="1" applyFont="1" applyFill="1" applyBorder="1" applyAlignment="1">
      <alignment vertical="center"/>
    </xf>
    <xf numFmtId="9" fontId="1" fillId="0" borderId="16" xfId="0" applyNumberFormat="1" applyFont="1" applyFill="1" applyBorder="1" applyAlignment="1">
      <alignment vertical="center"/>
    </xf>
    <xf numFmtId="0" fontId="15" fillId="0" borderId="50" xfId="0" applyFont="1" applyFill="1" applyBorder="1" applyAlignment="1">
      <alignment vertical="center"/>
    </xf>
    <xf numFmtId="182" fontId="1" fillId="0" borderId="15" xfId="1" applyNumberFormat="1" applyFont="1" applyFill="1" applyBorder="1" applyAlignment="1">
      <alignment vertical="center" wrapText="1"/>
    </xf>
    <xf numFmtId="182" fontId="1" fillId="0" borderId="12" xfId="1" applyNumberFormat="1" applyFont="1" applyFill="1" applyBorder="1" applyAlignment="1">
      <alignment vertical="center" wrapText="1"/>
    </xf>
    <xf numFmtId="182" fontId="1" fillId="0" borderId="16" xfId="1" applyNumberFormat="1" applyFont="1" applyFill="1" applyBorder="1" applyAlignment="1">
      <alignment vertical="center" wrapText="1"/>
    </xf>
    <xf numFmtId="0" fontId="16" fillId="0" borderId="50" xfId="0" applyFont="1" applyFill="1" applyBorder="1" applyAlignment="1">
      <alignment vertical="center" wrapText="1"/>
    </xf>
    <xf numFmtId="0" fontId="16" fillId="0" borderId="50" xfId="0" applyFont="1" applyFill="1" applyBorder="1" applyAlignment="1">
      <alignment vertical="center"/>
    </xf>
    <xf numFmtId="0" fontId="22" fillId="0" borderId="15" xfId="0" applyFont="1" applyFill="1" applyBorder="1" applyAlignment="1">
      <alignment vertical="top" wrapText="1"/>
    </xf>
    <xf numFmtId="0" fontId="22" fillId="0" borderId="12" xfId="0" applyFont="1" applyFill="1" applyBorder="1" applyAlignment="1">
      <alignment vertical="top" wrapText="1"/>
    </xf>
    <xf numFmtId="0" fontId="22" fillId="0" borderId="16" xfId="0" applyFont="1" applyFill="1" applyBorder="1" applyAlignment="1">
      <alignment vertical="top" wrapText="1"/>
    </xf>
    <xf numFmtId="181" fontId="0" fillId="0" borderId="50" xfId="0" applyNumberFormat="1" applyFont="1" applyFill="1" applyBorder="1" applyAlignment="1">
      <alignment vertical="center" wrapText="1"/>
    </xf>
    <xf numFmtId="181" fontId="0" fillId="0" borderId="50" xfId="0" applyNumberFormat="1" applyFont="1" applyFill="1" applyBorder="1" applyAlignment="1">
      <alignment vertical="center"/>
    </xf>
    <xf numFmtId="181" fontId="0" fillId="0" borderId="15" xfId="0" applyNumberFormat="1" applyFont="1" applyFill="1" applyBorder="1" applyAlignment="1">
      <alignment vertical="center" wrapText="1"/>
    </xf>
    <xf numFmtId="181" fontId="0" fillId="0" borderId="12" xfId="0" applyNumberFormat="1" applyFont="1" applyFill="1" applyBorder="1" applyAlignment="1">
      <alignment vertical="center" wrapText="1"/>
    </xf>
    <xf numFmtId="181" fontId="0" fillId="0" borderId="16" xfId="0" applyNumberFormat="1" applyFont="1" applyFill="1" applyBorder="1" applyAlignment="1">
      <alignment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178" fontId="0" fillId="0" borderId="50" xfId="0" applyNumberFormat="1" applyFill="1" applyBorder="1" applyAlignment="1">
      <alignment vertical="center" wrapText="1"/>
    </xf>
    <xf numFmtId="178" fontId="0" fillId="0" borderId="50" xfId="0" applyNumberFormat="1" applyFill="1" applyBorder="1" applyAlignment="1">
      <alignment vertical="center"/>
    </xf>
    <xf numFmtId="38" fontId="1" fillId="0" borderId="50" xfId="1" applyFont="1" applyFill="1" applyBorder="1" applyAlignment="1">
      <alignment vertical="center" wrapText="1"/>
    </xf>
    <xf numFmtId="38" fontId="1" fillId="0" borderId="50" xfId="1" applyFont="1" applyFill="1" applyBorder="1" applyAlignment="1">
      <alignment vertical="center"/>
    </xf>
    <xf numFmtId="0" fontId="1" fillId="2" borderId="50" xfId="0" applyFont="1" applyFill="1" applyBorder="1" applyAlignment="1">
      <alignment horizontal="center" vertical="center"/>
    </xf>
    <xf numFmtId="0" fontId="15" fillId="0" borderId="50" xfId="0" applyFont="1" applyFill="1" applyBorder="1" applyAlignment="1">
      <alignment vertical="center" wrapText="1"/>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9" xfId="0" applyFont="1" applyFill="1" applyBorder="1" applyAlignment="1">
      <alignment horizontal="center" vertical="center"/>
    </xf>
    <xf numFmtId="0" fontId="10" fillId="2" borderId="8" xfId="3"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wrapText="1"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Fill="1" applyBorder="1" applyAlignment="1">
      <alignment horizontal="left" vertical="center"/>
    </xf>
    <xf numFmtId="0" fontId="14" fillId="0" borderId="17" xfId="0" applyFont="1" applyFill="1" applyBorder="1" applyAlignment="1">
      <alignment horizontal="left" vertical="center"/>
    </xf>
    <xf numFmtId="178"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 fillId="0" borderId="33" xfId="0" applyNumberFormat="1" applyFont="1" applyFill="1" applyBorder="1" applyAlignment="1">
      <alignment horizontal="center" vertical="center"/>
    </xf>
    <xf numFmtId="178" fontId="1" fillId="0" borderId="34" xfId="0" applyNumberFormat="1" applyFont="1" applyFill="1" applyBorder="1" applyAlignment="1">
      <alignment horizontal="center" vertical="center"/>
    </xf>
    <xf numFmtId="178" fontId="1" fillId="0" borderId="35"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9" fontId="0" fillId="0" borderId="36" xfId="0" applyNumberFormat="1"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8" fontId="1"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0" borderId="61" xfId="0"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80"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xf>
    <xf numFmtId="0" fontId="9" fillId="0" borderId="27"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Fill="1" applyBorder="1" applyAlignment="1">
      <alignment horizontal="left" vertical="center"/>
    </xf>
    <xf numFmtId="0" fontId="9" fillId="0" borderId="32" xfId="0" applyFont="1" applyFill="1" applyBorder="1" applyAlignment="1">
      <alignment horizontal="left" vertical="center"/>
    </xf>
    <xf numFmtId="0" fontId="9" fillId="0" borderId="43" xfId="0" applyFont="1" applyFill="1" applyBorder="1" applyAlignment="1">
      <alignment horizontal="left" vertical="center"/>
    </xf>
    <xf numFmtId="0" fontId="9" fillId="0" borderId="46" xfId="0" applyFont="1" applyFill="1" applyBorder="1" applyAlignment="1">
      <alignment horizontal="left" vertical="center"/>
    </xf>
    <xf numFmtId="0" fontId="9" fillId="0" borderId="44" xfId="0" applyFont="1" applyFill="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9" fillId="0" borderId="19"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13"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16" fillId="2" borderId="15"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1"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69" xfId="0" applyFont="1" applyFill="1" applyBorder="1" applyAlignment="1">
      <alignment horizontal="left"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181" fontId="1" fillId="0" borderId="29" xfId="0" applyNumberFormat="1" applyFont="1" applyFill="1" applyBorder="1" applyAlignment="1">
      <alignment horizontal="center" vertical="top"/>
    </xf>
    <xf numFmtId="0" fontId="9" fillId="0" borderId="2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1"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ill="1" applyBorder="1" applyAlignment="1">
      <alignment horizontal="center" vertical="center"/>
    </xf>
    <xf numFmtId="0" fontId="1" fillId="0" borderId="92" xfId="0" applyFont="1" applyFill="1" applyBorder="1" applyAlignment="1">
      <alignment horizontal="center" vertical="center"/>
    </xf>
    <xf numFmtId="0" fontId="9" fillId="0" borderId="94" xfId="0" applyFont="1" applyFill="1" applyBorder="1" applyAlignment="1">
      <alignment horizontal="center" vertical="center" wrapText="1"/>
    </xf>
    <xf numFmtId="0" fontId="9" fillId="0" borderId="95" xfId="0" applyFont="1" applyFill="1" applyBorder="1" applyAlignment="1">
      <alignment horizontal="center" vertical="center"/>
    </xf>
    <xf numFmtId="0" fontId="9" fillId="0" borderId="96"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99" xfId="0" applyFont="1" applyFill="1" applyBorder="1" applyAlignment="1">
      <alignment horizontal="center" vertical="center"/>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81" fontId="1" fillId="0" borderId="74" xfId="0" applyNumberFormat="1" applyFont="1" applyFill="1" applyBorder="1" applyAlignment="1">
      <alignment horizontal="center" vertical="top"/>
    </xf>
    <xf numFmtId="181" fontId="1" fillId="0" borderId="72"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1" fontId="1" fillId="0" borderId="80" xfId="0" applyNumberFormat="1" applyFont="1" applyFill="1" applyBorder="1" applyAlignment="1">
      <alignment horizontal="center" vertical="top"/>
    </xf>
    <xf numFmtId="181" fontId="1" fillId="0" borderId="78"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101" xfId="0" applyFill="1" applyBorder="1" applyAlignment="1">
      <alignment horizontal="center" vertical="center"/>
    </xf>
    <xf numFmtId="0" fontId="1" fillId="0" borderId="67" xfId="0" applyFont="1" applyFill="1" applyBorder="1" applyAlignment="1">
      <alignment horizontal="center" vertical="center"/>
    </xf>
    <xf numFmtId="0" fontId="9" fillId="0" borderId="28" xfId="0" applyFont="1" applyFill="1" applyBorder="1" applyAlignment="1">
      <alignment horizontal="center" vertical="center" wrapText="1"/>
    </xf>
    <xf numFmtId="0" fontId="1" fillId="0" borderId="97" xfId="0" applyFont="1" applyFill="1" applyBorder="1" applyAlignment="1">
      <alignment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0" fillId="0" borderId="74" xfId="0" applyFill="1" applyBorder="1" applyAlignment="1">
      <alignment horizontal="center" vertical="center"/>
    </xf>
    <xf numFmtId="0" fontId="1" fillId="0" borderId="72" xfId="0" applyFont="1" applyFill="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100" xfId="0" applyFont="1" applyFill="1" applyBorder="1" applyAlignment="1">
      <alignment vertical="center"/>
    </xf>
    <xf numFmtId="0" fontId="1" fillId="0" borderId="67"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0" fillId="0" borderId="77" xfId="0" applyFont="1" applyFill="1" applyBorder="1" applyAlignment="1">
      <alignment vertical="center" textRotation="255"/>
    </xf>
    <xf numFmtId="0" fontId="0" fillId="0" borderId="78" xfId="0" applyFont="1" applyFill="1" applyBorder="1" applyAlignment="1">
      <alignment vertical="center"/>
    </xf>
    <xf numFmtId="0" fontId="0" fillId="0" borderId="124" xfId="0" applyFont="1" applyFill="1" applyBorder="1" applyAlignment="1">
      <alignment vertical="center"/>
    </xf>
    <xf numFmtId="0" fontId="0" fillId="0" borderId="125" xfId="0" applyFont="1" applyFill="1" applyBorder="1" applyAlignment="1">
      <alignment vertical="center" wrapText="1"/>
    </xf>
    <xf numFmtId="0" fontId="0" fillId="0" borderId="78" xfId="0" applyFont="1" applyFill="1" applyBorder="1" applyAlignment="1">
      <alignment vertical="center" wrapText="1"/>
    </xf>
    <xf numFmtId="0" fontId="0" fillId="0" borderId="123"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3"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21" fillId="0" borderId="19" xfId="0" applyFont="1" applyFill="1" applyBorder="1" applyAlignment="1">
      <alignment vertical="center" wrapText="1"/>
    </xf>
    <xf numFmtId="0" fontId="21" fillId="0" borderId="19" xfId="0" applyFont="1" applyFill="1" applyBorder="1" applyAlignment="1">
      <alignment vertical="center"/>
    </xf>
    <xf numFmtId="0" fontId="21" fillId="0" borderId="21"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21" fillId="0" borderId="121" xfId="0" applyFont="1" applyFill="1" applyBorder="1" applyAlignment="1">
      <alignment vertical="center" wrapText="1"/>
    </xf>
    <xf numFmtId="0" fontId="21" fillId="0" borderId="119" xfId="0" applyFont="1" applyFill="1" applyBorder="1" applyAlignment="1">
      <alignment vertical="center" wrapText="1"/>
    </xf>
    <xf numFmtId="0" fontId="21" fillId="0" borderId="122" xfId="0" applyFont="1" applyFill="1" applyBorder="1" applyAlignment="1">
      <alignmen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Fill="1" applyBorder="1" applyAlignment="1">
      <alignment horizontal="center" vertical="center"/>
    </xf>
    <xf numFmtId="176" fontId="1" fillId="0" borderId="123" xfId="0" applyNumberFormat="1" applyFont="1" applyFill="1" applyBorder="1" applyAlignment="1">
      <alignment horizontal="center"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7"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0" fillId="0" borderId="78" xfId="0" applyFont="1" applyFill="1" applyBorder="1" applyAlignment="1">
      <alignment vertical="center" textRotation="255"/>
    </xf>
    <xf numFmtId="0" fontId="0" fillId="0" borderId="124" xfId="0" applyFont="1" applyFill="1" applyBorder="1" applyAlignment="1">
      <alignment vertical="center" textRotation="255"/>
    </xf>
    <xf numFmtId="0" fontId="0" fillId="0" borderId="125" xfId="0" applyFont="1" applyFill="1" applyBorder="1" applyAlignment="1">
      <alignment horizontal="left" vertical="center" wrapText="1"/>
    </xf>
    <xf numFmtId="0" fontId="0" fillId="0" borderId="78" xfId="0" applyFont="1" applyFill="1" applyBorder="1" applyAlignment="1">
      <alignment horizontal="left" vertical="center"/>
    </xf>
    <xf numFmtId="0" fontId="0" fillId="0" borderId="123" xfId="0" applyFont="1" applyFill="1" applyBorder="1" applyAlignment="1">
      <alignment horizontal="lef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3"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1" fillId="0" borderId="80" xfId="0" applyNumberFormat="1" applyFont="1" applyFill="1" applyBorder="1" applyAlignment="1">
      <alignment horizontal="center" vertical="center"/>
    </xf>
    <xf numFmtId="0" fontId="15" fillId="0" borderId="97"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3" xfId="0" applyFont="1" applyFill="1" applyBorder="1" applyAlignment="1">
      <alignment horizontal="left" vertical="center" wrapText="1"/>
    </xf>
    <xf numFmtId="0" fontId="15" fillId="0" borderId="34" xfId="0" applyFont="1" applyFill="1" applyBorder="1" applyAlignment="1">
      <alignment horizontal="left" vertical="center"/>
    </xf>
    <xf numFmtId="0" fontId="15" fillId="0" borderId="35" xfId="0" applyFont="1" applyFill="1" applyBorder="1" applyAlignment="1">
      <alignment horizontal="left" vertical="center"/>
    </xf>
    <xf numFmtId="178" fontId="0" fillId="0" borderId="33" xfId="0" applyNumberFormat="1" applyFont="1" applyFill="1" applyBorder="1" applyAlignment="1">
      <alignment horizontal="right" vertical="center"/>
    </xf>
    <xf numFmtId="178" fontId="0" fillId="0" borderId="34" xfId="0" applyNumberFormat="1" applyFont="1" applyFill="1" applyBorder="1" applyAlignment="1">
      <alignment horizontal="right" vertical="center"/>
    </xf>
    <xf numFmtId="178" fontId="0" fillId="0" borderId="35" xfId="0" applyNumberFormat="1" applyFont="1" applyFill="1" applyBorder="1" applyAlignment="1">
      <alignment horizontal="right" vertical="center"/>
    </xf>
    <xf numFmtId="0" fontId="1" fillId="0" borderId="97" xfId="0" applyFont="1" applyFill="1" applyBorder="1" applyAlignment="1">
      <alignment horizontal="center" vertical="center"/>
    </xf>
    <xf numFmtId="0" fontId="1" fillId="0" borderId="35" xfId="0" applyFont="1" applyFill="1" applyBorder="1" applyAlignment="1">
      <alignment horizontal="center" vertical="center"/>
    </xf>
    <xf numFmtId="178" fontId="1" fillId="0" borderId="33"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178" fontId="1" fillId="0" borderId="39" xfId="0" applyNumberFormat="1" applyFont="1" applyFill="1" applyBorder="1" applyAlignment="1">
      <alignment horizontal="right" vertical="center"/>
    </xf>
    <xf numFmtId="0" fontId="15" fillId="0" borderId="17" xfId="0" applyFont="1" applyFill="1" applyBorder="1" applyAlignment="1">
      <alignment horizontal="center" vertical="center"/>
    </xf>
    <xf numFmtId="0" fontId="15" fillId="0" borderId="100"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101" xfId="0" applyFont="1" applyFill="1" applyBorder="1" applyAlignment="1">
      <alignment horizontal="left" vertical="center" wrapText="1"/>
    </xf>
    <xf numFmtId="0" fontId="15" fillId="0" borderId="67" xfId="0" applyFont="1" applyFill="1" applyBorder="1" applyAlignment="1">
      <alignment horizontal="left" vertical="center"/>
    </xf>
    <xf numFmtId="0" fontId="15" fillId="0" borderId="68" xfId="0" applyFont="1" applyFill="1" applyBorder="1" applyAlignment="1">
      <alignment horizontal="left" vertical="center"/>
    </xf>
    <xf numFmtId="178" fontId="0" fillId="0" borderId="101" xfId="0" applyNumberFormat="1" applyFont="1" applyFill="1" applyBorder="1" applyAlignment="1">
      <alignment horizontal="right" vertical="center"/>
    </xf>
    <xf numFmtId="178" fontId="0" fillId="0" borderId="67" xfId="0" applyNumberFormat="1" applyFont="1" applyFill="1" applyBorder="1" applyAlignment="1">
      <alignment horizontal="right" vertical="center"/>
    </xf>
    <xf numFmtId="178" fontId="0" fillId="0" borderId="68" xfId="0" applyNumberFormat="1" applyFont="1" applyFill="1" applyBorder="1" applyAlignment="1">
      <alignment horizontal="right" vertical="center"/>
    </xf>
    <xf numFmtId="0" fontId="15" fillId="0" borderId="100" xfId="0" applyFont="1" applyFill="1" applyBorder="1" applyAlignment="1">
      <alignment horizontal="left" vertical="center" wrapText="1"/>
    </xf>
    <xf numFmtId="0" fontId="15" fillId="0" borderId="67" xfId="0" applyFont="1" applyFill="1" applyBorder="1" applyAlignment="1">
      <alignment horizontal="left" vertical="center" wrapText="1"/>
    </xf>
    <xf numFmtId="0" fontId="15" fillId="0" borderId="68" xfId="0" applyFont="1" applyFill="1" applyBorder="1" applyAlignment="1">
      <alignment horizontal="left" vertical="center" wrapText="1"/>
    </xf>
    <xf numFmtId="178" fontId="0" fillId="0" borderId="133" xfId="0" applyNumberFormat="1" applyFont="1" applyFill="1" applyBorder="1" applyAlignment="1">
      <alignment horizontal="right" vertical="center"/>
    </xf>
    <xf numFmtId="178" fontId="1" fillId="0" borderId="134" xfId="0" applyNumberFormat="1" applyFont="1" applyFill="1" applyBorder="1" applyAlignment="1">
      <alignment horizontal="right" vertical="center"/>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xf>
    <xf numFmtId="0" fontId="16" fillId="0" borderId="35" xfId="0" applyFont="1" applyFill="1" applyBorder="1" applyAlignment="1">
      <alignment horizontal="left" vertical="center"/>
    </xf>
    <xf numFmtId="0" fontId="1" fillId="0" borderId="14" xfId="0" applyFont="1" applyFill="1" applyBorder="1" applyAlignment="1">
      <alignment horizontal="center" vertical="center"/>
    </xf>
    <xf numFmtId="0" fontId="15" fillId="0" borderId="56" xfId="0" applyFont="1" applyFill="1" applyBorder="1" applyAlignment="1">
      <alignment horizontal="center" vertical="center" wrapText="1"/>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73" xfId="0" applyFont="1" applyFill="1" applyBorder="1" applyAlignment="1">
      <alignment horizontal="center" vertical="center"/>
    </xf>
    <xf numFmtId="0" fontId="15" fillId="0" borderId="74" xfId="0" applyFont="1" applyFill="1" applyBorder="1" applyAlignment="1">
      <alignment horizontal="left" vertical="center" wrapText="1"/>
    </xf>
    <xf numFmtId="178" fontId="1" fillId="0" borderId="74" xfId="0" applyNumberFormat="1" applyFont="1" applyFill="1" applyBorder="1" applyAlignment="1">
      <alignment horizontal="right" vertical="center"/>
    </xf>
    <xf numFmtId="178" fontId="1" fillId="0" borderId="72" xfId="0" applyNumberFormat="1" applyFont="1" applyFill="1" applyBorder="1" applyAlignment="1">
      <alignment horizontal="right" vertical="center"/>
    </xf>
    <xf numFmtId="178" fontId="1" fillId="0" borderId="135" xfId="0" applyNumberFormat="1" applyFont="1" applyFill="1" applyBorder="1" applyAlignment="1">
      <alignment horizontal="right" vertical="center"/>
    </xf>
    <xf numFmtId="178" fontId="1" fillId="0" borderId="35" xfId="0" applyNumberFormat="1" applyFont="1" applyFill="1" applyBorder="1" applyAlignment="1">
      <alignment horizontal="right" vertical="center"/>
    </xf>
    <xf numFmtId="0" fontId="16" fillId="0" borderId="101" xfId="0" applyFont="1" applyFill="1" applyBorder="1" applyAlignment="1">
      <alignment horizontal="left" vertical="center" wrapText="1"/>
    </xf>
    <xf numFmtId="0" fontId="16" fillId="0" borderId="67" xfId="0" applyFont="1" applyFill="1" applyBorder="1" applyAlignment="1">
      <alignment horizontal="left" vertical="center"/>
    </xf>
    <xf numFmtId="0" fontId="16" fillId="0" borderId="68" xfId="0" applyFont="1" applyFill="1" applyBorder="1" applyAlignment="1">
      <alignment horizontal="left" vertical="center"/>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15" fillId="0" borderId="100" xfId="0" applyFont="1" applyFill="1" applyBorder="1" applyAlignment="1">
      <alignment vertical="center" wrapText="1"/>
    </xf>
    <xf numFmtId="0" fontId="15" fillId="0" borderId="67" xfId="0" applyFont="1" applyFill="1" applyBorder="1" applyAlignment="1">
      <alignment vertical="center" wrapText="1"/>
    </xf>
    <xf numFmtId="0" fontId="15" fillId="0" borderId="68" xfId="0" applyFont="1" applyFill="1" applyBorder="1" applyAlignment="1">
      <alignment vertical="center" wrapText="1"/>
    </xf>
    <xf numFmtId="0" fontId="15" fillId="0" borderId="136" xfId="0" applyFont="1" applyFill="1" applyBorder="1" applyAlignment="1">
      <alignment vertical="center" wrapText="1"/>
    </xf>
    <xf numFmtId="0" fontId="15" fillId="0" borderId="105" xfId="0" applyFont="1" applyFill="1" applyBorder="1" applyAlignment="1">
      <alignment vertical="center" wrapText="1"/>
    </xf>
    <xf numFmtId="0" fontId="15" fillId="0" borderId="137" xfId="0" applyFont="1" applyFill="1" applyBorder="1" applyAlignment="1">
      <alignment vertical="center" wrapText="1"/>
    </xf>
    <xf numFmtId="0" fontId="15" fillId="0" borderId="97" xfId="0" applyFont="1" applyFill="1" applyBorder="1" applyAlignment="1">
      <alignment vertical="center" wrapText="1"/>
    </xf>
    <xf numFmtId="0" fontId="15" fillId="0" borderId="34" xfId="0" applyFont="1" applyFill="1" applyBorder="1" applyAlignment="1">
      <alignment vertical="center" wrapText="1"/>
    </xf>
    <xf numFmtId="0" fontId="15" fillId="0" borderId="35" xfId="0" applyFont="1" applyFill="1" applyBorder="1" applyAlignment="1">
      <alignment vertical="center" wrapText="1"/>
    </xf>
    <xf numFmtId="0" fontId="6" fillId="0" borderId="43"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6" fillId="0" borderId="99" xfId="0" applyFont="1" applyFill="1" applyBorder="1" applyAlignment="1">
      <alignment horizontal="center" vertical="center" shrinkToFit="1"/>
    </xf>
    <xf numFmtId="178" fontId="1" fillId="0" borderId="13" xfId="0" applyNumberFormat="1" applyFont="1" applyFill="1" applyBorder="1" applyAlignment="1">
      <alignment horizontal="right" vertical="center"/>
    </xf>
    <xf numFmtId="0" fontId="1" fillId="0" borderId="138" xfId="0" applyFont="1" applyFill="1" applyBorder="1" applyAlignment="1">
      <alignment horizontal="center" vertical="center"/>
    </xf>
    <xf numFmtId="0" fontId="15" fillId="0" borderId="139"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40" xfId="0" applyFont="1" applyFill="1" applyBorder="1" applyAlignment="1">
      <alignment horizontal="center" vertical="center"/>
    </xf>
    <xf numFmtId="178" fontId="1" fillId="0" borderId="80" xfId="0" applyNumberFormat="1" applyFont="1" applyFill="1" applyBorder="1" applyAlignment="1">
      <alignment horizontal="right" vertical="center"/>
    </xf>
    <xf numFmtId="178" fontId="1" fillId="0" borderId="78" xfId="0" applyNumberFormat="1" applyFont="1" applyFill="1" applyBorder="1" applyAlignment="1">
      <alignment horizontal="right" vertical="center"/>
    </xf>
    <xf numFmtId="178" fontId="1" fillId="0" borderId="79" xfId="0" applyNumberFormat="1" applyFont="1" applyFill="1" applyBorder="1" applyAlignment="1">
      <alignment horizontal="right" vertical="center"/>
    </xf>
    <xf numFmtId="178" fontId="1" fillId="0" borderId="123" xfId="0" applyNumberFormat="1" applyFont="1" applyFill="1" applyBorder="1" applyAlignment="1">
      <alignment horizontal="right" vertical="center"/>
    </xf>
    <xf numFmtId="178" fontId="0" fillId="0" borderId="39" xfId="0" applyNumberFormat="1" applyFont="1" applyFill="1" applyBorder="1" applyAlignment="1">
      <alignment horizontal="right" vertical="center"/>
    </xf>
    <xf numFmtId="0" fontId="15" fillId="0" borderId="97"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6" fillId="0" borderId="97"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35" xfId="0" applyFont="1" applyFill="1" applyBorder="1" applyAlignment="1">
      <alignment horizontal="center" vertical="center" wrapText="1"/>
    </xf>
    <xf numFmtId="181" fontId="0" fillId="0" borderId="10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1" fontId="0" fillId="0" borderId="133" xfId="0" applyNumberFormat="1" applyFont="1" applyFill="1" applyBorder="1" applyAlignment="1">
      <alignment horizontal="right" vertical="center"/>
    </xf>
    <xf numFmtId="0" fontId="15" fillId="0" borderId="100"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15" fillId="0" borderId="68" xfId="0" applyFont="1" applyFill="1" applyBorder="1" applyAlignment="1">
      <alignment horizontal="center" vertical="center" wrapText="1"/>
    </xf>
    <xf numFmtId="181" fontId="1" fillId="0" borderId="15" xfId="0" applyNumberFormat="1" applyFont="1" applyFill="1" applyBorder="1" applyAlignment="1">
      <alignment horizontal="right" vertical="center"/>
    </xf>
    <xf numFmtId="181" fontId="1" fillId="0" borderId="12" xfId="0" applyNumberFormat="1" applyFont="1" applyFill="1" applyBorder="1" applyAlignment="1">
      <alignment horizontal="right" vertical="center"/>
    </xf>
    <xf numFmtId="181" fontId="1" fillId="0" borderId="16" xfId="0" applyNumberFormat="1" applyFont="1" applyFill="1" applyBorder="1" applyAlignment="1">
      <alignment horizontal="right" vertical="center"/>
    </xf>
    <xf numFmtId="178" fontId="0" fillId="0" borderId="33" xfId="0" applyNumberFormat="1" applyFill="1" applyBorder="1" applyAlignment="1">
      <alignment horizontal="right" vertical="center"/>
    </xf>
    <xf numFmtId="178" fontId="0" fillId="0" borderId="34" xfId="0" applyNumberFormat="1" applyFill="1" applyBorder="1" applyAlignment="1">
      <alignment horizontal="right" vertical="center"/>
    </xf>
    <xf numFmtId="178" fontId="0" fillId="0" borderId="35" xfId="0" applyNumberFormat="1" applyFill="1" applyBorder="1" applyAlignment="1">
      <alignment horizontal="right" vertical="center"/>
    </xf>
    <xf numFmtId="178" fontId="0" fillId="0" borderId="101" xfId="0" applyNumberFormat="1" applyFill="1" applyBorder="1" applyAlignment="1">
      <alignment horizontal="right" vertical="center"/>
    </xf>
    <xf numFmtId="178" fontId="0" fillId="0" borderId="67" xfId="0" applyNumberFormat="1" applyFill="1" applyBorder="1" applyAlignment="1">
      <alignment horizontal="right" vertical="center"/>
    </xf>
    <xf numFmtId="178" fontId="0" fillId="0" borderId="68" xfId="0" applyNumberFormat="1" applyFill="1" applyBorder="1" applyAlignment="1">
      <alignment horizontal="righ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22" fillId="0" borderId="33" xfId="0" applyFont="1" applyFill="1" applyBorder="1" applyAlignment="1">
      <alignment horizontal="left" vertical="center" wrapText="1"/>
    </xf>
    <xf numFmtId="0" fontId="22" fillId="0" borderId="34" xfId="0" applyFont="1" applyFill="1" applyBorder="1" applyAlignment="1">
      <alignment horizontal="left" vertical="center"/>
    </xf>
    <xf numFmtId="0" fontId="22" fillId="0" borderId="35" xfId="0" applyFont="1" applyFill="1" applyBorder="1" applyAlignment="1">
      <alignment horizontal="left" vertical="center"/>
    </xf>
    <xf numFmtId="0" fontId="15" fillId="0" borderId="98"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0" fontId="15" fillId="0" borderId="72" xfId="0" applyFont="1" applyFill="1" applyBorder="1" applyAlignment="1">
      <alignment horizontal="left" vertical="center"/>
    </xf>
    <xf numFmtId="0" fontId="15" fillId="0" borderId="73" xfId="0" applyFont="1" applyFill="1" applyBorder="1" applyAlignment="1">
      <alignment horizontal="left" vertical="center"/>
    </xf>
    <xf numFmtId="178" fontId="0" fillId="0" borderId="74" xfId="0" applyNumberFormat="1" applyFill="1" applyBorder="1" applyAlignment="1">
      <alignment horizontal="right" vertical="center"/>
    </xf>
    <xf numFmtId="178" fontId="0" fillId="0" borderId="72" xfId="0" applyNumberFormat="1" applyFill="1" applyBorder="1" applyAlignment="1">
      <alignment horizontal="right" vertical="center"/>
    </xf>
    <xf numFmtId="0" fontId="16" fillId="0" borderId="34"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100"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41" xfId="0" applyFont="1" applyFill="1" applyBorder="1" applyAlignment="1">
      <alignment horizontal="center" vertical="center" shrinkToFit="1"/>
    </xf>
    <xf numFmtId="0" fontId="15" fillId="0" borderId="97"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0" fillId="0" borderId="97" xfId="0" applyFill="1" applyBorder="1" applyAlignment="1">
      <alignment horizontal="center" vertical="center"/>
    </xf>
    <xf numFmtId="181" fontId="1" fillId="0" borderId="33" xfId="0" applyNumberFormat="1" applyFont="1" applyFill="1" applyBorder="1" applyAlignment="1">
      <alignment horizontal="right" vertical="center"/>
    </xf>
    <xf numFmtId="181" fontId="1" fillId="0" borderId="34" xfId="0" applyNumberFormat="1" applyFont="1" applyFill="1" applyBorder="1" applyAlignment="1">
      <alignment horizontal="right" vertical="center"/>
    </xf>
    <xf numFmtId="181" fontId="1" fillId="0" borderId="39" xfId="0" applyNumberFormat="1" applyFont="1" applyFill="1" applyBorder="1" applyAlignment="1">
      <alignment horizontal="right" vertical="center"/>
    </xf>
    <xf numFmtId="181" fontId="0" fillId="0" borderId="33" xfId="0" applyNumberFormat="1" applyFont="1" applyFill="1" applyBorder="1" applyAlignment="1">
      <alignment horizontal="right" vertical="center"/>
    </xf>
    <xf numFmtId="181" fontId="0" fillId="0" borderId="34" xfId="0" applyNumberFormat="1" applyFont="1" applyFill="1" applyBorder="1" applyAlignment="1">
      <alignment horizontal="right" vertical="center"/>
    </xf>
    <xf numFmtId="181" fontId="0" fillId="0" borderId="39" xfId="0" applyNumberFormat="1" applyFont="1" applyFill="1" applyBorder="1" applyAlignment="1">
      <alignment horizontal="right" vertical="center"/>
    </xf>
    <xf numFmtId="0" fontId="6" fillId="0" borderId="43"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99" xfId="0" applyFont="1" applyFill="1" applyBorder="1" applyAlignment="1">
      <alignment horizontal="center" vertical="center"/>
    </xf>
    <xf numFmtId="0" fontId="22" fillId="0" borderId="97"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15" fillId="0" borderId="20"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0" fillId="0" borderId="136" xfId="0" applyBorder="1" applyAlignment="1">
      <alignment horizontal="center" vertical="center"/>
    </xf>
    <xf numFmtId="0" fontId="0" fillId="0" borderId="105" xfId="0" applyBorder="1" applyAlignment="1">
      <alignment horizontal="center" vertical="center"/>
    </xf>
    <xf numFmtId="0" fontId="0" fillId="0" borderId="137" xfId="0" applyBorder="1" applyAlignment="1">
      <alignment horizontal="center" vertical="center"/>
    </xf>
    <xf numFmtId="0" fontId="15" fillId="0" borderId="28" xfId="0" applyFont="1" applyFill="1" applyBorder="1" applyAlignment="1">
      <alignment horizontal="left" vertical="center" wrapText="1"/>
    </xf>
    <xf numFmtId="0" fontId="15" fillId="0" borderId="19" xfId="0" applyFont="1" applyFill="1" applyBorder="1" applyAlignment="1">
      <alignment horizontal="left" vertical="center"/>
    </xf>
    <xf numFmtId="0" fontId="15" fillId="0" borderId="27" xfId="0" applyFont="1" applyFill="1" applyBorder="1" applyAlignment="1">
      <alignment horizontal="left" vertical="center"/>
    </xf>
    <xf numFmtId="0" fontId="0" fillId="0" borderId="142" xfId="0" applyBorder="1" applyAlignment="1">
      <alignment horizontal="left" vertical="center"/>
    </xf>
    <xf numFmtId="0" fontId="0" fillId="0" borderId="105" xfId="0" applyBorder="1" applyAlignment="1">
      <alignment horizontal="left" vertical="center"/>
    </xf>
    <xf numFmtId="0" fontId="0" fillId="0" borderId="137" xfId="0" applyBorder="1" applyAlignment="1">
      <alignment horizontal="left" vertical="center"/>
    </xf>
    <xf numFmtId="178" fontId="0" fillId="0" borderId="28"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178" fontId="0" fillId="0" borderId="21" xfId="0" applyNumberFormat="1" applyFont="1" applyFill="1" applyBorder="1" applyAlignment="1">
      <alignment horizontal="right" vertical="center"/>
    </xf>
    <xf numFmtId="0" fontId="0" fillId="0" borderId="142" xfId="0" applyBorder="1" applyAlignment="1">
      <alignment horizontal="right" vertical="center"/>
    </xf>
    <xf numFmtId="0" fontId="0" fillId="0" borderId="105" xfId="0" applyBorder="1" applyAlignment="1">
      <alignment horizontal="right" vertical="center"/>
    </xf>
    <xf numFmtId="0" fontId="0" fillId="0" borderId="143" xfId="0" applyBorder="1" applyAlignment="1">
      <alignment horizontal="right"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41" xfId="0" applyFont="1" applyFill="1" applyBorder="1" applyAlignment="1">
      <alignment horizontal="center" vertical="center"/>
    </xf>
    <xf numFmtId="0" fontId="1" fillId="2" borderId="50" xfId="0" applyFont="1" applyFill="1" applyBorder="1" applyAlignment="1">
      <alignment horizontal="center" vertical="center" wrapText="1"/>
    </xf>
    <xf numFmtId="9" fontId="0" fillId="0" borderId="15" xfId="0" applyNumberFormat="1" applyFont="1" applyFill="1" applyBorder="1" applyAlignment="1">
      <alignment horizontal="right" vertical="center"/>
    </xf>
    <xf numFmtId="9" fontId="0" fillId="0" borderId="12" xfId="0" applyNumberFormat="1" applyFont="1" applyFill="1" applyBorder="1" applyAlignment="1">
      <alignment horizontal="right" vertical="center"/>
    </xf>
    <xf numFmtId="9" fontId="0" fillId="0" borderId="16" xfId="0" applyNumberFormat="1" applyFont="1" applyFill="1" applyBorder="1" applyAlignment="1">
      <alignment horizontal="right" vertical="center"/>
    </xf>
    <xf numFmtId="0" fontId="17" fillId="0" borderId="15" xfId="0" applyFont="1" applyFill="1" applyBorder="1" applyAlignment="1">
      <alignment vertical="center" wrapText="1" shrinkToFit="1"/>
    </xf>
    <xf numFmtId="0" fontId="17" fillId="0" borderId="12" xfId="0" applyFont="1" applyFill="1" applyBorder="1" applyAlignment="1">
      <alignment vertical="center" shrinkToFit="1"/>
    </xf>
    <xf numFmtId="0" fontId="17" fillId="0" borderId="16" xfId="0" applyFont="1" applyFill="1" applyBorder="1" applyAlignment="1">
      <alignment vertical="center" shrinkToFit="1"/>
    </xf>
    <xf numFmtId="0" fontId="16" fillId="0" borderId="15" xfId="0" applyFont="1" applyFill="1" applyBorder="1" applyAlignment="1">
      <alignment vertical="center"/>
    </xf>
    <xf numFmtId="0" fontId="16" fillId="0" borderId="12" xfId="0" applyFont="1" applyFill="1" applyBorder="1" applyAlignment="1">
      <alignment vertical="center"/>
    </xf>
    <xf numFmtId="0" fontId="16" fillId="0" borderId="16" xfId="0" applyFont="1" applyFill="1" applyBorder="1" applyAlignment="1">
      <alignment vertical="center"/>
    </xf>
    <xf numFmtId="178" fontId="0" fillId="0" borderId="15" xfId="0" applyNumberFormat="1" applyFont="1" applyFill="1" applyBorder="1" applyAlignment="1">
      <alignment vertical="center"/>
    </xf>
    <xf numFmtId="178" fontId="0" fillId="0" borderId="12" xfId="0" applyNumberFormat="1" applyFont="1" applyFill="1" applyBorder="1" applyAlignment="1">
      <alignment vertical="center"/>
    </xf>
    <xf numFmtId="178" fontId="0" fillId="0" borderId="16" xfId="0" applyNumberFormat="1" applyFont="1" applyFill="1" applyBorder="1" applyAlignment="1">
      <alignment vertical="center"/>
    </xf>
    <xf numFmtId="38" fontId="15" fillId="0" borderId="15" xfId="1" applyFont="1" applyFill="1" applyBorder="1" applyAlignment="1">
      <alignment horizontal="left" vertical="center"/>
    </xf>
    <xf numFmtId="38" fontId="15" fillId="0" borderId="12" xfId="1" applyFont="1" applyFill="1" applyBorder="1" applyAlignment="1">
      <alignment horizontal="left" vertical="center"/>
    </xf>
    <xf numFmtId="38" fontId="15" fillId="0" borderId="16" xfId="1" applyFont="1" applyFill="1" applyBorder="1" applyAlignment="1">
      <alignment horizontal="left" vertical="center"/>
    </xf>
    <xf numFmtId="182" fontId="1" fillId="0" borderId="50" xfId="1" applyNumberFormat="1" applyFont="1" applyFill="1" applyBorder="1" applyAlignment="1">
      <alignment vertical="center" wrapText="1"/>
    </xf>
    <xf numFmtId="182" fontId="1" fillId="0" borderId="50" xfId="1" applyNumberFormat="1" applyFont="1" applyFill="1" applyBorder="1" applyAlignment="1">
      <alignment vertical="center"/>
    </xf>
    <xf numFmtId="0" fontId="0" fillId="0" borderId="50" xfId="0" applyFill="1" applyBorder="1" applyAlignment="1">
      <alignment horizontal="center" vertical="center"/>
    </xf>
    <xf numFmtId="0" fontId="22" fillId="0" borderId="15" xfId="0" applyFont="1" applyFill="1" applyBorder="1" applyAlignment="1">
      <alignment vertical="center"/>
    </xf>
    <xf numFmtId="0" fontId="22" fillId="0" borderId="12" xfId="0" applyFont="1" applyFill="1" applyBorder="1" applyAlignment="1">
      <alignment vertical="center"/>
    </xf>
    <xf numFmtId="0" fontId="22" fillId="0" borderId="16" xfId="0" applyFont="1" applyFill="1" applyBorder="1" applyAlignment="1">
      <alignment vertical="center"/>
    </xf>
    <xf numFmtId="0" fontId="22" fillId="0" borderId="50" xfId="0" applyFont="1" applyFill="1" applyBorder="1" applyAlignment="1">
      <alignment vertical="center"/>
    </xf>
    <xf numFmtId="9" fontId="0" fillId="0" borderId="15" xfId="0" applyNumberFormat="1" applyFill="1" applyBorder="1" applyAlignment="1">
      <alignment horizontal="center" vertical="center"/>
    </xf>
    <xf numFmtId="9" fontId="1" fillId="0" borderId="12" xfId="0" applyNumberFormat="1" applyFont="1" applyFill="1" applyBorder="1" applyAlignment="1">
      <alignment horizontal="center" vertical="center"/>
    </xf>
    <xf numFmtId="9" fontId="1" fillId="0" borderId="16" xfId="0" applyNumberFormat="1" applyFont="1" applyFill="1" applyBorder="1" applyAlignment="1">
      <alignment horizontal="center" vertical="center"/>
    </xf>
    <xf numFmtId="183" fontId="0" fillId="0" borderId="50" xfId="0" applyNumberFormat="1" applyFont="1" applyFill="1" applyBorder="1" applyAlignment="1">
      <alignment vertical="center" wrapText="1"/>
    </xf>
    <xf numFmtId="183" fontId="0" fillId="0" borderId="50" xfId="0" applyNumberFormat="1" applyFont="1" applyFill="1" applyBorder="1" applyAlignment="1">
      <alignment vertical="center"/>
    </xf>
    <xf numFmtId="178" fontId="0" fillId="0" borderId="15" xfId="0" applyNumberFormat="1" applyFont="1" applyFill="1" applyBorder="1" applyAlignment="1">
      <alignment vertical="center" wrapText="1"/>
    </xf>
    <xf numFmtId="178" fontId="0" fillId="0" borderId="12" xfId="0" applyNumberFormat="1" applyFont="1" applyFill="1" applyBorder="1" applyAlignment="1">
      <alignment vertical="center" wrapText="1"/>
    </xf>
    <xf numFmtId="178" fontId="0" fillId="0" borderId="16" xfId="0" applyNumberFormat="1" applyFont="1" applyFill="1" applyBorder="1" applyAlignment="1">
      <alignment vertical="center" wrapText="1"/>
    </xf>
    <xf numFmtId="0" fontId="15" fillId="0" borderId="15" xfId="0" applyFont="1" applyFill="1" applyBorder="1" applyAlignment="1">
      <alignment vertical="center" wrapText="1" shrinkToFit="1"/>
    </xf>
    <xf numFmtId="184" fontId="0" fillId="0" borderId="50" xfId="0" applyNumberFormat="1" applyFont="1" applyFill="1" applyBorder="1" applyAlignment="1">
      <alignment vertical="center" wrapText="1"/>
    </xf>
    <xf numFmtId="184" fontId="0" fillId="0" borderId="50" xfId="0" applyNumberFormat="1" applyFont="1" applyFill="1" applyBorder="1" applyAlignment="1">
      <alignment vertical="center"/>
    </xf>
    <xf numFmtId="0" fontId="15" fillId="0" borderId="50" xfId="0" applyFont="1" applyBorder="1" applyAlignment="1">
      <alignment vertical="center"/>
    </xf>
    <xf numFmtId="0" fontId="15" fillId="0" borderId="50" xfId="0" applyFont="1" applyFill="1" applyBorder="1" applyAlignment="1">
      <alignment horizontal="justify" vertical="center" wrapText="1"/>
    </xf>
    <xf numFmtId="0" fontId="15" fillId="0" borderId="15" xfId="0" applyFont="1" applyFill="1" applyBorder="1" applyAlignment="1">
      <alignment horizontal="justify" vertical="center" wrapText="1"/>
    </xf>
    <xf numFmtId="0" fontId="15" fillId="0" borderId="12" xfId="0" applyFont="1" applyFill="1" applyBorder="1" applyAlignment="1">
      <alignment horizontal="justify" vertical="center" wrapText="1"/>
    </xf>
    <xf numFmtId="0" fontId="15" fillId="0" borderId="16" xfId="0" applyFont="1" applyFill="1" applyBorder="1" applyAlignment="1">
      <alignment horizontal="justify" vertical="center" wrapText="1"/>
    </xf>
    <xf numFmtId="49" fontId="16" fillId="0" borderId="0" xfId="0" applyNumberFormat="1" applyFont="1" applyFill="1" applyAlignment="1">
      <alignment horizontal="left" vertical="center" wrapText="1"/>
    </xf>
    <xf numFmtId="49" fontId="16" fillId="0" borderId="0" xfId="0" applyNumberFormat="1" applyFont="1" applyFill="1" applyBorder="1" applyAlignment="1">
      <alignment horizontal="left" vertical="center" wrapText="1"/>
    </xf>
    <xf numFmtId="185" fontId="16" fillId="0" borderId="0" xfId="0" applyNumberFormat="1" applyFont="1" applyAlignment="1">
      <alignment horizontal="center" vertical="center"/>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19050</xdr:colOff>
      <xdr:row>69</xdr:row>
      <xdr:rowOff>28575</xdr:rowOff>
    </xdr:from>
    <xdr:to>
      <xdr:col>48</xdr:col>
      <xdr:colOff>0</xdr:colOff>
      <xdr:row>100</xdr:row>
      <xdr:rowOff>333375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285875" y="29813250"/>
          <a:ext cx="7381875" cy="14973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dimension ref="A1:BC1291"/>
  <sheetViews>
    <sheetView tabSelected="1" view="pageBreakPreview" topLeftCell="A1261" zoomScaleNormal="100" zoomScaleSheetLayoutView="100" workbookViewId="0">
      <selection activeCell="AQ2" sqref="AQ2:AX2"/>
    </sheetView>
  </sheetViews>
  <sheetFormatPr defaultRowHeight="13.5"/>
  <cols>
    <col min="1" max="33" width="2.625" customWidth="1"/>
    <col min="34" max="34" width="2.25" customWidth="1"/>
    <col min="35" max="50" width="2.625" customWidth="1"/>
    <col min="51" max="57" width="2.25" customWidth="1"/>
  </cols>
  <sheetData>
    <row r="1" spans="1:50" ht="23.25" customHeight="1">
      <c r="AP1" s="108"/>
      <c r="AQ1" s="108"/>
      <c r="AR1" s="108"/>
      <c r="AS1" s="108"/>
      <c r="AT1" s="108"/>
      <c r="AU1" s="108"/>
      <c r="AV1" s="108"/>
      <c r="AW1" s="1"/>
    </row>
    <row r="2" spans="1:50" ht="21.75" customHeight="1" thickBot="1">
      <c r="AJ2" s="109" t="s">
        <v>0</v>
      </c>
      <c r="AK2" s="109"/>
      <c r="AL2" s="109"/>
      <c r="AM2" s="109"/>
      <c r="AN2" s="109"/>
      <c r="AO2" s="109"/>
      <c r="AP2" s="109"/>
      <c r="AQ2" s="110">
        <v>389</v>
      </c>
      <c r="AR2" s="110"/>
      <c r="AS2" s="110"/>
      <c r="AT2" s="110"/>
      <c r="AU2" s="110"/>
      <c r="AV2" s="110"/>
      <c r="AW2" s="110"/>
      <c r="AX2" s="110"/>
    </row>
    <row r="3" spans="1:50" ht="21" customHeight="1" thickBot="1">
      <c r="A3" s="111" t="s">
        <v>1</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3" t="s">
        <v>2</v>
      </c>
      <c r="AP3" s="112"/>
      <c r="AQ3" s="112"/>
      <c r="AR3" s="112"/>
      <c r="AS3" s="112"/>
      <c r="AT3" s="112"/>
      <c r="AU3" s="112"/>
      <c r="AV3" s="112"/>
      <c r="AW3" s="112"/>
      <c r="AX3" s="114"/>
    </row>
    <row r="4" spans="1:50" ht="25.15" customHeight="1">
      <c r="A4" s="115" t="s">
        <v>3</v>
      </c>
      <c r="B4" s="116"/>
      <c r="C4" s="116"/>
      <c r="D4" s="116"/>
      <c r="E4" s="116"/>
      <c r="F4" s="116"/>
      <c r="G4" s="117" t="s">
        <v>4</v>
      </c>
      <c r="H4" s="118"/>
      <c r="I4" s="118"/>
      <c r="J4" s="118"/>
      <c r="K4" s="118"/>
      <c r="L4" s="118"/>
      <c r="M4" s="118"/>
      <c r="N4" s="118"/>
      <c r="O4" s="118"/>
      <c r="P4" s="118"/>
      <c r="Q4" s="118"/>
      <c r="R4" s="118"/>
      <c r="S4" s="118"/>
      <c r="T4" s="118"/>
      <c r="U4" s="118"/>
      <c r="V4" s="118"/>
      <c r="W4" s="118"/>
      <c r="X4" s="118"/>
      <c r="Y4" s="119" t="s">
        <v>5</v>
      </c>
      <c r="Z4" s="120"/>
      <c r="AA4" s="120"/>
      <c r="AB4" s="120"/>
      <c r="AC4" s="120"/>
      <c r="AD4" s="121"/>
      <c r="AE4" s="118" t="s">
        <v>6</v>
      </c>
      <c r="AF4" s="118"/>
      <c r="AG4" s="118"/>
      <c r="AH4" s="118"/>
      <c r="AI4" s="118"/>
      <c r="AJ4" s="118"/>
      <c r="AK4" s="118"/>
      <c r="AL4" s="118"/>
      <c r="AM4" s="118"/>
      <c r="AN4" s="118"/>
      <c r="AO4" s="118"/>
      <c r="AP4" s="122"/>
      <c r="AQ4" s="123" t="s">
        <v>7</v>
      </c>
      <c r="AR4" s="124"/>
      <c r="AS4" s="124"/>
      <c r="AT4" s="124"/>
      <c r="AU4" s="124"/>
      <c r="AV4" s="124"/>
      <c r="AW4" s="124"/>
      <c r="AX4" s="125"/>
    </row>
    <row r="5" spans="1:50" ht="30" customHeight="1">
      <c r="A5" s="160" t="s">
        <v>8</v>
      </c>
      <c r="B5" s="161"/>
      <c r="C5" s="161"/>
      <c r="D5" s="161"/>
      <c r="E5" s="161"/>
      <c r="F5" s="162"/>
      <c r="G5" s="163" t="s">
        <v>9</v>
      </c>
      <c r="H5" s="164"/>
      <c r="I5" s="164"/>
      <c r="J5" s="164"/>
      <c r="K5" s="164"/>
      <c r="L5" s="164"/>
      <c r="M5" s="164"/>
      <c r="N5" s="164"/>
      <c r="O5" s="164"/>
      <c r="P5" s="164"/>
      <c r="Q5" s="164"/>
      <c r="R5" s="164"/>
      <c r="S5" s="164"/>
      <c r="T5" s="164"/>
      <c r="U5" s="164"/>
      <c r="V5" s="165"/>
      <c r="W5" s="165"/>
      <c r="X5" s="165"/>
      <c r="Y5" s="166" t="s">
        <v>10</v>
      </c>
      <c r="Z5" s="167"/>
      <c r="AA5" s="167"/>
      <c r="AB5" s="167"/>
      <c r="AC5" s="167"/>
      <c r="AD5" s="168"/>
      <c r="AE5" s="169" t="s">
        <v>11</v>
      </c>
      <c r="AF5" s="169"/>
      <c r="AG5" s="169"/>
      <c r="AH5" s="169"/>
      <c r="AI5" s="169"/>
      <c r="AJ5" s="169"/>
      <c r="AK5" s="169"/>
      <c r="AL5" s="169"/>
      <c r="AM5" s="169"/>
      <c r="AN5" s="169"/>
      <c r="AO5" s="169"/>
      <c r="AP5" s="170"/>
      <c r="AQ5" s="171" t="s">
        <v>550</v>
      </c>
      <c r="AR5" s="172"/>
      <c r="AS5" s="172"/>
      <c r="AT5" s="172"/>
      <c r="AU5" s="172"/>
      <c r="AV5" s="172"/>
      <c r="AW5" s="172"/>
      <c r="AX5" s="173"/>
    </row>
    <row r="6" spans="1:50" ht="30" customHeight="1">
      <c r="A6" s="174" t="s">
        <v>12</v>
      </c>
      <c r="B6" s="175"/>
      <c r="C6" s="175"/>
      <c r="D6" s="175"/>
      <c r="E6" s="175"/>
      <c r="F6" s="175"/>
      <c r="G6" s="176" t="s">
        <v>13</v>
      </c>
      <c r="H6" s="165"/>
      <c r="I6" s="165"/>
      <c r="J6" s="165"/>
      <c r="K6" s="165"/>
      <c r="L6" s="165"/>
      <c r="M6" s="165"/>
      <c r="N6" s="165"/>
      <c r="O6" s="165"/>
      <c r="P6" s="165"/>
      <c r="Q6" s="165"/>
      <c r="R6" s="165"/>
      <c r="S6" s="165"/>
      <c r="T6" s="165"/>
      <c r="U6" s="165"/>
      <c r="V6" s="165"/>
      <c r="W6" s="165"/>
      <c r="X6" s="165"/>
      <c r="Y6" s="177" t="s">
        <v>14</v>
      </c>
      <c r="Z6" s="178"/>
      <c r="AA6" s="178"/>
      <c r="AB6" s="178"/>
      <c r="AC6" s="178"/>
      <c r="AD6" s="179"/>
      <c r="AE6" s="180" t="s">
        <v>15</v>
      </c>
      <c r="AF6" s="181"/>
      <c r="AG6" s="181"/>
      <c r="AH6" s="181"/>
      <c r="AI6" s="181"/>
      <c r="AJ6" s="181"/>
      <c r="AK6" s="181"/>
      <c r="AL6" s="181"/>
      <c r="AM6" s="181"/>
      <c r="AN6" s="181"/>
      <c r="AO6" s="181"/>
      <c r="AP6" s="181"/>
      <c r="AQ6" s="182"/>
      <c r="AR6" s="182"/>
      <c r="AS6" s="182"/>
      <c r="AT6" s="182"/>
      <c r="AU6" s="182"/>
      <c r="AV6" s="182"/>
      <c r="AW6" s="182"/>
      <c r="AX6" s="183"/>
    </row>
    <row r="7" spans="1:50" ht="39.950000000000003" customHeight="1">
      <c r="A7" s="149" t="s">
        <v>16</v>
      </c>
      <c r="B7" s="150"/>
      <c r="C7" s="150"/>
      <c r="D7" s="150"/>
      <c r="E7" s="150"/>
      <c r="F7" s="150"/>
      <c r="G7" s="151" t="s">
        <v>17</v>
      </c>
      <c r="H7" s="152"/>
      <c r="I7" s="152"/>
      <c r="J7" s="152"/>
      <c r="K7" s="152"/>
      <c r="L7" s="152"/>
      <c r="M7" s="152"/>
      <c r="N7" s="152"/>
      <c r="O7" s="152"/>
      <c r="P7" s="152"/>
      <c r="Q7" s="152"/>
      <c r="R7" s="152"/>
      <c r="S7" s="152"/>
      <c r="T7" s="152"/>
      <c r="U7" s="152"/>
      <c r="V7" s="153"/>
      <c r="W7" s="153"/>
      <c r="X7" s="153"/>
      <c r="Y7" s="154" t="s">
        <v>18</v>
      </c>
      <c r="Z7" s="155"/>
      <c r="AA7" s="155"/>
      <c r="AB7" s="155"/>
      <c r="AC7" s="155"/>
      <c r="AD7" s="156"/>
      <c r="AE7" s="157" t="s">
        <v>19</v>
      </c>
      <c r="AF7" s="158"/>
      <c r="AG7" s="158"/>
      <c r="AH7" s="158"/>
      <c r="AI7" s="158"/>
      <c r="AJ7" s="158"/>
      <c r="AK7" s="158"/>
      <c r="AL7" s="158"/>
      <c r="AM7" s="158"/>
      <c r="AN7" s="158"/>
      <c r="AO7" s="158"/>
      <c r="AP7" s="158"/>
      <c r="AQ7" s="158"/>
      <c r="AR7" s="158"/>
      <c r="AS7" s="158"/>
      <c r="AT7" s="158"/>
      <c r="AU7" s="158"/>
      <c r="AV7" s="158"/>
      <c r="AW7" s="158"/>
      <c r="AX7" s="159"/>
    </row>
    <row r="8" spans="1:50" ht="103.7" customHeight="1">
      <c r="A8" s="126" t="s">
        <v>20</v>
      </c>
      <c r="B8" s="127"/>
      <c r="C8" s="127"/>
      <c r="D8" s="127"/>
      <c r="E8" s="127"/>
      <c r="F8" s="127"/>
      <c r="G8" s="128" t="s">
        <v>21</v>
      </c>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30"/>
    </row>
    <row r="9" spans="1:50" ht="137.25" customHeight="1">
      <c r="A9" s="126" t="s">
        <v>22</v>
      </c>
      <c r="B9" s="127"/>
      <c r="C9" s="127"/>
      <c r="D9" s="127"/>
      <c r="E9" s="127"/>
      <c r="F9" s="127"/>
      <c r="G9" s="128" t="s">
        <v>23</v>
      </c>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30"/>
    </row>
    <row r="10" spans="1:50" ht="29.25" customHeight="1">
      <c r="A10" s="126" t="s">
        <v>24</v>
      </c>
      <c r="B10" s="127"/>
      <c r="C10" s="127"/>
      <c r="D10" s="127"/>
      <c r="E10" s="127"/>
      <c r="F10" s="131"/>
      <c r="G10" s="132" t="s">
        <v>25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21" customHeight="1">
      <c r="A11" s="135" t="s">
        <v>26</v>
      </c>
      <c r="B11" s="136"/>
      <c r="C11" s="136"/>
      <c r="D11" s="136"/>
      <c r="E11" s="136"/>
      <c r="F11" s="137"/>
      <c r="G11" s="144"/>
      <c r="H11" s="145"/>
      <c r="I11" s="145"/>
      <c r="J11" s="145"/>
      <c r="K11" s="145"/>
      <c r="L11" s="145"/>
      <c r="M11" s="145"/>
      <c r="N11" s="145"/>
      <c r="O11" s="145"/>
      <c r="P11" s="146" t="s">
        <v>27</v>
      </c>
      <c r="Q11" s="147"/>
      <c r="R11" s="147"/>
      <c r="S11" s="147"/>
      <c r="T11" s="147"/>
      <c r="U11" s="147"/>
      <c r="V11" s="148"/>
      <c r="W11" s="146" t="s">
        <v>28</v>
      </c>
      <c r="X11" s="147"/>
      <c r="Y11" s="147"/>
      <c r="Z11" s="147"/>
      <c r="AA11" s="147"/>
      <c r="AB11" s="147"/>
      <c r="AC11" s="148"/>
      <c r="AD11" s="146" t="s">
        <v>29</v>
      </c>
      <c r="AE11" s="147"/>
      <c r="AF11" s="147"/>
      <c r="AG11" s="147"/>
      <c r="AH11" s="147"/>
      <c r="AI11" s="147"/>
      <c r="AJ11" s="148"/>
      <c r="AK11" s="146" t="s">
        <v>30</v>
      </c>
      <c r="AL11" s="147"/>
      <c r="AM11" s="147"/>
      <c r="AN11" s="147"/>
      <c r="AO11" s="147"/>
      <c r="AP11" s="147"/>
      <c r="AQ11" s="148"/>
      <c r="AR11" s="146" t="s">
        <v>31</v>
      </c>
      <c r="AS11" s="147"/>
      <c r="AT11" s="147"/>
      <c r="AU11" s="147"/>
      <c r="AV11" s="147"/>
      <c r="AW11" s="147"/>
      <c r="AX11" s="199"/>
    </row>
    <row r="12" spans="1:50" ht="21" customHeight="1">
      <c r="A12" s="138"/>
      <c r="B12" s="139"/>
      <c r="C12" s="139"/>
      <c r="D12" s="139"/>
      <c r="E12" s="139"/>
      <c r="F12" s="140"/>
      <c r="G12" s="200" t="s">
        <v>32</v>
      </c>
      <c r="H12" s="201"/>
      <c r="I12" s="206" t="s">
        <v>33</v>
      </c>
      <c r="J12" s="207"/>
      <c r="K12" s="207"/>
      <c r="L12" s="207"/>
      <c r="M12" s="207"/>
      <c r="N12" s="207"/>
      <c r="O12" s="208"/>
      <c r="P12" s="209">
        <v>378619.37800000003</v>
      </c>
      <c r="Q12" s="209"/>
      <c r="R12" s="209"/>
      <c r="S12" s="209"/>
      <c r="T12" s="209"/>
      <c r="U12" s="209"/>
      <c r="V12" s="209"/>
      <c r="W12" s="210">
        <v>365581.26699999999</v>
      </c>
      <c r="X12" s="210"/>
      <c r="Y12" s="210"/>
      <c r="Z12" s="210"/>
      <c r="AA12" s="210"/>
      <c r="AB12" s="210"/>
      <c r="AC12" s="210"/>
      <c r="AD12" s="210">
        <v>418050.29</v>
      </c>
      <c r="AE12" s="210"/>
      <c r="AF12" s="210"/>
      <c r="AG12" s="210"/>
      <c r="AH12" s="210"/>
      <c r="AI12" s="210"/>
      <c r="AJ12" s="210"/>
      <c r="AK12" s="210">
        <v>473851.72499999998</v>
      </c>
      <c r="AL12" s="210"/>
      <c r="AM12" s="210"/>
      <c r="AN12" s="210"/>
      <c r="AO12" s="210"/>
      <c r="AP12" s="210"/>
      <c r="AQ12" s="210"/>
      <c r="AR12" s="209">
        <v>568098.91099999996</v>
      </c>
      <c r="AS12" s="209"/>
      <c r="AT12" s="209"/>
      <c r="AU12" s="209"/>
      <c r="AV12" s="209"/>
      <c r="AW12" s="209"/>
      <c r="AX12" s="211"/>
    </row>
    <row r="13" spans="1:50" ht="21" customHeight="1">
      <c r="A13" s="138"/>
      <c r="B13" s="139"/>
      <c r="C13" s="139"/>
      <c r="D13" s="139"/>
      <c r="E13" s="139"/>
      <c r="F13" s="140"/>
      <c r="G13" s="202"/>
      <c r="H13" s="203"/>
      <c r="I13" s="189" t="s">
        <v>34</v>
      </c>
      <c r="J13" s="212"/>
      <c r="K13" s="212"/>
      <c r="L13" s="212"/>
      <c r="M13" s="212"/>
      <c r="N13" s="212"/>
      <c r="O13" s="213"/>
      <c r="P13" s="214">
        <v>-0.109</v>
      </c>
      <c r="Q13" s="214"/>
      <c r="R13" s="214"/>
      <c r="S13" s="214"/>
      <c r="T13" s="214"/>
      <c r="U13" s="214"/>
      <c r="V13" s="214"/>
      <c r="W13" s="184">
        <v>213411.644</v>
      </c>
      <c r="X13" s="184"/>
      <c r="Y13" s="184"/>
      <c r="Z13" s="184"/>
      <c r="AA13" s="184"/>
      <c r="AB13" s="184"/>
      <c r="AC13" s="184"/>
      <c r="AD13" s="184">
        <v>92557.482000000004</v>
      </c>
      <c r="AE13" s="184"/>
      <c r="AF13" s="184"/>
      <c r="AG13" s="184"/>
      <c r="AH13" s="184"/>
      <c r="AI13" s="184"/>
      <c r="AJ13" s="184"/>
      <c r="AK13" s="185"/>
      <c r="AL13" s="186"/>
      <c r="AM13" s="186"/>
      <c r="AN13" s="186"/>
      <c r="AO13" s="186"/>
      <c r="AP13" s="186"/>
      <c r="AQ13" s="186"/>
      <c r="AR13" s="187"/>
      <c r="AS13" s="187"/>
      <c r="AT13" s="187"/>
      <c r="AU13" s="187"/>
      <c r="AV13" s="187"/>
      <c r="AW13" s="187"/>
      <c r="AX13" s="188"/>
    </row>
    <row r="14" spans="1:50" ht="21" customHeight="1">
      <c r="A14" s="138"/>
      <c r="B14" s="139"/>
      <c r="C14" s="139"/>
      <c r="D14" s="139"/>
      <c r="E14" s="139"/>
      <c r="F14" s="140"/>
      <c r="G14" s="202"/>
      <c r="H14" s="203"/>
      <c r="I14" s="189" t="s">
        <v>35</v>
      </c>
      <c r="J14" s="190"/>
      <c r="K14" s="190"/>
      <c r="L14" s="190"/>
      <c r="M14" s="190"/>
      <c r="N14" s="190"/>
      <c r="O14" s="191"/>
      <c r="P14" s="192">
        <v>63625.051004000001</v>
      </c>
      <c r="Q14" s="193"/>
      <c r="R14" s="193"/>
      <c r="S14" s="193"/>
      <c r="T14" s="193"/>
      <c r="U14" s="193"/>
      <c r="V14" s="194"/>
      <c r="W14" s="192">
        <v>18144.296710999999</v>
      </c>
      <c r="X14" s="193"/>
      <c r="Y14" s="193"/>
      <c r="Z14" s="193"/>
      <c r="AA14" s="193"/>
      <c r="AB14" s="193"/>
      <c r="AC14" s="194"/>
      <c r="AD14" s="192">
        <v>260079.537924</v>
      </c>
      <c r="AE14" s="193"/>
      <c r="AF14" s="193"/>
      <c r="AG14" s="193"/>
      <c r="AH14" s="193"/>
      <c r="AI14" s="193"/>
      <c r="AJ14" s="194"/>
      <c r="AK14" s="195">
        <v>85656.248644000007</v>
      </c>
      <c r="AL14" s="196"/>
      <c r="AM14" s="196"/>
      <c r="AN14" s="196"/>
      <c r="AO14" s="196"/>
      <c r="AP14" s="196"/>
      <c r="AQ14" s="197"/>
      <c r="AR14" s="195"/>
      <c r="AS14" s="196"/>
      <c r="AT14" s="196"/>
      <c r="AU14" s="196"/>
      <c r="AV14" s="196"/>
      <c r="AW14" s="196"/>
      <c r="AX14" s="198"/>
    </row>
    <row r="15" spans="1:50" ht="21" customHeight="1">
      <c r="A15" s="138"/>
      <c r="B15" s="139"/>
      <c r="C15" s="139"/>
      <c r="D15" s="139"/>
      <c r="E15" s="139"/>
      <c r="F15" s="140"/>
      <c r="G15" s="202"/>
      <c r="H15" s="203"/>
      <c r="I15" s="189" t="s">
        <v>36</v>
      </c>
      <c r="J15" s="190"/>
      <c r="K15" s="190"/>
      <c r="L15" s="190"/>
      <c r="M15" s="190"/>
      <c r="N15" s="190"/>
      <c r="O15" s="191"/>
      <c r="P15" s="195">
        <v>-18144.296710999999</v>
      </c>
      <c r="Q15" s="222"/>
      <c r="R15" s="222"/>
      <c r="S15" s="222"/>
      <c r="T15" s="222"/>
      <c r="U15" s="222"/>
      <c r="V15" s="223"/>
      <c r="W15" s="195">
        <v>-255460.605224</v>
      </c>
      <c r="X15" s="222"/>
      <c r="Y15" s="222"/>
      <c r="Z15" s="222"/>
      <c r="AA15" s="222"/>
      <c r="AB15" s="222"/>
      <c r="AC15" s="223"/>
      <c r="AD15" s="195">
        <v>-85656.248644000007</v>
      </c>
      <c r="AE15" s="222"/>
      <c r="AF15" s="222"/>
      <c r="AG15" s="222"/>
      <c r="AH15" s="222"/>
      <c r="AI15" s="222"/>
      <c r="AJ15" s="223"/>
      <c r="AK15" s="195"/>
      <c r="AL15" s="196"/>
      <c r="AM15" s="196"/>
      <c r="AN15" s="196"/>
      <c r="AO15" s="196"/>
      <c r="AP15" s="196"/>
      <c r="AQ15" s="197"/>
      <c r="AR15" s="224"/>
      <c r="AS15" s="225"/>
      <c r="AT15" s="225"/>
      <c r="AU15" s="225"/>
      <c r="AV15" s="225"/>
      <c r="AW15" s="225"/>
      <c r="AX15" s="226"/>
    </row>
    <row r="16" spans="1:50" ht="24.75" customHeight="1">
      <c r="A16" s="138"/>
      <c r="B16" s="139"/>
      <c r="C16" s="139"/>
      <c r="D16" s="139"/>
      <c r="E16" s="139"/>
      <c r="F16" s="140"/>
      <c r="G16" s="202"/>
      <c r="H16" s="203"/>
      <c r="I16" s="189" t="s">
        <v>37</v>
      </c>
      <c r="J16" s="212"/>
      <c r="K16" s="212"/>
      <c r="L16" s="212"/>
      <c r="M16" s="212"/>
      <c r="N16" s="212"/>
      <c r="O16" s="213"/>
      <c r="P16" s="184">
        <v>1819.425</v>
      </c>
      <c r="Q16" s="184"/>
      <c r="R16" s="184"/>
      <c r="S16" s="184"/>
      <c r="T16" s="184"/>
      <c r="U16" s="184"/>
      <c r="V16" s="184"/>
      <c r="W16" s="184">
        <v>41569.383000000002</v>
      </c>
      <c r="X16" s="184"/>
      <c r="Y16" s="184"/>
      <c r="Z16" s="184"/>
      <c r="AA16" s="184"/>
      <c r="AB16" s="184"/>
      <c r="AC16" s="184"/>
      <c r="AD16" s="221" t="s">
        <v>38</v>
      </c>
      <c r="AE16" s="222"/>
      <c r="AF16" s="222"/>
      <c r="AG16" s="222"/>
      <c r="AH16" s="222"/>
      <c r="AI16" s="222"/>
      <c r="AJ16" s="223"/>
      <c r="AK16" s="186"/>
      <c r="AL16" s="186"/>
      <c r="AM16" s="186"/>
      <c r="AN16" s="186"/>
      <c r="AO16" s="186"/>
      <c r="AP16" s="186"/>
      <c r="AQ16" s="186"/>
      <c r="AR16" s="187"/>
      <c r="AS16" s="187"/>
      <c r="AT16" s="187"/>
      <c r="AU16" s="187"/>
      <c r="AV16" s="187"/>
      <c r="AW16" s="187"/>
      <c r="AX16" s="188"/>
    </row>
    <row r="17" spans="1:55" ht="24.75" customHeight="1">
      <c r="A17" s="138"/>
      <c r="B17" s="139"/>
      <c r="C17" s="139"/>
      <c r="D17" s="139"/>
      <c r="E17" s="139"/>
      <c r="F17" s="140"/>
      <c r="G17" s="204"/>
      <c r="H17" s="205"/>
      <c r="I17" s="215" t="s">
        <v>39</v>
      </c>
      <c r="J17" s="216"/>
      <c r="K17" s="216"/>
      <c r="L17" s="216"/>
      <c r="M17" s="216"/>
      <c r="N17" s="216"/>
      <c r="O17" s="217"/>
      <c r="P17" s="218">
        <f>P12+P13+P14+P15+P16</f>
        <v>425919.44829300005</v>
      </c>
      <c r="Q17" s="218"/>
      <c r="R17" s="218"/>
      <c r="S17" s="218"/>
      <c r="T17" s="218"/>
      <c r="U17" s="218"/>
      <c r="V17" s="218"/>
      <c r="W17" s="218">
        <f>W12+W13+W14+W15+W16</f>
        <v>383245.98548699997</v>
      </c>
      <c r="X17" s="218"/>
      <c r="Y17" s="218"/>
      <c r="Z17" s="218"/>
      <c r="AA17" s="218"/>
      <c r="AB17" s="218"/>
      <c r="AC17" s="218"/>
      <c r="AD17" s="218">
        <f>AD12+AD13+AD14+AD15</f>
        <v>685031.06127999991</v>
      </c>
      <c r="AE17" s="218"/>
      <c r="AF17" s="218"/>
      <c r="AG17" s="218"/>
      <c r="AH17" s="218"/>
      <c r="AI17" s="218"/>
      <c r="AJ17" s="218"/>
      <c r="AK17" s="218">
        <f>AK12+AK13+AK14+AK15+AK16</f>
        <v>559507.97364400001</v>
      </c>
      <c r="AL17" s="218"/>
      <c r="AM17" s="218"/>
      <c r="AN17" s="218"/>
      <c r="AO17" s="218"/>
      <c r="AP17" s="218"/>
      <c r="AQ17" s="218"/>
      <c r="AR17" s="219">
        <v>568098.91099999996</v>
      </c>
      <c r="AS17" s="219"/>
      <c r="AT17" s="219"/>
      <c r="AU17" s="219"/>
      <c r="AV17" s="219"/>
      <c r="AW17" s="219"/>
      <c r="AX17" s="220"/>
    </row>
    <row r="18" spans="1:55" ht="24.75" customHeight="1">
      <c r="A18" s="138"/>
      <c r="B18" s="139"/>
      <c r="C18" s="139"/>
      <c r="D18" s="139"/>
      <c r="E18" s="139"/>
      <c r="F18" s="140"/>
      <c r="G18" s="241" t="s">
        <v>40</v>
      </c>
      <c r="H18" s="242"/>
      <c r="I18" s="242"/>
      <c r="J18" s="242"/>
      <c r="K18" s="242"/>
      <c r="L18" s="242"/>
      <c r="M18" s="242"/>
      <c r="N18" s="242"/>
      <c r="O18" s="242"/>
      <c r="P18" s="246">
        <v>420976.06976099999</v>
      </c>
      <c r="Q18" s="246"/>
      <c r="R18" s="246"/>
      <c r="S18" s="246"/>
      <c r="T18" s="246"/>
      <c r="U18" s="246"/>
      <c r="V18" s="246"/>
      <c r="W18" s="246">
        <v>380383.39664799999</v>
      </c>
      <c r="X18" s="246"/>
      <c r="Y18" s="246"/>
      <c r="Z18" s="246"/>
      <c r="AA18" s="246"/>
      <c r="AB18" s="246"/>
      <c r="AC18" s="246"/>
      <c r="AD18" s="246">
        <v>677407.38094499998</v>
      </c>
      <c r="AE18" s="246"/>
      <c r="AF18" s="246"/>
      <c r="AG18" s="246"/>
      <c r="AH18" s="246"/>
      <c r="AI18" s="246"/>
      <c r="AJ18" s="246"/>
      <c r="AK18" s="244"/>
      <c r="AL18" s="244"/>
      <c r="AM18" s="244"/>
      <c r="AN18" s="244"/>
      <c r="AO18" s="244"/>
      <c r="AP18" s="244"/>
      <c r="AQ18" s="244"/>
      <c r="AR18" s="244"/>
      <c r="AS18" s="244"/>
      <c r="AT18" s="244"/>
      <c r="AU18" s="244"/>
      <c r="AV18" s="244"/>
      <c r="AW18" s="244"/>
      <c r="AX18" s="245"/>
    </row>
    <row r="19" spans="1:55" ht="24.75" customHeight="1">
      <c r="A19" s="141"/>
      <c r="B19" s="142"/>
      <c r="C19" s="142"/>
      <c r="D19" s="142"/>
      <c r="E19" s="142"/>
      <c r="F19" s="143"/>
      <c r="G19" s="241" t="s">
        <v>41</v>
      </c>
      <c r="H19" s="242"/>
      <c r="I19" s="242"/>
      <c r="J19" s="242"/>
      <c r="K19" s="242"/>
      <c r="L19" s="242"/>
      <c r="M19" s="242"/>
      <c r="N19" s="242"/>
      <c r="O19" s="242"/>
      <c r="P19" s="243">
        <f>P18/P17</f>
        <v>0.98839363041107386</v>
      </c>
      <c r="Q19" s="243"/>
      <c r="R19" s="243"/>
      <c r="S19" s="243"/>
      <c r="T19" s="243"/>
      <c r="U19" s="243"/>
      <c r="V19" s="243"/>
      <c r="W19" s="243">
        <f>W18/W17</f>
        <v>0.99253067495185265</v>
      </c>
      <c r="X19" s="243"/>
      <c r="Y19" s="243"/>
      <c r="Z19" s="243"/>
      <c r="AA19" s="243"/>
      <c r="AB19" s="243"/>
      <c r="AC19" s="243"/>
      <c r="AD19" s="243">
        <f>AD18/AD17</f>
        <v>0.98887104429869954</v>
      </c>
      <c r="AE19" s="243"/>
      <c r="AF19" s="243"/>
      <c r="AG19" s="243"/>
      <c r="AH19" s="243"/>
      <c r="AI19" s="243"/>
      <c r="AJ19" s="243"/>
      <c r="AK19" s="244"/>
      <c r="AL19" s="244"/>
      <c r="AM19" s="244"/>
      <c r="AN19" s="244"/>
      <c r="AO19" s="244"/>
      <c r="AP19" s="244"/>
      <c r="AQ19" s="244"/>
      <c r="AR19" s="244"/>
      <c r="AS19" s="244"/>
      <c r="AT19" s="244"/>
      <c r="AU19" s="244"/>
      <c r="AV19" s="244"/>
      <c r="AW19" s="244"/>
      <c r="AX19" s="245"/>
    </row>
    <row r="20" spans="1:55" ht="31.7" customHeight="1">
      <c r="A20" s="227" t="s">
        <v>42</v>
      </c>
      <c r="B20" s="228"/>
      <c r="C20" s="228"/>
      <c r="D20" s="228"/>
      <c r="E20" s="228"/>
      <c r="F20" s="229"/>
      <c r="G20" s="234" t="s">
        <v>43</v>
      </c>
      <c r="H20" s="147"/>
      <c r="I20" s="147"/>
      <c r="J20" s="147"/>
      <c r="K20" s="147"/>
      <c r="L20" s="147"/>
      <c r="M20" s="147"/>
      <c r="N20" s="147"/>
      <c r="O20" s="147"/>
      <c r="P20" s="147"/>
      <c r="Q20" s="147"/>
      <c r="R20" s="147"/>
      <c r="S20" s="147"/>
      <c r="T20" s="147"/>
      <c r="U20" s="147"/>
      <c r="V20" s="147"/>
      <c r="W20" s="147"/>
      <c r="X20" s="148"/>
      <c r="Y20" s="235"/>
      <c r="Z20" s="236"/>
      <c r="AA20" s="237"/>
      <c r="AB20" s="238" t="s">
        <v>44</v>
      </c>
      <c r="AC20" s="147"/>
      <c r="AD20" s="148"/>
      <c r="AE20" s="239" t="s">
        <v>27</v>
      </c>
      <c r="AF20" s="101"/>
      <c r="AG20" s="101"/>
      <c r="AH20" s="101"/>
      <c r="AI20" s="101"/>
      <c r="AJ20" s="239" t="s">
        <v>28</v>
      </c>
      <c r="AK20" s="101"/>
      <c r="AL20" s="101"/>
      <c r="AM20" s="101"/>
      <c r="AN20" s="101"/>
      <c r="AO20" s="239" t="s">
        <v>29</v>
      </c>
      <c r="AP20" s="101"/>
      <c r="AQ20" s="101"/>
      <c r="AR20" s="101"/>
      <c r="AS20" s="101"/>
      <c r="AT20" s="254" t="s">
        <v>45</v>
      </c>
      <c r="AU20" s="101"/>
      <c r="AV20" s="101"/>
      <c r="AW20" s="101"/>
      <c r="AX20" s="255"/>
    </row>
    <row r="21" spans="1:55" ht="26.85" customHeight="1">
      <c r="A21" s="230"/>
      <c r="B21" s="228"/>
      <c r="C21" s="228"/>
      <c r="D21" s="228"/>
      <c r="E21" s="228"/>
      <c r="F21" s="229"/>
      <c r="G21" s="256" t="s">
        <v>46</v>
      </c>
      <c r="H21" s="257"/>
      <c r="I21" s="257"/>
      <c r="J21" s="257"/>
      <c r="K21" s="257"/>
      <c r="L21" s="257"/>
      <c r="M21" s="257"/>
      <c r="N21" s="257"/>
      <c r="O21" s="257"/>
      <c r="P21" s="257"/>
      <c r="Q21" s="257"/>
      <c r="R21" s="257"/>
      <c r="S21" s="257"/>
      <c r="T21" s="257"/>
      <c r="U21" s="257"/>
      <c r="V21" s="257"/>
      <c r="W21" s="257"/>
      <c r="X21" s="258"/>
      <c r="Y21" s="265" t="s">
        <v>47</v>
      </c>
      <c r="Z21" s="266"/>
      <c r="AA21" s="267"/>
      <c r="AB21" s="268" t="s">
        <v>48</v>
      </c>
      <c r="AC21" s="268"/>
      <c r="AD21" s="268"/>
      <c r="AE21" s="94" t="s">
        <v>49</v>
      </c>
      <c r="AF21" s="95"/>
      <c r="AG21" s="95"/>
      <c r="AH21" s="95"/>
      <c r="AI21" s="95"/>
      <c r="AJ21" s="94" t="s">
        <v>49</v>
      </c>
      <c r="AK21" s="95"/>
      <c r="AL21" s="95"/>
      <c r="AM21" s="95"/>
      <c r="AN21" s="96"/>
      <c r="AO21" s="94" t="s">
        <v>49</v>
      </c>
      <c r="AP21" s="95"/>
      <c r="AQ21" s="95"/>
      <c r="AR21" s="95"/>
      <c r="AS21" s="96"/>
      <c r="AT21" s="269"/>
      <c r="AU21" s="269"/>
      <c r="AV21" s="269"/>
      <c r="AW21" s="269"/>
      <c r="AX21" s="270"/>
    </row>
    <row r="22" spans="1:55" ht="23.65" customHeight="1">
      <c r="A22" s="231"/>
      <c r="B22" s="232"/>
      <c r="C22" s="232"/>
      <c r="D22" s="232"/>
      <c r="E22" s="232"/>
      <c r="F22" s="233"/>
      <c r="G22" s="259"/>
      <c r="H22" s="260"/>
      <c r="I22" s="260"/>
      <c r="J22" s="260"/>
      <c r="K22" s="260"/>
      <c r="L22" s="260"/>
      <c r="M22" s="260"/>
      <c r="N22" s="260"/>
      <c r="O22" s="260"/>
      <c r="P22" s="260"/>
      <c r="Q22" s="260"/>
      <c r="R22" s="260"/>
      <c r="S22" s="260"/>
      <c r="T22" s="260"/>
      <c r="U22" s="260"/>
      <c r="V22" s="260"/>
      <c r="W22" s="260"/>
      <c r="X22" s="261"/>
      <c r="Y22" s="146" t="s">
        <v>50</v>
      </c>
      <c r="Z22" s="147"/>
      <c r="AA22" s="148"/>
      <c r="AB22" s="240" t="s">
        <v>48</v>
      </c>
      <c r="AC22" s="240"/>
      <c r="AD22" s="240"/>
      <c r="AE22" s="94" t="s">
        <v>49</v>
      </c>
      <c r="AF22" s="95"/>
      <c r="AG22" s="95"/>
      <c r="AH22" s="95"/>
      <c r="AI22" s="95"/>
      <c r="AJ22" s="94" t="s">
        <v>49</v>
      </c>
      <c r="AK22" s="95"/>
      <c r="AL22" s="95"/>
      <c r="AM22" s="95"/>
      <c r="AN22" s="96"/>
      <c r="AO22" s="94" t="s">
        <v>49</v>
      </c>
      <c r="AP22" s="95"/>
      <c r="AQ22" s="95"/>
      <c r="AR22" s="95"/>
      <c r="AS22" s="96"/>
      <c r="AT22" s="95" t="s">
        <v>49</v>
      </c>
      <c r="AU22" s="95"/>
      <c r="AV22" s="95"/>
      <c r="AW22" s="95"/>
      <c r="AX22" s="247"/>
    </row>
    <row r="23" spans="1:55" ht="32.25" customHeight="1">
      <c r="A23" s="231"/>
      <c r="B23" s="232"/>
      <c r="C23" s="232"/>
      <c r="D23" s="232"/>
      <c r="E23" s="232"/>
      <c r="F23" s="233"/>
      <c r="G23" s="262"/>
      <c r="H23" s="263"/>
      <c r="I23" s="263"/>
      <c r="J23" s="263"/>
      <c r="K23" s="263"/>
      <c r="L23" s="263"/>
      <c r="M23" s="263"/>
      <c r="N23" s="263"/>
      <c r="O23" s="263"/>
      <c r="P23" s="263"/>
      <c r="Q23" s="263"/>
      <c r="R23" s="263"/>
      <c r="S23" s="263"/>
      <c r="T23" s="263"/>
      <c r="U23" s="263"/>
      <c r="V23" s="263"/>
      <c r="W23" s="263"/>
      <c r="X23" s="264"/>
      <c r="Y23" s="238" t="s">
        <v>51</v>
      </c>
      <c r="Z23" s="147"/>
      <c r="AA23" s="148"/>
      <c r="AB23" s="251" t="s">
        <v>52</v>
      </c>
      <c r="AC23" s="251"/>
      <c r="AD23" s="251"/>
      <c r="AE23" s="94" t="s">
        <v>49</v>
      </c>
      <c r="AF23" s="95"/>
      <c r="AG23" s="95"/>
      <c r="AH23" s="95"/>
      <c r="AI23" s="95"/>
      <c r="AJ23" s="94" t="s">
        <v>49</v>
      </c>
      <c r="AK23" s="95"/>
      <c r="AL23" s="95"/>
      <c r="AM23" s="95"/>
      <c r="AN23" s="96"/>
      <c r="AO23" s="94" t="s">
        <v>49</v>
      </c>
      <c r="AP23" s="95"/>
      <c r="AQ23" s="95"/>
      <c r="AR23" s="95"/>
      <c r="AS23" s="96"/>
      <c r="AT23" s="252"/>
      <c r="AU23" s="252"/>
      <c r="AV23" s="252"/>
      <c r="AW23" s="252"/>
      <c r="AX23" s="253"/>
    </row>
    <row r="24" spans="1:55" ht="31.7" customHeight="1">
      <c r="A24" s="288" t="s">
        <v>53</v>
      </c>
      <c r="B24" s="313"/>
      <c r="C24" s="313"/>
      <c r="D24" s="313"/>
      <c r="E24" s="313"/>
      <c r="F24" s="314"/>
      <c r="G24" s="234" t="s">
        <v>54</v>
      </c>
      <c r="H24" s="147"/>
      <c r="I24" s="147"/>
      <c r="J24" s="147"/>
      <c r="K24" s="147"/>
      <c r="L24" s="147"/>
      <c r="M24" s="147"/>
      <c r="N24" s="147"/>
      <c r="O24" s="147"/>
      <c r="P24" s="147"/>
      <c r="Q24" s="147"/>
      <c r="R24" s="147"/>
      <c r="S24" s="147"/>
      <c r="T24" s="147"/>
      <c r="U24" s="147"/>
      <c r="V24" s="147"/>
      <c r="W24" s="147"/>
      <c r="X24" s="148"/>
      <c r="Y24" s="235"/>
      <c r="Z24" s="236"/>
      <c r="AA24" s="237"/>
      <c r="AB24" s="238" t="s">
        <v>44</v>
      </c>
      <c r="AC24" s="147"/>
      <c r="AD24" s="148"/>
      <c r="AE24" s="239" t="s">
        <v>27</v>
      </c>
      <c r="AF24" s="101"/>
      <c r="AG24" s="101"/>
      <c r="AH24" s="101"/>
      <c r="AI24" s="101"/>
      <c r="AJ24" s="239" t="s">
        <v>28</v>
      </c>
      <c r="AK24" s="101"/>
      <c r="AL24" s="101"/>
      <c r="AM24" s="101"/>
      <c r="AN24" s="101"/>
      <c r="AO24" s="239" t="s">
        <v>29</v>
      </c>
      <c r="AP24" s="101"/>
      <c r="AQ24" s="101"/>
      <c r="AR24" s="101"/>
      <c r="AS24" s="101"/>
      <c r="AT24" s="271" t="s">
        <v>55</v>
      </c>
      <c r="AU24" s="272"/>
      <c r="AV24" s="272"/>
      <c r="AW24" s="272"/>
      <c r="AX24" s="273"/>
    </row>
    <row r="25" spans="1:55" ht="39.950000000000003" customHeight="1">
      <c r="A25" s="315"/>
      <c r="B25" s="316"/>
      <c r="C25" s="316"/>
      <c r="D25" s="316"/>
      <c r="E25" s="316"/>
      <c r="F25" s="317"/>
      <c r="G25" s="256" t="s">
        <v>56</v>
      </c>
      <c r="H25" s="301"/>
      <c r="I25" s="301"/>
      <c r="J25" s="301"/>
      <c r="K25" s="301"/>
      <c r="L25" s="301"/>
      <c r="M25" s="301"/>
      <c r="N25" s="301"/>
      <c r="O25" s="301"/>
      <c r="P25" s="301"/>
      <c r="Q25" s="301"/>
      <c r="R25" s="301"/>
      <c r="S25" s="301"/>
      <c r="T25" s="301"/>
      <c r="U25" s="301"/>
      <c r="V25" s="301"/>
      <c r="W25" s="301"/>
      <c r="X25" s="302"/>
      <c r="Y25" s="306" t="s">
        <v>57</v>
      </c>
      <c r="Z25" s="307"/>
      <c r="AA25" s="308"/>
      <c r="AB25" s="309" t="s">
        <v>48</v>
      </c>
      <c r="AC25" s="310"/>
      <c r="AD25" s="311"/>
      <c r="AE25" s="94" t="s">
        <v>49</v>
      </c>
      <c r="AF25" s="95"/>
      <c r="AG25" s="95"/>
      <c r="AH25" s="95"/>
      <c r="AI25" s="95"/>
      <c r="AJ25" s="94" t="s">
        <v>49</v>
      </c>
      <c r="AK25" s="95"/>
      <c r="AL25" s="95"/>
      <c r="AM25" s="95"/>
      <c r="AN25" s="96"/>
      <c r="AO25" s="94" t="s">
        <v>49</v>
      </c>
      <c r="AP25" s="95"/>
      <c r="AQ25" s="95"/>
      <c r="AR25" s="95"/>
      <c r="AS25" s="96"/>
      <c r="AT25" s="95" t="s">
        <v>49</v>
      </c>
      <c r="AU25" s="95"/>
      <c r="AV25" s="95"/>
      <c r="AW25" s="95"/>
      <c r="AX25" s="247"/>
      <c r="AY25" s="2"/>
      <c r="AZ25" s="3"/>
      <c r="BA25" s="3"/>
      <c r="BB25" s="3"/>
      <c r="BC25" s="3"/>
    </row>
    <row r="26" spans="1:55" ht="32.25" customHeight="1">
      <c r="A26" s="318"/>
      <c r="B26" s="319"/>
      <c r="C26" s="319"/>
      <c r="D26" s="319"/>
      <c r="E26" s="319"/>
      <c r="F26" s="320"/>
      <c r="G26" s="303"/>
      <c r="H26" s="304"/>
      <c r="I26" s="304"/>
      <c r="J26" s="304"/>
      <c r="K26" s="304"/>
      <c r="L26" s="304"/>
      <c r="M26" s="304"/>
      <c r="N26" s="304"/>
      <c r="O26" s="304"/>
      <c r="P26" s="304"/>
      <c r="Q26" s="304"/>
      <c r="R26" s="304"/>
      <c r="S26" s="304"/>
      <c r="T26" s="304"/>
      <c r="U26" s="304"/>
      <c r="V26" s="304"/>
      <c r="W26" s="304"/>
      <c r="X26" s="305"/>
      <c r="Y26" s="312" t="s">
        <v>58</v>
      </c>
      <c r="Z26" s="275"/>
      <c r="AA26" s="276"/>
      <c r="AB26" s="248" t="s">
        <v>48</v>
      </c>
      <c r="AC26" s="249"/>
      <c r="AD26" s="250"/>
      <c r="AE26" s="94" t="s">
        <v>49</v>
      </c>
      <c r="AF26" s="95"/>
      <c r="AG26" s="95"/>
      <c r="AH26" s="95"/>
      <c r="AI26" s="95"/>
      <c r="AJ26" s="94" t="s">
        <v>49</v>
      </c>
      <c r="AK26" s="95"/>
      <c r="AL26" s="95"/>
      <c r="AM26" s="95"/>
      <c r="AN26" s="96"/>
      <c r="AO26" s="94" t="s">
        <v>49</v>
      </c>
      <c r="AP26" s="95"/>
      <c r="AQ26" s="95"/>
      <c r="AR26" s="95"/>
      <c r="AS26" s="96"/>
      <c r="AT26" s="95" t="s">
        <v>49</v>
      </c>
      <c r="AU26" s="95"/>
      <c r="AV26" s="95"/>
      <c r="AW26" s="95"/>
      <c r="AX26" s="247"/>
    </row>
    <row r="27" spans="1:55" ht="32.25" customHeight="1">
      <c r="A27" s="288" t="s">
        <v>59</v>
      </c>
      <c r="B27" s="289"/>
      <c r="C27" s="289"/>
      <c r="D27" s="289"/>
      <c r="E27" s="289"/>
      <c r="F27" s="290"/>
      <c r="G27" s="297" t="s">
        <v>60</v>
      </c>
      <c r="H27" s="147"/>
      <c r="I27" s="147"/>
      <c r="J27" s="147"/>
      <c r="K27" s="147"/>
      <c r="L27" s="147"/>
      <c r="M27" s="147"/>
      <c r="N27" s="147"/>
      <c r="O27" s="147"/>
      <c r="P27" s="147"/>
      <c r="Q27" s="147"/>
      <c r="R27" s="147"/>
      <c r="S27" s="147"/>
      <c r="T27" s="147"/>
      <c r="U27" s="147"/>
      <c r="V27" s="147"/>
      <c r="W27" s="147"/>
      <c r="X27" s="148"/>
      <c r="Y27" s="298"/>
      <c r="Z27" s="299"/>
      <c r="AA27" s="300"/>
      <c r="AB27" s="238" t="s">
        <v>44</v>
      </c>
      <c r="AC27" s="147"/>
      <c r="AD27" s="148"/>
      <c r="AE27" s="146" t="s">
        <v>27</v>
      </c>
      <c r="AF27" s="147"/>
      <c r="AG27" s="147"/>
      <c r="AH27" s="147"/>
      <c r="AI27" s="148"/>
      <c r="AJ27" s="146" t="s">
        <v>28</v>
      </c>
      <c r="AK27" s="147"/>
      <c r="AL27" s="147"/>
      <c r="AM27" s="147"/>
      <c r="AN27" s="148"/>
      <c r="AO27" s="146" t="s">
        <v>29</v>
      </c>
      <c r="AP27" s="147"/>
      <c r="AQ27" s="147"/>
      <c r="AR27" s="147"/>
      <c r="AS27" s="148"/>
      <c r="AT27" s="271" t="s">
        <v>61</v>
      </c>
      <c r="AU27" s="272"/>
      <c r="AV27" s="272"/>
      <c r="AW27" s="272"/>
      <c r="AX27" s="273"/>
    </row>
    <row r="28" spans="1:55" ht="46.5" customHeight="1">
      <c r="A28" s="291"/>
      <c r="B28" s="292"/>
      <c r="C28" s="292"/>
      <c r="D28" s="292"/>
      <c r="E28" s="292"/>
      <c r="F28" s="293"/>
      <c r="G28" s="256" t="s">
        <v>62</v>
      </c>
      <c r="H28" s="279"/>
      <c r="I28" s="279"/>
      <c r="J28" s="279"/>
      <c r="K28" s="279"/>
      <c r="L28" s="279"/>
      <c r="M28" s="279"/>
      <c r="N28" s="279"/>
      <c r="O28" s="279"/>
      <c r="P28" s="279"/>
      <c r="Q28" s="279"/>
      <c r="R28" s="279"/>
      <c r="S28" s="279"/>
      <c r="T28" s="279"/>
      <c r="U28" s="279"/>
      <c r="V28" s="279"/>
      <c r="W28" s="279"/>
      <c r="X28" s="280"/>
      <c r="Y28" s="284" t="s">
        <v>59</v>
      </c>
      <c r="Z28" s="285"/>
      <c r="AA28" s="286"/>
      <c r="AB28" s="248" t="s">
        <v>48</v>
      </c>
      <c r="AC28" s="249"/>
      <c r="AD28" s="250"/>
      <c r="AE28" s="287" t="s">
        <v>49</v>
      </c>
      <c r="AF28" s="95"/>
      <c r="AG28" s="95"/>
      <c r="AH28" s="95"/>
      <c r="AI28" s="95"/>
      <c r="AJ28" s="94" t="s">
        <v>49</v>
      </c>
      <c r="AK28" s="95"/>
      <c r="AL28" s="95"/>
      <c r="AM28" s="95"/>
      <c r="AN28" s="96"/>
      <c r="AO28" s="94" t="s">
        <v>49</v>
      </c>
      <c r="AP28" s="95"/>
      <c r="AQ28" s="95"/>
      <c r="AR28" s="95"/>
      <c r="AS28" s="96"/>
      <c r="AT28" s="95" t="s">
        <v>49</v>
      </c>
      <c r="AU28" s="95"/>
      <c r="AV28" s="95"/>
      <c r="AW28" s="95"/>
      <c r="AX28" s="247"/>
    </row>
    <row r="29" spans="1:55" ht="47.1" customHeight="1">
      <c r="A29" s="294"/>
      <c r="B29" s="295"/>
      <c r="C29" s="295"/>
      <c r="D29" s="295"/>
      <c r="E29" s="295"/>
      <c r="F29" s="296"/>
      <c r="G29" s="281"/>
      <c r="H29" s="282"/>
      <c r="I29" s="282"/>
      <c r="J29" s="282"/>
      <c r="K29" s="282"/>
      <c r="L29" s="282"/>
      <c r="M29" s="282"/>
      <c r="N29" s="282"/>
      <c r="O29" s="282"/>
      <c r="P29" s="282"/>
      <c r="Q29" s="282"/>
      <c r="R29" s="282"/>
      <c r="S29" s="282"/>
      <c r="T29" s="282"/>
      <c r="U29" s="282"/>
      <c r="V29" s="282"/>
      <c r="W29" s="282"/>
      <c r="X29" s="283"/>
      <c r="Y29" s="274" t="s">
        <v>63</v>
      </c>
      <c r="Z29" s="275"/>
      <c r="AA29" s="276"/>
      <c r="AB29" s="91" t="s">
        <v>64</v>
      </c>
      <c r="AC29" s="277"/>
      <c r="AD29" s="278"/>
      <c r="AE29" s="94" t="s">
        <v>49</v>
      </c>
      <c r="AF29" s="95"/>
      <c r="AG29" s="95"/>
      <c r="AH29" s="95"/>
      <c r="AI29" s="95"/>
      <c r="AJ29" s="94" t="s">
        <v>49</v>
      </c>
      <c r="AK29" s="95"/>
      <c r="AL29" s="95"/>
      <c r="AM29" s="95"/>
      <c r="AN29" s="96"/>
      <c r="AO29" s="94" t="s">
        <v>49</v>
      </c>
      <c r="AP29" s="95"/>
      <c r="AQ29" s="95"/>
      <c r="AR29" s="95"/>
      <c r="AS29" s="96"/>
      <c r="AT29" s="95" t="s">
        <v>49</v>
      </c>
      <c r="AU29" s="95"/>
      <c r="AV29" s="95"/>
      <c r="AW29" s="95"/>
      <c r="AX29" s="247"/>
    </row>
    <row r="30" spans="1:55" ht="23.1" customHeight="1">
      <c r="A30" s="330" t="s">
        <v>65</v>
      </c>
      <c r="B30" s="331"/>
      <c r="C30" s="336" t="s">
        <v>66</v>
      </c>
      <c r="D30" s="337"/>
      <c r="E30" s="337"/>
      <c r="F30" s="337"/>
      <c r="G30" s="337"/>
      <c r="H30" s="337"/>
      <c r="I30" s="337"/>
      <c r="J30" s="337"/>
      <c r="K30" s="338"/>
      <c r="L30" s="339" t="s">
        <v>67</v>
      </c>
      <c r="M30" s="339"/>
      <c r="N30" s="339"/>
      <c r="O30" s="339"/>
      <c r="P30" s="339"/>
      <c r="Q30" s="339"/>
      <c r="R30" s="340" t="s">
        <v>31</v>
      </c>
      <c r="S30" s="341"/>
      <c r="T30" s="341"/>
      <c r="U30" s="341"/>
      <c r="V30" s="341"/>
      <c r="W30" s="341"/>
      <c r="X30" s="342" t="s">
        <v>68</v>
      </c>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43"/>
    </row>
    <row r="31" spans="1:55" ht="23.1" customHeight="1">
      <c r="A31" s="332"/>
      <c r="B31" s="333"/>
      <c r="C31" s="344" t="s">
        <v>69</v>
      </c>
      <c r="D31" s="345"/>
      <c r="E31" s="345"/>
      <c r="F31" s="345"/>
      <c r="G31" s="345"/>
      <c r="H31" s="345"/>
      <c r="I31" s="345"/>
      <c r="J31" s="345"/>
      <c r="K31" s="346"/>
      <c r="L31" s="347"/>
      <c r="M31" s="347"/>
      <c r="N31" s="347"/>
      <c r="O31" s="347"/>
      <c r="P31" s="347"/>
      <c r="Q31" s="347"/>
      <c r="R31" s="347"/>
      <c r="S31" s="347"/>
      <c r="T31" s="347"/>
      <c r="U31" s="347"/>
      <c r="V31" s="347"/>
      <c r="W31" s="347"/>
      <c r="X31" s="348" t="s">
        <v>553</v>
      </c>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50"/>
    </row>
    <row r="32" spans="1:55" ht="23.1" customHeight="1">
      <c r="A32" s="332"/>
      <c r="B32" s="333"/>
      <c r="C32" s="321"/>
      <c r="D32" s="322"/>
      <c r="E32" s="322"/>
      <c r="F32" s="322"/>
      <c r="G32" s="322"/>
      <c r="H32" s="322"/>
      <c r="I32" s="322"/>
      <c r="J32" s="322"/>
      <c r="K32" s="323"/>
      <c r="L32" s="324"/>
      <c r="M32" s="324"/>
      <c r="N32" s="324"/>
      <c r="O32" s="324"/>
      <c r="P32" s="324"/>
      <c r="Q32" s="324"/>
      <c r="R32" s="324"/>
      <c r="S32" s="324"/>
      <c r="T32" s="324"/>
      <c r="U32" s="324"/>
      <c r="V32" s="324"/>
      <c r="W32" s="324"/>
      <c r="X32" s="325"/>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7"/>
    </row>
    <row r="33" spans="1:50" ht="23.1" customHeight="1">
      <c r="A33" s="332"/>
      <c r="B33" s="333"/>
      <c r="C33" s="321"/>
      <c r="D33" s="322"/>
      <c r="E33" s="322"/>
      <c r="F33" s="322"/>
      <c r="G33" s="322"/>
      <c r="H33" s="322"/>
      <c r="I33" s="322"/>
      <c r="J33" s="322"/>
      <c r="K33" s="323"/>
      <c r="L33" s="324"/>
      <c r="M33" s="324"/>
      <c r="N33" s="324"/>
      <c r="O33" s="324"/>
      <c r="P33" s="324"/>
      <c r="Q33" s="324"/>
      <c r="R33" s="324"/>
      <c r="S33" s="324"/>
      <c r="T33" s="324"/>
      <c r="U33" s="324"/>
      <c r="V33" s="324"/>
      <c r="W33" s="324"/>
      <c r="X33" s="329"/>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7"/>
    </row>
    <row r="34" spans="1:50" ht="23.1" customHeight="1">
      <c r="A34" s="332"/>
      <c r="B34" s="333"/>
      <c r="C34" s="321"/>
      <c r="D34" s="322"/>
      <c r="E34" s="322"/>
      <c r="F34" s="322"/>
      <c r="G34" s="322"/>
      <c r="H34" s="322"/>
      <c r="I34" s="322"/>
      <c r="J34" s="322"/>
      <c r="K34" s="323"/>
      <c r="L34" s="324"/>
      <c r="M34" s="324"/>
      <c r="N34" s="324"/>
      <c r="O34" s="324"/>
      <c r="P34" s="324"/>
      <c r="Q34" s="324"/>
      <c r="R34" s="324"/>
      <c r="S34" s="324"/>
      <c r="T34" s="324"/>
      <c r="U34" s="324"/>
      <c r="V34" s="324"/>
      <c r="W34" s="324"/>
      <c r="X34" s="325"/>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7"/>
    </row>
    <row r="35" spans="1:50" ht="23.1" customHeight="1">
      <c r="A35" s="332"/>
      <c r="B35" s="333"/>
      <c r="C35" s="328"/>
      <c r="D35" s="322"/>
      <c r="E35" s="322"/>
      <c r="F35" s="322"/>
      <c r="G35" s="322"/>
      <c r="H35" s="322"/>
      <c r="I35" s="322"/>
      <c r="J35" s="322"/>
      <c r="K35" s="323"/>
      <c r="L35" s="324"/>
      <c r="M35" s="324"/>
      <c r="N35" s="324"/>
      <c r="O35" s="324"/>
      <c r="P35" s="324"/>
      <c r="Q35" s="324"/>
      <c r="R35" s="324"/>
      <c r="S35" s="324"/>
      <c r="T35" s="324"/>
      <c r="U35" s="324"/>
      <c r="V35" s="324"/>
      <c r="W35" s="324"/>
      <c r="X35" s="325"/>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7"/>
    </row>
    <row r="36" spans="1:50" ht="23.1" customHeight="1">
      <c r="A36" s="332"/>
      <c r="B36" s="333"/>
      <c r="C36" s="384"/>
      <c r="D36" s="385"/>
      <c r="E36" s="385"/>
      <c r="F36" s="385"/>
      <c r="G36" s="385"/>
      <c r="H36" s="385"/>
      <c r="I36" s="385"/>
      <c r="J36" s="385"/>
      <c r="K36" s="386"/>
      <c r="L36" s="387"/>
      <c r="M36" s="388"/>
      <c r="N36" s="388"/>
      <c r="O36" s="388"/>
      <c r="P36" s="388"/>
      <c r="Q36" s="389"/>
      <c r="R36" s="387"/>
      <c r="S36" s="388"/>
      <c r="T36" s="388"/>
      <c r="U36" s="388"/>
      <c r="V36" s="388"/>
      <c r="W36" s="389"/>
      <c r="X36" s="325"/>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7"/>
    </row>
    <row r="37" spans="1:50" ht="21" customHeight="1" thickBot="1">
      <c r="A37" s="334"/>
      <c r="B37" s="335"/>
      <c r="C37" s="390" t="s">
        <v>39</v>
      </c>
      <c r="D37" s="391"/>
      <c r="E37" s="391"/>
      <c r="F37" s="391"/>
      <c r="G37" s="391"/>
      <c r="H37" s="391"/>
      <c r="I37" s="391"/>
      <c r="J37" s="391"/>
      <c r="K37" s="392"/>
      <c r="L37" s="393"/>
      <c r="M37" s="394"/>
      <c r="N37" s="394"/>
      <c r="O37" s="394"/>
      <c r="P37" s="394"/>
      <c r="Q37" s="395"/>
      <c r="R37" s="393"/>
      <c r="S37" s="394"/>
      <c r="T37" s="394"/>
      <c r="U37" s="394"/>
      <c r="V37" s="394"/>
      <c r="W37" s="395"/>
      <c r="X37" s="396"/>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8"/>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51" t="s">
        <v>70</v>
      </c>
      <c r="B39" s="352"/>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3"/>
    </row>
    <row r="40" spans="1:50" ht="21" customHeight="1">
      <c r="A40" s="10"/>
      <c r="B40" s="11"/>
      <c r="C40" s="354" t="s">
        <v>71</v>
      </c>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6"/>
      <c r="AD40" s="355" t="s">
        <v>72</v>
      </c>
      <c r="AE40" s="355"/>
      <c r="AF40" s="355"/>
      <c r="AG40" s="357" t="s">
        <v>73</v>
      </c>
      <c r="AH40" s="355"/>
      <c r="AI40" s="355"/>
      <c r="AJ40" s="355"/>
      <c r="AK40" s="355"/>
      <c r="AL40" s="355"/>
      <c r="AM40" s="355"/>
      <c r="AN40" s="355"/>
      <c r="AO40" s="355"/>
      <c r="AP40" s="355"/>
      <c r="AQ40" s="355"/>
      <c r="AR40" s="355"/>
      <c r="AS40" s="355"/>
      <c r="AT40" s="355"/>
      <c r="AU40" s="355"/>
      <c r="AV40" s="355"/>
      <c r="AW40" s="355"/>
      <c r="AX40" s="358"/>
    </row>
    <row r="41" spans="1:50" ht="26.25" customHeight="1">
      <c r="A41" s="359" t="s">
        <v>74</v>
      </c>
      <c r="B41" s="360"/>
      <c r="C41" s="365" t="s">
        <v>75</v>
      </c>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7"/>
      <c r="AD41" s="368" t="s">
        <v>76</v>
      </c>
      <c r="AE41" s="369"/>
      <c r="AF41" s="369"/>
      <c r="AG41" s="370" t="s">
        <v>77</v>
      </c>
      <c r="AH41" s="371"/>
      <c r="AI41" s="371"/>
      <c r="AJ41" s="371"/>
      <c r="AK41" s="371"/>
      <c r="AL41" s="371"/>
      <c r="AM41" s="371"/>
      <c r="AN41" s="371"/>
      <c r="AO41" s="371"/>
      <c r="AP41" s="371"/>
      <c r="AQ41" s="371"/>
      <c r="AR41" s="371"/>
      <c r="AS41" s="371"/>
      <c r="AT41" s="371"/>
      <c r="AU41" s="371"/>
      <c r="AV41" s="371"/>
      <c r="AW41" s="371"/>
      <c r="AX41" s="372"/>
    </row>
    <row r="42" spans="1:50" ht="26.25" customHeight="1">
      <c r="A42" s="361"/>
      <c r="B42" s="362"/>
      <c r="C42" s="379" t="s">
        <v>78</v>
      </c>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1"/>
      <c r="AD42" s="382" t="s">
        <v>79</v>
      </c>
      <c r="AE42" s="383"/>
      <c r="AF42" s="383"/>
      <c r="AG42" s="373"/>
      <c r="AH42" s="374"/>
      <c r="AI42" s="374"/>
      <c r="AJ42" s="374"/>
      <c r="AK42" s="374"/>
      <c r="AL42" s="374"/>
      <c r="AM42" s="374"/>
      <c r="AN42" s="374"/>
      <c r="AO42" s="374"/>
      <c r="AP42" s="374"/>
      <c r="AQ42" s="374"/>
      <c r="AR42" s="374"/>
      <c r="AS42" s="374"/>
      <c r="AT42" s="374"/>
      <c r="AU42" s="374"/>
      <c r="AV42" s="374"/>
      <c r="AW42" s="374"/>
      <c r="AX42" s="375"/>
    </row>
    <row r="43" spans="1:50" ht="30" customHeight="1">
      <c r="A43" s="363"/>
      <c r="B43" s="364"/>
      <c r="C43" s="413" t="s">
        <v>80</v>
      </c>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5"/>
      <c r="AD43" s="411" t="s">
        <v>79</v>
      </c>
      <c r="AE43" s="412"/>
      <c r="AF43" s="412"/>
      <c r="AG43" s="376"/>
      <c r="AH43" s="377"/>
      <c r="AI43" s="377"/>
      <c r="AJ43" s="377"/>
      <c r="AK43" s="377"/>
      <c r="AL43" s="377"/>
      <c r="AM43" s="377"/>
      <c r="AN43" s="377"/>
      <c r="AO43" s="377"/>
      <c r="AP43" s="377"/>
      <c r="AQ43" s="377"/>
      <c r="AR43" s="377"/>
      <c r="AS43" s="377"/>
      <c r="AT43" s="377"/>
      <c r="AU43" s="377"/>
      <c r="AV43" s="377"/>
      <c r="AW43" s="377"/>
      <c r="AX43" s="378"/>
    </row>
    <row r="44" spans="1:50" ht="26.25" customHeight="1">
      <c r="A44" s="399" t="s">
        <v>81</v>
      </c>
      <c r="B44" s="400"/>
      <c r="C44" s="416" t="s">
        <v>82</v>
      </c>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04" t="s">
        <v>79</v>
      </c>
      <c r="AE44" s="405"/>
      <c r="AF44" s="405"/>
      <c r="AG44" s="406" t="s">
        <v>77</v>
      </c>
      <c r="AH44" s="349"/>
      <c r="AI44" s="349"/>
      <c r="AJ44" s="349"/>
      <c r="AK44" s="349"/>
      <c r="AL44" s="349"/>
      <c r="AM44" s="349"/>
      <c r="AN44" s="349"/>
      <c r="AO44" s="349"/>
      <c r="AP44" s="349"/>
      <c r="AQ44" s="349"/>
      <c r="AR44" s="349"/>
      <c r="AS44" s="349"/>
      <c r="AT44" s="349"/>
      <c r="AU44" s="349"/>
      <c r="AV44" s="349"/>
      <c r="AW44" s="349"/>
      <c r="AX44" s="350"/>
    </row>
    <row r="45" spans="1:50" ht="26.25" customHeight="1">
      <c r="A45" s="361"/>
      <c r="B45" s="362"/>
      <c r="C45" s="407" t="s">
        <v>83</v>
      </c>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2" t="s">
        <v>79</v>
      </c>
      <c r="AE45" s="383"/>
      <c r="AF45" s="383"/>
      <c r="AG45" s="373"/>
      <c r="AH45" s="374"/>
      <c r="AI45" s="374"/>
      <c r="AJ45" s="374"/>
      <c r="AK45" s="374"/>
      <c r="AL45" s="374"/>
      <c r="AM45" s="374"/>
      <c r="AN45" s="374"/>
      <c r="AO45" s="374"/>
      <c r="AP45" s="374"/>
      <c r="AQ45" s="374"/>
      <c r="AR45" s="374"/>
      <c r="AS45" s="374"/>
      <c r="AT45" s="374"/>
      <c r="AU45" s="374"/>
      <c r="AV45" s="374"/>
      <c r="AW45" s="374"/>
      <c r="AX45" s="375"/>
    </row>
    <row r="46" spans="1:50" ht="26.25" customHeight="1">
      <c r="A46" s="361"/>
      <c r="B46" s="362"/>
      <c r="C46" s="407" t="s">
        <v>84</v>
      </c>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2" t="s">
        <v>79</v>
      </c>
      <c r="AE46" s="383"/>
      <c r="AF46" s="383"/>
      <c r="AG46" s="373"/>
      <c r="AH46" s="374"/>
      <c r="AI46" s="374"/>
      <c r="AJ46" s="374"/>
      <c r="AK46" s="374"/>
      <c r="AL46" s="374"/>
      <c r="AM46" s="374"/>
      <c r="AN46" s="374"/>
      <c r="AO46" s="374"/>
      <c r="AP46" s="374"/>
      <c r="AQ46" s="374"/>
      <c r="AR46" s="374"/>
      <c r="AS46" s="374"/>
      <c r="AT46" s="374"/>
      <c r="AU46" s="374"/>
      <c r="AV46" s="374"/>
      <c r="AW46" s="374"/>
      <c r="AX46" s="375"/>
    </row>
    <row r="47" spans="1:50" ht="26.25" customHeight="1">
      <c r="A47" s="361"/>
      <c r="B47" s="362"/>
      <c r="C47" s="407" t="s">
        <v>85</v>
      </c>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2" t="s">
        <v>79</v>
      </c>
      <c r="AE47" s="383"/>
      <c r="AF47" s="383"/>
      <c r="AG47" s="373"/>
      <c r="AH47" s="374"/>
      <c r="AI47" s="374"/>
      <c r="AJ47" s="374"/>
      <c r="AK47" s="374"/>
      <c r="AL47" s="374"/>
      <c r="AM47" s="374"/>
      <c r="AN47" s="374"/>
      <c r="AO47" s="374"/>
      <c r="AP47" s="374"/>
      <c r="AQ47" s="374"/>
      <c r="AR47" s="374"/>
      <c r="AS47" s="374"/>
      <c r="AT47" s="374"/>
      <c r="AU47" s="374"/>
      <c r="AV47" s="374"/>
      <c r="AW47" s="374"/>
      <c r="AX47" s="375"/>
    </row>
    <row r="48" spans="1:50" ht="26.25" customHeight="1">
      <c r="A48" s="361"/>
      <c r="B48" s="362"/>
      <c r="C48" s="407" t="s">
        <v>86</v>
      </c>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408"/>
      <c r="AD48" s="382" t="s">
        <v>79</v>
      </c>
      <c r="AE48" s="383"/>
      <c r="AF48" s="383"/>
      <c r="AG48" s="373"/>
      <c r="AH48" s="374"/>
      <c r="AI48" s="374"/>
      <c r="AJ48" s="374"/>
      <c r="AK48" s="374"/>
      <c r="AL48" s="374"/>
      <c r="AM48" s="374"/>
      <c r="AN48" s="374"/>
      <c r="AO48" s="374"/>
      <c r="AP48" s="374"/>
      <c r="AQ48" s="374"/>
      <c r="AR48" s="374"/>
      <c r="AS48" s="374"/>
      <c r="AT48" s="374"/>
      <c r="AU48" s="374"/>
      <c r="AV48" s="374"/>
      <c r="AW48" s="374"/>
      <c r="AX48" s="375"/>
    </row>
    <row r="49" spans="1:51" ht="26.25" customHeight="1">
      <c r="A49" s="361"/>
      <c r="B49" s="362"/>
      <c r="C49" s="409" t="s">
        <v>87</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1" t="s">
        <v>79</v>
      </c>
      <c r="AE49" s="412"/>
      <c r="AF49" s="412"/>
      <c r="AG49" s="376"/>
      <c r="AH49" s="377"/>
      <c r="AI49" s="377"/>
      <c r="AJ49" s="377"/>
      <c r="AK49" s="377"/>
      <c r="AL49" s="377"/>
      <c r="AM49" s="377"/>
      <c r="AN49" s="377"/>
      <c r="AO49" s="377"/>
      <c r="AP49" s="377"/>
      <c r="AQ49" s="377"/>
      <c r="AR49" s="377"/>
      <c r="AS49" s="377"/>
      <c r="AT49" s="377"/>
      <c r="AU49" s="377"/>
      <c r="AV49" s="377"/>
      <c r="AW49" s="377"/>
      <c r="AX49" s="378"/>
    </row>
    <row r="50" spans="1:51" ht="30" customHeight="1">
      <c r="A50" s="399" t="s">
        <v>88</v>
      </c>
      <c r="B50" s="400"/>
      <c r="C50" s="401" t="s">
        <v>89</v>
      </c>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3"/>
      <c r="AD50" s="404" t="s">
        <v>79</v>
      </c>
      <c r="AE50" s="405"/>
      <c r="AF50" s="405"/>
      <c r="AG50" s="406" t="s">
        <v>77</v>
      </c>
      <c r="AH50" s="349"/>
      <c r="AI50" s="349"/>
      <c r="AJ50" s="349"/>
      <c r="AK50" s="349"/>
      <c r="AL50" s="349"/>
      <c r="AM50" s="349"/>
      <c r="AN50" s="349"/>
      <c r="AO50" s="349"/>
      <c r="AP50" s="349"/>
      <c r="AQ50" s="349"/>
      <c r="AR50" s="349"/>
      <c r="AS50" s="349"/>
      <c r="AT50" s="349"/>
      <c r="AU50" s="349"/>
      <c r="AV50" s="349"/>
      <c r="AW50" s="349"/>
      <c r="AX50" s="350"/>
    </row>
    <row r="51" spans="1:51" ht="26.25" customHeight="1">
      <c r="A51" s="361"/>
      <c r="B51" s="362"/>
      <c r="C51" s="407" t="s">
        <v>90</v>
      </c>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2" t="s">
        <v>79</v>
      </c>
      <c r="AE51" s="383"/>
      <c r="AF51" s="383"/>
      <c r="AG51" s="373"/>
      <c r="AH51" s="374"/>
      <c r="AI51" s="374"/>
      <c r="AJ51" s="374"/>
      <c r="AK51" s="374"/>
      <c r="AL51" s="374"/>
      <c r="AM51" s="374"/>
      <c r="AN51" s="374"/>
      <c r="AO51" s="374"/>
      <c r="AP51" s="374"/>
      <c r="AQ51" s="374"/>
      <c r="AR51" s="374"/>
      <c r="AS51" s="374"/>
      <c r="AT51" s="374"/>
      <c r="AU51" s="374"/>
      <c r="AV51" s="374"/>
      <c r="AW51" s="374"/>
      <c r="AX51" s="375"/>
    </row>
    <row r="52" spans="1:51" ht="26.25" customHeight="1">
      <c r="A52" s="361"/>
      <c r="B52" s="362"/>
      <c r="C52" s="407" t="s">
        <v>91</v>
      </c>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2" t="s">
        <v>79</v>
      </c>
      <c r="AE52" s="383"/>
      <c r="AF52" s="383"/>
      <c r="AG52" s="376"/>
      <c r="AH52" s="377"/>
      <c r="AI52" s="377"/>
      <c r="AJ52" s="377"/>
      <c r="AK52" s="377"/>
      <c r="AL52" s="377"/>
      <c r="AM52" s="377"/>
      <c r="AN52" s="377"/>
      <c r="AO52" s="377"/>
      <c r="AP52" s="377"/>
      <c r="AQ52" s="377"/>
      <c r="AR52" s="377"/>
      <c r="AS52" s="377"/>
      <c r="AT52" s="377"/>
      <c r="AU52" s="377"/>
      <c r="AV52" s="377"/>
      <c r="AW52" s="377"/>
      <c r="AX52" s="378"/>
    </row>
    <row r="53" spans="1:51" ht="33.6" customHeight="1">
      <c r="A53" s="399" t="s">
        <v>92</v>
      </c>
      <c r="B53" s="400"/>
      <c r="C53" s="454" t="s">
        <v>93</v>
      </c>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17"/>
      <c r="AD53" s="404" t="s">
        <v>79</v>
      </c>
      <c r="AE53" s="405"/>
      <c r="AF53" s="405"/>
      <c r="AG53" s="456"/>
      <c r="AH53" s="457"/>
      <c r="AI53" s="457"/>
      <c r="AJ53" s="457"/>
      <c r="AK53" s="457"/>
      <c r="AL53" s="457"/>
      <c r="AM53" s="457"/>
      <c r="AN53" s="457"/>
      <c r="AO53" s="457"/>
      <c r="AP53" s="457"/>
      <c r="AQ53" s="457"/>
      <c r="AR53" s="457"/>
      <c r="AS53" s="457"/>
      <c r="AT53" s="457"/>
      <c r="AU53" s="457"/>
      <c r="AV53" s="457"/>
      <c r="AW53" s="457"/>
      <c r="AX53" s="458"/>
    </row>
    <row r="54" spans="1:51" ht="15.75" customHeight="1">
      <c r="A54" s="361"/>
      <c r="B54" s="362"/>
      <c r="C54" s="465" t="s">
        <v>0</v>
      </c>
      <c r="D54" s="466"/>
      <c r="E54" s="466"/>
      <c r="F54" s="466"/>
      <c r="G54" s="467" t="s">
        <v>94</v>
      </c>
      <c r="H54" s="468"/>
      <c r="I54" s="468"/>
      <c r="J54" s="468"/>
      <c r="K54" s="468"/>
      <c r="L54" s="468"/>
      <c r="M54" s="468"/>
      <c r="N54" s="468"/>
      <c r="O54" s="468"/>
      <c r="P54" s="468"/>
      <c r="Q54" s="468"/>
      <c r="R54" s="468"/>
      <c r="S54" s="469"/>
      <c r="T54" s="470" t="s">
        <v>95</v>
      </c>
      <c r="U54" s="471"/>
      <c r="V54" s="471"/>
      <c r="W54" s="471"/>
      <c r="X54" s="471"/>
      <c r="Y54" s="471"/>
      <c r="Z54" s="471"/>
      <c r="AA54" s="471"/>
      <c r="AB54" s="471"/>
      <c r="AC54" s="471"/>
      <c r="AD54" s="471"/>
      <c r="AE54" s="471"/>
      <c r="AF54" s="471"/>
      <c r="AG54" s="459"/>
      <c r="AH54" s="460"/>
      <c r="AI54" s="460"/>
      <c r="AJ54" s="460"/>
      <c r="AK54" s="460"/>
      <c r="AL54" s="460"/>
      <c r="AM54" s="460"/>
      <c r="AN54" s="460"/>
      <c r="AO54" s="460"/>
      <c r="AP54" s="460"/>
      <c r="AQ54" s="460"/>
      <c r="AR54" s="460"/>
      <c r="AS54" s="460"/>
      <c r="AT54" s="460"/>
      <c r="AU54" s="460"/>
      <c r="AV54" s="460"/>
      <c r="AW54" s="460"/>
      <c r="AX54" s="461"/>
    </row>
    <row r="55" spans="1:51" ht="26.25" customHeight="1">
      <c r="A55" s="361"/>
      <c r="B55" s="362"/>
      <c r="C55" s="472"/>
      <c r="D55" s="473"/>
      <c r="E55" s="473"/>
      <c r="F55" s="473"/>
      <c r="G55" s="474"/>
      <c r="H55" s="381"/>
      <c r="I55" s="381"/>
      <c r="J55" s="381"/>
      <c r="K55" s="381"/>
      <c r="L55" s="381"/>
      <c r="M55" s="381"/>
      <c r="N55" s="381"/>
      <c r="O55" s="381"/>
      <c r="P55" s="381"/>
      <c r="Q55" s="381"/>
      <c r="R55" s="381"/>
      <c r="S55" s="475"/>
      <c r="T55" s="476"/>
      <c r="U55" s="381"/>
      <c r="V55" s="381"/>
      <c r="W55" s="381"/>
      <c r="X55" s="381"/>
      <c r="Y55" s="381"/>
      <c r="Z55" s="381"/>
      <c r="AA55" s="381"/>
      <c r="AB55" s="381"/>
      <c r="AC55" s="381"/>
      <c r="AD55" s="381"/>
      <c r="AE55" s="381"/>
      <c r="AF55" s="381"/>
      <c r="AG55" s="459"/>
      <c r="AH55" s="460"/>
      <c r="AI55" s="460"/>
      <c r="AJ55" s="460"/>
      <c r="AK55" s="460"/>
      <c r="AL55" s="460"/>
      <c r="AM55" s="460"/>
      <c r="AN55" s="460"/>
      <c r="AO55" s="460"/>
      <c r="AP55" s="460"/>
      <c r="AQ55" s="460"/>
      <c r="AR55" s="460"/>
      <c r="AS55" s="460"/>
      <c r="AT55" s="460"/>
      <c r="AU55" s="460"/>
      <c r="AV55" s="460"/>
      <c r="AW55" s="460"/>
      <c r="AX55" s="461"/>
    </row>
    <row r="56" spans="1:51" ht="26.25" customHeight="1">
      <c r="A56" s="363"/>
      <c r="B56" s="364"/>
      <c r="C56" s="433"/>
      <c r="D56" s="434"/>
      <c r="E56" s="434"/>
      <c r="F56" s="434"/>
      <c r="G56" s="435"/>
      <c r="H56" s="410"/>
      <c r="I56" s="410"/>
      <c r="J56" s="410"/>
      <c r="K56" s="410"/>
      <c r="L56" s="410"/>
      <c r="M56" s="410"/>
      <c r="N56" s="410"/>
      <c r="O56" s="410"/>
      <c r="P56" s="410"/>
      <c r="Q56" s="410"/>
      <c r="R56" s="410"/>
      <c r="S56" s="436"/>
      <c r="T56" s="437"/>
      <c r="U56" s="438"/>
      <c r="V56" s="438"/>
      <c r="W56" s="438"/>
      <c r="X56" s="438"/>
      <c r="Y56" s="438"/>
      <c r="Z56" s="438"/>
      <c r="AA56" s="438"/>
      <c r="AB56" s="438"/>
      <c r="AC56" s="438"/>
      <c r="AD56" s="438"/>
      <c r="AE56" s="438"/>
      <c r="AF56" s="438"/>
      <c r="AG56" s="462"/>
      <c r="AH56" s="463"/>
      <c r="AI56" s="463"/>
      <c r="AJ56" s="463"/>
      <c r="AK56" s="463"/>
      <c r="AL56" s="463"/>
      <c r="AM56" s="463"/>
      <c r="AN56" s="463"/>
      <c r="AO56" s="463"/>
      <c r="AP56" s="463"/>
      <c r="AQ56" s="463"/>
      <c r="AR56" s="463"/>
      <c r="AS56" s="463"/>
      <c r="AT56" s="463"/>
      <c r="AU56" s="463"/>
      <c r="AV56" s="463"/>
      <c r="AW56" s="463"/>
      <c r="AX56" s="464"/>
    </row>
    <row r="57" spans="1:51" ht="63.95" customHeight="1">
      <c r="A57" s="399" t="s">
        <v>96</v>
      </c>
      <c r="B57" s="439"/>
      <c r="C57" s="442" t="s">
        <v>97</v>
      </c>
      <c r="D57" s="443"/>
      <c r="E57" s="443"/>
      <c r="F57" s="444"/>
      <c r="G57" s="445" t="s">
        <v>98</v>
      </c>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row>
    <row r="58" spans="1:51" ht="66.75" customHeight="1" thickBot="1">
      <c r="A58" s="440"/>
      <c r="B58" s="441"/>
      <c r="C58" s="448" t="s">
        <v>99</v>
      </c>
      <c r="D58" s="449"/>
      <c r="E58" s="449"/>
      <c r="F58" s="450"/>
      <c r="G58" s="451" t="s">
        <v>100</v>
      </c>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3"/>
    </row>
    <row r="59" spans="1:51" ht="21" customHeight="1">
      <c r="A59" s="418" t="s">
        <v>101</v>
      </c>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19"/>
      <c r="AM59" s="419"/>
      <c r="AN59" s="419"/>
      <c r="AO59" s="419"/>
      <c r="AP59" s="419"/>
      <c r="AQ59" s="419"/>
      <c r="AR59" s="419"/>
      <c r="AS59" s="419"/>
      <c r="AT59" s="419"/>
      <c r="AU59" s="419"/>
      <c r="AV59" s="419"/>
      <c r="AW59" s="419"/>
      <c r="AX59" s="420"/>
    </row>
    <row r="60" spans="1:51" ht="120" customHeight="1" thickBot="1">
      <c r="A60" s="421"/>
      <c r="B60" s="422"/>
      <c r="C60" s="422"/>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3"/>
    </row>
    <row r="61" spans="1:51" ht="21" customHeight="1">
      <c r="A61" s="424" t="s">
        <v>102</v>
      </c>
      <c r="B61" s="425"/>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425"/>
      <c r="AJ61" s="425"/>
      <c r="AK61" s="425"/>
      <c r="AL61" s="425"/>
      <c r="AM61" s="425"/>
      <c r="AN61" s="425"/>
      <c r="AO61" s="425"/>
      <c r="AP61" s="425"/>
      <c r="AQ61" s="425"/>
      <c r="AR61" s="425"/>
      <c r="AS61" s="425"/>
      <c r="AT61" s="425"/>
      <c r="AU61" s="425"/>
      <c r="AV61" s="425"/>
      <c r="AW61" s="425"/>
      <c r="AX61" s="426"/>
    </row>
    <row r="62" spans="1:51" ht="120" customHeight="1" thickBot="1">
      <c r="A62" s="427" t="s">
        <v>549</v>
      </c>
      <c r="B62" s="428"/>
      <c r="C62" s="428"/>
      <c r="D62" s="428"/>
      <c r="E62" s="429"/>
      <c r="F62" s="430" t="s">
        <v>548</v>
      </c>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2"/>
    </row>
    <row r="63" spans="1:51" ht="21" customHeight="1">
      <c r="A63" s="424" t="s">
        <v>103</v>
      </c>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5"/>
      <c r="AJ63" s="425"/>
      <c r="AK63" s="425"/>
      <c r="AL63" s="425"/>
      <c r="AM63" s="425"/>
      <c r="AN63" s="425"/>
      <c r="AO63" s="425"/>
      <c r="AP63" s="425"/>
      <c r="AQ63" s="425"/>
      <c r="AR63" s="425"/>
      <c r="AS63" s="425"/>
      <c r="AT63" s="425"/>
      <c r="AU63" s="425"/>
      <c r="AV63" s="425"/>
      <c r="AW63" s="425"/>
      <c r="AX63" s="426"/>
    </row>
    <row r="64" spans="1:51" ht="99.95" customHeight="1" thickBot="1">
      <c r="A64" s="427" t="s">
        <v>551</v>
      </c>
      <c r="B64" s="505"/>
      <c r="C64" s="505"/>
      <c r="D64" s="505"/>
      <c r="E64" s="506"/>
      <c r="F64" s="507" t="s">
        <v>552</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9"/>
      <c r="AY64" s="12"/>
    </row>
    <row r="65" spans="1:50" ht="21" customHeight="1">
      <c r="A65" s="510" t="s">
        <v>104</v>
      </c>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512"/>
    </row>
    <row r="66" spans="1:50" ht="99.95" customHeight="1" thickBot="1">
      <c r="A66" s="513"/>
      <c r="B66" s="514"/>
      <c r="C66" s="514"/>
      <c r="D66" s="514"/>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c r="AT66" s="514"/>
      <c r="AU66" s="514"/>
      <c r="AV66" s="514"/>
      <c r="AW66" s="514"/>
      <c r="AX66" s="515"/>
    </row>
    <row r="67" spans="1:50" ht="19.7" customHeight="1">
      <c r="A67" s="516" t="s">
        <v>105</v>
      </c>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8"/>
    </row>
    <row r="68" spans="1:50" ht="19.899999999999999" customHeight="1" thickBot="1">
      <c r="A68" s="519"/>
      <c r="B68" s="520"/>
      <c r="C68" s="477" t="s">
        <v>106</v>
      </c>
      <c r="D68" s="521"/>
      <c r="E68" s="521"/>
      <c r="F68" s="521"/>
      <c r="G68" s="521"/>
      <c r="H68" s="521"/>
      <c r="I68" s="521"/>
      <c r="J68" s="522"/>
      <c r="K68" s="480">
        <v>382</v>
      </c>
      <c r="L68" s="480"/>
      <c r="M68" s="480"/>
      <c r="N68" s="480"/>
      <c r="O68" s="480"/>
      <c r="P68" s="480"/>
      <c r="Q68" s="480"/>
      <c r="R68" s="480"/>
      <c r="S68" s="477" t="s">
        <v>107</v>
      </c>
      <c r="T68" s="521"/>
      <c r="U68" s="521"/>
      <c r="V68" s="521"/>
      <c r="W68" s="521"/>
      <c r="X68" s="521"/>
      <c r="Y68" s="521"/>
      <c r="Z68" s="522"/>
      <c r="AA68" s="523">
        <v>409</v>
      </c>
      <c r="AB68" s="480"/>
      <c r="AC68" s="480"/>
      <c r="AD68" s="480"/>
      <c r="AE68" s="480"/>
      <c r="AF68" s="480"/>
      <c r="AG68" s="480"/>
      <c r="AH68" s="480"/>
      <c r="AI68" s="477" t="s">
        <v>108</v>
      </c>
      <c r="AJ68" s="478"/>
      <c r="AK68" s="478"/>
      <c r="AL68" s="478"/>
      <c r="AM68" s="478"/>
      <c r="AN68" s="478"/>
      <c r="AO68" s="478"/>
      <c r="AP68" s="479"/>
      <c r="AQ68" s="480">
        <v>408</v>
      </c>
      <c r="AR68" s="480"/>
      <c r="AS68" s="480"/>
      <c r="AT68" s="480"/>
      <c r="AU68" s="480"/>
      <c r="AV68" s="480"/>
      <c r="AW68" s="480"/>
      <c r="AX68" s="48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82" t="s">
        <v>109</v>
      </c>
      <c r="B70" s="483"/>
      <c r="C70" s="483"/>
      <c r="D70" s="483"/>
      <c r="E70" s="483"/>
      <c r="F70" s="484"/>
      <c r="G70" s="17"/>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38"/>
      <c r="B71" s="139"/>
      <c r="C71" s="139"/>
      <c r="D71" s="139"/>
      <c r="E71" s="139"/>
      <c r="F71" s="140"/>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38"/>
      <c r="B72" s="139"/>
      <c r="C72" s="139"/>
      <c r="D72" s="139"/>
      <c r="E72" s="139"/>
      <c r="F72" s="140"/>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38"/>
      <c r="B73" s="139"/>
      <c r="C73" s="139"/>
      <c r="D73" s="139"/>
      <c r="E73" s="139"/>
      <c r="F73" s="140"/>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38"/>
      <c r="B74" s="139"/>
      <c r="C74" s="139"/>
      <c r="D74" s="139"/>
      <c r="E74" s="139"/>
      <c r="F74" s="140"/>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38"/>
      <c r="B75" s="139"/>
      <c r="C75" s="139"/>
      <c r="D75" s="139"/>
      <c r="E75" s="139"/>
      <c r="F75" s="140"/>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38"/>
      <c r="B76" s="139"/>
      <c r="C76" s="139"/>
      <c r="D76" s="139"/>
      <c r="E76" s="139"/>
      <c r="F76" s="140"/>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38"/>
      <c r="B77" s="139"/>
      <c r="C77" s="139"/>
      <c r="D77" s="139"/>
      <c r="E77" s="139"/>
      <c r="F77" s="140"/>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38"/>
      <c r="B78" s="139"/>
      <c r="C78" s="139"/>
      <c r="D78" s="139"/>
      <c r="E78" s="139"/>
      <c r="F78" s="14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38"/>
      <c r="B79" s="139"/>
      <c r="C79" s="139"/>
      <c r="D79" s="139"/>
      <c r="E79" s="139"/>
      <c r="F79" s="140"/>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38"/>
      <c r="B80" s="139"/>
      <c r="C80" s="139"/>
      <c r="D80" s="139"/>
      <c r="E80" s="139"/>
      <c r="F80" s="140"/>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38"/>
      <c r="B81" s="139"/>
      <c r="C81" s="139"/>
      <c r="D81" s="139"/>
      <c r="E81" s="139"/>
      <c r="F81" s="140"/>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38"/>
      <c r="B82" s="139"/>
      <c r="C82" s="139"/>
      <c r="D82" s="139"/>
      <c r="E82" s="139"/>
      <c r="F82" s="140"/>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38"/>
      <c r="B83" s="139"/>
      <c r="C83" s="139"/>
      <c r="D83" s="139"/>
      <c r="E83" s="139"/>
      <c r="F83" s="140"/>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38"/>
      <c r="B84" s="139"/>
      <c r="C84" s="139"/>
      <c r="D84" s="139"/>
      <c r="E84" s="139"/>
      <c r="F84" s="140"/>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38"/>
      <c r="B85" s="139"/>
      <c r="C85" s="139"/>
      <c r="D85" s="139"/>
      <c r="E85" s="139"/>
      <c r="F85" s="140"/>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38"/>
      <c r="B86" s="139"/>
      <c r="C86" s="139"/>
      <c r="D86" s="139"/>
      <c r="E86" s="139"/>
      <c r="F86" s="140"/>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38"/>
      <c r="B87" s="139"/>
      <c r="C87" s="139"/>
      <c r="D87" s="139"/>
      <c r="E87" s="139"/>
      <c r="F87" s="140"/>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38"/>
      <c r="B88" s="139"/>
      <c r="C88" s="139"/>
      <c r="D88" s="139"/>
      <c r="E88" s="139"/>
      <c r="F88" s="140"/>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38"/>
      <c r="B89" s="139"/>
      <c r="C89" s="139"/>
      <c r="D89" s="139"/>
      <c r="E89" s="139"/>
      <c r="F89" s="140"/>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38"/>
      <c r="B90" s="139"/>
      <c r="C90" s="139"/>
      <c r="D90" s="139"/>
      <c r="E90" s="139"/>
      <c r="F90" s="140"/>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38"/>
      <c r="B91" s="139"/>
      <c r="C91" s="139"/>
      <c r="D91" s="139"/>
      <c r="E91" s="139"/>
      <c r="F91" s="140"/>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38"/>
      <c r="B92" s="139"/>
      <c r="C92" s="139"/>
      <c r="D92" s="139"/>
      <c r="E92" s="139"/>
      <c r="F92" s="140"/>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38"/>
      <c r="B93" s="139"/>
      <c r="C93" s="139"/>
      <c r="D93" s="139"/>
      <c r="E93" s="139"/>
      <c r="F93" s="140"/>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38"/>
      <c r="B94" s="139"/>
      <c r="C94" s="139"/>
      <c r="D94" s="139"/>
      <c r="E94" s="139"/>
      <c r="F94" s="140"/>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38"/>
      <c r="B95" s="139"/>
      <c r="C95" s="139"/>
      <c r="D95" s="139"/>
      <c r="E95" s="139"/>
      <c r="F95" s="140"/>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38"/>
      <c r="B96" s="139"/>
      <c r="C96" s="139"/>
      <c r="D96" s="139"/>
      <c r="E96" s="139"/>
      <c r="F96" s="140"/>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38"/>
      <c r="B97" s="139"/>
      <c r="C97" s="139"/>
      <c r="D97" s="139"/>
      <c r="E97" s="139"/>
      <c r="F97" s="140"/>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38"/>
      <c r="B98" s="139"/>
      <c r="C98" s="139"/>
      <c r="D98" s="139"/>
      <c r="E98" s="139"/>
      <c r="F98" s="14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38"/>
      <c r="B99" s="139"/>
      <c r="C99" s="139"/>
      <c r="D99" s="139"/>
      <c r="E99" s="139"/>
      <c r="F99" s="14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38"/>
      <c r="B100" s="139"/>
      <c r="C100" s="139"/>
      <c r="D100" s="139"/>
      <c r="E100" s="139"/>
      <c r="F100" s="14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85"/>
      <c r="B101" s="486"/>
      <c r="C101" s="486"/>
      <c r="D101" s="486"/>
      <c r="E101" s="486"/>
      <c r="F101" s="487"/>
      <c r="G101" s="20"/>
      <c r="H101" s="21"/>
      <c r="I101" s="21"/>
      <c r="J101" s="21"/>
      <c r="K101" s="21"/>
      <c r="L101" s="21"/>
      <c r="M101" s="21"/>
      <c r="N101" s="21"/>
      <c r="O101" s="21"/>
      <c r="P101" s="21"/>
      <c r="Q101" s="21"/>
      <c r="R101" s="21"/>
      <c r="S101" s="21"/>
      <c r="T101" s="21"/>
      <c r="U101" s="21"/>
      <c r="V101" s="21"/>
      <c r="W101" s="21"/>
      <c r="X101" s="21"/>
      <c r="Y101" s="21"/>
      <c r="Z101" s="21"/>
      <c r="AA101" s="21"/>
      <c r="AB101" s="21"/>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ht="30" customHeight="1">
      <c r="A103" s="488" t="s">
        <v>110</v>
      </c>
      <c r="B103" s="489"/>
      <c r="C103" s="489"/>
      <c r="D103" s="489"/>
      <c r="E103" s="489"/>
      <c r="F103" s="490"/>
      <c r="G103" s="494" t="s">
        <v>111</v>
      </c>
      <c r="H103" s="495"/>
      <c r="I103" s="495"/>
      <c r="J103" s="495"/>
      <c r="K103" s="495"/>
      <c r="L103" s="495"/>
      <c r="M103" s="495"/>
      <c r="N103" s="495"/>
      <c r="O103" s="495"/>
      <c r="P103" s="495"/>
      <c r="Q103" s="495"/>
      <c r="R103" s="495"/>
      <c r="S103" s="495"/>
      <c r="T103" s="495"/>
      <c r="U103" s="495"/>
      <c r="V103" s="495"/>
      <c r="W103" s="495"/>
      <c r="X103" s="495"/>
      <c r="Y103" s="495"/>
      <c r="Z103" s="495"/>
      <c r="AA103" s="495"/>
      <c r="AB103" s="496"/>
      <c r="AC103" s="497" t="s">
        <v>112</v>
      </c>
      <c r="AD103" s="498"/>
      <c r="AE103" s="498"/>
      <c r="AF103" s="498"/>
      <c r="AG103" s="498"/>
      <c r="AH103" s="498"/>
      <c r="AI103" s="498"/>
      <c r="AJ103" s="498"/>
      <c r="AK103" s="498"/>
      <c r="AL103" s="498"/>
      <c r="AM103" s="498"/>
      <c r="AN103" s="498"/>
      <c r="AO103" s="498"/>
      <c r="AP103" s="498"/>
      <c r="AQ103" s="498"/>
      <c r="AR103" s="498"/>
      <c r="AS103" s="498"/>
      <c r="AT103" s="498"/>
      <c r="AU103" s="498"/>
      <c r="AV103" s="498"/>
      <c r="AW103" s="498"/>
      <c r="AX103" s="499"/>
    </row>
    <row r="104" spans="1:50" ht="24.75" customHeight="1">
      <c r="A104" s="315"/>
      <c r="B104" s="316"/>
      <c r="C104" s="316"/>
      <c r="D104" s="316"/>
      <c r="E104" s="316"/>
      <c r="F104" s="317"/>
      <c r="G104" s="500" t="s">
        <v>66</v>
      </c>
      <c r="H104" s="501"/>
      <c r="I104" s="501"/>
      <c r="J104" s="501"/>
      <c r="K104" s="501"/>
      <c r="L104" s="94" t="s">
        <v>113</v>
      </c>
      <c r="M104" s="95"/>
      <c r="N104" s="95"/>
      <c r="O104" s="95"/>
      <c r="P104" s="95"/>
      <c r="Q104" s="95"/>
      <c r="R104" s="95"/>
      <c r="S104" s="95"/>
      <c r="T104" s="95"/>
      <c r="U104" s="95"/>
      <c r="V104" s="95"/>
      <c r="W104" s="95"/>
      <c r="X104" s="96"/>
      <c r="Y104" s="502" t="s">
        <v>114</v>
      </c>
      <c r="Z104" s="503"/>
      <c r="AA104" s="503"/>
      <c r="AB104" s="504"/>
      <c r="AC104" s="500" t="s">
        <v>66</v>
      </c>
      <c r="AD104" s="501"/>
      <c r="AE104" s="501"/>
      <c r="AF104" s="501"/>
      <c r="AG104" s="501"/>
      <c r="AH104" s="94" t="s">
        <v>113</v>
      </c>
      <c r="AI104" s="95"/>
      <c r="AJ104" s="95"/>
      <c r="AK104" s="95"/>
      <c r="AL104" s="95"/>
      <c r="AM104" s="95"/>
      <c r="AN104" s="95"/>
      <c r="AO104" s="95"/>
      <c r="AP104" s="95"/>
      <c r="AQ104" s="95"/>
      <c r="AR104" s="95"/>
      <c r="AS104" s="95"/>
      <c r="AT104" s="96"/>
      <c r="AU104" s="502" t="s">
        <v>114</v>
      </c>
      <c r="AV104" s="503"/>
      <c r="AW104" s="503"/>
      <c r="AX104" s="538"/>
    </row>
    <row r="105" spans="1:50" ht="24.75" customHeight="1">
      <c r="A105" s="315"/>
      <c r="B105" s="316"/>
      <c r="C105" s="316"/>
      <c r="D105" s="316"/>
      <c r="E105" s="316"/>
      <c r="F105" s="317"/>
      <c r="G105" s="539" t="s">
        <v>115</v>
      </c>
      <c r="H105" s="540"/>
      <c r="I105" s="540"/>
      <c r="J105" s="540"/>
      <c r="K105" s="541"/>
      <c r="L105" s="542" t="s">
        <v>116</v>
      </c>
      <c r="M105" s="543"/>
      <c r="N105" s="543"/>
      <c r="O105" s="543"/>
      <c r="P105" s="543"/>
      <c r="Q105" s="543"/>
      <c r="R105" s="543"/>
      <c r="S105" s="543"/>
      <c r="T105" s="543"/>
      <c r="U105" s="543"/>
      <c r="V105" s="543"/>
      <c r="W105" s="543"/>
      <c r="X105" s="544"/>
      <c r="Y105" s="545">
        <v>126480</v>
      </c>
      <c r="Z105" s="546"/>
      <c r="AA105" s="546"/>
      <c r="AB105" s="547"/>
      <c r="AC105" s="548" t="s">
        <v>117</v>
      </c>
      <c r="AD105" s="549"/>
      <c r="AE105" s="549"/>
      <c r="AF105" s="549"/>
      <c r="AG105" s="550"/>
      <c r="AH105" s="542" t="s">
        <v>118</v>
      </c>
      <c r="AI105" s="543"/>
      <c r="AJ105" s="543"/>
      <c r="AK105" s="543"/>
      <c r="AL105" s="543"/>
      <c r="AM105" s="543"/>
      <c r="AN105" s="543"/>
      <c r="AO105" s="543"/>
      <c r="AP105" s="543"/>
      <c r="AQ105" s="543"/>
      <c r="AR105" s="543"/>
      <c r="AS105" s="543"/>
      <c r="AT105" s="544"/>
      <c r="AU105" s="545">
        <v>656</v>
      </c>
      <c r="AV105" s="546"/>
      <c r="AW105" s="546"/>
      <c r="AX105" s="551"/>
    </row>
    <row r="106" spans="1:50" ht="24.75" customHeight="1">
      <c r="A106" s="315"/>
      <c r="B106" s="316"/>
      <c r="C106" s="316"/>
      <c r="D106" s="316"/>
      <c r="E106" s="316"/>
      <c r="F106" s="317"/>
      <c r="G106" s="524" t="s">
        <v>115</v>
      </c>
      <c r="H106" s="525"/>
      <c r="I106" s="525"/>
      <c r="J106" s="525"/>
      <c r="K106" s="526"/>
      <c r="L106" s="527" t="s">
        <v>119</v>
      </c>
      <c r="M106" s="528"/>
      <c r="N106" s="528"/>
      <c r="O106" s="528"/>
      <c r="P106" s="528"/>
      <c r="Q106" s="528"/>
      <c r="R106" s="528"/>
      <c r="S106" s="528"/>
      <c r="T106" s="528"/>
      <c r="U106" s="528"/>
      <c r="V106" s="528"/>
      <c r="W106" s="528"/>
      <c r="X106" s="529"/>
      <c r="Y106" s="530">
        <v>18951</v>
      </c>
      <c r="Z106" s="531"/>
      <c r="AA106" s="531"/>
      <c r="AB106" s="532"/>
      <c r="AC106" s="533"/>
      <c r="AD106" s="383"/>
      <c r="AE106" s="383"/>
      <c r="AF106" s="383"/>
      <c r="AG106" s="534"/>
      <c r="AH106" s="527"/>
      <c r="AI106" s="322"/>
      <c r="AJ106" s="322"/>
      <c r="AK106" s="322"/>
      <c r="AL106" s="322"/>
      <c r="AM106" s="322"/>
      <c r="AN106" s="322"/>
      <c r="AO106" s="322"/>
      <c r="AP106" s="322"/>
      <c r="AQ106" s="322"/>
      <c r="AR106" s="322"/>
      <c r="AS106" s="322"/>
      <c r="AT106" s="323"/>
      <c r="AU106" s="535"/>
      <c r="AV106" s="536"/>
      <c r="AW106" s="536"/>
      <c r="AX106" s="537"/>
    </row>
    <row r="107" spans="1:50" ht="24.75" customHeight="1">
      <c r="A107" s="315"/>
      <c r="B107" s="316"/>
      <c r="C107" s="316"/>
      <c r="D107" s="316"/>
      <c r="E107" s="316"/>
      <c r="F107" s="317"/>
      <c r="G107" s="524" t="s">
        <v>115</v>
      </c>
      <c r="H107" s="525"/>
      <c r="I107" s="525"/>
      <c r="J107" s="525"/>
      <c r="K107" s="526"/>
      <c r="L107" s="527" t="s">
        <v>120</v>
      </c>
      <c r="M107" s="528"/>
      <c r="N107" s="528"/>
      <c r="O107" s="528"/>
      <c r="P107" s="528"/>
      <c r="Q107" s="528"/>
      <c r="R107" s="528"/>
      <c r="S107" s="528"/>
      <c r="T107" s="528"/>
      <c r="U107" s="528"/>
      <c r="V107" s="528"/>
      <c r="W107" s="528"/>
      <c r="X107" s="529"/>
      <c r="Y107" s="530">
        <v>2978</v>
      </c>
      <c r="Z107" s="531"/>
      <c r="AA107" s="531"/>
      <c r="AB107" s="532"/>
      <c r="AC107" s="533"/>
      <c r="AD107" s="383"/>
      <c r="AE107" s="383"/>
      <c r="AF107" s="383"/>
      <c r="AG107" s="534"/>
      <c r="AH107" s="527"/>
      <c r="AI107" s="322"/>
      <c r="AJ107" s="322"/>
      <c r="AK107" s="322"/>
      <c r="AL107" s="322"/>
      <c r="AM107" s="322"/>
      <c r="AN107" s="322"/>
      <c r="AO107" s="322"/>
      <c r="AP107" s="322"/>
      <c r="AQ107" s="322"/>
      <c r="AR107" s="322"/>
      <c r="AS107" s="322"/>
      <c r="AT107" s="323"/>
      <c r="AU107" s="535"/>
      <c r="AV107" s="536"/>
      <c r="AW107" s="536"/>
      <c r="AX107" s="537"/>
    </row>
    <row r="108" spans="1:50" ht="24.75" customHeight="1">
      <c r="A108" s="315"/>
      <c r="B108" s="316"/>
      <c r="C108" s="316"/>
      <c r="D108" s="316"/>
      <c r="E108" s="316"/>
      <c r="F108" s="317"/>
      <c r="G108" s="524" t="s">
        <v>115</v>
      </c>
      <c r="H108" s="525"/>
      <c r="I108" s="525"/>
      <c r="J108" s="525"/>
      <c r="K108" s="526"/>
      <c r="L108" s="553" t="s">
        <v>121</v>
      </c>
      <c r="M108" s="554"/>
      <c r="N108" s="554"/>
      <c r="O108" s="554"/>
      <c r="P108" s="554"/>
      <c r="Q108" s="554"/>
      <c r="R108" s="554"/>
      <c r="S108" s="554"/>
      <c r="T108" s="554"/>
      <c r="U108" s="554"/>
      <c r="V108" s="554"/>
      <c r="W108" s="554"/>
      <c r="X108" s="555"/>
      <c r="Y108" s="530">
        <v>3712</v>
      </c>
      <c r="Z108" s="531"/>
      <c r="AA108" s="531"/>
      <c r="AB108" s="532"/>
      <c r="AC108" s="533"/>
      <c r="AD108" s="383"/>
      <c r="AE108" s="383"/>
      <c r="AF108" s="383"/>
      <c r="AG108" s="534"/>
      <c r="AH108" s="527"/>
      <c r="AI108" s="322"/>
      <c r="AJ108" s="322"/>
      <c r="AK108" s="322"/>
      <c r="AL108" s="322"/>
      <c r="AM108" s="322"/>
      <c r="AN108" s="322"/>
      <c r="AO108" s="322"/>
      <c r="AP108" s="322"/>
      <c r="AQ108" s="322"/>
      <c r="AR108" s="322"/>
      <c r="AS108" s="322"/>
      <c r="AT108" s="323"/>
      <c r="AU108" s="535"/>
      <c r="AV108" s="536"/>
      <c r="AW108" s="536"/>
      <c r="AX108" s="537"/>
    </row>
    <row r="109" spans="1:50" ht="24.75" customHeight="1">
      <c r="A109" s="315"/>
      <c r="B109" s="316"/>
      <c r="C109" s="316"/>
      <c r="D109" s="316"/>
      <c r="E109" s="316"/>
      <c r="F109" s="317"/>
      <c r="G109" s="524" t="s">
        <v>115</v>
      </c>
      <c r="H109" s="525"/>
      <c r="I109" s="525"/>
      <c r="J109" s="525"/>
      <c r="K109" s="526"/>
      <c r="L109" s="527" t="s">
        <v>122</v>
      </c>
      <c r="M109" s="528"/>
      <c r="N109" s="528"/>
      <c r="O109" s="528"/>
      <c r="P109" s="528"/>
      <c r="Q109" s="528"/>
      <c r="R109" s="528"/>
      <c r="S109" s="528"/>
      <c r="T109" s="528"/>
      <c r="U109" s="528"/>
      <c r="V109" s="528"/>
      <c r="W109" s="528"/>
      <c r="X109" s="529"/>
      <c r="Y109" s="530">
        <v>267489</v>
      </c>
      <c r="Z109" s="531"/>
      <c r="AA109" s="531"/>
      <c r="AB109" s="531"/>
      <c r="AC109" s="533"/>
      <c r="AD109" s="383"/>
      <c r="AE109" s="383"/>
      <c r="AF109" s="383"/>
      <c r="AG109" s="534"/>
      <c r="AH109" s="527"/>
      <c r="AI109" s="322"/>
      <c r="AJ109" s="322"/>
      <c r="AK109" s="322"/>
      <c r="AL109" s="322"/>
      <c r="AM109" s="322"/>
      <c r="AN109" s="322"/>
      <c r="AO109" s="322"/>
      <c r="AP109" s="322"/>
      <c r="AQ109" s="322"/>
      <c r="AR109" s="322"/>
      <c r="AS109" s="322"/>
      <c r="AT109" s="323"/>
      <c r="AU109" s="535"/>
      <c r="AV109" s="536"/>
      <c r="AW109" s="536"/>
      <c r="AX109" s="537"/>
    </row>
    <row r="110" spans="1:50" ht="24.75" customHeight="1">
      <c r="A110" s="315"/>
      <c r="B110" s="316"/>
      <c r="C110" s="316"/>
      <c r="D110" s="316"/>
      <c r="E110" s="316"/>
      <c r="F110" s="317"/>
      <c r="G110" s="533"/>
      <c r="H110" s="383"/>
      <c r="I110" s="383"/>
      <c r="J110" s="383"/>
      <c r="K110" s="534"/>
      <c r="L110" s="527"/>
      <c r="M110" s="322"/>
      <c r="N110" s="322"/>
      <c r="O110" s="322"/>
      <c r="P110" s="322"/>
      <c r="Q110" s="322"/>
      <c r="R110" s="322"/>
      <c r="S110" s="322"/>
      <c r="T110" s="322"/>
      <c r="U110" s="322"/>
      <c r="V110" s="322"/>
      <c r="W110" s="322"/>
      <c r="X110" s="323"/>
      <c r="Y110" s="535"/>
      <c r="Z110" s="536"/>
      <c r="AA110" s="536"/>
      <c r="AB110" s="552"/>
      <c r="AC110" s="533"/>
      <c r="AD110" s="383"/>
      <c r="AE110" s="383"/>
      <c r="AF110" s="383"/>
      <c r="AG110" s="534"/>
      <c r="AH110" s="527"/>
      <c r="AI110" s="322"/>
      <c r="AJ110" s="322"/>
      <c r="AK110" s="322"/>
      <c r="AL110" s="322"/>
      <c r="AM110" s="322"/>
      <c r="AN110" s="322"/>
      <c r="AO110" s="322"/>
      <c r="AP110" s="322"/>
      <c r="AQ110" s="322"/>
      <c r="AR110" s="322"/>
      <c r="AS110" s="322"/>
      <c r="AT110" s="323"/>
      <c r="AU110" s="535"/>
      <c r="AV110" s="536"/>
      <c r="AW110" s="536"/>
      <c r="AX110" s="537"/>
    </row>
    <row r="111" spans="1:50" ht="24.75" customHeight="1">
      <c r="A111" s="315"/>
      <c r="B111" s="316"/>
      <c r="C111" s="316"/>
      <c r="D111" s="316"/>
      <c r="E111" s="316"/>
      <c r="F111" s="317"/>
      <c r="G111" s="533"/>
      <c r="H111" s="383"/>
      <c r="I111" s="383"/>
      <c r="J111" s="383"/>
      <c r="K111" s="534"/>
      <c r="L111" s="527"/>
      <c r="M111" s="322"/>
      <c r="N111" s="322"/>
      <c r="O111" s="322"/>
      <c r="P111" s="322"/>
      <c r="Q111" s="322"/>
      <c r="R111" s="322"/>
      <c r="S111" s="322"/>
      <c r="T111" s="322"/>
      <c r="U111" s="322"/>
      <c r="V111" s="322"/>
      <c r="W111" s="322"/>
      <c r="X111" s="323"/>
      <c r="Y111" s="535"/>
      <c r="Z111" s="536"/>
      <c r="AA111" s="536"/>
      <c r="AB111" s="552"/>
      <c r="AC111" s="533"/>
      <c r="AD111" s="383"/>
      <c r="AE111" s="383"/>
      <c r="AF111" s="383"/>
      <c r="AG111" s="534"/>
      <c r="AH111" s="527"/>
      <c r="AI111" s="322"/>
      <c r="AJ111" s="322"/>
      <c r="AK111" s="322"/>
      <c r="AL111" s="322"/>
      <c r="AM111" s="322"/>
      <c r="AN111" s="322"/>
      <c r="AO111" s="322"/>
      <c r="AP111" s="322"/>
      <c r="AQ111" s="322"/>
      <c r="AR111" s="322"/>
      <c r="AS111" s="322"/>
      <c r="AT111" s="323"/>
      <c r="AU111" s="535"/>
      <c r="AV111" s="536"/>
      <c r="AW111" s="536"/>
      <c r="AX111" s="537"/>
    </row>
    <row r="112" spans="1:50" ht="24.75" customHeight="1">
      <c r="A112" s="315"/>
      <c r="B112" s="316"/>
      <c r="C112" s="316"/>
      <c r="D112" s="316"/>
      <c r="E112" s="316"/>
      <c r="F112" s="317"/>
      <c r="G112" s="564"/>
      <c r="H112" s="412"/>
      <c r="I112" s="412"/>
      <c r="J112" s="412"/>
      <c r="K112" s="565"/>
      <c r="L112" s="566"/>
      <c r="M112" s="385"/>
      <c r="N112" s="385"/>
      <c r="O112" s="385"/>
      <c r="P112" s="385"/>
      <c r="Q112" s="385"/>
      <c r="R112" s="385"/>
      <c r="S112" s="385"/>
      <c r="T112" s="385"/>
      <c r="U112" s="385"/>
      <c r="V112" s="385"/>
      <c r="W112" s="385"/>
      <c r="X112" s="386"/>
      <c r="Y112" s="567"/>
      <c r="Z112" s="568"/>
      <c r="AA112" s="568"/>
      <c r="AB112" s="568"/>
      <c r="AC112" s="564"/>
      <c r="AD112" s="412"/>
      <c r="AE112" s="412"/>
      <c r="AF112" s="412"/>
      <c r="AG112" s="565"/>
      <c r="AH112" s="566"/>
      <c r="AI112" s="385"/>
      <c r="AJ112" s="385"/>
      <c r="AK112" s="385"/>
      <c r="AL112" s="385"/>
      <c r="AM112" s="385"/>
      <c r="AN112" s="385"/>
      <c r="AO112" s="385"/>
      <c r="AP112" s="385"/>
      <c r="AQ112" s="385"/>
      <c r="AR112" s="385"/>
      <c r="AS112" s="385"/>
      <c r="AT112" s="386"/>
      <c r="AU112" s="567"/>
      <c r="AV112" s="568"/>
      <c r="AW112" s="568"/>
      <c r="AX112" s="569"/>
    </row>
    <row r="113" spans="1:50" ht="24.75" customHeight="1">
      <c r="A113" s="315"/>
      <c r="B113" s="316"/>
      <c r="C113" s="316"/>
      <c r="D113" s="316"/>
      <c r="E113" s="316"/>
      <c r="F113" s="317"/>
      <c r="G113" s="556" t="s">
        <v>39</v>
      </c>
      <c r="H113" s="95"/>
      <c r="I113" s="95"/>
      <c r="J113" s="95"/>
      <c r="K113" s="95"/>
      <c r="L113" s="557"/>
      <c r="M113" s="558"/>
      <c r="N113" s="558"/>
      <c r="O113" s="558"/>
      <c r="P113" s="558"/>
      <c r="Q113" s="558"/>
      <c r="R113" s="558"/>
      <c r="S113" s="558"/>
      <c r="T113" s="558"/>
      <c r="U113" s="558"/>
      <c r="V113" s="558"/>
      <c r="W113" s="558"/>
      <c r="X113" s="559"/>
      <c r="Y113" s="560">
        <f>SUM(Y105:AB112)</f>
        <v>419610</v>
      </c>
      <c r="Z113" s="561"/>
      <c r="AA113" s="561"/>
      <c r="AB113" s="562"/>
      <c r="AC113" s="556" t="s">
        <v>39</v>
      </c>
      <c r="AD113" s="95"/>
      <c r="AE113" s="95"/>
      <c r="AF113" s="95"/>
      <c r="AG113" s="95"/>
      <c r="AH113" s="557"/>
      <c r="AI113" s="558"/>
      <c r="AJ113" s="558"/>
      <c r="AK113" s="558"/>
      <c r="AL113" s="558"/>
      <c r="AM113" s="558"/>
      <c r="AN113" s="558"/>
      <c r="AO113" s="558"/>
      <c r="AP113" s="558"/>
      <c r="AQ113" s="558"/>
      <c r="AR113" s="558"/>
      <c r="AS113" s="558"/>
      <c r="AT113" s="559"/>
      <c r="AU113" s="560">
        <f>SUM(AU105:AX112)</f>
        <v>656</v>
      </c>
      <c r="AV113" s="561"/>
      <c r="AW113" s="561"/>
      <c r="AX113" s="563"/>
    </row>
    <row r="114" spans="1:50" ht="30" customHeight="1">
      <c r="A114" s="315"/>
      <c r="B114" s="316"/>
      <c r="C114" s="316"/>
      <c r="D114" s="316"/>
      <c r="E114" s="316"/>
      <c r="F114" s="317"/>
      <c r="G114" s="574" t="s">
        <v>123</v>
      </c>
      <c r="H114" s="575"/>
      <c r="I114" s="575"/>
      <c r="J114" s="575"/>
      <c r="K114" s="575"/>
      <c r="L114" s="575"/>
      <c r="M114" s="575"/>
      <c r="N114" s="575"/>
      <c r="O114" s="575"/>
      <c r="P114" s="575"/>
      <c r="Q114" s="575"/>
      <c r="R114" s="575"/>
      <c r="S114" s="575"/>
      <c r="T114" s="575"/>
      <c r="U114" s="575"/>
      <c r="V114" s="575"/>
      <c r="W114" s="575"/>
      <c r="X114" s="575"/>
      <c r="Y114" s="575"/>
      <c r="Z114" s="575"/>
      <c r="AA114" s="575"/>
      <c r="AB114" s="576"/>
      <c r="AC114" s="574" t="s">
        <v>124</v>
      </c>
      <c r="AD114" s="575"/>
      <c r="AE114" s="575"/>
      <c r="AF114" s="575"/>
      <c r="AG114" s="575"/>
      <c r="AH114" s="575"/>
      <c r="AI114" s="575"/>
      <c r="AJ114" s="575"/>
      <c r="AK114" s="575"/>
      <c r="AL114" s="575"/>
      <c r="AM114" s="575"/>
      <c r="AN114" s="575"/>
      <c r="AO114" s="575"/>
      <c r="AP114" s="575"/>
      <c r="AQ114" s="575"/>
      <c r="AR114" s="575"/>
      <c r="AS114" s="575"/>
      <c r="AT114" s="575"/>
      <c r="AU114" s="575"/>
      <c r="AV114" s="575"/>
      <c r="AW114" s="575"/>
      <c r="AX114" s="577"/>
    </row>
    <row r="115" spans="1:50" ht="25.5" customHeight="1">
      <c r="A115" s="315"/>
      <c r="B115" s="316"/>
      <c r="C115" s="316"/>
      <c r="D115" s="316"/>
      <c r="E115" s="316"/>
      <c r="F115" s="317"/>
      <c r="G115" s="500" t="s">
        <v>66</v>
      </c>
      <c r="H115" s="501"/>
      <c r="I115" s="501"/>
      <c r="J115" s="501"/>
      <c r="K115" s="501"/>
      <c r="L115" s="94" t="s">
        <v>113</v>
      </c>
      <c r="M115" s="95"/>
      <c r="N115" s="95"/>
      <c r="O115" s="95"/>
      <c r="P115" s="95"/>
      <c r="Q115" s="95"/>
      <c r="R115" s="95"/>
      <c r="S115" s="95"/>
      <c r="T115" s="95"/>
      <c r="U115" s="95"/>
      <c r="V115" s="95"/>
      <c r="W115" s="95"/>
      <c r="X115" s="96"/>
      <c r="Y115" s="502" t="s">
        <v>114</v>
      </c>
      <c r="Z115" s="503"/>
      <c r="AA115" s="503"/>
      <c r="AB115" s="504"/>
      <c r="AC115" s="500" t="s">
        <v>66</v>
      </c>
      <c r="AD115" s="501"/>
      <c r="AE115" s="501"/>
      <c r="AF115" s="501"/>
      <c r="AG115" s="501"/>
      <c r="AH115" s="94" t="s">
        <v>113</v>
      </c>
      <c r="AI115" s="95"/>
      <c r="AJ115" s="95"/>
      <c r="AK115" s="95"/>
      <c r="AL115" s="95"/>
      <c r="AM115" s="95"/>
      <c r="AN115" s="95"/>
      <c r="AO115" s="95"/>
      <c r="AP115" s="95"/>
      <c r="AQ115" s="95"/>
      <c r="AR115" s="95"/>
      <c r="AS115" s="95"/>
      <c r="AT115" s="96"/>
      <c r="AU115" s="502" t="s">
        <v>114</v>
      </c>
      <c r="AV115" s="503"/>
      <c r="AW115" s="503"/>
      <c r="AX115" s="538"/>
    </row>
    <row r="116" spans="1:50" ht="24.75" customHeight="1">
      <c r="A116" s="315"/>
      <c r="B116" s="316"/>
      <c r="C116" s="316"/>
      <c r="D116" s="316"/>
      <c r="E116" s="316"/>
      <c r="F116" s="317"/>
      <c r="G116" s="539" t="s">
        <v>115</v>
      </c>
      <c r="H116" s="540"/>
      <c r="I116" s="540"/>
      <c r="J116" s="540"/>
      <c r="K116" s="541"/>
      <c r="L116" s="571" t="s">
        <v>125</v>
      </c>
      <c r="M116" s="572"/>
      <c r="N116" s="572"/>
      <c r="O116" s="572"/>
      <c r="P116" s="572"/>
      <c r="Q116" s="572"/>
      <c r="R116" s="572"/>
      <c r="S116" s="572"/>
      <c r="T116" s="572"/>
      <c r="U116" s="572"/>
      <c r="V116" s="572"/>
      <c r="W116" s="572"/>
      <c r="X116" s="573"/>
      <c r="Y116" s="545">
        <v>5406</v>
      </c>
      <c r="Z116" s="546"/>
      <c r="AA116" s="546"/>
      <c r="AB116" s="547"/>
      <c r="AC116" s="548" t="s">
        <v>117</v>
      </c>
      <c r="AD116" s="549"/>
      <c r="AE116" s="549"/>
      <c r="AF116" s="549"/>
      <c r="AG116" s="550"/>
      <c r="AH116" s="542" t="s">
        <v>126</v>
      </c>
      <c r="AI116" s="543"/>
      <c r="AJ116" s="543"/>
      <c r="AK116" s="543"/>
      <c r="AL116" s="543"/>
      <c r="AM116" s="543"/>
      <c r="AN116" s="543"/>
      <c r="AO116" s="543"/>
      <c r="AP116" s="543"/>
      <c r="AQ116" s="543"/>
      <c r="AR116" s="543"/>
      <c r="AS116" s="543"/>
      <c r="AT116" s="544"/>
      <c r="AU116" s="545">
        <v>89</v>
      </c>
      <c r="AV116" s="546"/>
      <c r="AW116" s="546"/>
      <c r="AX116" s="551"/>
    </row>
    <row r="117" spans="1:50" ht="24.75" customHeight="1">
      <c r="A117" s="315"/>
      <c r="B117" s="316"/>
      <c r="C117" s="316"/>
      <c r="D117" s="316"/>
      <c r="E117" s="316"/>
      <c r="F117" s="317"/>
      <c r="G117" s="533"/>
      <c r="H117" s="383"/>
      <c r="I117" s="383"/>
      <c r="J117" s="383"/>
      <c r="K117" s="534"/>
      <c r="L117" s="527"/>
      <c r="M117" s="322"/>
      <c r="N117" s="322"/>
      <c r="O117" s="322"/>
      <c r="P117" s="322"/>
      <c r="Q117" s="322"/>
      <c r="R117" s="322"/>
      <c r="S117" s="322"/>
      <c r="T117" s="322"/>
      <c r="U117" s="322"/>
      <c r="V117" s="322"/>
      <c r="W117" s="322"/>
      <c r="X117" s="323"/>
      <c r="Y117" s="535"/>
      <c r="Z117" s="536"/>
      <c r="AA117" s="536"/>
      <c r="AB117" s="570"/>
      <c r="AC117" s="533"/>
      <c r="AD117" s="383"/>
      <c r="AE117" s="383"/>
      <c r="AF117" s="383"/>
      <c r="AG117" s="534"/>
      <c r="AH117" s="527"/>
      <c r="AI117" s="322"/>
      <c r="AJ117" s="322"/>
      <c r="AK117" s="322"/>
      <c r="AL117" s="322"/>
      <c r="AM117" s="322"/>
      <c r="AN117" s="322"/>
      <c r="AO117" s="322"/>
      <c r="AP117" s="322"/>
      <c r="AQ117" s="322"/>
      <c r="AR117" s="322"/>
      <c r="AS117" s="322"/>
      <c r="AT117" s="323"/>
      <c r="AU117" s="535"/>
      <c r="AV117" s="536"/>
      <c r="AW117" s="536"/>
      <c r="AX117" s="537"/>
    </row>
    <row r="118" spans="1:50" ht="24.75" customHeight="1">
      <c r="A118" s="315"/>
      <c r="B118" s="316"/>
      <c r="C118" s="316"/>
      <c r="D118" s="316"/>
      <c r="E118" s="316"/>
      <c r="F118" s="317"/>
      <c r="G118" s="533"/>
      <c r="H118" s="383"/>
      <c r="I118" s="383"/>
      <c r="J118" s="383"/>
      <c r="K118" s="534"/>
      <c r="L118" s="527"/>
      <c r="M118" s="322"/>
      <c r="N118" s="322"/>
      <c r="O118" s="322"/>
      <c r="P118" s="322"/>
      <c r="Q118" s="322"/>
      <c r="R118" s="322"/>
      <c r="S118" s="322"/>
      <c r="T118" s="322"/>
      <c r="U118" s="322"/>
      <c r="V118" s="322"/>
      <c r="W118" s="322"/>
      <c r="X118" s="323"/>
      <c r="Y118" s="535"/>
      <c r="Z118" s="536"/>
      <c r="AA118" s="536"/>
      <c r="AB118" s="570"/>
      <c r="AC118" s="533"/>
      <c r="AD118" s="383"/>
      <c r="AE118" s="383"/>
      <c r="AF118" s="383"/>
      <c r="AG118" s="534"/>
      <c r="AH118" s="527"/>
      <c r="AI118" s="322"/>
      <c r="AJ118" s="322"/>
      <c r="AK118" s="322"/>
      <c r="AL118" s="322"/>
      <c r="AM118" s="322"/>
      <c r="AN118" s="322"/>
      <c r="AO118" s="322"/>
      <c r="AP118" s="322"/>
      <c r="AQ118" s="322"/>
      <c r="AR118" s="322"/>
      <c r="AS118" s="322"/>
      <c r="AT118" s="323"/>
      <c r="AU118" s="535"/>
      <c r="AV118" s="536"/>
      <c r="AW118" s="536"/>
      <c r="AX118" s="537"/>
    </row>
    <row r="119" spans="1:50" ht="24.75" customHeight="1">
      <c r="A119" s="315"/>
      <c r="B119" s="316"/>
      <c r="C119" s="316"/>
      <c r="D119" s="316"/>
      <c r="E119" s="316"/>
      <c r="F119" s="317"/>
      <c r="G119" s="533"/>
      <c r="H119" s="383"/>
      <c r="I119" s="383"/>
      <c r="J119" s="383"/>
      <c r="K119" s="534"/>
      <c r="L119" s="527"/>
      <c r="M119" s="322"/>
      <c r="N119" s="322"/>
      <c r="O119" s="322"/>
      <c r="P119" s="322"/>
      <c r="Q119" s="322"/>
      <c r="R119" s="322"/>
      <c r="S119" s="322"/>
      <c r="T119" s="322"/>
      <c r="U119" s="322"/>
      <c r="V119" s="322"/>
      <c r="W119" s="322"/>
      <c r="X119" s="323"/>
      <c r="Y119" s="535"/>
      <c r="Z119" s="536"/>
      <c r="AA119" s="536"/>
      <c r="AB119" s="570"/>
      <c r="AC119" s="533"/>
      <c r="AD119" s="383"/>
      <c r="AE119" s="383"/>
      <c r="AF119" s="383"/>
      <c r="AG119" s="534"/>
      <c r="AH119" s="527"/>
      <c r="AI119" s="322"/>
      <c r="AJ119" s="322"/>
      <c r="AK119" s="322"/>
      <c r="AL119" s="322"/>
      <c r="AM119" s="322"/>
      <c r="AN119" s="322"/>
      <c r="AO119" s="322"/>
      <c r="AP119" s="322"/>
      <c r="AQ119" s="322"/>
      <c r="AR119" s="322"/>
      <c r="AS119" s="322"/>
      <c r="AT119" s="323"/>
      <c r="AU119" s="535"/>
      <c r="AV119" s="536"/>
      <c r="AW119" s="536"/>
      <c r="AX119" s="537"/>
    </row>
    <row r="120" spans="1:50" ht="24.75" customHeight="1">
      <c r="A120" s="315"/>
      <c r="B120" s="316"/>
      <c r="C120" s="316"/>
      <c r="D120" s="316"/>
      <c r="E120" s="316"/>
      <c r="F120" s="317"/>
      <c r="G120" s="533"/>
      <c r="H120" s="383"/>
      <c r="I120" s="383"/>
      <c r="J120" s="383"/>
      <c r="K120" s="534"/>
      <c r="L120" s="527"/>
      <c r="M120" s="322"/>
      <c r="N120" s="322"/>
      <c r="O120" s="322"/>
      <c r="P120" s="322"/>
      <c r="Q120" s="322"/>
      <c r="R120" s="322"/>
      <c r="S120" s="322"/>
      <c r="T120" s="322"/>
      <c r="U120" s="322"/>
      <c r="V120" s="322"/>
      <c r="W120" s="322"/>
      <c r="X120" s="323"/>
      <c r="Y120" s="535"/>
      <c r="Z120" s="536"/>
      <c r="AA120" s="536"/>
      <c r="AB120" s="536"/>
      <c r="AC120" s="533"/>
      <c r="AD120" s="383"/>
      <c r="AE120" s="383"/>
      <c r="AF120" s="383"/>
      <c r="AG120" s="534"/>
      <c r="AH120" s="527"/>
      <c r="AI120" s="322"/>
      <c r="AJ120" s="322"/>
      <c r="AK120" s="322"/>
      <c r="AL120" s="322"/>
      <c r="AM120" s="322"/>
      <c r="AN120" s="322"/>
      <c r="AO120" s="322"/>
      <c r="AP120" s="322"/>
      <c r="AQ120" s="322"/>
      <c r="AR120" s="322"/>
      <c r="AS120" s="322"/>
      <c r="AT120" s="323"/>
      <c r="AU120" s="535"/>
      <c r="AV120" s="536"/>
      <c r="AW120" s="536"/>
      <c r="AX120" s="537"/>
    </row>
    <row r="121" spans="1:50" ht="24.75" customHeight="1">
      <c r="A121" s="315"/>
      <c r="B121" s="316"/>
      <c r="C121" s="316"/>
      <c r="D121" s="316"/>
      <c r="E121" s="316"/>
      <c r="F121" s="317"/>
      <c r="G121" s="533"/>
      <c r="H121" s="383"/>
      <c r="I121" s="383"/>
      <c r="J121" s="383"/>
      <c r="K121" s="534"/>
      <c r="L121" s="527"/>
      <c r="M121" s="322"/>
      <c r="N121" s="322"/>
      <c r="O121" s="322"/>
      <c r="P121" s="322"/>
      <c r="Q121" s="322"/>
      <c r="R121" s="322"/>
      <c r="S121" s="322"/>
      <c r="T121" s="322"/>
      <c r="U121" s="322"/>
      <c r="V121" s="322"/>
      <c r="W121" s="322"/>
      <c r="X121" s="323"/>
      <c r="Y121" s="535"/>
      <c r="Z121" s="536"/>
      <c r="AA121" s="536"/>
      <c r="AB121" s="536"/>
      <c r="AC121" s="533"/>
      <c r="AD121" s="383"/>
      <c r="AE121" s="383"/>
      <c r="AF121" s="383"/>
      <c r="AG121" s="534"/>
      <c r="AH121" s="527"/>
      <c r="AI121" s="322"/>
      <c r="AJ121" s="322"/>
      <c r="AK121" s="322"/>
      <c r="AL121" s="322"/>
      <c r="AM121" s="322"/>
      <c r="AN121" s="322"/>
      <c r="AO121" s="322"/>
      <c r="AP121" s="322"/>
      <c r="AQ121" s="322"/>
      <c r="AR121" s="322"/>
      <c r="AS121" s="322"/>
      <c r="AT121" s="323"/>
      <c r="AU121" s="535"/>
      <c r="AV121" s="536"/>
      <c r="AW121" s="536"/>
      <c r="AX121" s="537"/>
    </row>
    <row r="122" spans="1:50" ht="24.75" customHeight="1">
      <c r="A122" s="315"/>
      <c r="B122" s="316"/>
      <c r="C122" s="316"/>
      <c r="D122" s="316"/>
      <c r="E122" s="316"/>
      <c r="F122" s="317"/>
      <c r="G122" s="533"/>
      <c r="H122" s="383"/>
      <c r="I122" s="383"/>
      <c r="J122" s="383"/>
      <c r="K122" s="534"/>
      <c r="L122" s="527"/>
      <c r="M122" s="322"/>
      <c r="N122" s="322"/>
      <c r="O122" s="322"/>
      <c r="P122" s="322"/>
      <c r="Q122" s="322"/>
      <c r="R122" s="322"/>
      <c r="S122" s="322"/>
      <c r="T122" s="322"/>
      <c r="U122" s="322"/>
      <c r="V122" s="322"/>
      <c r="W122" s="322"/>
      <c r="X122" s="323"/>
      <c r="Y122" s="535"/>
      <c r="Z122" s="536"/>
      <c r="AA122" s="536"/>
      <c r="AB122" s="536"/>
      <c r="AC122" s="533"/>
      <c r="AD122" s="383"/>
      <c r="AE122" s="383"/>
      <c r="AF122" s="383"/>
      <c r="AG122" s="534"/>
      <c r="AH122" s="527"/>
      <c r="AI122" s="322"/>
      <c r="AJ122" s="322"/>
      <c r="AK122" s="322"/>
      <c r="AL122" s="322"/>
      <c r="AM122" s="322"/>
      <c r="AN122" s="322"/>
      <c r="AO122" s="322"/>
      <c r="AP122" s="322"/>
      <c r="AQ122" s="322"/>
      <c r="AR122" s="322"/>
      <c r="AS122" s="322"/>
      <c r="AT122" s="323"/>
      <c r="AU122" s="535"/>
      <c r="AV122" s="536"/>
      <c r="AW122" s="536"/>
      <c r="AX122" s="537"/>
    </row>
    <row r="123" spans="1:50" ht="24.75" customHeight="1">
      <c r="A123" s="315"/>
      <c r="B123" s="316"/>
      <c r="C123" s="316"/>
      <c r="D123" s="316"/>
      <c r="E123" s="316"/>
      <c r="F123" s="317"/>
      <c r="G123" s="564"/>
      <c r="H123" s="412"/>
      <c r="I123" s="412"/>
      <c r="J123" s="412"/>
      <c r="K123" s="565"/>
      <c r="L123" s="566"/>
      <c r="M123" s="385"/>
      <c r="N123" s="385"/>
      <c r="O123" s="385"/>
      <c r="P123" s="385"/>
      <c r="Q123" s="385"/>
      <c r="R123" s="385"/>
      <c r="S123" s="385"/>
      <c r="T123" s="385"/>
      <c r="U123" s="385"/>
      <c r="V123" s="385"/>
      <c r="W123" s="385"/>
      <c r="X123" s="386"/>
      <c r="Y123" s="567"/>
      <c r="Z123" s="568"/>
      <c r="AA123" s="568"/>
      <c r="AB123" s="568"/>
      <c r="AC123" s="564"/>
      <c r="AD123" s="412"/>
      <c r="AE123" s="412"/>
      <c r="AF123" s="412"/>
      <c r="AG123" s="565"/>
      <c r="AH123" s="566"/>
      <c r="AI123" s="385"/>
      <c r="AJ123" s="385"/>
      <c r="AK123" s="385"/>
      <c r="AL123" s="385"/>
      <c r="AM123" s="385"/>
      <c r="AN123" s="385"/>
      <c r="AO123" s="385"/>
      <c r="AP123" s="385"/>
      <c r="AQ123" s="385"/>
      <c r="AR123" s="385"/>
      <c r="AS123" s="385"/>
      <c r="AT123" s="386"/>
      <c r="AU123" s="567"/>
      <c r="AV123" s="568"/>
      <c r="AW123" s="568"/>
      <c r="AX123" s="569"/>
    </row>
    <row r="124" spans="1:50" ht="24.75" customHeight="1">
      <c r="A124" s="315"/>
      <c r="B124" s="316"/>
      <c r="C124" s="316"/>
      <c r="D124" s="316"/>
      <c r="E124" s="316"/>
      <c r="F124" s="317"/>
      <c r="G124" s="556" t="s">
        <v>39</v>
      </c>
      <c r="H124" s="95"/>
      <c r="I124" s="95"/>
      <c r="J124" s="95"/>
      <c r="K124" s="95"/>
      <c r="L124" s="557"/>
      <c r="M124" s="558"/>
      <c r="N124" s="558"/>
      <c r="O124" s="558"/>
      <c r="P124" s="558"/>
      <c r="Q124" s="558"/>
      <c r="R124" s="558"/>
      <c r="S124" s="558"/>
      <c r="T124" s="558"/>
      <c r="U124" s="558"/>
      <c r="V124" s="558"/>
      <c r="W124" s="558"/>
      <c r="X124" s="559"/>
      <c r="Y124" s="560">
        <f>SUM(Y116:AB123)</f>
        <v>5406</v>
      </c>
      <c r="Z124" s="561"/>
      <c r="AA124" s="561"/>
      <c r="AB124" s="562"/>
      <c r="AC124" s="556" t="s">
        <v>39</v>
      </c>
      <c r="AD124" s="95"/>
      <c r="AE124" s="95"/>
      <c r="AF124" s="95"/>
      <c r="AG124" s="95"/>
      <c r="AH124" s="557"/>
      <c r="AI124" s="558"/>
      <c r="AJ124" s="558"/>
      <c r="AK124" s="558"/>
      <c r="AL124" s="558"/>
      <c r="AM124" s="558"/>
      <c r="AN124" s="558"/>
      <c r="AO124" s="558"/>
      <c r="AP124" s="558"/>
      <c r="AQ124" s="558"/>
      <c r="AR124" s="558"/>
      <c r="AS124" s="558"/>
      <c r="AT124" s="559"/>
      <c r="AU124" s="560">
        <f>SUM(AU116:AX123)</f>
        <v>89</v>
      </c>
      <c r="AV124" s="561"/>
      <c r="AW124" s="561"/>
      <c r="AX124" s="563"/>
    </row>
    <row r="125" spans="1:50" ht="30" customHeight="1">
      <c r="A125" s="315"/>
      <c r="B125" s="316"/>
      <c r="C125" s="316"/>
      <c r="D125" s="316"/>
      <c r="E125" s="316"/>
      <c r="F125" s="317"/>
      <c r="G125" s="574" t="s">
        <v>127</v>
      </c>
      <c r="H125" s="575"/>
      <c r="I125" s="575"/>
      <c r="J125" s="575"/>
      <c r="K125" s="575"/>
      <c r="L125" s="575"/>
      <c r="M125" s="575"/>
      <c r="N125" s="575"/>
      <c r="O125" s="575"/>
      <c r="P125" s="575"/>
      <c r="Q125" s="575"/>
      <c r="R125" s="575"/>
      <c r="S125" s="575"/>
      <c r="T125" s="575"/>
      <c r="U125" s="575"/>
      <c r="V125" s="575"/>
      <c r="W125" s="575"/>
      <c r="X125" s="575"/>
      <c r="Y125" s="575"/>
      <c r="Z125" s="575"/>
      <c r="AA125" s="575"/>
      <c r="AB125" s="576"/>
      <c r="AC125" s="574" t="s">
        <v>128</v>
      </c>
      <c r="AD125" s="575"/>
      <c r="AE125" s="575"/>
      <c r="AF125" s="575"/>
      <c r="AG125" s="575"/>
      <c r="AH125" s="575"/>
      <c r="AI125" s="575"/>
      <c r="AJ125" s="575"/>
      <c r="AK125" s="575"/>
      <c r="AL125" s="575"/>
      <c r="AM125" s="575"/>
      <c r="AN125" s="575"/>
      <c r="AO125" s="575"/>
      <c r="AP125" s="575"/>
      <c r="AQ125" s="575"/>
      <c r="AR125" s="575"/>
      <c r="AS125" s="575"/>
      <c r="AT125" s="575"/>
      <c r="AU125" s="575"/>
      <c r="AV125" s="575"/>
      <c r="AW125" s="575"/>
      <c r="AX125" s="577"/>
    </row>
    <row r="126" spans="1:50" ht="24.75" customHeight="1">
      <c r="A126" s="315"/>
      <c r="B126" s="316"/>
      <c r="C126" s="316"/>
      <c r="D126" s="316"/>
      <c r="E126" s="316"/>
      <c r="F126" s="317"/>
      <c r="G126" s="500" t="s">
        <v>66</v>
      </c>
      <c r="H126" s="501"/>
      <c r="I126" s="501"/>
      <c r="J126" s="501"/>
      <c r="K126" s="501"/>
      <c r="L126" s="94" t="s">
        <v>113</v>
      </c>
      <c r="M126" s="95"/>
      <c r="N126" s="95"/>
      <c r="O126" s="95"/>
      <c r="P126" s="95"/>
      <c r="Q126" s="95"/>
      <c r="R126" s="95"/>
      <c r="S126" s="95"/>
      <c r="T126" s="95"/>
      <c r="U126" s="95"/>
      <c r="V126" s="95"/>
      <c r="W126" s="95"/>
      <c r="X126" s="96"/>
      <c r="Y126" s="502" t="s">
        <v>114</v>
      </c>
      <c r="Z126" s="503"/>
      <c r="AA126" s="503"/>
      <c r="AB126" s="504"/>
      <c r="AC126" s="556" t="s">
        <v>66</v>
      </c>
      <c r="AD126" s="95"/>
      <c r="AE126" s="95"/>
      <c r="AF126" s="95"/>
      <c r="AG126" s="96"/>
      <c r="AH126" s="94" t="s">
        <v>113</v>
      </c>
      <c r="AI126" s="95"/>
      <c r="AJ126" s="95"/>
      <c r="AK126" s="95"/>
      <c r="AL126" s="95"/>
      <c r="AM126" s="95"/>
      <c r="AN126" s="95"/>
      <c r="AO126" s="95"/>
      <c r="AP126" s="95"/>
      <c r="AQ126" s="95"/>
      <c r="AR126" s="95"/>
      <c r="AS126" s="95"/>
      <c r="AT126" s="96"/>
      <c r="AU126" s="502" t="s">
        <v>114</v>
      </c>
      <c r="AV126" s="503"/>
      <c r="AW126" s="503"/>
      <c r="AX126" s="538"/>
    </row>
    <row r="127" spans="1:50" ht="24.75" customHeight="1">
      <c r="A127" s="315"/>
      <c r="B127" s="316"/>
      <c r="C127" s="316"/>
      <c r="D127" s="316"/>
      <c r="E127" s="316"/>
      <c r="F127" s="317"/>
      <c r="G127" s="578" t="s">
        <v>129</v>
      </c>
      <c r="H127" s="579"/>
      <c r="I127" s="579"/>
      <c r="J127" s="579"/>
      <c r="K127" s="580"/>
      <c r="L127" s="542" t="s">
        <v>130</v>
      </c>
      <c r="M127" s="543"/>
      <c r="N127" s="543"/>
      <c r="O127" s="543"/>
      <c r="P127" s="543"/>
      <c r="Q127" s="543"/>
      <c r="R127" s="543"/>
      <c r="S127" s="543"/>
      <c r="T127" s="543"/>
      <c r="U127" s="543"/>
      <c r="V127" s="543"/>
      <c r="W127" s="543"/>
      <c r="X127" s="544"/>
      <c r="Y127" s="545">
        <v>1590</v>
      </c>
      <c r="Z127" s="546"/>
      <c r="AA127" s="546"/>
      <c r="AB127" s="547"/>
      <c r="AC127" s="581" t="s">
        <v>117</v>
      </c>
      <c r="AD127" s="582"/>
      <c r="AE127" s="582"/>
      <c r="AF127" s="582"/>
      <c r="AG127" s="583"/>
      <c r="AH127" s="542" t="s">
        <v>131</v>
      </c>
      <c r="AI127" s="543"/>
      <c r="AJ127" s="543"/>
      <c r="AK127" s="543"/>
      <c r="AL127" s="543"/>
      <c r="AM127" s="543"/>
      <c r="AN127" s="543"/>
      <c r="AO127" s="543"/>
      <c r="AP127" s="543"/>
      <c r="AQ127" s="543"/>
      <c r="AR127" s="543"/>
      <c r="AS127" s="543"/>
      <c r="AT127" s="544"/>
      <c r="AU127" s="545">
        <v>8</v>
      </c>
      <c r="AV127" s="546"/>
      <c r="AW127" s="546"/>
      <c r="AX127" s="551"/>
    </row>
    <row r="128" spans="1:50" ht="24.75" customHeight="1">
      <c r="A128" s="315"/>
      <c r="B128" s="316"/>
      <c r="C128" s="316"/>
      <c r="D128" s="316"/>
      <c r="E128" s="316"/>
      <c r="F128" s="317"/>
      <c r="G128" s="584" t="s">
        <v>117</v>
      </c>
      <c r="H128" s="585"/>
      <c r="I128" s="585"/>
      <c r="J128" s="585"/>
      <c r="K128" s="586"/>
      <c r="L128" s="527" t="s">
        <v>132</v>
      </c>
      <c r="M128" s="528"/>
      <c r="N128" s="528"/>
      <c r="O128" s="528"/>
      <c r="P128" s="528"/>
      <c r="Q128" s="528"/>
      <c r="R128" s="528"/>
      <c r="S128" s="528"/>
      <c r="T128" s="528"/>
      <c r="U128" s="528"/>
      <c r="V128" s="528"/>
      <c r="W128" s="528"/>
      <c r="X128" s="529"/>
      <c r="Y128" s="530">
        <v>1003</v>
      </c>
      <c r="Z128" s="531"/>
      <c r="AA128" s="531"/>
      <c r="AB128" s="532"/>
      <c r="AC128" s="533"/>
      <c r="AD128" s="383"/>
      <c r="AE128" s="383"/>
      <c r="AF128" s="383"/>
      <c r="AG128" s="534"/>
      <c r="AH128" s="527"/>
      <c r="AI128" s="322"/>
      <c r="AJ128" s="322"/>
      <c r="AK128" s="322"/>
      <c r="AL128" s="322"/>
      <c r="AM128" s="322"/>
      <c r="AN128" s="322"/>
      <c r="AO128" s="322"/>
      <c r="AP128" s="322"/>
      <c r="AQ128" s="322"/>
      <c r="AR128" s="322"/>
      <c r="AS128" s="322"/>
      <c r="AT128" s="323"/>
      <c r="AU128" s="535"/>
      <c r="AV128" s="536"/>
      <c r="AW128" s="536"/>
      <c r="AX128" s="537"/>
    </row>
    <row r="129" spans="1:50" ht="24.75" customHeight="1">
      <c r="A129" s="315"/>
      <c r="B129" s="316"/>
      <c r="C129" s="316"/>
      <c r="D129" s="316"/>
      <c r="E129" s="316"/>
      <c r="F129" s="317"/>
      <c r="G129" s="584" t="s">
        <v>133</v>
      </c>
      <c r="H129" s="585"/>
      <c r="I129" s="585"/>
      <c r="J129" s="585"/>
      <c r="K129" s="586"/>
      <c r="L129" s="527" t="s">
        <v>134</v>
      </c>
      <c r="M129" s="528"/>
      <c r="N129" s="528"/>
      <c r="O129" s="528"/>
      <c r="P129" s="528"/>
      <c r="Q129" s="528"/>
      <c r="R129" s="528"/>
      <c r="S129" s="528"/>
      <c r="T129" s="528"/>
      <c r="U129" s="528"/>
      <c r="V129" s="528"/>
      <c r="W129" s="528"/>
      <c r="X129" s="529"/>
      <c r="Y129" s="530">
        <v>10</v>
      </c>
      <c r="Z129" s="531"/>
      <c r="AA129" s="531"/>
      <c r="AB129" s="532"/>
      <c r="AC129" s="533"/>
      <c r="AD129" s="383"/>
      <c r="AE129" s="383"/>
      <c r="AF129" s="383"/>
      <c r="AG129" s="534"/>
      <c r="AH129" s="527"/>
      <c r="AI129" s="322"/>
      <c r="AJ129" s="322"/>
      <c r="AK129" s="322"/>
      <c r="AL129" s="322"/>
      <c r="AM129" s="322"/>
      <c r="AN129" s="322"/>
      <c r="AO129" s="322"/>
      <c r="AP129" s="322"/>
      <c r="AQ129" s="322"/>
      <c r="AR129" s="322"/>
      <c r="AS129" s="322"/>
      <c r="AT129" s="323"/>
      <c r="AU129" s="535"/>
      <c r="AV129" s="536"/>
      <c r="AW129" s="536"/>
      <c r="AX129" s="537"/>
    </row>
    <row r="130" spans="1:50" ht="24.75" customHeight="1">
      <c r="A130" s="315"/>
      <c r="B130" s="316"/>
      <c r="C130" s="316"/>
      <c r="D130" s="316"/>
      <c r="E130" s="316"/>
      <c r="F130" s="317"/>
      <c r="G130" s="533"/>
      <c r="H130" s="383"/>
      <c r="I130" s="383"/>
      <c r="J130" s="383"/>
      <c r="K130" s="534"/>
      <c r="L130" s="527"/>
      <c r="M130" s="322"/>
      <c r="N130" s="322"/>
      <c r="O130" s="322"/>
      <c r="P130" s="322"/>
      <c r="Q130" s="322"/>
      <c r="R130" s="322"/>
      <c r="S130" s="322"/>
      <c r="T130" s="322"/>
      <c r="U130" s="322"/>
      <c r="V130" s="322"/>
      <c r="W130" s="322"/>
      <c r="X130" s="323"/>
      <c r="Y130" s="535"/>
      <c r="Z130" s="536"/>
      <c r="AA130" s="536"/>
      <c r="AB130" s="570"/>
      <c r="AC130" s="533"/>
      <c r="AD130" s="383"/>
      <c r="AE130" s="383"/>
      <c r="AF130" s="383"/>
      <c r="AG130" s="534"/>
      <c r="AH130" s="527"/>
      <c r="AI130" s="322"/>
      <c r="AJ130" s="322"/>
      <c r="AK130" s="322"/>
      <c r="AL130" s="322"/>
      <c r="AM130" s="322"/>
      <c r="AN130" s="322"/>
      <c r="AO130" s="322"/>
      <c r="AP130" s="322"/>
      <c r="AQ130" s="322"/>
      <c r="AR130" s="322"/>
      <c r="AS130" s="322"/>
      <c r="AT130" s="323"/>
      <c r="AU130" s="535"/>
      <c r="AV130" s="536"/>
      <c r="AW130" s="536"/>
      <c r="AX130" s="537"/>
    </row>
    <row r="131" spans="1:50" ht="24.75" customHeight="1">
      <c r="A131" s="315"/>
      <c r="B131" s="316"/>
      <c r="C131" s="316"/>
      <c r="D131" s="316"/>
      <c r="E131" s="316"/>
      <c r="F131" s="317"/>
      <c r="G131" s="533"/>
      <c r="H131" s="383"/>
      <c r="I131" s="383"/>
      <c r="J131" s="383"/>
      <c r="K131" s="534"/>
      <c r="L131" s="527"/>
      <c r="M131" s="322"/>
      <c r="N131" s="322"/>
      <c r="O131" s="322"/>
      <c r="P131" s="322"/>
      <c r="Q131" s="322"/>
      <c r="R131" s="322"/>
      <c r="S131" s="322"/>
      <c r="T131" s="322"/>
      <c r="U131" s="322"/>
      <c r="V131" s="322"/>
      <c r="W131" s="322"/>
      <c r="X131" s="323"/>
      <c r="Y131" s="535"/>
      <c r="Z131" s="536"/>
      <c r="AA131" s="536"/>
      <c r="AB131" s="536"/>
      <c r="AC131" s="533"/>
      <c r="AD131" s="383"/>
      <c r="AE131" s="383"/>
      <c r="AF131" s="383"/>
      <c r="AG131" s="534"/>
      <c r="AH131" s="527"/>
      <c r="AI131" s="322"/>
      <c r="AJ131" s="322"/>
      <c r="AK131" s="322"/>
      <c r="AL131" s="322"/>
      <c r="AM131" s="322"/>
      <c r="AN131" s="322"/>
      <c r="AO131" s="322"/>
      <c r="AP131" s="322"/>
      <c r="AQ131" s="322"/>
      <c r="AR131" s="322"/>
      <c r="AS131" s="322"/>
      <c r="AT131" s="323"/>
      <c r="AU131" s="535"/>
      <c r="AV131" s="536"/>
      <c r="AW131" s="536"/>
      <c r="AX131" s="537"/>
    </row>
    <row r="132" spans="1:50" ht="24.75" customHeight="1">
      <c r="A132" s="315"/>
      <c r="B132" s="316"/>
      <c r="C132" s="316"/>
      <c r="D132" s="316"/>
      <c r="E132" s="316"/>
      <c r="F132" s="317"/>
      <c r="G132" s="533"/>
      <c r="H132" s="383"/>
      <c r="I132" s="383"/>
      <c r="J132" s="383"/>
      <c r="K132" s="534"/>
      <c r="L132" s="527"/>
      <c r="M132" s="322"/>
      <c r="N132" s="322"/>
      <c r="O132" s="322"/>
      <c r="P132" s="322"/>
      <c r="Q132" s="322"/>
      <c r="R132" s="322"/>
      <c r="S132" s="322"/>
      <c r="T132" s="322"/>
      <c r="U132" s="322"/>
      <c r="V132" s="322"/>
      <c r="W132" s="322"/>
      <c r="X132" s="323"/>
      <c r="Y132" s="535"/>
      <c r="Z132" s="536"/>
      <c r="AA132" s="536"/>
      <c r="AB132" s="536"/>
      <c r="AC132" s="533"/>
      <c r="AD132" s="383"/>
      <c r="AE132" s="383"/>
      <c r="AF132" s="383"/>
      <c r="AG132" s="534"/>
      <c r="AH132" s="527"/>
      <c r="AI132" s="322"/>
      <c r="AJ132" s="322"/>
      <c r="AK132" s="322"/>
      <c r="AL132" s="322"/>
      <c r="AM132" s="322"/>
      <c r="AN132" s="322"/>
      <c r="AO132" s="322"/>
      <c r="AP132" s="322"/>
      <c r="AQ132" s="322"/>
      <c r="AR132" s="322"/>
      <c r="AS132" s="322"/>
      <c r="AT132" s="323"/>
      <c r="AU132" s="535"/>
      <c r="AV132" s="536"/>
      <c r="AW132" s="536"/>
      <c r="AX132" s="537"/>
    </row>
    <row r="133" spans="1:50" ht="24.75" customHeight="1">
      <c r="A133" s="315"/>
      <c r="B133" s="316"/>
      <c r="C133" s="316"/>
      <c r="D133" s="316"/>
      <c r="E133" s="316"/>
      <c r="F133" s="317"/>
      <c r="G133" s="533"/>
      <c r="H133" s="383"/>
      <c r="I133" s="383"/>
      <c r="J133" s="383"/>
      <c r="K133" s="534"/>
      <c r="L133" s="527"/>
      <c r="M133" s="322"/>
      <c r="N133" s="322"/>
      <c r="O133" s="322"/>
      <c r="P133" s="322"/>
      <c r="Q133" s="322"/>
      <c r="R133" s="322"/>
      <c r="S133" s="322"/>
      <c r="T133" s="322"/>
      <c r="U133" s="322"/>
      <c r="V133" s="322"/>
      <c r="W133" s="322"/>
      <c r="X133" s="323"/>
      <c r="Y133" s="535"/>
      <c r="Z133" s="536"/>
      <c r="AA133" s="536"/>
      <c r="AB133" s="536"/>
      <c r="AC133" s="533"/>
      <c r="AD133" s="383"/>
      <c r="AE133" s="383"/>
      <c r="AF133" s="383"/>
      <c r="AG133" s="534"/>
      <c r="AH133" s="527"/>
      <c r="AI133" s="322"/>
      <c r="AJ133" s="322"/>
      <c r="AK133" s="322"/>
      <c r="AL133" s="322"/>
      <c r="AM133" s="322"/>
      <c r="AN133" s="322"/>
      <c r="AO133" s="322"/>
      <c r="AP133" s="322"/>
      <c r="AQ133" s="322"/>
      <c r="AR133" s="322"/>
      <c r="AS133" s="322"/>
      <c r="AT133" s="323"/>
      <c r="AU133" s="535"/>
      <c r="AV133" s="536"/>
      <c r="AW133" s="536"/>
      <c r="AX133" s="537"/>
    </row>
    <row r="134" spans="1:50" ht="24.75" customHeight="1">
      <c r="A134" s="315"/>
      <c r="B134" s="316"/>
      <c r="C134" s="316"/>
      <c r="D134" s="316"/>
      <c r="E134" s="316"/>
      <c r="F134" s="317"/>
      <c r="G134" s="564"/>
      <c r="H134" s="412"/>
      <c r="I134" s="412"/>
      <c r="J134" s="412"/>
      <c r="K134" s="565"/>
      <c r="L134" s="566"/>
      <c r="M134" s="385"/>
      <c r="N134" s="385"/>
      <c r="O134" s="385"/>
      <c r="P134" s="385"/>
      <c r="Q134" s="385"/>
      <c r="R134" s="385"/>
      <c r="S134" s="385"/>
      <c r="T134" s="385"/>
      <c r="U134" s="385"/>
      <c r="V134" s="385"/>
      <c r="W134" s="385"/>
      <c r="X134" s="386"/>
      <c r="Y134" s="567"/>
      <c r="Z134" s="568"/>
      <c r="AA134" s="568"/>
      <c r="AB134" s="568"/>
      <c r="AC134" s="564"/>
      <c r="AD134" s="412"/>
      <c r="AE134" s="412"/>
      <c r="AF134" s="412"/>
      <c r="AG134" s="565"/>
      <c r="AH134" s="566"/>
      <c r="AI134" s="385"/>
      <c r="AJ134" s="385"/>
      <c r="AK134" s="385"/>
      <c r="AL134" s="385"/>
      <c r="AM134" s="385"/>
      <c r="AN134" s="385"/>
      <c r="AO134" s="385"/>
      <c r="AP134" s="385"/>
      <c r="AQ134" s="385"/>
      <c r="AR134" s="385"/>
      <c r="AS134" s="385"/>
      <c r="AT134" s="386"/>
      <c r="AU134" s="567"/>
      <c r="AV134" s="568"/>
      <c r="AW134" s="568"/>
      <c r="AX134" s="569"/>
    </row>
    <row r="135" spans="1:50" ht="24.75" customHeight="1">
      <c r="A135" s="315"/>
      <c r="B135" s="316"/>
      <c r="C135" s="316"/>
      <c r="D135" s="316"/>
      <c r="E135" s="316"/>
      <c r="F135" s="317"/>
      <c r="G135" s="556" t="s">
        <v>39</v>
      </c>
      <c r="H135" s="95"/>
      <c r="I135" s="95"/>
      <c r="J135" s="95"/>
      <c r="K135" s="95"/>
      <c r="L135" s="557"/>
      <c r="M135" s="558"/>
      <c r="N135" s="558"/>
      <c r="O135" s="558"/>
      <c r="P135" s="558"/>
      <c r="Q135" s="558"/>
      <c r="R135" s="558"/>
      <c r="S135" s="558"/>
      <c r="T135" s="558"/>
      <c r="U135" s="558"/>
      <c r="V135" s="558"/>
      <c r="W135" s="558"/>
      <c r="X135" s="559"/>
      <c r="Y135" s="560">
        <f>SUM(Y127:AB134)</f>
        <v>2603</v>
      </c>
      <c r="Z135" s="561"/>
      <c r="AA135" s="561"/>
      <c r="AB135" s="590"/>
      <c r="AC135" s="556" t="s">
        <v>39</v>
      </c>
      <c r="AD135" s="95"/>
      <c r="AE135" s="95"/>
      <c r="AF135" s="95"/>
      <c r="AG135" s="95"/>
      <c r="AH135" s="557"/>
      <c r="AI135" s="558"/>
      <c r="AJ135" s="558"/>
      <c r="AK135" s="558"/>
      <c r="AL135" s="558"/>
      <c r="AM135" s="558"/>
      <c r="AN135" s="558"/>
      <c r="AO135" s="558"/>
      <c r="AP135" s="558"/>
      <c r="AQ135" s="558"/>
      <c r="AR135" s="558"/>
      <c r="AS135" s="558"/>
      <c r="AT135" s="559"/>
      <c r="AU135" s="560">
        <f>SUM(AU127:AX134)</f>
        <v>8</v>
      </c>
      <c r="AV135" s="561"/>
      <c r="AW135" s="561"/>
      <c r="AX135" s="563"/>
    </row>
    <row r="136" spans="1:50" ht="30" customHeight="1">
      <c r="A136" s="315"/>
      <c r="B136" s="316"/>
      <c r="C136" s="316"/>
      <c r="D136" s="316"/>
      <c r="E136" s="316"/>
      <c r="F136" s="317"/>
      <c r="G136" s="587" t="s">
        <v>135</v>
      </c>
      <c r="H136" s="588"/>
      <c r="I136" s="588"/>
      <c r="J136" s="588"/>
      <c r="K136" s="588"/>
      <c r="L136" s="588"/>
      <c r="M136" s="588"/>
      <c r="N136" s="588"/>
      <c r="O136" s="588"/>
      <c r="P136" s="588"/>
      <c r="Q136" s="588"/>
      <c r="R136" s="588"/>
      <c r="S136" s="588"/>
      <c r="T136" s="588"/>
      <c r="U136" s="588"/>
      <c r="V136" s="588"/>
      <c r="W136" s="588"/>
      <c r="X136" s="588"/>
      <c r="Y136" s="588"/>
      <c r="Z136" s="588"/>
      <c r="AA136" s="588"/>
      <c r="AB136" s="589"/>
      <c r="AC136" s="574" t="s">
        <v>136</v>
      </c>
      <c r="AD136" s="575"/>
      <c r="AE136" s="575"/>
      <c r="AF136" s="575"/>
      <c r="AG136" s="575"/>
      <c r="AH136" s="575"/>
      <c r="AI136" s="575"/>
      <c r="AJ136" s="575"/>
      <c r="AK136" s="575"/>
      <c r="AL136" s="575"/>
      <c r="AM136" s="575"/>
      <c r="AN136" s="575"/>
      <c r="AO136" s="575"/>
      <c r="AP136" s="575"/>
      <c r="AQ136" s="575"/>
      <c r="AR136" s="575"/>
      <c r="AS136" s="575"/>
      <c r="AT136" s="575"/>
      <c r="AU136" s="575"/>
      <c r="AV136" s="575"/>
      <c r="AW136" s="575"/>
      <c r="AX136" s="577"/>
    </row>
    <row r="137" spans="1:50" ht="24.75" customHeight="1">
      <c r="A137" s="315"/>
      <c r="B137" s="316"/>
      <c r="C137" s="316"/>
      <c r="D137" s="316"/>
      <c r="E137" s="316"/>
      <c r="F137" s="317"/>
      <c r="G137" s="500" t="s">
        <v>66</v>
      </c>
      <c r="H137" s="501"/>
      <c r="I137" s="501"/>
      <c r="J137" s="501"/>
      <c r="K137" s="501"/>
      <c r="L137" s="94" t="s">
        <v>113</v>
      </c>
      <c r="M137" s="95"/>
      <c r="N137" s="95"/>
      <c r="O137" s="95"/>
      <c r="P137" s="95"/>
      <c r="Q137" s="95"/>
      <c r="R137" s="95"/>
      <c r="S137" s="95"/>
      <c r="T137" s="95"/>
      <c r="U137" s="95"/>
      <c r="V137" s="95"/>
      <c r="W137" s="95"/>
      <c r="X137" s="96"/>
      <c r="Y137" s="502" t="s">
        <v>114</v>
      </c>
      <c r="Z137" s="503"/>
      <c r="AA137" s="503"/>
      <c r="AB137" s="504"/>
      <c r="AC137" s="500" t="s">
        <v>66</v>
      </c>
      <c r="AD137" s="501"/>
      <c r="AE137" s="501"/>
      <c r="AF137" s="501"/>
      <c r="AG137" s="501"/>
      <c r="AH137" s="94" t="s">
        <v>113</v>
      </c>
      <c r="AI137" s="95"/>
      <c r="AJ137" s="95"/>
      <c r="AK137" s="95"/>
      <c r="AL137" s="95"/>
      <c r="AM137" s="95"/>
      <c r="AN137" s="95"/>
      <c r="AO137" s="95"/>
      <c r="AP137" s="95"/>
      <c r="AQ137" s="95"/>
      <c r="AR137" s="95"/>
      <c r="AS137" s="95"/>
      <c r="AT137" s="96"/>
      <c r="AU137" s="502" t="s">
        <v>114</v>
      </c>
      <c r="AV137" s="503"/>
      <c r="AW137" s="503"/>
      <c r="AX137" s="538"/>
    </row>
    <row r="138" spans="1:50" ht="24.75" customHeight="1">
      <c r="A138" s="315"/>
      <c r="B138" s="316"/>
      <c r="C138" s="316"/>
      <c r="D138" s="316"/>
      <c r="E138" s="316"/>
      <c r="F138" s="317"/>
      <c r="G138" s="548" t="s">
        <v>129</v>
      </c>
      <c r="H138" s="549"/>
      <c r="I138" s="549"/>
      <c r="J138" s="549"/>
      <c r="K138" s="550"/>
      <c r="L138" s="542" t="s">
        <v>137</v>
      </c>
      <c r="M138" s="543"/>
      <c r="N138" s="543"/>
      <c r="O138" s="543"/>
      <c r="P138" s="543"/>
      <c r="Q138" s="543"/>
      <c r="R138" s="543"/>
      <c r="S138" s="543"/>
      <c r="T138" s="543"/>
      <c r="U138" s="543"/>
      <c r="V138" s="543"/>
      <c r="W138" s="543"/>
      <c r="X138" s="544"/>
      <c r="Y138" s="545">
        <v>514</v>
      </c>
      <c r="Z138" s="546"/>
      <c r="AA138" s="546"/>
      <c r="AB138" s="551"/>
      <c r="AC138" s="578" t="s">
        <v>129</v>
      </c>
      <c r="AD138" s="579"/>
      <c r="AE138" s="579"/>
      <c r="AF138" s="579"/>
      <c r="AG138" s="580"/>
      <c r="AH138" s="542" t="s">
        <v>138</v>
      </c>
      <c r="AI138" s="543"/>
      <c r="AJ138" s="543"/>
      <c r="AK138" s="543"/>
      <c r="AL138" s="543"/>
      <c r="AM138" s="543"/>
      <c r="AN138" s="543"/>
      <c r="AO138" s="543"/>
      <c r="AP138" s="543"/>
      <c r="AQ138" s="543"/>
      <c r="AR138" s="543"/>
      <c r="AS138" s="543"/>
      <c r="AT138" s="544"/>
      <c r="AU138" s="545">
        <v>8</v>
      </c>
      <c r="AV138" s="546"/>
      <c r="AW138" s="546"/>
      <c r="AX138" s="551"/>
    </row>
    <row r="139" spans="1:50" ht="24.75" customHeight="1">
      <c r="A139" s="315"/>
      <c r="B139" s="316"/>
      <c r="C139" s="316"/>
      <c r="D139" s="316"/>
      <c r="E139" s="316"/>
      <c r="F139" s="317"/>
      <c r="G139" s="533"/>
      <c r="H139" s="383"/>
      <c r="I139" s="383"/>
      <c r="J139" s="383"/>
      <c r="K139" s="534"/>
      <c r="L139" s="527"/>
      <c r="M139" s="322"/>
      <c r="N139" s="322"/>
      <c r="O139" s="322"/>
      <c r="P139" s="322"/>
      <c r="Q139" s="322"/>
      <c r="R139" s="322"/>
      <c r="S139" s="322"/>
      <c r="T139" s="322"/>
      <c r="U139" s="322"/>
      <c r="V139" s="322"/>
      <c r="W139" s="322"/>
      <c r="X139" s="323"/>
      <c r="Y139" s="535"/>
      <c r="Z139" s="536"/>
      <c r="AA139" s="536"/>
      <c r="AB139" s="570"/>
      <c r="AC139" s="533"/>
      <c r="AD139" s="383"/>
      <c r="AE139" s="383"/>
      <c r="AF139" s="383"/>
      <c r="AG139" s="534"/>
      <c r="AH139" s="527"/>
      <c r="AI139" s="322"/>
      <c r="AJ139" s="322"/>
      <c r="AK139" s="322"/>
      <c r="AL139" s="322"/>
      <c r="AM139" s="322"/>
      <c r="AN139" s="322"/>
      <c r="AO139" s="322"/>
      <c r="AP139" s="322"/>
      <c r="AQ139" s="322"/>
      <c r="AR139" s="322"/>
      <c r="AS139" s="322"/>
      <c r="AT139" s="323"/>
      <c r="AU139" s="535"/>
      <c r="AV139" s="536"/>
      <c r="AW139" s="536"/>
      <c r="AX139" s="537"/>
    </row>
    <row r="140" spans="1:50" ht="24.75" customHeight="1">
      <c r="A140" s="315"/>
      <c r="B140" s="316"/>
      <c r="C140" s="316"/>
      <c r="D140" s="316"/>
      <c r="E140" s="316"/>
      <c r="F140" s="317"/>
      <c r="G140" s="533"/>
      <c r="H140" s="383"/>
      <c r="I140" s="383"/>
      <c r="J140" s="383"/>
      <c r="K140" s="534"/>
      <c r="L140" s="527"/>
      <c r="M140" s="322"/>
      <c r="N140" s="322"/>
      <c r="O140" s="322"/>
      <c r="P140" s="322"/>
      <c r="Q140" s="322"/>
      <c r="R140" s="322"/>
      <c r="S140" s="322"/>
      <c r="T140" s="322"/>
      <c r="U140" s="322"/>
      <c r="V140" s="322"/>
      <c r="W140" s="322"/>
      <c r="X140" s="323"/>
      <c r="Y140" s="535"/>
      <c r="Z140" s="536"/>
      <c r="AA140" s="536"/>
      <c r="AB140" s="570"/>
      <c r="AC140" s="533"/>
      <c r="AD140" s="383"/>
      <c r="AE140" s="383"/>
      <c r="AF140" s="383"/>
      <c r="AG140" s="534"/>
      <c r="AH140" s="527"/>
      <c r="AI140" s="322"/>
      <c r="AJ140" s="322"/>
      <c r="AK140" s="322"/>
      <c r="AL140" s="322"/>
      <c r="AM140" s="322"/>
      <c r="AN140" s="322"/>
      <c r="AO140" s="322"/>
      <c r="AP140" s="322"/>
      <c r="AQ140" s="322"/>
      <c r="AR140" s="322"/>
      <c r="AS140" s="322"/>
      <c r="AT140" s="323"/>
      <c r="AU140" s="535"/>
      <c r="AV140" s="536"/>
      <c r="AW140" s="536"/>
      <c r="AX140" s="537"/>
    </row>
    <row r="141" spans="1:50" ht="24.75" customHeight="1">
      <c r="A141" s="315"/>
      <c r="B141" s="316"/>
      <c r="C141" s="316"/>
      <c r="D141" s="316"/>
      <c r="E141" s="316"/>
      <c r="F141" s="317"/>
      <c r="G141" s="533"/>
      <c r="H141" s="383"/>
      <c r="I141" s="383"/>
      <c r="J141" s="383"/>
      <c r="K141" s="534"/>
      <c r="L141" s="527"/>
      <c r="M141" s="322"/>
      <c r="N141" s="322"/>
      <c r="O141" s="322"/>
      <c r="P141" s="322"/>
      <c r="Q141" s="322"/>
      <c r="R141" s="322"/>
      <c r="S141" s="322"/>
      <c r="T141" s="322"/>
      <c r="U141" s="322"/>
      <c r="V141" s="322"/>
      <c r="W141" s="322"/>
      <c r="X141" s="323"/>
      <c r="Y141" s="535"/>
      <c r="Z141" s="536"/>
      <c r="AA141" s="536"/>
      <c r="AB141" s="570"/>
      <c r="AC141" s="533"/>
      <c r="AD141" s="383"/>
      <c r="AE141" s="383"/>
      <c r="AF141" s="383"/>
      <c r="AG141" s="534"/>
      <c r="AH141" s="527"/>
      <c r="AI141" s="322"/>
      <c r="AJ141" s="322"/>
      <c r="AK141" s="322"/>
      <c r="AL141" s="322"/>
      <c r="AM141" s="322"/>
      <c r="AN141" s="322"/>
      <c r="AO141" s="322"/>
      <c r="AP141" s="322"/>
      <c r="AQ141" s="322"/>
      <c r="AR141" s="322"/>
      <c r="AS141" s="322"/>
      <c r="AT141" s="323"/>
      <c r="AU141" s="535"/>
      <c r="AV141" s="536"/>
      <c r="AW141" s="536"/>
      <c r="AX141" s="537"/>
    </row>
    <row r="142" spans="1:50" ht="24.75" customHeight="1">
      <c r="A142" s="315"/>
      <c r="B142" s="316"/>
      <c r="C142" s="316"/>
      <c r="D142" s="316"/>
      <c r="E142" s="316"/>
      <c r="F142" s="317"/>
      <c r="G142" s="533"/>
      <c r="H142" s="383"/>
      <c r="I142" s="383"/>
      <c r="J142" s="383"/>
      <c r="K142" s="534"/>
      <c r="L142" s="527"/>
      <c r="M142" s="322"/>
      <c r="N142" s="322"/>
      <c r="O142" s="322"/>
      <c r="P142" s="322"/>
      <c r="Q142" s="322"/>
      <c r="R142" s="322"/>
      <c r="S142" s="322"/>
      <c r="T142" s="322"/>
      <c r="U142" s="322"/>
      <c r="V142" s="322"/>
      <c r="W142" s="322"/>
      <c r="X142" s="323"/>
      <c r="Y142" s="535"/>
      <c r="Z142" s="536"/>
      <c r="AA142" s="536"/>
      <c r="AB142" s="536"/>
      <c r="AC142" s="533"/>
      <c r="AD142" s="383"/>
      <c r="AE142" s="383"/>
      <c r="AF142" s="383"/>
      <c r="AG142" s="534"/>
      <c r="AH142" s="527"/>
      <c r="AI142" s="322"/>
      <c r="AJ142" s="322"/>
      <c r="AK142" s="322"/>
      <c r="AL142" s="322"/>
      <c r="AM142" s="322"/>
      <c r="AN142" s="322"/>
      <c r="AO142" s="322"/>
      <c r="AP142" s="322"/>
      <c r="AQ142" s="322"/>
      <c r="AR142" s="322"/>
      <c r="AS142" s="322"/>
      <c r="AT142" s="323"/>
      <c r="AU142" s="535"/>
      <c r="AV142" s="536"/>
      <c r="AW142" s="536"/>
      <c r="AX142" s="537"/>
    </row>
    <row r="143" spans="1:50" ht="24.75" customHeight="1">
      <c r="A143" s="315"/>
      <c r="B143" s="316"/>
      <c r="C143" s="316"/>
      <c r="D143" s="316"/>
      <c r="E143" s="316"/>
      <c r="F143" s="317"/>
      <c r="G143" s="533"/>
      <c r="H143" s="383"/>
      <c r="I143" s="383"/>
      <c r="J143" s="383"/>
      <c r="K143" s="534"/>
      <c r="L143" s="527"/>
      <c r="M143" s="322"/>
      <c r="N143" s="322"/>
      <c r="O143" s="322"/>
      <c r="P143" s="322"/>
      <c r="Q143" s="322"/>
      <c r="R143" s="322"/>
      <c r="S143" s="322"/>
      <c r="T143" s="322"/>
      <c r="U143" s="322"/>
      <c r="V143" s="322"/>
      <c r="W143" s="322"/>
      <c r="X143" s="323"/>
      <c r="Y143" s="535"/>
      <c r="Z143" s="536"/>
      <c r="AA143" s="536"/>
      <c r="AB143" s="536"/>
      <c r="AC143" s="533"/>
      <c r="AD143" s="383"/>
      <c r="AE143" s="383"/>
      <c r="AF143" s="383"/>
      <c r="AG143" s="534"/>
      <c r="AH143" s="527"/>
      <c r="AI143" s="322"/>
      <c r="AJ143" s="322"/>
      <c r="AK143" s="322"/>
      <c r="AL143" s="322"/>
      <c r="AM143" s="322"/>
      <c r="AN143" s="322"/>
      <c r="AO143" s="322"/>
      <c r="AP143" s="322"/>
      <c r="AQ143" s="322"/>
      <c r="AR143" s="322"/>
      <c r="AS143" s="322"/>
      <c r="AT143" s="323"/>
      <c r="AU143" s="535"/>
      <c r="AV143" s="536"/>
      <c r="AW143" s="536"/>
      <c r="AX143" s="537"/>
    </row>
    <row r="144" spans="1:50" ht="24.75" customHeight="1">
      <c r="A144" s="315"/>
      <c r="B144" s="316"/>
      <c r="C144" s="316"/>
      <c r="D144" s="316"/>
      <c r="E144" s="316"/>
      <c r="F144" s="317"/>
      <c r="G144" s="533"/>
      <c r="H144" s="383"/>
      <c r="I144" s="383"/>
      <c r="J144" s="383"/>
      <c r="K144" s="534"/>
      <c r="L144" s="527"/>
      <c r="M144" s="322"/>
      <c r="N144" s="322"/>
      <c r="O144" s="322"/>
      <c r="P144" s="322"/>
      <c r="Q144" s="322"/>
      <c r="R144" s="322"/>
      <c r="S144" s="322"/>
      <c r="T144" s="322"/>
      <c r="U144" s="322"/>
      <c r="V144" s="322"/>
      <c r="W144" s="322"/>
      <c r="X144" s="323"/>
      <c r="Y144" s="535"/>
      <c r="Z144" s="536"/>
      <c r="AA144" s="536"/>
      <c r="AB144" s="536"/>
      <c r="AC144" s="533"/>
      <c r="AD144" s="383"/>
      <c r="AE144" s="383"/>
      <c r="AF144" s="383"/>
      <c r="AG144" s="534"/>
      <c r="AH144" s="527"/>
      <c r="AI144" s="322"/>
      <c r="AJ144" s="322"/>
      <c r="AK144" s="322"/>
      <c r="AL144" s="322"/>
      <c r="AM144" s="322"/>
      <c r="AN144" s="322"/>
      <c r="AO144" s="322"/>
      <c r="AP144" s="322"/>
      <c r="AQ144" s="322"/>
      <c r="AR144" s="322"/>
      <c r="AS144" s="322"/>
      <c r="AT144" s="323"/>
      <c r="AU144" s="535"/>
      <c r="AV144" s="536"/>
      <c r="AW144" s="536"/>
      <c r="AX144" s="537"/>
    </row>
    <row r="145" spans="1:50" ht="24.75" customHeight="1">
      <c r="A145" s="315"/>
      <c r="B145" s="316"/>
      <c r="C145" s="316"/>
      <c r="D145" s="316"/>
      <c r="E145" s="316"/>
      <c r="F145" s="317"/>
      <c r="G145" s="564"/>
      <c r="H145" s="412"/>
      <c r="I145" s="412"/>
      <c r="J145" s="412"/>
      <c r="K145" s="565"/>
      <c r="L145" s="566"/>
      <c r="M145" s="385"/>
      <c r="N145" s="385"/>
      <c r="O145" s="385"/>
      <c r="P145" s="385"/>
      <c r="Q145" s="385"/>
      <c r="R145" s="385"/>
      <c r="S145" s="385"/>
      <c r="T145" s="385"/>
      <c r="U145" s="385"/>
      <c r="V145" s="385"/>
      <c r="W145" s="385"/>
      <c r="X145" s="386"/>
      <c r="Y145" s="567"/>
      <c r="Z145" s="568"/>
      <c r="AA145" s="568"/>
      <c r="AB145" s="568"/>
      <c r="AC145" s="564"/>
      <c r="AD145" s="412"/>
      <c r="AE145" s="412"/>
      <c r="AF145" s="412"/>
      <c r="AG145" s="565"/>
      <c r="AH145" s="566"/>
      <c r="AI145" s="385"/>
      <c r="AJ145" s="385"/>
      <c r="AK145" s="385"/>
      <c r="AL145" s="385"/>
      <c r="AM145" s="385"/>
      <c r="AN145" s="385"/>
      <c r="AO145" s="385"/>
      <c r="AP145" s="385"/>
      <c r="AQ145" s="385"/>
      <c r="AR145" s="385"/>
      <c r="AS145" s="385"/>
      <c r="AT145" s="386"/>
      <c r="AU145" s="567"/>
      <c r="AV145" s="568"/>
      <c r="AW145" s="568"/>
      <c r="AX145" s="569"/>
    </row>
    <row r="146" spans="1:50" ht="24.75" customHeight="1" thickBot="1">
      <c r="A146" s="491"/>
      <c r="B146" s="492"/>
      <c r="C146" s="492"/>
      <c r="D146" s="492"/>
      <c r="E146" s="492"/>
      <c r="F146" s="493"/>
      <c r="G146" s="591" t="s">
        <v>39</v>
      </c>
      <c r="H146" s="391"/>
      <c r="I146" s="391"/>
      <c r="J146" s="391"/>
      <c r="K146" s="391"/>
      <c r="L146" s="592"/>
      <c r="M146" s="593"/>
      <c r="N146" s="593"/>
      <c r="O146" s="593"/>
      <c r="P146" s="593"/>
      <c r="Q146" s="593"/>
      <c r="R146" s="593"/>
      <c r="S146" s="593"/>
      <c r="T146" s="593"/>
      <c r="U146" s="593"/>
      <c r="V146" s="593"/>
      <c r="W146" s="593"/>
      <c r="X146" s="594"/>
      <c r="Y146" s="595">
        <f>SUM(Y138:AB145)</f>
        <v>514</v>
      </c>
      <c r="Z146" s="596"/>
      <c r="AA146" s="596"/>
      <c r="AB146" s="597"/>
      <c r="AC146" s="591" t="s">
        <v>39</v>
      </c>
      <c r="AD146" s="391"/>
      <c r="AE146" s="391"/>
      <c r="AF146" s="391"/>
      <c r="AG146" s="391"/>
      <c r="AH146" s="592"/>
      <c r="AI146" s="593"/>
      <c r="AJ146" s="593"/>
      <c r="AK146" s="593"/>
      <c r="AL146" s="593"/>
      <c r="AM146" s="593"/>
      <c r="AN146" s="593"/>
      <c r="AO146" s="593"/>
      <c r="AP146" s="593"/>
      <c r="AQ146" s="593"/>
      <c r="AR146" s="593"/>
      <c r="AS146" s="593"/>
      <c r="AT146" s="594"/>
      <c r="AU146" s="595">
        <f>SUM(AU138:AX145)</f>
        <v>8</v>
      </c>
      <c r="AV146" s="596"/>
      <c r="AW146" s="596"/>
      <c r="AX146" s="598"/>
    </row>
    <row r="147" spans="1:50" ht="24.75" customHeight="1">
      <c r="A147" s="27"/>
      <c r="B147" s="27"/>
      <c r="C147" s="27"/>
      <c r="D147" s="27"/>
      <c r="E147" s="27"/>
      <c r="F147" s="27"/>
      <c r="G147" s="28"/>
      <c r="H147" s="28"/>
      <c r="I147" s="28"/>
      <c r="J147" s="28"/>
      <c r="K147" s="28"/>
      <c r="L147" s="29"/>
      <c r="M147" s="28"/>
      <c r="N147" s="28"/>
      <c r="O147" s="28"/>
      <c r="P147" s="28"/>
      <c r="Q147" s="28"/>
      <c r="R147" s="28"/>
      <c r="S147" s="28"/>
      <c r="T147" s="28"/>
      <c r="U147" s="28"/>
      <c r="V147" s="28"/>
      <c r="W147" s="28"/>
      <c r="X147" s="28"/>
      <c r="Y147" s="30"/>
      <c r="Z147" s="30"/>
      <c r="AA147" s="30"/>
      <c r="AB147" s="30"/>
      <c r="AC147" s="28"/>
      <c r="AD147" s="28"/>
      <c r="AE147" s="28"/>
      <c r="AF147" s="28"/>
      <c r="AG147" s="28"/>
      <c r="AH147" s="29"/>
      <c r="AI147" s="28"/>
      <c r="AJ147" s="28"/>
      <c r="AK147" s="28"/>
      <c r="AL147" s="28"/>
      <c r="AM147" s="28"/>
      <c r="AN147" s="28"/>
      <c r="AO147" s="28"/>
      <c r="AP147" s="28"/>
      <c r="AQ147" s="28"/>
      <c r="AR147" s="28"/>
      <c r="AS147" s="28"/>
      <c r="AT147" s="28"/>
      <c r="AU147" s="30"/>
      <c r="AV147" s="30"/>
      <c r="AW147" s="30"/>
      <c r="AX147" s="30"/>
    </row>
    <row r="148" spans="1:50" ht="14.25" thickBo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row>
    <row r="149" spans="1:50" ht="30" customHeight="1">
      <c r="A149" s="488" t="s">
        <v>110</v>
      </c>
      <c r="B149" s="489"/>
      <c r="C149" s="489"/>
      <c r="D149" s="489"/>
      <c r="E149" s="489"/>
      <c r="F149" s="490"/>
      <c r="G149" s="497" t="s">
        <v>139</v>
      </c>
      <c r="H149" s="498"/>
      <c r="I149" s="498"/>
      <c r="J149" s="498"/>
      <c r="K149" s="498"/>
      <c r="L149" s="498"/>
      <c r="M149" s="498"/>
      <c r="N149" s="498"/>
      <c r="O149" s="498"/>
      <c r="P149" s="498"/>
      <c r="Q149" s="498"/>
      <c r="R149" s="498"/>
      <c r="S149" s="498"/>
      <c r="T149" s="498"/>
      <c r="U149" s="498"/>
      <c r="V149" s="498"/>
      <c r="W149" s="498"/>
      <c r="X149" s="498"/>
      <c r="Y149" s="498"/>
      <c r="Z149" s="498"/>
      <c r="AA149" s="498"/>
      <c r="AB149" s="639"/>
      <c r="AC149" s="494" t="s">
        <v>140</v>
      </c>
      <c r="AD149" s="495"/>
      <c r="AE149" s="495"/>
      <c r="AF149" s="495"/>
      <c r="AG149" s="495"/>
      <c r="AH149" s="495"/>
      <c r="AI149" s="495"/>
      <c r="AJ149" s="495"/>
      <c r="AK149" s="495"/>
      <c r="AL149" s="495"/>
      <c r="AM149" s="495"/>
      <c r="AN149" s="495"/>
      <c r="AO149" s="495"/>
      <c r="AP149" s="495"/>
      <c r="AQ149" s="495"/>
      <c r="AR149" s="495"/>
      <c r="AS149" s="495"/>
      <c r="AT149" s="495"/>
      <c r="AU149" s="495"/>
      <c r="AV149" s="495"/>
      <c r="AW149" s="495"/>
      <c r="AX149" s="638"/>
    </row>
    <row r="150" spans="1:50" ht="24.75" customHeight="1">
      <c r="A150" s="315"/>
      <c r="B150" s="316"/>
      <c r="C150" s="316"/>
      <c r="D150" s="316"/>
      <c r="E150" s="316"/>
      <c r="F150" s="317"/>
      <c r="G150" s="556" t="s">
        <v>66</v>
      </c>
      <c r="H150" s="95"/>
      <c r="I150" s="95"/>
      <c r="J150" s="95"/>
      <c r="K150" s="96"/>
      <c r="L150" s="94" t="s">
        <v>113</v>
      </c>
      <c r="M150" s="95"/>
      <c r="N150" s="95"/>
      <c r="O150" s="95"/>
      <c r="P150" s="95"/>
      <c r="Q150" s="95"/>
      <c r="R150" s="95"/>
      <c r="S150" s="95"/>
      <c r="T150" s="95"/>
      <c r="U150" s="95"/>
      <c r="V150" s="95"/>
      <c r="W150" s="95"/>
      <c r="X150" s="96"/>
      <c r="Y150" s="502" t="s">
        <v>114</v>
      </c>
      <c r="Z150" s="503"/>
      <c r="AA150" s="503"/>
      <c r="AB150" s="504"/>
      <c r="AC150" s="500" t="s">
        <v>66</v>
      </c>
      <c r="AD150" s="501"/>
      <c r="AE150" s="501"/>
      <c r="AF150" s="501"/>
      <c r="AG150" s="501"/>
      <c r="AH150" s="94" t="s">
        <v>113</v>
      </c>
      <c r="AI150" s="95"/>
      <c r="AJ150" s="95"/>
      <c r="AK150" s="95"/>
      <c r="AL150" s="95"/>
      <c r="AM150" s="95"/>
      <c r="AN150" s="95"/>
      <c r="AO150" s="95"/>
      <c r="AP150" s="95"/>
      <c r="AQ150" s="95"/>
      <c r="AR150" s="95"/>
      <c r="AS150" s="95"/>
      <c r="AT150" s="96"/>
      <c r="AU150" s="502" t="s">
        <v>114</v>
      </c>
      <c r="AV150" s="503"/>
      <c r="AW150" s="503"/>
      <c r="AX150" s="538"/>
    </row>
    <row r="151" spans="1:50" ht="24.75" customHeight="1">
      <c r="A151" s="315"/>
      <c r="B151" s="316"/>
      <c r="C151" s="316"/>
      <c r="D151" s="316"/>
      <c r="E151" s="316"/>
      <c r="F151" s="317"/>
      <c r="G151" s="581" t="s">
        <v>117</v>
      </c>
      <c r="H151" s="582"/>
      <c r="I151" s="582"/>
      <c r="J151" s="582"/>
      <c r="K151" s="583"/>
      <c r="L151" s="542" t="s">
        <v>141</v>
      </c>
      <c r="M151" s="543"/>
      <c r="N151" s="543"/>
      <c r="O151" s="543"/>
      <c r="P151" s="543"/>
      <c r="Q151" s="543"/>
      <c r="R151" s="543"/>
      <c r="S151" s="543"/>
      <c r="T151" s="543"/>
      <c r="U151" s="543"/>
      <c r="V151" s="543"/>
      <c r="W151" s="543"/>
      <c r="X151" s="544"/>
      <c r="Y151" s="545">
        <v>6</v>
      </c>
      <c r="Z151" s="546"/>
      <c r="AA151" s="546"/>
      <c r="AB151" s="547"/>
      <c r="AC151" s="548" t="s">
        <v>142</v>
      </c>
      <c r="AD151" s="549"/>
      <c r="AE151" s="549"/>
      <c r="AF151" s="549"/>
      <c r="AG151" s="550"/>
      <c r="AH151" s="542" t="s">
        <v>143</v>
      </c>
      <c r="AI151" s="543"/>
      <c r="AJ151" s="543"/>
      <c r="AK151" s="543"/>
      <c r="AL151" s="543"/>
      <c r="AM151" s="543"/>
      <c r="AN151" s="543"/>
      <c r="AO151" s="543"/>
      <c r="AP151" s="543"/>
      <c r="AQ151" s="543"/>
      <c r="AR151" s="543"/>
      <c r="AS151" s="543"/>
      <c r="AT151" s="544"/>
      <c r="AU151" s="545">
        <v>37780</v>
      </c>
      <c r="AV151" s="546"/>
      <c r="AW151" s="546"/>
      <c r="AX151" s="551"/>
    </row>
    <row r="152" spans="1:50" ht="24.75" customHeight="1">
      <c r="A152" s="315"/>
      <c r="B152" s="316"/>
      <c r="C152" s="316"/>
      <c r="D152" s="316"/>
      <c r="E152" s="316"/>
      <c r="F152" s="317"/>
      <c r="G152" s="524"/>
      <c r="H152" s="525"/>
      <c r="I152" s="525"/>
      <c r="J152" s="525"/>
      <c r="K152" s="526"/>
      <c r="L152" s="527"/>
      <c r="M152" s="528"/>
      <c r="N152" s="528"/>
      <c r="O152" s="528"/>
      <c r="P152" s="528"/>
      <c r="Q152" s="528"/>
      <c r="R152" s="528"/>
      <c r="S152" s="528"/>
      <c r="T152" s="528"/>
      <c r="U152" s="528"/>
      <c r="V152" s="528"/>
      <c r="W152" s="528"/>
      <c r="X152" s="529"/>
      <c r="Y152" s="530"/>
      <c r="Z152" s="531"/>
      <c r="AA152" s="531"/>
      <c r="AB152" s="532"/>
      <c r="AC152" s="600" t="s">
        <v>144</v>
      </c>
      <c r="AD152" s="601"/>
      <c r="AE152" s="601"/>
      <c r="AF152" s="601"/>
      <c r="AG152" s="602"/>
      <c r="AH152" s="527" t="s">
        <v>145</v>
      </c>
      <c r="AI152" s="528"/>
      <c r="AJ152" s="528"/>
      <c r="AK152" s="528"/>
      <c r="AL152" s="528"/>
      <c r="AM152" s="528"/>
      <c r="AN152" s="528"/>
      <c r="AO152" s="528"/>
      <c r="AP152" s="528"/>
      <c r="AQ152" s="528"/>
      <c r="AR152" s="528"/>
      <c r="AS152" s="528"/>
      <c r="AT152" s="529"/>
      <c r="AU152" s="530">
        <v>19454</v>
      </c>
      <c r="AV152" s="531"/>
      <c r="AW152" s="531"/>
      <c r="AX152" s="599"/>
    </row>
    <row r="153" spans="1:50" ht="24.75" customHeight="1">
      <c r="A153" s="315"/>
      <c r="B153" s="316"/>
      <c r="C153" s="316"/>
      <c r="D153" s="316"/>
      <c r="E153" s="316"/>
      <c r="F153" s="317"/>
      <c r="G153" s="524"/>
      <c r="H153" s="525"/>
      <c r="I153" s="525"/>
      <c r="J153" s="525"/>
      <c r="K153" s="526"/>
      <c r="L153" s="527"/>
      <c r="M153" s="528"/>
      <c r="N153" s="528"/>
      <c r="O153" s="528"/>
      <c r="P153" s="528"/>
      <c r="Q153" s="528"/>
      <c r="R153" s="528"/>
      <c r="S153" s="528"/>
      <c r="T153" s="528"/>
      <c r="U153" s="528"/>
      <c r="V153" s="528"/>
      <c r="W153" s="528"/>
      <c r="X153" s="529"/>
      <c r="Y153" s="530"/>
      <c r="Z153" s="531"/>
      <c r="AA153" s="531"/>
      <c r="AB153" s="532"/>
      <c r="AC153" s="600" t="s">
        <v>146</v>
      </c>
      <c r="AD153" s="601"/>
      <c r="AE153" s="601"/>
      <c r="AF153" s="601"/>
      <c r="AG153" s="602"/>
      <c r="AH153" s="527" t="s">
        <v>143</v>
      </c>
      <c r="AI153" s="528"/>
      <c r="AJ153" s="528"/>
      <c r="AK153" s="528"/>
      <c r="AL153" s="528"/>
      <c r="AM153" s="528"/>
      <c r="AN153" s="528"/>
      <c r="AO153" s="528"/>
      <c r="AP153" s="528"/>
      <c r="AQ153" s="528"/>
      <c r="AR153" s="528"/>
      <c r="AS153" s="528"/>
      <c r="AT153" s="529"/>
      <c r="AU153" s="530">
        <v>7769</v>
      </c>
      <c r="AV153" s="531"/>
      <c r="AW153" s="531"/>
      <c r="AX153" s="599"/>
    </row>
    <row r="154" spans="1:50" ht="24.75" customHeight="1">
      <c r="A154" s="315"/>
      <c r="B154" s="316"/>
      <c r="C154" s="316"/>
      <c r="D154" s="316"/>
      <c r="E154" s="316"/>
      <c r="F154" s="317"/>
      <c r="G154" s="524"/>
      <c r="H154" s="525"/>
      <c r="I154" s="525"/>
      <c r="J154" s="525"/>
      <c r="K154" s="526"/>
      <c r="L154" s="553"/>
      <c r="M154" s="554"/>
      <c r="N154" s="554"/>
      <c r="O154" s="554"/>
      <c r="P154" s="554"/>
      <c r="Q154" s="554"/>
      <c r="R154" s="554"/>
      <c r="S154" s="554"/>
      <c r="T154" s="554"/>
      <c r="U154" s="554"/>
      <c r="V154" s="554"/>
      <c r="W154" s="554"/>
      <c r="X154" s="555"/>
      <c r="Y154" s="530"/>
      <c r="Z154" s="531"/>
      <c r="AA154" s="531"/>
      <c r="AB154" s="532"/>
      <c r="AC154" s="533"/>
      <c r="AD154" s="383"/>
      <c r="AE154" s="383"/>
      <c r="AF154" s="383"/>
      <c r="AG154" s="534"/>
      <c r="AH154" s="527"/>
      <c r="AI154" s="322"/>
      <c r="AJ154" s="322"/>
      <c r="AK154" s="322"/>
      <c r="AL154" s="322"/>
      <c r="AM154" s="322"/>
      <c r="AN154" s="322"/>
      <c r="AO154" s="322"/>
      <c r="AP154" s="322"/>
      <c r="AQ154" s="322"/>
      <c r="AR154" s="322"/>
      <c r="AS154" s="322"/>
      <c r="AT154" s="323"/>
      <c r="AU154" s="535"/>
      <c r="AV154" s="536"/>
      <c r="AW154" s="536"/>
      <c r="AX154" s="537"/>
    </row>
    <row r="155" spans="1:50" ht="24.75" customHeight="1">
      <c r="A155" s="315"/>
      <c r="B155" s="316"/>
      <c r="C155" s="316"/>
      <c r="D155" s="316"/>
      <c r="E155" s="316"/>
      <c r="F155" s="317"/>
      <c r="G155" s="524"/>
      <c r="H155" s="525"/>
      <c r="I155" s="525"/>
      <c r="J155" s="525"/>
      <c r="K155" s="526"/>
      <c r="L155" s="527"/>
      <c r="M155" s="528"/>
      <c r="N155" s="528"/>
      <c r="O155" s="528"/>
      <c r="P155" s="528"/>
      <c r="Q155" s="528"/>
      <c r="R155" s="528"/>
      <c r="S155" s="528"/>
      <c r="T155" s="528"/>
      <c r="U155" s="528"/>
      <c r="V155" s="528"/>
      <c r="W155" s="528"/>
      <c r="X155" s="529"/>
      <c r="Y155" s="530"/>
      <c r="Z155" s="531"/>
      <c r="AA155" s="531"/>
      <c r="AB155" s="531"/>
      <c r="AC155" s="533"/>
      <c r="AD155" s="383"/>
      <c r="AE155" s="383"/>
      <c r="AF155" s="383"/>
      <c r="AG155" s="534"/>
      <c r="AH155" s="527"/>
      <c r="AI155" s="322"/>
      <c r="AJ155" s="322"/>
      <c r="AK155" s="322"/>
      <c r="AL155" s="322"/>
      <c r="AM155" s="322"/>
      <c r="AN155" s="322"/>
      <c r="AO155" s="322"/>
      <c r="AP155" s="322"/>
      <c r="AQ155" s="322"/>
      <c r="AR155" s="322"/>
      <c r="AS155" s="322"/>
      <c r="AT155" s="323"/>
      <c r="AU155" s="535"/>
      <c r="AV155" s="536"/>
      <c r="AW155" s="536"/>
      <c r="AX155" s="537"/>
    </row>
    <row r="156" spans="1:50" ht="24.75" customHeight="1">
      <c r="A156" s="315"/>
      <c r="B156" s="316"/>
      <c r="C156" s="316"/>
      <c r="D156" s="316"/>
      <c r="E156" s="316"/>
      <c r="F156" s="317"/>
      <c r="G156" s="533"/>
      <c r="H156" s="383"/>
      <c r="I156" s="383"/>
      <c r="J156" s="383"/>
      <c r="K156" s="534"/>
      <c r="L156" s="527"/>
      <c r="M156" s="322"/>
      <c r="N156" s="322"/>
      <c r="O156" s="322"/>
      <c r="P156" s="322"/>
      <c r="Q156" s="322"/>
      <c r="R156" s="322"/>
      <c r="S156" s="322"/>
      <c r="T156" s="322"/>
      <c r="U156" s="322"/>
      <c r="V156" s="322"/>
      <c r="W156" s="322"/>
      <c r="X156" s="323"/>
      <c r="Y156" s="535"/>
      <c r="Z156" s="536"/>
      <c r="AA156" s="536"/>
      <c r="AB156" s="552"/>
      <c r="AC156" s="533"/>
      <c r="AD156" s="383"/>
      <c r="AE156" s="383"/>
      <c r="AF156" s="383"/>
      <c r="AG156" s="534"/>
      <c r="AH156" s="527"/>
      <c r="AI156" s="322"/>
      <c r="AJ156" s="322"/>
      <c r="AK156" s="322"/>
      <c r="AL156" s="322"/>
      <c r="AM156" s="322"/>
      <c r="AN156" s="322"/>
      <c r="AO156" s="322"/>
      <c r="AP156" s="322"/>
      <c r="AQ156" s="322"/>
      <c r="AR156" s="322"/>
      <c r="AS156" s="322"/>
      <c r="AT156" s="323"/>
      <c r="AU156" s="535"/>
      <c r="AV156" s="536"/>
      <c r="AW156" s="536"/>
      <c r="AX156" s="537"/>
    </row>
    <row r="157" spans="1:50" ht="24.75" customHeight="1">
      <c r="A157" s="315"/>
      <c r="B157" s="316"/>
      <c r="C157" s="316"/>
      <c r="D157" s="316"/>
      <c r="E157" s="316"/>
      <c r="F157" s="317"/>
      <c r="G157" s="533"/>
      <c r="H157" s="383"/>
      <c r="I157" s="383"/>
      <c r="J157" s="383"/>
      <c r="K157" s="534"/>
      <c r="L157" s="527"/>
      <c r="M157" s="322"/>
      <c r="N157" s="322"/>
      <c r="O157" s="322"/>
      <c r="P157" s="322"/>
      <c r="Q157" s="322"/>
      <c r="R157" s="322"/>
      <c r="S157" s="322"/>
      <c r="T157" s="322"/>
      <c r="U157" s="322"/>
      <c r="V157" s="322"/>
      <c r="W157" s="322"/>
      <c r="X157" s="323"/>
      <c r="Y157" s="535"/>
      <c r="Z157" s="536"/>
      <c r="AA157" s="536"/>
      <c r="AB157" s="552"/>
      <c r="AC157" s="533"/>
      <c r="AD157" s="383"/>
      <c r="AE157" s="383"/>
      <c r="AF157" s="383"/>
      <c r="AG157" s="534"/>
      <c r="AH157" s="527"/>
      <c r="AI157" s="322"/>
      <c r="AJ157" s="322"/>
      <c r="AK157" s="322"/>
      <c r="AL157" s="322"/>
      <c r="AM157" s="322"/>
      <c r="AN157" s="322"/>
      <c r="AO157" s="322"/>
      <c r="AP157" s="322"/>
      <c r="AQ157" s="322"/>
      <c r="AR157" s="322"/>
      <c r="AS157" s="322"/>
      <c r="AT157" s="323"/>
      <c r="AU157" s="535"/>
      <c r="AV157" s="536"/>
      <c r="AW157" s="536"/>
      <c r="AX157" s="537"/>
    </row>
    <row r="158" spans="1:50" ht="24.75" customHeight="1">
      <c r="A158" s="315"/>
      <c r="B158" s="316"/>
      <c r="C158" s="316"/>
      <c r="D158" s="316"/>
      <c r="E158" s="316"/>
      <c r="F158" s="317"/>
      <c r="G158" s="564"/>
      <c r="H158" s="412"/>
      <c r="I158" s="412"/>
      <c r="J158" s="412"/>
      <c r="K158" s="565"/>
      <c r="L158" s="566"/>
      <c r="M158" s="385"/>
      <c r="N158" s="385"/>
      <c r="O158" s="385"/>
      <c r="P158" s="385"/>
      <c r="Q158" s="385"/>
      <c r="R158" s="385"/>
      <c r="S158" s="385"/>
      <c r="T158" s="385"/>
      <c r="U158" s="385"/>
      <c r="V158" s="385"/>
      <c r="W158" s="385"/>
      <c r="X158" s="386"/>
      <c r="Y158" s="567"/>
      <c r="Z158" s="568"/>
      <c r="AA158" s="568"/>
      <c r="AB158" s="568"/>
      <c r="AC158" s="564"/>
      <c r="AD158" s="412"/>
      <c r="AE158" s="412"/>
      <c r="AF158" s="412"/>
      <c r="AG158" s="565"/>
      <c r="AH158" s="566"/>
      <c r="AI158" s="385"/>
      <c r="AJ158" s="385"/>
      <c r="AK158" s="385"/>
      <c r="AL158" s="385"/>
      <c r="AM158" s="385"/>
      <c r="AN158" s="385"/>
      <c r="AO158" s="385"/>
      <c r="AP158" s="385"/>
      <c r="AQ158" s="385"/>
      <c r="AR158" s="385"/>
      <c r="AS158" s="385"/>
      <c r="AT158" s="386"/>
      <c r="AU158" s="567"/>
      <c r="AV158" s="568"/>
      <c r="AW158" s="568"/>
      <c r="AX158" s="569"/>
    </row>
    <row r="159" spans="1:50" ht="24.75" customHeight="1">
      <c r="A159" s="315"/>
      <c r="B159" s="316"/>
      <c r="C159" s="316"/>
      <c r="D159" s="316"/>
      <c r="E159" s="316"/>
      <c r="F159" s="317"/>
      <c r="G159" s="556" t="s">
        <v>39</v>
      </c>
      <c r="H159" s="95"/>
      <c r="I159" s="95"/>
      <c r="J159" s="95"/>
      <c r="K159" s="95"/>
      <c r="L159" s="557"/>
      <c r="M159" s="558"/>
      <c r="N159" s="558"/>
      <c r="O159" s="558"/>
      <c r="P159" s="558"/>
      <c r="Q159" s="558"/>
      <c r="R159" s="558"/>
      <c r="S159" s="558"/>
      <c r="T159" s="558"/>
      <c r="U159" s="558"/>
      <c r="V159" s="558"/>
      <c r="W159" s="558"/>
      <c r="X159" s="559"/>
      <c r="Y159" s="560">
        <f>SUM(Y151:AB158)</f>
        <v>6</v>
      </c>
      <c r="Z159" s="561"/>
      <c r="AA159" s="561"/>
      <c r="AB159" s="562"/>
      <c r="AC159" s="556" t="s">
        <v>39</v>
      </c>
      <c r="AD159" s="95"/>
      <c r="AE159" s="95"/>
      <c r="AF159" s="95"/>
      <c r="AG159" s="95"/>
      <c r="AH159" s="557"/>
      <c r="AI159" s="558"/>
      <c r="AJ159" s="558"/>
      <c r="AK159" s="558"/>
      <c r="AL159" s="558"/>
      <c r="AM159" s="558"/>
      <c r="AN159" s="558"/>
      <c r="AO159" s="558"/>
      <c r="AP159" s="558"/>
      <c r="AQ159" s="558"/>
      <c r="AR159" s="558"/>
      <c r="AS159" s="558"/>
      <c r="AT159" s="559"/>
      <c r="AU159" s="560">
        <f>SUM(AU151:AX158)+1</f>
        <v>65004</v>
      </c>
      <c r="AV159" s="561"/>
      <c r="AW159" s="561"/>
      <c r="AX159" s="563"/>
    </row>
    <row r="160" spans="1:50" ht="30" customHeight="1">
      <c r="A160" s="315"/>
      <c r="B160" s="316"/>
      <c r="C160" s="316"/>
      <c r="D160" s="316"/>
      <c r="E160" s="316"/>
      <c r="F160" s="317"/>
      <c r="G160" s="574" t="s">
        <v>147</v>
      </c>
      <c r="H160" s="575"/>
      <c r="I160" s="575"/>
      <c r="J160" s="575"/>
      <c r="K160" s="575"/>
      <c r="L160" s="575"/>
      <c r="M160" s="575"/>
      <c r="N160" s="575"/>
      <c r="O160" s="575"/>
      <c r="P160" s="575"/>
      <c r="Q160" s="575"/>
      <c r="R160" s="575"/>
      <c r="S160" s="575"/>
      <c r="T160" s="575"/>
      <c r="U160" s="575"/>
      <c r="V160" s="575"/>
      <c r="W160" s="575"/>
      <c r="X160" s="575"/>
      <c r="Y160" s="575"/>
      <c r="Z160" s="575"/>
      <c r="AA160" s="575"/>
      <c r="AB160" s="576"/>
      <c r="AC160" s="574" t="s">
        <v>148</v>
      </c>
      <c r="AD160" s="575"/>
      <c r="AE160" s="575"/>
      <c r="AF160" s="575"/>
      <c r="AG160" s="575"/>
      <c r="AH160" s="575"/>
      <c r="AI160" s="575"/>
      <c r="AJ160" s="575"/>
      <c r="AK160" s="575"/>
      <c r="AL160" s="575"/>
      <c r="AM160" s="575"/>
      <c r="AN160" s="575"/>
      <c r="AO160" s="575"/>
      <c r="AP160" s="575"/>
      <c r="AQ160" s="575"/>
      <c r="AR160" s="575"/>
      <c r="AS160" s="575"/>
      <c r="AT160" s="575"/>
      <c r="AU160" s="575"/>
      <c r="AV160" s="575"/>
      <c r="AW160" s="575"/>
      <c r="AX160" s="577"/>
    </row>
    <row r="161" spans="1:50" ht="25.5" customHeight="1">
      <c r="A161" s="315"/>
      <c r="B161" s="316"/>
      <c r="C161" s="316"/>
      <c r="D161" s="316"/>
      <c r="E161" s="316"/>
      <c r="F161" s="317"/>
      <c r="G161" s="500" t="s">
        <v>66</v>
      </c>
      <c r="H161" s="501"/>
      <c r="I161" s="501"/>
      <c r="J161" s="501"/>
      <c r="K161" s="501"/>
      <c r="L161" s="94" t="s">
        <v>113</v>
      </c>
      <c r="M161" s="95"/>
      <c r="N161" s="95"/>
      <c r="O161" s="95"/>
      <c r="P161" s="95"/>
      <c r="Q161" s="95"/>
      <c r="R161" s="95"/>
      <c r="S161" s="95"/>
      <c r="T161" s="95"/>
      <c r="U161" s="95"/>
      <c r="V161" s="95"/>
      <c r="W161" s="95"/>
      <c r="X161" s="96"/>
      <c r="Y161" s="502" t="s">
        <v>114</v>
      </c>
      <c r="Z161" s="503"/>
      <c r="AA161" s="503"/>
      <c r="AB161" s="504"/>
      <c r="AC161" s="500" t="s">
        <v>66</v>
      </c>
      <c r="AD161" s="501"/>
      <c r="AE161" s="501"/>
      <c r="AF161" s="501"/>
      <c r="AG161" s="501"/>
      <c r="AH161" s="94" t="s">
        <v>113</v>
      </c>
      <c r="AI161" s="95"/>
      <c r="AJ161" s="95"/>
      <c r="AK161" s="95"/>
      <c r="AL161" s="95"/>
      <c r="AM161" s="95"/>
      <c r="AN161" s="95"/>
      <c r="AO161" s="95"/>
      <c r="AP161" s="95"/>
      <c r="AQ161" s="95"/>
      <c r="AR161" s="95"/>
      <c r="AS161" s="95"/>
      <c r="AT161" s="96"/>
      <c r="AU161" s="502" t="s">
        <v>114</v>
      </c>
      <c r="AV161" s="503"/>
      <c r="AW161" s="503"/>
      <c r="AX161" s="538"/>
    </row>
    <row r="162" spans="1:50" ht="24.75" customHeight="1">
      <c r="A162" s="315"/>
      <c r="B162" s="316"/>
      <c r="C162" s="316"/>
      <c r="D162" s="316"/>
      <c r="E162" s="316"/>
      <c r="F162" s="317"/>
      <c r="G162" s="548" t="s">
        <v>129</v>
      </c>
      <c r="H162" s="549"/>
      <c r="I162" s="549"/>
      <c r="J162" s="549"/>
      <c r="K162" s="550"/>
      <c r="L162" s="542" t="s">
        <v>149</v>
      </c>
      <c r="M162" s="543"/>
      <c r="N162" s="543"/>
      <c r="O162" s="543"/>
      <c r="P162" s="543"/>
      <c r="Q162" s="543"/>
      <c r="R162" s="543"/>
      <c r="S162" s="543"/>
      <c r="T162" s="543"/>
      <c r="U162" s="543"/>
      <c r="V162" s="543"/>
      <c r="W162" s="543"/>
      <c r="X162" s="544"/>
      <c r="Y162" s="606">
        <v>0.1</v>
      </c>
      <c r="Z162" s="607"/>
      <c r="AA162" s="607"/>
      <c r="AB162" s="608"/>
      <c r="AC162" s="609" t="s">
        <v>150</v>
      </c>
      <c r="AD162" s="610"/>
      <c r="AE162" s="610"/>
      <c r="AF162" s="610"/>
      <c r="AG162" s="611"/>
      <c r="AH162" s="542" t="s">
        <v>151</v>
      </c>
      <c r="AI162" s="543"/>
      <c r="AJ162" s="543"/>
      <c r="AK162" s="543"/>
      <c r="AL162" s="543"/>
      <c r="AM162" s="543"/>
      <c r="AN162" s="543"/>
      <c r="AO162" s="543"/>
      <c r="AP162" s="543"/>
      <c r="AQ162" s="543"/>
      <c r="AR162" s="543"/>
      <c r="AS162" s="543"/>
      <c r="AT162" s="544"/>
      <c r="AU162" s="545">
        <v>5675</v>
      </c>
      <c r="AV162" s="546"/>
      <c r="AW162" s="546"/>
      <c r="AX162" s="551"/>
    </row>
    <row r="163" spans="1:50" ht="24.75" customHeight="1">
      <c r="A163" s="315"/>
      <c r="B163" s="316"/>
      <c r="C163" s="316"/>
      <c r="D163" s="316"/>
      <c r="E163" s="316"/>
      <c r="F163" s="317"/>
      <c r="G163" s="533"/>
      <c r="H163" s="383"/>
      <c r="I163" s="383"/>
      <c r="J163" s="383"/>
      <c r="K163" s="534"/>
      <c r="L163" s="527"/>
      <c r="M163" s="322"/>
      <c r="N163" s="322"/>
      <c r="O163" s="322"/>
      <c r="P163" s="322"/>
      <c r="Q163" s="322"/>
      <c r="R163" s="322"/>
      <c r="S163" s="322"/>
      <c r="T163" s="322"/>
      <c r="U163" s="322"/>
      <c r="V163" s="322"/>
      <c r="W163" s="322"/>
      <c r="X163" s="323"/>
      <c r="Y163" s="535"/>
      <c r="Z163" s="536"/>
      <c r="AA163" s="536"/>
      <c r="AB163" s="570"/>
      <c r="AC163" s="524" t="s">
        <v>152</v>
      </c>
      <c r="AD163" s="525"/>
      <c r="AE163" s="525"/>
      <c r="AF163" s="525"/>
      <c r="AG163" s="526"/>
      <c r="AH163" s="527" t="s">
        <v>153</v>
      </c>
      <c r="AI163" s="322"/>
      <c r="AJ163" s="322"/>
      <c r="AK163" s="322"/>
      <c r="AL163" s="322"/>
      <c r="AM163" s="322"/>
      <c r="AN163" s="322"/>
      <c r="AO163" s="322"/>
      <c r="AP163" s="322"/>
      <c r="AQ163" s="322"/>
      <c r="AR163" s="322"/>
      <c r="AS163" s="322"/>
      <c r="AT163" s="323"/>
      <c r="AU163" s="535">
        <v>1481</v>
      </c>
      <c r="AV163" s="536"/>
      <c r="AW163" s="536"/>
      <c r="AX163" s="537"/>
    </row>
    <row r="164" spans="1:50" ht="24.75" customHeight="1">
      <c r="A164" s="315"/>
      <c r="B164" s="316"/>
      <c r="C164" s="316"/>
      <c r="D164" s="316"/>
      <c r="E164" s="316"/>
      <c r="F164" s="317"/>
      <c r="G164" s="533"/>
      <c r="H164" s="383"/>
      <c r="I164" s="383"/>
      <c r="J164" s="383"/>
      <c r="K164" s="534"/>
      <c r="L164" s="527"/>
      <c r="M164" s="322"/>
      <c r="N164" s="322"/>
      <c r="O164" s="322"/>
      <c r="P164" s="322"/>
      <c r="Q164" s="322"/>
      <c r="R164" s="322"/>
      <c r="S164" s="322"/>
      <c r="T164" s="322"/>
      <c r="U164" s="322"/>
      <c r="V164" s="322"/>
      <c r="W164" s="322"/>
      <c r="X164" s="323"/>
      <c r="Y164" s="535"/>
      <c r="Z164" s="536"/>
      <c r="AA164" s="536"/>
      <c r="AB164" s="570"/>
      <c r="AC164" s="603" t="s">
        <v>154</v>
      </c>
      <c r="AD164" s="604"/>
      <c r="AE164" s="604"/>
      <c r="AF164" s="604"/>
      <c r="AG164" s="605"/>
      <c r="AH164" s="527" t="s">
        <v>155</v>
      </c>
      <c r="AI164" s="322"/>
      <c r="AJ164" s="322"/>
      <c r="AK164" s="322"/>
      <c r="AL164" s="322"/>
      <c r="AM164" s="322"/>
      <c r="AN164" s="322"/>
      <c r="AO164" s="322"/>
      <c r="AP164" s="322"/>
      <c r="AQ164" s="322"/>
      <c r="AR164" s="322"/>
      <c r="AS164" s="322"/>
      <c r="AT164" s="323"/>
      <c r="AU164" s="535">
        <v>157</v>
      </c>
      <c r="AV164" s="536"/>
      <c r="AW164" s="536"/>
      <c r="AX164" s="537"/>
    </row>
    <row r="165" spans="1:50" ht="24.75" customHeight="1">
      <c r="A165" s="315"/>
      <c r="B165" s="316"/>
      <c r="C165" s="316"/>
      <c r="D165" s="316"/>
      <c r="E165" s="316"/>
      <c r="F165" s="317"/>
      <c r="G165" s="533"/>
      <c r="H165" s="383"/>
      <c r="I165" s="383"/>
      <c r="J165" s="383"/>
      <c r="K165" s="534"/>
      <c r="L165" s="527"/>
      <c r="M165" s="322"/>
      <c r="N165" s="322"/>
      <c r="O165" s="322"/>
      <c r="P165" s="322"/>
      <c r="Q165" s="322"/>
      <c r="R165" s="322"/>
      <c r="S165" s="322"/>
      <c r="T165" s="322"/>
      <c r="U165" s="322"/>
      <c r="V165" s="322"/>
      <c r="W165" s="322"/>
      <c r="X165" s="323"/>
      <c r="Y165" s="535"/>
      <c r="Z165" s="536"/>
      <c r="AA165" s="536"/>
      <c r="AB165" s="570"/>
      <c r="AC165" s="524" t="s">
        <v>156</v>
      </c>
      <c r="AD165" s="525"/>
      <c r="AE165" s="525"/>
      <c r="AF165" s="525"/>
      <c r="AG165" s="526"/>
      <c r="AH165" s="527" t="s">
        <v>157</v>
      </c>
      <c r="AI165" s="322"/>
      <c r="AJ165" s="322"/>
      <c r="AK165" s="322"/>
      <c r="AL165" s="322"/>
      <c r="AM165" s="322"/>
      <c r="AN165" s="322"/>
      <c r="AO165" s="322"/>
      <c r="AP165" s="322"/>
      <c r="AQ165" s="322"/>
      <c r="AR165" s="322"/>
      <c r="AS165" s="322"/>
      <c r="AT165" s="323"/>
      <c r="AU165" s="535">
        <v>5</v>
      </c>
      <c r="AV165" s="536"/>
      <c r="AW165" s="536"/>
      <c r="AX165" s="537"/>
    </row>
    <row r="166" spans="1:50" ht="24.75" customHeight="1">
      <c r="A166" s="315"/>
      <c r="B166" s="316"/>
      <c r="C166" s="316"/>
      <c r="D166" s="316"/>
      <c r="E166" s="316"/>
      <c r="F166" s="317"/>
      <c r="G166" s="533"/>
      <c r="H166" s="383"/>
      <c r="I166" s="383"/>
      <c r="J166" s="383"/>
      <c r="K166" s="534"/>
      <c r="L166" s="527"/>
      <c r="M166" s="322"/>
      <c r="N166" s="322"/>
      <c r="O166" s="322"/>
      <c r="P166" s="322"/>
      <c r="Q166" s="322"/>
      <c r="R166" s="322"/>
      <c r="S166" s="322"/>
      <c r="T166" s="322"/>
      <c r="U166" s="322"/>
      <c r="V166" s="322"/>
      <c r="W166" s="322"/>
      <c r="X166" s="323"/>
      <c r="Y166" s="535"/>
      <c r="Z166" s="536"/>
      <c r="AA166" s="536"/>
      <c r="AB166" s="536"/>
      <c r="AC166" s="524" t="s">
        <v>158</v>
      </c>
      <c r="AD166" s="525"/>
      <c r="AE166" s="525"/>
      <c r="AF166" s="525"/>
      <c r="AG166" s="526"/>
      <c r="AH166" s="527" t="s">
        <v>159</v>
      </c>
      <c r="AI166" s="322"/>
      <c r="AJ166" s="322"/>
      <c r="AK166" s="322"/>
      <c r="AL166" s="322"/>
      <c r="AM166" s="322"/>
      <c r="AN166" s="322"/>
      <c r="AO166" s="322"/>
      <c r="AP166" s="322"/>
      <c r="AQ166" s="322"/>
      <c r="AR166" s="322"/>
      <c r="AS166" s="322"/>
      <c r="AT166" s="323"/>
      <c r="AU166" s="535">
        <v>14</v>
      </c>
      <c r="AV166" s="536"/>
      <c r="AW166" s="536"/>
      <c r="AX166" s="537"/>
    </row>
    <row r="167" spans="1:50" ht="24.75" customHeight="1">
      <c r="A167" s="315"/>
      <c r="B167" s="316"/>
      <c r="C167" s="316"/>
      <c r="D167" s="316"/>
      <c r="E167" s="316"/>
      <c r="F167" s="317"/>
      <c r="G167" s="533"/>
      <c r="H167" s="383"/>
      <c r="I167" s="383"/>
      <c r="J167" s="383"/>
      <c r="K167" s="534"/>
      <c r="L167" s="527"/>
      <c r="M167" s="322"/>
      <c r="N167" s="322"/>
      <c r="O167" s="322"/>
      <c r="P167" s="322"/>
      <c r="Q167" s="322"/>
      <c r="R167" s="322"/>
      <c r="S167" s="322"/>
      <c r="T167" s="322"/>
      <c r="U167" s="322"/>
      <c r="V167" s="322"/>
      <c r="W167" s="322"/>
      <c r="X167" s="323"/>
      <c r="Y167" s="535"/>
      <c r="Z167" s="536"/>
      <c r="AA167" s="536"/>
      <c r="AB167" s="536"/>
      <c r="AC167" s="524"/>
      <c r="AD167" s="525"/>
      <c r="AE167" s="525"/>
      <c r="AF167" s="525"/>
      <c r="AG167" s="526"/>
      <c r="AH167" s="527"/>
      <c r="AI167" s="322"/>
      <c r="AJ167" s="322"/>
      <c r="AK167" s="322"/>
      <c r="AL167" s="322"/>
      <c r="AM167" s="322"/>
      <c r="AN167" s="322"/>
      <c r="AO167" s="322"/>
      <c r="AP167" s="322"/>
      <c r="AQ167" s="322"/>
      <c r="AR167" s="322"/>
      <c r="AS167" s="322"/>
      <c r="AT167" s="323"/>
      <c r="AU167" s="535"/>
      <c r="AV167" s="536"/>
      <c r="AW167" s="536"/>
      <c r="AX167" s="537"/>
    </row>
    <row r="168" spans="1:50" ht="24.75" customHeight="1">
      <c r="A168" s="315"/>
      <c r="B168" s="316"/>
      <c r="C168" s="316"/>
      <c r="D168" s="316"/>
      <c r="E168" s="316"/>
      <c r="F168" s="317"/>
      <c r="G168" s="533"/>
      <c r="H168" s="383"/>
      <c r="I168" s="383"/>
      <c r="J168" s="383"/>
      <c r="K168" s="534"/>
      <c r="L168" s="527"/>
      <c r="M168" s="322"/>
      <c r="N168" s="322"/>
      <c r="O168" s="322"/>
      <c r="P168" s="322"/>
      <c r="Q168" s="322"/>
      <c r="R168" s="322"/>
      <c r="S168" s="322"/>
      <c r="T168" s="322"/>
      <c r="U168" s="322"/>
      <c r="V168" s="322"/>
      <c r="W168" s="322"/>
      <c r="X168" s="323"/>
      <c r="Y168" s="535"/>
      <c r="Z168" s="536"/>
      <c r="AA168" s="536"/>
      <c r="AB168" s="536"/>
      <c r="AC168" s="533"/>
      <c r="AD168" s="383"/>
      <c r="AE168" s="383"/>
      <c r="AF168" s="383"/>
      <c r="AG168" s="534"/>
      <c r="AH168" s="527"/>
      <c r="AI168" s="322"/>
      <c r="AJ168" s="322"/>
      <c r="AK168" s="322"/>
      <c r="AL168" s="322"/>
      <c r="AM168" s="322"/>
      <c r="AN168" s="322"/>
      <c r="AO168" s="322"/>
      <c r="AP168" s="322"/>
      <c r="AQ168" s="322"/>
      <c r="AR168" s="322"/>
      <c r="AS168" s="322"/>
      <c r="AT168" s="323"/>
      <c r="AU168" s="535"/>
      <c r="AV168" s="536"/>
      <c r="AW168" s="536"/>
      <c r="AX168" s="537"/>
    </row>
    <row r="169" spans="1:50" ht="24.75" customHeight="1">
      <c r="A169" s="315"/>
      <c r="B169" s="316"/>
      <c r="C169" s="316"/>
      <c r="D169" s="316"/>
      <c r="E169" s="316"/>
      <c r="F169" s="317"/>
      <c r="G169" s="564"/>
      <c r="H169" s="412"/>
      <c r="I169" s="412"/>
      <c r="J169" s="412"/>
      <c r="K169" s="565"/>
      <c r="L169" s="566"/>
      <c r="M169" s="385"/>
      <c r="N169" s="385"/>
      <c r="O169" s="385"/>
      <c r="P169" s="385"/>
      <c r="Q169" s="385"/>
      <c r="R169" s="385"/>
      <c r="S169" s="385"/>
      <c r="T169" s="385"/>
      <c r="U169" s="385"/>
      <c r="V169" s="385"/>
      <c r="W169" s="385"/>
      <c r="X169" s="386"/>
      <c r="Y169" s="567"/>
      <c r="Z169" s="568"/>
      <c r="AA169" s="568"/>
      <c r="AB169" s="568"/>
      <c r="AC169" s="564"/>
      <c r="AD169" s="412"/>
      <c r="AE169" s="412"/>
      <c r="AF169" s="412"/>
      <c r="AG169" s="565"/>
      <c r="AH169" s="566"/>
      <c r="AI169" s="385"/>
      <c r="AJ169" s="385"/>
      <c r="AK169" s="385"/>
      <c r="AL169" s="385"/>
      <c r="AM169" s="385"/>
      <c r="AN169" s="385"/>
      <c r="AO169" s="385"/>
      <c r="AP169" s="385"/>
      <c r="AQ169" s="385"/>
      <c r="AR169" s="385"/>
      <c r="AS169" s="385"/>
      <c r="AT169" s="386"/>
      <c r="AU169" s="567"/>
      <c r="AV169" s="568"/>
      <c r="AW169" s="568"/>
      <c r="AX169" s="569"/>
    </row>
    <row r="170" spans="1:50" ht="24.75" customHeight="1">
      <c r="A170" s="315"/>
      <c r="B170" s="316"/>
      <c r="C170" s="316"/>
      <c r="D170" s="316"/>
      <c r="E170" s="316"/>
      <c r="F170" s="317"/>
      <c r="G170" s="556" t="s">
        <v>39</v>
      </c>
      <c r="H170" s="95"/>
      <c r="I170" s="95"/>
      <c r="J170" s="95"/>
      <c r="K170" s="95"/>
      <c r="L170" s="557"/>
      <c r="M170" s="558"/>
      <c r="N170" s="558"/>
      <c r="O170" s="558"/>
      <c r="P170" s="558"/>
      <c r="Q170" s="558"/>
      <c r="R170" s="558"/>
      <c r="S170" s="558"/>
      <c r="T170" s="558"/>
      <c r="U170" s="558"/>
      <c r="V170" s="558"/>
      <c r="W170" s="558"/>
      <c r="X170" s="559"/>
      <c r="Y170" s="612">
        <f>SUM(Y162:AB169)</f>
        <v>0.1</v>
      </c>
      <c r="Z170" s="613"/>
      <c r="AA170" s="613"/>
      <c r="AB170" s="614"/>
      <c r="AC170" s="556" t="s">
        <v>39</v>
      </c>
      <c r="AD170" s="95"/>
      <c r="AE170" s="95"/>
      <c r="AF170" s="95"/>
      <c r="AG170" s="95"/>
      <c r="AH170" s="557"/>
      <c r="AI170" s="558"/>
      <c r="AJ170" s="558"/>
      <c r="AK170" s="558"/>
      <c r="AL170" s="558"/>
      <c r="AM170" s="558"/>
      <c r="AN170" s="558"/>
      <c r="AO170" s="558"/>
      <c r="AP170" s="558"/>
      <c r="AQ170" s="558"/>
      <c r="AR170" s="558"/>
      <c r="AS170" s="558"/>
      <c r="AT170" s="559"/>
      <c r="AU170" s="560">
        <f>SUM(AU162:AX169)+1</f>
        <v>7333</v>
      </c>
      <c r="AV170" s="561"/>
      <c r="AW170" s="561"/>
      <c r="AX170" s="563"/>
    </row>
    <row r="171" spans="1:50" ht="30" customHeight="1">
      <c r="A171" s="315"/>
      <c r="B171" s="316"/>
      <c r="C171" s="316"/>
      <c r="D171" s="316"/>
      <c r="E171" s="316"/>
      <c r="F171" s="317"/>
      <c r="G171" s="574" t="s">
        <v>160</v>
      </c>
      <c r="H171" s="575"/>
      <c r="I171" s="575"/>
      <c r="J171" s="575"/>
      <c r="K171" s="575"/>
      <c r="L171" s="575"/>
      <c r="M171" s="575"/>
      <c r="N171" s="575"/>
      <c r="O171" s="575"/>
      <c r="P171" s="575"/>
      <c r="Q171" s="575"/>
      <c r="R171" s="575"/>
      <c r="S171" s="575"/>
      <c r="T171" s="575"/>
      <c r="U171" s="575"/>
      <c r="V171" s="575"/>
      <c r="W171" s="575"/>
      <c r="X171" s="575"/>
      <c r="Y171" s="575"/>
      <c r="Z171" s="575"/>
      <c r="AA171" s="575"/>
      <c r="AB171" s="576"/>
      <c r="AC171" s="574" t="s">
        <v>161</v>
      </c>
      <c r="AD171" s="575"/>
      <c r="AE171" s="575"/>
      <c r="AF171" s="575"/>
      <c r="AG171" s="575"/>
      <c r="AH171" s="575"/>
      <c r="AI171" s="575"/>
      <c r="AJ171" s="575"/>
      <c r="AK171" s="575"/>
      <c r="AL171" s="575"/>
      <c r="AM171" s="575"/>
      <c r="AN171" s="575"/>
      <c r="AO171" s="575"/>
      <c r="AP171" s="575"/>
      <c r="AQ171" s="575"/>
      <c r="AR171" s="575"/>
      <c r="AS171" s="575"/>
      <c r="AT171" s="575"/>
      <c r="AU171" s="575"/>
      <c r="AV171" s="575"/>
      <c r="AW171" s="575"/>
      <c r="AX171" s="577"/>
    </row>
    <row r="172" spans="1:50" ht="24.75" customHeight="1">
      <c r="A172" s="315"/>
      <c r="B172" s="316"/>
      <c r="C172" s="316"/>
      <c r="D172" s="316"/>
      <c r="E172" s="316"/>
      <c r="F172" s="317"/>
      <c r="G172" s="500" t="s">
        <v>66</v>
      </c>
      <c r="H172" s="501"/>
      <c r="I172" s="501"/>
      <c r="J172" s="501"/>
      <c r="K172" s="501"/>
      <c r="L172" s="94" t="s">
        <v>113</v>
      </c>
      <c r="M172" s="95"/>
      <c r="N172" s="95"/>
      <c r="O172" s="95"/>
      <c r="P172" s="95"/>
      <c r="Q172" s="95"/>
      <c r="R172" s="95"/>
      <c r="S172" s="95"/>
      <c r="T172" s="95"/>
      <c r="U172" s="95"/>
      <c r="V172" s="95"/>
      <c r="W172" s="95"/>
      <c r="X172" s="96"/>
      <c r="Y172" s="502" t="s">
        <v>114</v>
      </c>
      <c r="Z172" s="503"/>
      <c r="AA172" s="503"/>
      <c r="AB172" s="504"/>
      <c r="AC172" s="556" t="s">
        <v>66</v>
      </c>
      <c r="AD172" s="95"/>
      <c r="AE172" s="95"/>
      <c r="AF172" s="95"/>
      <c r="AG172" s="96"/>
      <c r="AH172" s="94" t="s">
        <v>113</v>
      </c>
      <c r="AI172" s="95"/>
      <c r="AJ172" s="95"/>
      <c r="AK172" s="95"/>
      <c r="AL172" s="95"/>
      <c r="AM172" s="95"/>
      <c r="AN172" s="95"/>
      <c r="AO172" s="95"/>
      <c r="AP172" s="95"/>
      <c r="AQ172" s="95"/>
      <c r="AR172" s="95"/>
      <c r="AS172" s="95"/>
      <c r="AT172" s="96"/>
      <c r="AU172" s="502" t="s">
        <v>114</v>
      </c>
      <c r="AV172" s="503"/>
      <c r="AW172" s="503"/>
      <c r="AX172" s="538"/>
    </row>
    <row r="173" spans="1:50" ht="24.75" customHeight="1">
      <c r="A173" s="315"/>
      <c r="B173" s="316"/>
      <c r="C173" s="316"/>
      <c r="D173" s="316"/>
      <c r="E173" s="316"/>
      <c r="F173" s="317"/>
      <c r="G173" s="539" t="s">
        <v>162</v>
      </c>
      <c r="H173" s="540"/>
      <c r="I173" s="540"/>
      <c r="J173" s="540"/>
      <c r="K173" s="541"/>
      <c r="L173" s="542" t="s">
        <v>163</v>
      </c>
      <c r="M173" s="543"/>
      <c r="N173" s="543"/>
      <c r="O173" s="543"/>
      <c r="P173" s="543"/>
      <c r="Q173" s="543"/>
      <c r="R173" s="543"/>
      <c r="S173" s="543"/>
      <c r="T173" s="543"/>
      <c r="U173" s="543"/>
      <c r="V173" s="543"/>
      <c r="W173" s="543"/>
      <c r="X173" s="544"/>
      <c r="Y173" s="618">
        <v>15456</v>
      </c>
      <c r="Z173" s="619"/>
      <c r="AA173" s="619"/>
      <c r="AB173" s="620"/>
      <c r="AC173" s="539" t="s">
        <v>164</v>
      </c>
      <c r="AD173" s="540"/>
      <c r="AE173" s="540"/>
      <c r="AF173" s="540"/>
      <c r="AG173" s="541"/>
      <c r="AH173" s="542" t="s">
        <v>165</v>
      </c>
      <c r="AI173" s="543"/>
      <c r="AJ173" s="543"/>
      <c r="AK173" s="543"/>
      <c r="AL173" s="543"/>
      <c r="AM173" s="543"/>
      <c r="AN173" s="543"/>
      <c r="AO173" s="543"/>
      <c r="AP173" s="543"/>
      <c r="AQ173" s="543"/>
      <c r="AR173" s="543"/>
      <c r="AS173" s="543"/>
      <c r="AT173" s="544"/>
      <c r="AU173" s="545">
        <v>114</v>
      </c>
      <c r="AV173" s="546"/>
      <c r="AW173" s="546"/>
      <c r="AX173" s="551"/>
    </row>
    <row r="174" spans="1:50" ht="24.75" customHeight="1">
      <c r="A174" s="315"/>
      <c r="B174" s="316"/>
      <c r="C174" s="316"/>
      <c r="D174" s="316"/>
      <c r="E174" s="316"/>
      <c r="F174" s="317"/>
      <c r="G174" s="524" t="s">
        <v>162</v>
      </c>
      <c r="H174" s="525"/>
      <c r="I174" s="525"/>
      <c r="J174" s="525"/>
      <c r="K174" s="526"/>
      <c r="L174" s="527" t="s">
        <v>166</v>
      </c>
      <c r="M174" s="528"/>
      <c r="N174" s="528"/>
      <c r="O174" s="528"/>
      <c r="P174" s="528"/>
      <c r="Q174" s="528"/>
      <c r="R174" s="528"/>
      <c r="S174" s="528"/>
      <c r="T174" s="528"/>
      <c r="U174" s="528"/>
      <c r="V174" s="528"/>
      <c r="W174" s="528"/>
      <c r="X174" s="529"/>
      <c r="Y174" s="615">
        <v>10627</v>
      </c>
      <c r="Z174" s="616"/>
      <c r="AA174" s="616"/>
      <c r="AB174" s="617"/>
      <c r="AC174" s="524" t="s">
        <v>164</v>
      </c>
      <c r="AD174" s="525"/>
      <c r="AE174" s="525"/>
      <c r="AF174" s="525"/>
      <c r="AG174" s="526"/>
      <c r="AH174" s="527" t="s">
        <v>167</v>
      </c>
      <c r="AI174" s="601"/>
      <c r="AJ174" s="601"/>
      <c r="AK174" s="601"/>
      <c r="AL174" s="601"/>
      <c r="AM174" s="601"/>
      <c r="AN174" s="601"/>
      <c r="AO174" s="601"/>
      <c r="AP174" s="601"/>
      <c r="AQ174" s="601"/>
      <c r="AR174" s="601"/>
      <c r="AS174" s="601"/>
      <c r="AT174" s="602"/>
      <c r="AU174" s="530">
        <v>95</v>
      </c>
      <c r="AV174" s="531"/>
      <c r="AW174" s="531"/>
      <c r="AX174" s="599"/>
    </row>
    <row r="175" spans="1:50" ht="24.75" customHeight="1">
      <c r="A175" s="315"/>
      <c r="B175" s="316"/>
      <c r="C175" s="316"/>
      <c r="D175" s="316"/>
      <c r="E175" s="316"/>
      <c r="F175" s="317"/>
      <c r="G175" s="524" t="s">
        <v>162</v>
      </c>
      <c r="H175" s="525"/>
      <c r="I175" s="525"/>
      <c r="J175" s="525"/>
      <c r="K175" s="526"/>
      <c r="L175" s="527" t="s">
        <v>168</v>
      </c>
      <c r="M175" s="601"/>
      <c r="N175" s="601"/>
      <c r="O175" s="601"/>
      <c r="P175" s="601"/>
      <c r="Q175" s="601"/>
      <c r="R175" s="601"/>
      <c r="S175" s="601"/>
      <c r="T175" s="601"/>
      <c r="U175" s="601"/>
      <c r="V175" s="601"/>
      <c r="W175" s="601"/>
      <c r="X175" s="602"/>
      <c r="Y175" s="615">
        <v>6847</v>
      </c>
      <c r="Z175" s="616"/>
      <c r="AA175" s="616"/>
      <c r="AB175" s="617"/>
      <c r="AC175" s="524" t="s">
        <v>164</v>
      </c>
      <c r="AD175" s="525"/>
      <c r="AE175" s="525"/>
      <c r="AF175" s="525"/>
      <c r="AG175" s="526"/>
      <c r="AH175" s="527" t="s">
        <v>169</v>
      </c>
      <c r="AI175" s="528"/>
      <c r="AJ175" s="528"/>
      <c r="AK175" s="528"/>
      <c r="AL175" s="528"/>
      <c r="AM175" s="528"/>
      <c r="AN175" s="528"/>
      <c r="AO175" s="528"/>
      <c r="AP175" s="528"/>
      <c r="AQ175" s="528"/>
      <c r="AR175" s="528"/>
      <c r="AS175" s="528"/>
      <c r="AT175" s="529"/>
      <c r="AU175" s="530">
        <v>665</v>
      </c>
      <c r="AV175" s="531"/>
      <c r="AW175" s="531"/>
      <c r="AX175" s="599"/>
    </row>
    <row r="176" spans="1:50" ht="24.75" customHeight="1">
      <c r="A176" s="315"/>
      <c r="B176" s="316"/>
      <c r="C176" s="316"/>
      <c r="D176" s="316"/>
      <c r="E176" s="316"/>
      <c r="F176" s="317"/>
      <c r="G176" s="524" t="s">
        <v>162</v>
      </c>
      <c r="H176" s="525"/>
      <c r="I176" s="525"/>
      <c r="J176" s="525"/>
      <c r="K176" s="526"/>
      <c r="L176" s="623" t="s">
        <v>170</v>
      </c>
      <c r="M176" s="624"/>
      <c r="N176" s="624"/>
      <c r="O176" s="624"/>
      <c r="P176" s="624"/>
      <c r="Q176" s="624"/>
      <c r="R176" s="624"/>
      <c r="S176" s="624"/>
      <c r="T176" s="624"/>
      <c r="U176" s="624"/>
      <c r="V176" s="624"/>
      <c r="W176" s="624"/>
      <c r="X176" s="625"/>
      <c r="Y176" s="615">
        <v>5976</v>
      </c>
      <c r="Z176" s="616"/>
      <c r="AA176" s="616"/>
      <c r="AB176" s="616"/>
      <c r="AC176" s="524" t="s">
        <v>164</v>
      </c>
      <c r="AD176" s="525"/>
      <c r="AE176" s="525"/>
      <c r="AF176" s="525"/>
      <c r="AG176" s="526"/>
      <c r="AH176" s="527" t="s">
        <v>171</v>
      </c>
      <c r="AI176" s="528"/>
      <c r="AJ176" s="528"/>
      <c r="AK176" s="528"/>
      <c r="AL176" s="528"/>
      <c r="AM176" s="528"/>
      <c r="AN176" s="528"/>
      <c r="AO176" s="528"/>
      <c r="AP176" s="528"/>
      <c r="AQ176" s="528"/>
      <c r="AR176" s="528"/>
      <c r="AS176" s="528"/>
      <c r="AT176" s="529"/>
      <c r="AU176" s="530">
        <v>4704</v>
      </c>
      <c r="AV176" s="531"/>
      <c r="AW176" s="531"/>
      <c r="AX176" s="599"/>
    </row>
    <row r="177" spans="1:50" ht="24.75" customHeight="1">
      <c r="A177" s="315"/>
      <c r="B177" s="316"/>
      <c r="C177" s="316"/>
      <c r="D177" s="316"/>
      <c r="E177" s="316"/>
      <c r="F177" s="317"/>
      <c r="G177" s="524" t="s">
        <v>162</v>
      </c>
      <c r="H177" s="525"/>
      <c r="I177" s="525"/>
      <c r="J177" s="525"/>
      <c r="K177" s="526"/>
      <c r="L177" s="527" t="s">
        <v>172</v>
      </c>
      <c r="M177" s="528"/>
      <c r="N177" s="528"/>
      <c r="O177" s="528"/>
      <c r="P177" s="528"/>
      <c r="Q177" s="528"/>
      <c r="R177" s="528"/>
      <c r="S177" s="528"/>
      <c r="T177" s="528"/>
      <c r="U177" s="528"/>
      <c r="V177" s="528"/>
      <c r="W177" s="528"/>
      <c r="X177" s="529"/>
      <c r="Y177" s="615">
        <v>5653</v>
      </c>
      <c r="Z177" s="616"/>
      <c r="AA177" s="616"/>
      <c r="AB177" s="616"/>
      <c r="AC177" s="524" t="s">
        <v>164</v>
      </c>
      <c r="AD177" s="525"/>
      <c r="AE177" s="525"/>
      <c r="AF177" s="525"/>
      <c r="AG177" s="526"/>
      <c r="AH177" s="527" t="s">
        <v>173</v>
      </c>
      <c r="AI177" s="621"/>
      <c r="AJ177" s="621"/>
      <c r="AK177" s="621"/>
      <c r="AL177" s="621"/>
      <c r="AM177" s="621"/>
      <c r="AN177" s="621"/>
      <c r="AO177" s="621"/>
      <c r="AP177" s="621"/>
      <c r="AQ177" s="621"/>
      <c r="AR177" s="621"/>
      <c r="AS177" s="621"/>
      <c r="AT177" s="622"/>
      <c r="AU177" s="530">
        <v>15465</v>
      </c>
      <c r="AV177" s="531"/>
      <c r="AW177" s="531"/>
      <c r="AX177" s="599"/>
    </row>
    <row r="178" spans="1:50" ht="24.75" customHeight="1">
      <c r="A178" s="315"/>
      <c r="B178" s="316"/>
      <c r="C178" s="316"/>
      <c r="D178" s="316"/>
      <c r="E178" s="316"/>
      <c r="F178" s="317"/>
      <c r="G178" s="524" t="s">
        <v>162</v>
      </c>
      <c r="H178" s="525"/>
      <c r="I178" s="525"/>
      <c r="J178" s="525"/>
      <c r="K178" s="526"/>
      <c r="L178" s="553" t="s">
        <v>174</v>
      </c>
      <c r="M178" s="633"/>
      <c r="N178" s="633"/>
      <c r="O178" s="633"/>
      <c r="P178" s="633"/>
      <c r="Q178" s="633"/>
      <c r="R178" s="633"/>
      <c r="S178" s="633"/>
      <c r="T178" s="633"/>
      <c r="U178" s="633"/>
      <c r="V178" s="633"/>
      <c r="W178" s="633"/>
      <c r="X178" s="634"/>
      <c r="Y178" s="615">
        <v>5446</v>
      </c>
      <c r="Z178" s="616"/>
      <c r="AA178" s="616"/>
      <c r="AB178" s="616"/>
      <c r="AC178" s="524" t="s">
        <v>164</v>
      </c>
      <c r="AD178" s="525"/>
      <c r="AE178" s="525"/>
      <c r="AF178" s="525"/>
      <c r="AG178" s="526"/>
      <c r="AH178" s="527" t="s">
        <v>175</v>
      </c>
      <c r="AI178" s="621"/>
      <c r="AJ178" s="621"/>
      <c r="AK178" s="621"/>
      <c r="AL178" s="621"/>
      <c r="AM178" s="621"/>
      <c r="AN178" s="621"/>
      <c r="AO178" s="621"/>
      <c r="AP178" s="621"/>
      <c r="AQ178" s="621"/>
      <c r="AR178" s="621"/>
      <c r="AS178" s="621"/>
      <c r="AT178" s="622"/>
      <c r="AU178" s="530">
        <v>795</v>
      </c>
      <c r="AV178" s="531"/>
      <c r="AW178" s="531"/>
      <c r="AX178" s="599"/>
    </row>
    <row r="179" spans="1:50" ht="24.75" customHeight="1">
      <c r="A179" s="315"/>
      <c r="B179" s="316"/>
      <c r="C179" s="316"/>
      <c r="D179" s="316"/>
      <c r="E179" s="316"/>
      <c r="F179" s="317"/>
      <c r="G179" s="524" t="s">
        <v>162</v>
      </c>
      <c r="H179" s="525"/>
      <c r="I179" s="525"/>
      <c r="J179" s="525"/>
      <c r="K179" s="526"/>
      <c r="L179" s="527" t="s">
        <v>176</v>
      </c>
      <c r="M179" s="528"/>
      <c r="N179" s="528"/>
      <c r="O179" s="528"/>
      <c r="P179" s="528"/>
      <c r="Q179" s="528"/>
      <c r="R179" s="528"/>
      <c r="S179" s="528"/>
      <c r="T179" s="528"/>
      <c r="U179" s="528"/>
      <c r="V179" s="528"/>
      <c r="W179" s="528"/>
      <c r="X179" s="529"/>
      <c r="Y179" s="615">
        <v>4596</v>
      </c>
      <c r="Z179" s="616"/>
      <c r="AA179" s="616"/>
      <c r="AB179" s="616"/>
      <c r="AC179" s="533"/>
      <c r="AD179" s="383"/>
      <c r="AE179" s="383"/>
      <c r="AF179" s="383"/>
      <c r="AG179" s="534"/>
      <c r="AH179" s="527"/>
      <c r="AI179" s="322"/>
      <c r="AJ179" s="322"/>
      <c r="AK179" s="322"/>
      <c r="AL179" s="322"/>
      <c r="AM179" s="322"/>
      <c r="AN179" s="322"/>
      <c r="AO179" s="322"/>
      <c r="AP179" s="322"/>
      <c r="AQ179" s="322"/>
      <c r="AR179" s="322"/>
      <c r="AS179" s="322"/>
      <c r="AT179" s="323"/>
      <c r="AU179" s="535"/>
      <c r="AV179" s="536"/>
      <c r="AW179" s="536"/>
      <c r="AX179" s="537"/>
    </row>
    <row r="180" spans="1:50" ht="24.75" customHeight="1">
      <c r="A180" s="315"/>
      <c r="B180" s="316"/>
      <c r="C180" s="316"/>
      <c r="D180" s="316"/>
      <c r="E180" s="316"/>
      <c r="F180" s="317"/>
      <c r="G180" s="626" t="s">
        <v>162</v>
      </c>
      <c r="H180" s="627"/>
      <c r="I180" s="627"/>
      <c r="J180" s="627"/>
      <c r="K180" s="628"/>
      <c r="L180" s="566" t="s">
        <v>177</v>
      </c>
      <c r="M180" s="629"/>
      <c r="N180" s="629"/>
      <c r="O180" s="629"/>
      <c r="P180" s="629"/>
      <c r="Q180" s="629"/>
      <c r="R180" s="629"/>
      <c r="S180" s="629"/>
      <c r="T180" s="629"/>
      <c r="U180" s="629"/>
      <c r="V180" s="629"/>
      <c r="W180" s="629"/>
      <c r="X180" s="630"/>
      <c r="Y180" s="631">
        <v>18081</v>
      </c>
      <c r="Z180" s="632"/>
      <c r="AA180" s="632"/>
      <c r="AB180" s="632"/>
      <c r="AC180" s="564"/>
      <c r="AD180" s="412"/>
      <c r="AE180" s="412"/>
      <c r="AF180" s="412"/>
      <c r="AG180" s="565"/>
      <c r="AH180" s="566"/>
      <c r="AI180" s="385"/>
      <c r="AJ180" s="385"/>
      <c r="AK180" s="385"/>
      <c r="AL180" s="385"/>
      <c r="AM180" s="385"/>
      <c r="AN180" s="385"/>
      <c r="AO180" s="385"/>
      <c r="AP180" s="385"/>
      <c r="AQ180" s="385"/>
      <c r="AR180" s="385"/>
      <c r="AS180" s="385"/>
      <c r="AT180" s="386"/>
      <c r="AU180" s="567"/>
      <c r="AV180" s="568"/>
      <c r="AW180" s="568"/>
      <c r="AX180" s="569"/>
    </row>
    <row r="181" spans="1:50" ht="24.75" customHeight="1">
      <c r="A181" s="315"/>
      <c r="B181" s="316"/>
      <c r="C181" s="316"/>
      <c r="D181" s="316"/>
      <c r="E181" s="316"/>
      <c r="F181" s="317"/>
      <c r="G181" s="556" t="s">
        <v>39</v>
      </c>
      <c r="H181" s="95"/>
      <c r="I181" s="95"/>
      <c r="J181" s="95"/>
      <c r="K181" s="95"/>
      <c r="L181" s="557"/>
      <c r="M181" s="558"/>
      <c r="N181" s="558"/>
      <c r="O181" s="558"/>
      <c r="P181" s="558"/>
      <c r="Q181" s="558"/>
      <c r="R181" s="558"/>
      <c r="S181" s="558"/>
      <c r="T181" s="558"/>
      <c r="U181" s="558"/>
      <c r="V181" s="558"/>
      <c r="W181" s="558"/>
      <c r="X181" s="559"/>
      <c r="Y181" s="560">
        <f>SUM(Y173:AB180)+1</f>
        <v>72683</v>
      </c>
      <c r="Z181" s="561"/>
      <c r="AA181" s="561"/>
      <c r="AB181" s="562"/>
      <c r="AC181" s="556" t="s">
        <v>39</v>
      </c>
      <c r="AD181" s="95"/>
      <c r="AE181" s="95"/>
      <c r="AF181" s="95"/>
      <c r="AG181" s="95"/>
      <c r="AH181" s="557"/>
      <c r="AI181" s="558"/>
      <c r="AJ181" s="558"/>
      <c r="AK181" s="558"/>
      <c r="AL181" s="558"/>
      <c r="AM181" s="558"/>
      <c r="AN181" s="558"/>
      <c r="AO181" s="558"/>
      <c r="AP181" s="558"/>
      <c r="AQ181" s="558"/>
      <c r="AR181" s="558"/>
      <c r="AS181" s="558"/>
      <c r="AT181" s="559"/>
      <c r="AU181" s="560">
        <f>SUM(AU173:AX180)</f>
        <v>21838</v>
      </c>
      <c r="AV181" s="561"/>
      <c r="AW181" s="561"/>
      <c r="AX181" s="563"/>
    </row>
    <row r="182" spans="1:50" ht="30" customHeight="1">
      <c r="A182" s="315"/>
      <c r="B182" s="316"/>
      <c r="C182" s="316"/>
      <c r="D182" s="316"/>
      <c r="E182" s="316"/>
      <c r="F182" s="317"/>
      <c r="G182" s="574" t="s">
        <v>178</v>
      </c>
      <c r="H182" s="575"/>
      <c r="I182" s="575"/>
      <c r="J182" s="575"/>
      <c r="K182" s="575"/>
      <c r="L182" s="575"/>
      <c r="M182" s="575"/>
      <c r="N182" s="575"/>
      <c r="O182" s="575"/>
      <c r="P182" s="575"/>
      <c r="Q182" s="575"/>
      <c r="R182" s="575"/>
      <c r="S182" s="575"/>
      <c r="T182" s="575"/>
      <c r="U182" s="575"/>
      <c r="V182" s="575"/>
      <c r="W182" s="575"/>
      <c r="X182" s="575"/>
      <c r="Y182" s="575"/>
      <c r="Z182" s="575"/>
      <c r="AA182" s="575"/>
      <c r="AB182" s="576"/>
      <c r="AC182" s="574" t="s">
        <v>179</v>
      </c>
      <c r="AD182" s="575"/>
      <c r="AE182" s="575"/>
      <c r="AF182" s="575"/>
      <c r="AG182" s="575"/>
      <c r="AH182" s="575"/>
      <c r="AI182" s="575"/>
      <c r="AJ182" s="575"/>
      <c r="AK182" s="575"/>
      <c r="AL182" s="575"/>
      <c r="AM182" s="575"/>
      <c r="AN182" s="575"/>
      <c r="AO182" s="575"/>
      <c r="AP182" s="575"/>
      <c r="AQ182" s="575"/>
      <c r="AR182" s="575"/>
      <c r="AS182" s="575"/>
      <c r="AT182" s="575"/>
      <c r="AU182" s="575"/>
      <c r="AV182" s="575"/>
      <c r="AW182" s="575"/>
      <c r="AX182" s="577"/>
    </row>
    <row r="183" spans="1:50" ht="24.75" customHeight="1">
      <c r="A183" s="315"/>
      <c r="B183" s="316"/>
      <c r="C183" s="316"/>
      <c r="D183" s="316"/>
      <c r="E183" s="316"/>
      <c r="F183" s="317"/>
      <c r="G183" s="500" t="s">
        <v>66</v>
      </c>
      <c r="H183" s="501"/>
      <c r="I183" s="501"/>
      <c r="J183" s="501"/>
      <c r="K183" s="501"/>
      <c r="L183" s="94" t="s">
        <v>113</v>
      </c>
      <c r="M183" s="95"/>
      <c r="N183" s="95"/>
      <c r="O183" s="95"/>
      <c r="P183" s="95"/>
      <c r="Q183" s="95"/>
      <c r="R183" s="95"/>
      <c r="S183" s="95"/>
      <c r="T183" s="95"/>
      <c r="U183" s="95"/>
      <c r="V183" s="95"/>
      <c r="W183" s="95"/>
      <c r="X183" s="96"/>
      <c r="Y183" s="502" t="s">
        <v>114</v>
      </c>
      <c r="Z183" s="503"/>
      <c r="AA183" s="503"/>
      <c r="AB183" s="504"/>
      <c r="AC183" s="500" t="s">
        <v>66</v>
      </c>
      <c r="AD183" s="501"/>
      <c r="AE183" s="501"/>
      <c r="AF183" s="501"/>
      <c r="AG183" s="501"/>
      <c r="AH183" s="94" t="s">
        <v>113</v>
      </c>
      <c r="AI183" s="95"/>
      <c r="AJ183" s="95"/>
      <c r="AK183" s="95"/>
      <c r="AL183" s="95"/>
      <c r="AM183" s="95"/>
      <c r="AN183" s="95"/>
      <c r="AO183" s="95"/>
      <c r="AP183" s="95"/>
      <c r="AQ183" s="95"/>
      <c r="AR183" s="95"/>
      <c r="AS183" s="95"/>
      <c r="AT183" s="96"/>
      <c r="AU183" s="502" t="s">
        <v>114</v>
      </c>
      <c r="AV183" s="503"/>
      <c r="AW183" s="503"/>
      <c r="AX183" s="538"/>
    </row>
    <row r="184" spans="1:50" ht="24.75" customHeight="1">
      <c r="A184" s="315"/>
      <c r="B184" s="316"/>
      <c r="C184" s="316"/>
      <c r="D184" s="316"/>
      <c r="E184" s="316"/>
      <c r="F184" s="317"/>
      <c r="G184" s="635" t="s">
        <v>180</v>
      </c>
      <c r="H184" s="636"/>
      <c r="I184" s="636"/>
      <c r="J184" s="636"/>
      <c r="K184" s="637"/>
      <c r="L184" s="542" t="s">
        <v>181</v>
      </c>
      <c r="M184" s="543"/>
      <c r="N184" s="543"/>
      <c r="O184" s="543"/>
      <c r="P184" s="543"/>
      <c r="Q184" s="543"/>
      <c r="R184" s="543"/>
      <c r="S184" s="543"/>
      <c r="T184" s="543"/>
      <c r="U184" s="543"/>
      <c r="V184" s="543"/>
      <c r="W184" s="543"/>
      <c r="X184" s="544"/>
      <c r="Y184" s="545">
        <v>5</v>
      </c>
      <c r="Z184" s="546"/>
      <c r="AA184" s="546"/>
      <c r="AB184" s="547"/>
      <c r="AC184" s="539" t="s">
        <v>182</v>
      </c>
      <c r="AD184" s="540"/>
      <c r="AE184" s="540"/>
      <c r="AF184" s="540"/>
      <c r="AG184" s="541"/>
      <c r="AH184" s="542" t="s">
        <v>183</v>
      </c>
      <c r="AI184" s="543"/>
      <c r="AJ184" s="543"/>
      <c r="AK184" s="543"/>
      <c r="AL184" s="543"/>
      <c r="AM184" s="543"/>
      <c r="AN184" s="543"/>
      <c r="AO184" s="543"/>
      <c r="AP184" s="543"/>
      <c r="AQ184" s="543"/>
      <c r="AR184" s="543"/>
      <c r="AS184" s="543"/>
      <c r="AT184" s="544"/>
      <c r="AU184" s="545">
        <v>12832</v>
      </c>
      <c r="AV184" s="546"/>
      <c r="AW184" s="546"/>
      <c r="AX184" s="551"/>
    </row>
    <row r="185" spans="1:50" ht="24.75" customHeight="1">
      <c r="A185" s="315"/>
      <c r="B185" s="316"/>
      <c r="C185" s="316"/>
      <c r="D185" s="316"/>
      <c r="E185" s="316"/>
      <c r="F185" s="317"/>
      <c r="G185" s="533"/>
      <c r="H185" s="383"/>
      <c r="I185" s="383"/>
      <c r="J185" s="383"/>
      <c r="K185" s="534"/>
      <c r="L185" s="527"/>
      <c r="M185" s="322"/>
      <c r="N185" s="322"/>
      <c r="O185" s="322"/>
      <c r="P185" s="322"/>
      <c r="Q185" s="322"/>
      <c r="R185" s="322"/>
      <c r="S185" s="322"/>
      <c r="T185" s="322"/>
      <c r="U185" s="322"/>
      <c r="V185" s="322"/>
      <c r="W185" s="322"/>
      <c r="X185" s="323"/>
      <c r="Y185" s="535"/>
      <c r="Z185" s="536"/>
      <c r="AA185" s="536"/>
      <c r="AB185" s="570"/>
      <c r="AC185" s="533"/>
      <c r="AD185" s="383"/>
      <c r="AE185" s="383"/>
      <c r="AF185" s="383"/>
      <c r="AG185" s="534"/>
      <c r="AH185" s="527"/>
      <c r="AI185" s="322"/>
      <c r="AJ185" s="322"/>
      <c r="AK185" s="322"/>
      <c r="AL185" s="322"/>
      <c r="AM185" s="322"/>
      <c r="AN185" s="322"/>
      <c r="AO185" s="322"/>
      <c r="AP185" s="322"/>
      <c r="AQ185" s="322"/>
      <c r="AR185" s="322"/>
      <c r="AS185" s="322"/>
      <c r="AT185" s="323"/>
      <c r="AU185" s="535"/>
      <c r="AV185" s="536"/>
      <c r="AW185" s="536"/>
      <c r="AX185" s="537"/>
    </row>
    <row r="186" spans="1:50" ht="24.75" customHeight="1">
      <c r="A186" s="315"/>
      <c r="B186" s="316"/>
      <c r="C186" s="316"/>
      <c r="D186" s="316"/>
      <c r="E186" s="316"/>
      <c r="F186" s="317"/>
      <c r="G186" s="533"/>
      <c r="H186" s="383"/>
      <c r="I186" s="383"/>
      <c r="J186" s="383"/>
      <c r="K186" s="534"/>
      <c r="L186" s="527"/>
      <c r="M186" s="322"/>
      <c r="N186" s="322"/>
      <c r="O186" s="322"/>
      <c r="P186" s="322"/>
      <c r="Q186" s="322"/>
      <c r="R186" s="322"/>
      <c r="S186" s="322"/>
      <c r="T186" s="322"/>
      <c r="U186" s="322"/>
      <c r="V186" s="322"/>
      <c r="W186" s="322"/>
      <c r="X186" s="323"/>
      <c r="Y186" s="535"/>
      <c r="Z186" s="536"/>
      <c r="AA186" s="536"/>
      <c r="AB186" s="570"/>
      <c r="AC186" s="533"/>
      <c r="AD186" s="383"/>
      <c r="AE186" s="383"/>
      <c r="AF186" s="383"/>
      <c r="AG186" s="534"/>
      <c r="AH186" s="527"/>
      <c r="AI186" s="322"/>
      <c r="AJ186" s="322"/>
      <c r="AK186" s="322"/>
      <c r="AL186" s="322"/>
      <c r="AM186" s="322"/>
      <c r="AN186" s="322"/>
      <c r="AO186" s="322"/>
      <c r="AP186" s="322"/>
      <c r="AQ186" s="322"/>
      <c r="AR186" s="322"/>
      <c r="AS186" s="322"/>
      <c r="AT186" s="323"/>
      <c r="AU186" s="535"/>
      <c r="AV186" s="536"/>
      <c r="AW186" s="536"/>
      <c r="AX186" s="537"/>
    </row>
    <row r="187" spans="1:50" ht="24.75" customHeight="1">
      <c r="A187" s="315"/>
      <c r="B187" s="316"/>
      <c r="C187" s="316"/>
      <c r="D187" s="316"/>
      <c r="E187" s="316"/>
      <c r="F187" s="317"/>
      <c r="G187" s="533"/>
      <c r="H187" s="383"/>
      <c r="I187" s="383"/>
      <c r="J187" s="383"/>
      <c r="K187" s="534"/>
      <c r="L187" s="527"/>
      <c r="M187" s="322"/>
      <c r="N187" s="322"/>
      <c r="O187" s="322"/>
      <c r="P187" s="322"/>
      <c r="Q187" s="322"/>
      <c r="R187" s="322"/>
      <c r="S187" s="322"/>
      <c r="T187" s="322"/>
      <c r="U187" s="322"/>
      <c r="V187" s="322"/>
      <c r="W187" s="322"/>
      <c r="X187" s="323"/>
      <c r="Y187" s="535"/>
      <c r="Z187" s="536"/>
      <c r="AA187" s="536"/>
      <c r="AB187" s="570"/>
      <c r="AC187" s="533"/>
      <c r="AD187" s="383"/>
      <c r="AE187" s="383"/>
      <c r="AF187" s="383"/>
      <c r="AG187" s="534"/>
      <c r="AH187" s="527"/>
      <c r="AI187" s="322"/>
      <c r="AJ187" s="322"/>
      <c r="AK187" s="322"/>
      <c r="AL187" s="322"/>
      <c r="AM187" s="322"/>
      <c r="AN187" s="322"/>
      <c r="AO187" s="322"/>
      <c r="AP187" s="322"/>
      <c r="AQ187" s="322"/>
      <c r="AR187" s="322"/>
      <c r="AS187" s="322"/>
      <c r="AT187" s="323"/>
      <c r="AU187" s="535"/>
      <c r="AV187" s="536"/>
      <c r="AW187" s="536"/>
      <c r="AX187" s="537"/>
    </row>
    <row r="188" spans="1:50" ht="24.75" customHeight="1">
      <c r="A188" s="315"/>
      <c r="B188" s="316"/>
      <c r="C188" s="316"/>
      <c r="D188" s="316"/>
      <c r="E188" s="316"/>
      <c r="F188" s="317"/>
      <c r="G188" s="533"/>
      <c r="H188" s="383"/>
      <c r="I188" s="383"/>
      <c r="J188" s="383"/>
      <c r="K188" s="534"/>
      <c r="L188" s="527"/>
      <c r="M188" s="322"/>
      <c r="N188" s="322"/>
      <c r="O188" s="322"/>
      <c r="P188" s="322"/>
      <c r="Q188" s="322"/>
      <c r="R188" s="322"/>
      <c r="S188" s="322"/>
      <c r="T188" s="322"/>
      <c r="U188" s="322"/>
      <c r="V188" s="322"/>
      <c r="W188" s="322"/>
      <c r="X188" s="323"/>
      <c r="Y188" s="535"/>
      <c r="Z188" s="536"/>
      <c r="AA188" s="536"/>
      <c r="AB188" s="536"/>
      <c r="AC188" s="533"/>
      <c r="AD188" s="383"/>
      <c r="AE188" s="383"/>
      <c r="AF188" s="383"/>
      <c r="AG188" s="534"/>
      <c r="AH188" s="527"/>
      <c r="AI188" s="322"/>
      <c r="AJ188" s="322"/>
      <c r="AK188" s="322"/>
      <c r="AL188" s="322"/>
      <c r="AM188" s="322"/>
      <c r="AN188" s="322"/>
      <c r="AO188" s="322"/>
      <c r="AP188" s="322"/>
      <c r="AQ188" s="322"/>
      <c r="AR188" s="322"/>
      <c r="AS188" s="322"/>
      <c r="AT188" s="323"/>
      <c r="AU188" s="535"/>
      <c r="AV188" s="536"/>
      <c r="AW188" s="536"/>
      <c r="AX188" s="537"/>
    </row>
    <row r="189" spans="1:50" ht="24.75" customHeight="1">
      <c r="A189" s="315"/>
      <c r="B189" s="316"/>
      <c r="C189" s="316"/>
      <c r="D189" s="316"/>
      <c r="E189" s="316"/>
      <c r="F189" s="317"/>
      <c r="G189" s="533"/>
      <c r="H189" s="383"/>
      <c r="I189" s="383"/>
      <c r="J189" s="383"/>
      <c r="K189" s="534"/>
      <c r="L189" s="527"/>
      <c r="M189" s="322"/>
      <c r="N189" s="322"/>
      <c r="O189" s="322"/>
      <c r="P189" s="322"/>
      <c r="Q189" s="322"/>
      <c r="R189" s="322"/>
      <c r="S189" s="322"/>
      <c r="T189" s="322"/>
      <c r="U189" s="322"/>
      <c r="V189" s="322"/>
      <c r="W189" s="322"/>
      <c r="X189" s="323"/>
      <c r="Y189" s="535"/>
      <c r="Z189" s="536"/>
      <c r="AA189" s="536"/>
      <c r="AB189" s="536"/>
      <c r="AC189" s="533"/>
      <c r="AD189" s="383"/>
      <c r="AE189" s="383"/>
      <c r="AF189" s="383"/>
      <c r="AG189" s="534"/>
      <c r="AH189" s="527"/>
      <c r="AI189" s="322"/>
      <c r="AJ189" s="322"/>
      <c r="AK189" s="322"/>
      <c r="AL189" s="322"/>
      <c r="AM189" s="322"/>
      <c r="AN189" s="322"/>
      <c r="AO189" s="322"/>
      <c r="AP189" s="322"/>
      <c r="AQ189" s="322"/>
      <c r="AR189" s="322"/>
      <c r="AS189" s="322"/>
      <c r="AT189" s="323"/>
      <c r="AU189" s="535"/>
      <c r="AV189" s="536"/>
      <c r="AW189" s="536"/>
      <c r="AX189" s="537"/>
    </row>
    <row r="190" spans="1:50" ht="24.75" customHeight="1">
      <c r="A190" s="315"/>
      <c r="B190" s="316"/>
      <c r="C190" s="316"/>
      <c r="D190" s="316"/>
      <c r="E190" s="316"/>
      <c r="F190" s="317"/>
      <c r="G190" s="533"/>
      <c r="H190" s="383"/>
      <c r="I190" s="383"/>
      <c r="J190" s="383"/>
      <c r="K190" s="534"/>
      <c r="L190" s="527"/>
      <c r="M190" s="322"/>
      <c r="N190" s="322"/>
      <c r="O190" s="322"/>
      <c r="P190" s="322"/>
      <c r="Q190" s="322"/>
      <c r="R190" s="322"/>
      <c r="S190" s="322"/>
      <c r="T190" s="322"/>
      <c r="U190" s="322"/>
      <c r="V190" s="322"/>
      <c r="W190" s="322"/>
      <c r="X190" s="323"/>
      <c r="Y190" s="535"/>
      <c r="Z190" s="536"/>
      <c r="AA190" s="536"/>
      <c r="AB190" s="536"/>
      <c r="AC190" s="533"/>
      <c r="AD190" s="383"/>
      <c r="AE190" s="383"/>
      <c r="AF190" s="383"/>
      <c r="AG190" s="534"/>
      <c r="AH190" s="527"/>
      <c r="AI190" s="322"/>
      <c r="AJ190" s="322"/>
      <c r="AK190" s="322"/>
      <c r="AL190" s="322"/>
      <c r="AM190" s="322"/>
      <c r="AN190" s="322"/>
      <c r="AO190" s="322"/>
      <c r="AP190" s="322"/>
      <c r="AQ190" s="322"/>
      <c r="AR190" s="322"/>
      <c r="AS190" s="322"/>
      <c r="AT190" s="323"/>
      <c r="AU190" s="535"/>
      <c r="AV190" s="536"/>
      <c r="AW190" s="536"/>
      <c r="AX190" s="537"/>
    </row>
    <row r="191" spans="1:50" ht="24.75" customHeight="1">
      <c r="A191" s="315"/>
      <c r="B191" s="316"/>
      <c r="C191" s="316"/>
      <c r="D191" s="316"/>
      <c r="E191" s="316"/>
      <c r="F191" s="317"/>
      <c r="G191" s="564"/>
      <c r="H191" s="412"/>
      <c r="I191" s="412"/>
      <c r="J191" s="412"/>
      <c r="K191" s="565"/>
      <c r="L191" s="566"/>
      <c r="M191" s="385"/>
      <c r="N191" s="385"/>
      <c r="O191" s="385"/>
      <c r="P191" s="385"/>
      <c r="Q191" s="385"/>
      <c r="R191" s="385"/>
      <c r="S191" s="385"/>
      <c r="T191" s="385"/>
      <c r="U191" s="385"/>
      <c r="V191" s="385"/>
      <c r="W191" s="385"/>
      <c r="X191" s="386"/>
      <c r="Y191" s="567"/>
      <c r="Z191" s="568"/>
      <c r="AA191" s="568"/>
      <c r="AB191" s="568"/>
      <c r="AC191" s="564"/>
      <c r="AD191" s="412"/>
      <c r="AE191" s="412"/>
      <c r="AF191" s="412"/>
      <c r="AG191" s="565"/>
      <c r="AH191" s="566"/>
      <c r="AI191" s="385"/>
      <c r="AJ191" s="385"/>
      <c r="AK191" s="385"/>
      <c r="AL191" s="385"/>
      <c r="AM191" s="385"/>
      <c r="AN191" s="385"/>
      <c r="AO191" s="385"/>
      <c r="AP191" s="385"/>
      <c r="AQ191" s="385"/>
      <c r="AR191" s="385"/>
      <c r="AS191" s="385"/>
      <c r="AT191" s="386"/>
      <c r="AU191" s="567"/>
      <c r="AV191" s="568"/>
      <c r="AW191" s="568"/>
      <c r="AX191" s="569"/>
    </row>
    <row r="192" spans="1:50" ht="24.75" customHeight="1" thickBot="1">
      <c r="A192" s="491"/>
      <c r="B192" s="492"/>
      <c r="C192" s="492"/>
      <c r="D192" s="492"/>
      <c r="E192" s="492"/>
      <c r="F192" s="493"/>
      <c r="G192" s="591" t="s">
        <v>39</v>
      </c>
      <c r="H192" s="391"/>
      <c r="I192" s="391"/>
      <c r="J192" s="391"/>
      <c r="K192" s="391"/>
      <c r="L192" s="592"/>
      <c r="M192" s="593"/>
      <c r="N192" s="593"/>
      <c r="O192" s="593"/>
      <c r="P192" s="593"/>
      <c r="Q192" s="593"/>
      <c r="R192" s="593"/>
      <c r="S192" s="593"/>
      <c r="T192" s="593"/>
      <c r="U192" s="593"/>
      <c r="V192" s="593"/>
      <c r="W192" s="593"/>
      <c r="X192" s="594"/>
      <c r="Y192" s="595">
        <f>SUM(Y184:AB191)</f>
        <v>5</v>
      </c>
      <c r="Z192" s="596"/>
      <c r="AA192" s="596"/>
      <c r="AB192" s="597"/>
      <c r="AC192" s="591" t="s">
        <v>39</v>
      </c>
      <c r="AD192" s="391"/>
      <c r="AE192" s="391"/>
      <c r="AF192" s="391"/>
      <c r="AG192" s="391"/>
      <c r="AH192" s="592"/>
      <c r="AI192" s="593"/>
      <c r="AJ192" s="593"/>
      <c r="AK192" s="593"/>
      <c r="AL192" s="593"/>
      <c r="AM192" s="593"/>
      <c r="AN192" s="593"/>
      <c r="AO192" s="593"/>
      <c r="AP192" s="593"/>
      <c r="AQ192" s="593"/>
      <c r="AR192" s="593"/>
      <c r="AS192" s="593"/>
      <c r="AT192" s="594"/>
      <c r="AU192" s="595">
        <f>SUM(AU184:AX191)</f>
        <v>12832</v>
      </c>
      <c r="AV192" s="596"/>
      <c r="AW192" s="596"/>
      <c r="AX192" s="598"/>
    </row>
    <row r="193" spans="1:50" ht="24.75" customHeight="1">
      <c r="A193" s="27"/>
      <c r="B193" s="27"/>
      <c r="C193" s="27"/>
      <c r="D193" s="27"/>
      <c r="E193" s="27"/>
      <c r="F193" s="27"/>
      <c r="G193" s="28"/>
      <c r="H193" s="28"/>
      <c r="I193" s="28"/>
      <c r="J193" s="28"/>
      <c r="K193" s="28"/>
      <c r="L193" s="29"/>
      <c r="M193" s="28"/>
      <c r="N193" s="28"/>
      <c r="O193" s="28"/>
      <c r="P193" s="28"/>
      <c r="Q193" s="28"/>
      <c r="R193" s="28"/>
      <c r="S193" s="28"/>
      <c r="T193" s="28"/>
      <c r="U193" s="28"/>
      <c r="V193" s="28"/>
      <c r="W193" s="28"/>
      <c r="X193" s="28"/>
      <c r="Y193" s="30"/>
      <c r="Z193" s="30"/>
      <c r="AA193" s="30"/>
      <c r="AB193" s="30"/>
      <c r="AC193" s="28"/>
      <c r="AD193" s="28"/>
      <c r="AE193" s="28"/>
      <c r="AF193" s="28"/>
      <c r="AG193" s="28"/>
      <c r="AH193" s="29"/>
      <c r="AI193" s="28"/>
      <c r="AJ193" s="28"/>
      <c r="AK193" s="28"/>
      <c r="AL193" s="28"/>
      <c r="AM193" s="28"/>
      <c r="AN193" s="28"/>
      <c r="AO193" s="28"/>
      <c r="AP193" s="28"/>
      <c r="AQ193" s="28"/>
      <c r="AR193" s="28"/>
      <c r="AS193" s="28"/>
      <c r="AT193" s="28"/>
      <c r="AU193" s="30"/>
      <c r="AV193" s="30"/>
      <c r="AW193" s="30"/>
      <c r="AX193" s="30"/>
    </row>
    <row r="194" spans="1:50" ht="14.25" thickBo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spans="1:50" ht="30" customHeight="1">
      <c r="A195" s="488" t="s">
        <v>110</v>
      </c>
      <c r="B195" s="489"/>
      <c r="C195" s="489"/>
      <c r="D195" s="489"/>
      <c r="E195" s="489"/>
      <c r="F195" s="490"/>
      <c r="G195" s="494" t="s">
        <v>184</v>
      </c>
      <c r="H195" s="495"/>
      <c r="I195" s="495"/>
      <c r="J195" s="495"/>
      <c r="K195" s="495"/>
      <c r="L195" s="495"/>
      <c r="M195" s="495"/>
      <c r="N195" s="495"/>
      <c r="O195" s="495"/>
      <c r="P195" s="495"/>
      <c r="Q195" s="495"/>
      <c r="R195" s="495"/>
      <c r="S195" s="495"/>
      <c r="T195" s="495"/>
      <c r="U195" s="495"/>
      <c r="V195" s="495"/>
      <c r="W195" s="495"/>
      <c r="X195" s="495"/>
      <c r="Y195" s="495"/>
      <c r="Z195" s="495"/>
      <c r="AA195" s="495"/>
      <c r="AB195" s="496"/>
      <c r="AC195" s="494" t="s">
        <v>185</v>
      </c>
      <c r="AD195" s="495"/>
      <c r="AE195" s="495"/>
      <c r="AF195" s="495"/>
      <c r="AG195" s="495"/>
      <c r="AH195" s="495"/>
      <c r="AI195" s="495"/>
      <c r="AJ195" s="495"/>
      <c r="AK195" s="495"/>
      <c r="AL195" s="495"/>
      <c r="AM195" s="495"/>
      <c r="AN195" s="495"/>
      <c r="AO195" s="495"/>
      <c r="AP195" s="495"/>
      <c r="AQ195" s="495"/>
      <c r="AR195" s="495"/>
      <c r="AS195" s="495"/>
      <c r="AT195" s="495"/>
      <c r="AU195" s="495"/>
      <c r="AV195" s="495"/>
      <c r="AW195" s="495"/>
      <c r="AX195" s="638"/>
    </row>
    <row r="196" spans="1:50" ht="24.75" customHeight="1">
      <c r="A196" s="315"/>
      <c r="B196" s="316"/>
      <c r="C196" s="316"/>
      <c r="D196" s="316"/>
      <c r="E196" s="316"/>
      <c r="F196" s="317"/>
      <c r="G196" s="500" t="s">
        <v>66</v>
      </c>
      <c r="H196" s="501"/>
      <c r="I196" s="501"/>
      <c r="J196" s="501"/>
      <c r="K196" s="501"/>
      <c r="L196" s="94" t="s">
        <v>113</v>
      </c>
      <c r="M196" s="95"/>
      <c r="N196" s="95"/>
      <c r="O196" s="95"/>
      <c r="P196" s="95"/>
      <c r="Q196" s="95"/>
      <c r="R196" s="95"/>
      <c r="S196" s="95"/>
      <c r="T196" s="95"/>
      <c r="U196" s="95"/>
      <c r="V196" s="95"/>
      <c r="W196" s="95"/>
      <c r="X196" s="96"/>
      <c r="Y196" s="502" t="s">
        <v>114</v>
      </c>
      <c r="Z196" s="503"/>
      <c r="AA196" s="503"/>
      <c r="AB196" s="504"/>
      <c r="AC196" s="500" t="s">
        <v>66</v>
      </c>
      <c r="AD196" s="501"/>
      <c r="AE196" s="501"/>
      <c r="AF196" s="501"/>
      <c r="AG196" s="501"/>
      <c r="AH196" s="94" t="s">
        <v>113</v>
      </c>
      <c r="AI196" s="95"/>
      <c r="AJ196" s="95"/>
      <c r="AK196" s="95"/>
      <c r="AL196" s="95"/>
      <c r="AM196" s="95"/>
      <c r="AN196" s="95"/>
      <c r="AO196" s="95"/>
      <c r="AP196" s="95"/>
      <c r="AQ196" s="95"/>
      <c r="AR196" s="95"/>
      <c r="AS196" s="95"/>
      <c r="AT196" s="96"/>
      <c r="AU196" s="502" t="s">
        <v>114</v>
      </c>
      <c r="AV196" s="503"/>
      <c r="AW196" s="503"/>
      <c r="AX196" s="538"/>
    </row>
    <row r="197" spans="1:50" ht="24.75" customHeight="1">
      <c r="A197" s="315"/>
      <c r="B197" s="316"/>
      <c r="C197" s="316"/>
      <c r="D197" s="316"/>
      <c r="E197" s="316"/>
      <c r="F197" s="317"/>
      <c r="G197" s="539" t="s">
        <v>182</v>
      </c>
      <c r="H197" s="540"/>
      <c r="I197" s="540"/>
      <c r="J197" s="540"/>
      <c r="K197" s="541"/>
      <c r="L197" s="542" t="s">
        <v>186</v>
      </c>
      <c r="M197" s="543"/>
      <c r="N197" s="543"/>
      <c r="O197" s="543"/>
      <c r="P197" s="543"/>
      <c r="Q197" s="543"/>
      <c r="R197" s="543"/>
      <c r="S197" s="543"/>
      <c r="T197" s="543"/>
      <c r="U197" s="543"/>
      <c r="V197" s="543"/>
      <c r="W197" s="543"/>
      <c r="X197" s="544"/>
      <c r="Y197" s="545">
        <v>11934</v>
      </c>
      <c r="Z197" s="546"/>
      <c r="AA197" s="546"/>
      <c r="AB197" s="551"/>
      <c r="AC197" s="609" t="s">
        <v>187</v>
      </c>
      <c r="AD197" s="610"/>
      <c r="AE197" s="610"/>
      <c r="AF197" s="610"/>
      <c r="AG197" s="611"/>
      <c r="AH197" s="542" t="s">
        <v>188</v>
      </c>
      <c r="AI197" s="543"/>
      <c r="AJ197" s="543"/>
      <c r="AK197" s="543"/>
      <c r="AL197" s="543"/>
      <c r="AM197" s="543"/>
      <c r="AN197" s="543"/>
      <c r="AO197" s="543"/>
      <c r="AP197" s="543"/>
      <c r="AQ197" s="543"/>
      <c r="AR197" s="543"/>
      <c r="AS197" s="543"/>
      <c r="AT197" s="544"/>
      <c r="AU197" s="545">
        <v>6296</v>
      </c>
      <c r="AV197" s="546"/>
      <c r="AW197" s="546"/>
      <c r="AX197" s="551"/>
    </row>
    <row r="198" spans="1:50" ht="24.75" customHeight="1">
      <c r="A198" s="315"/>
      <c r="B198" s="316"/>
      <c r="C198" s="316"/>
      <c r="D198" s="316"/>
      <c r="E198" s="316"/>
      <c r="F198" s="317"/>
      <c r="G198" s="524"/>
      <c r="H198" s="525"/>
      <c r="I198" s="525"/>
      <c r="J198" s="525"/>
      <c r="K198" s="526"/>
      <c r="L198" s="527"/>
      <c r="M198" s="528"/>
      <c r="N198" s="528"/>
      <c r="O198" s="528"/>
      <c r="P198" s="528"/>
      <c r="Q198" s="528"/>
      <c r="R198" s="528"/>
      <c r="S198" s="528"/>
      <c r="T198" s="528"/>
      <c r="U198" s="528"/>
      <c r="V198" s="528"/>
      <c r="W198" s="528"/>
      <c r="X198" s="529"/>
      <c r="Y198" s="530"/>
      <c r="Z198" s="531"/>
      <c r="AA198" s="531"/>
      <c r="AB198" s="532"/>
      <c r="AC198" s="640" t="s">
        <v>189</v>
      </c>
      <c r="AD198" s="641"/>
      <c r="AE198" s="641"/>
      <c r="AF198" s="641"/>
      <c r="AG198" s="642"/>
      <c r="AH198" s="527" t="s">
        <v>190</v>
      </c>
      <c r="AI198" s="621"/>
      <c r="AJ198" s="621"/>
      <c r="AK198" s="621"/>
      <c r="AL198" s="621"/>
      <c r="AM198" s="621"/>
      <c r="AN198" s="621"/>
      <c r="AO198" s="621"/>
      <c r="AP198" s="621"/>
      <c r="AQ198" s="621"/>
      <c r="AR198" s="621"/>
      <c r="AS198" s="621"/>
      <c r="AT198" s="622"/>
      <c r="AU198" s="530">
        <v>533</v>
      </c>
      <c r="AV198" s="531"/>
      <c r="AW198" s="531"/>
      <c r="AX198" s="599"/>
    </row>
    <row r="199" spans="1:50" ht="24.75" customHeight="1">
      <c r="A199" s="315"/>
      <c r="B199" s="316"/>
      <c r="C199" s="316"/>
      <c r="D199" s="316"/>
      <c r="E199" s="316"/>
      <c r="F199" s="317"/>
      <c r="G199" s="524"/>
      <c r="H199" s="525"/>
      <c r="I199" s="525"/>
      <c r="J199" s="525"/>
      <c r="K199" s="526"/>
      <c r="L199" s="527"/>
      <c r="M199" s="528"/>
      <c r="N199" s="528"/>
      <c r="O199" s="528"/>
      <c r="P199" s="528"/>
      <c r="Q199" s="528"/>
      <c r="R199" s="528"/>
      <c r="S199" s="528"/>
      <c r="T199" s="528"/>
      <c r="U199" s="528"/>
      <c r="V199" s="528"/>
      <c r="W199" s="528"/>
      <c r="X199" s="529"/>
      <c r="Y199" s="530"/>
      <c r="Z199" s="531"/>
      <c r="AA199" s="531"/>
      <c r="AB199" s="532"/>
      <c r="AC199" s="640" t="s">
        <v>191</v>
      </c>
      <c r="AD199" s="641"/>
      <c r="AE199" s="641"/>
      <c r="AF199" s="641"/>
      <c r="AG199" s="642"/>
      <c r="AH199" s="527" t="s">
        <v>192</v>
      </c>
      <c r="AI199" s="621"/>
      <c r="AJ199" s="621"/>
      <c r="AK199" s="621"/>
      <c r="AL199" s="621"/>
      <c r="AM199" s="621"/>
      <c r="AN199" s="621"/>
      <c r="AO199" s="621"/>
      <c r="AP199" s="621"/>
      <c r="AQ199" s="621"/>
      <c r="AR199" s="621"/>
      <c r="AS199" s="621"/>
      <c r="AT199" s="622"/>
      <c r="AU199" s="530">
        <v>235</v>
      </c>
      <c r="AV199" s="531"/>
      <c r="AW199" s="531"/>
      <c r="AX199" s="599"/>
    </row>
    <row r="200" spans="1:50" ht="24.75" customHeight="1">
      <c r="A200" s="315"/>
      <c r="B200" s="316"/>
      <c r="C200" s="316"/>
      <c r="D200" s="316"/>
      <c r="E200" s="316"/>
      <c r="F200" s="317"/>
      <c r="G200" s="524"/>
      <c r="H200" s="525"/>
      <c r="I200" s="525"/>
      <c r="J200" s="525"/>
      <c r="K200" s="526"/>
      <c r="L200" s="553"/>
      <c r="M200" s="554"/>
      <c r="N200" s="554"/>
      <c r="O200" s="554"/>
      <c r="P200" s="554"/>
      <c r="Q200" s="554"/>
      <c r="R200" s="554"/>
      <c r="S200" s="554"/>
      <c r="T200" s="554"/>
      <c r="U200" s="554"/>
      <c r="V200" s="554"/>
      <c r="W200" s="554"/>
      <c r="X200" s="555"/>
      <c r="Y200" s="530"/>
      <c r="Z200" s="531"/>
      <c r="AA200" s="531"/>
      <c r="AB200" s="532"/>
      <c r="AC200" s="643" t="s">
        <v>193</v>
      </c>
      <c r="AD200" s="383"/>
      <c r="AE200" s="383"/>
      <c r="AF200" s="383"/>
      <c r="AG200" s="534"/>
      <c r="AH200" s="527" t="s">
        <v>194</v>
      </c>
      <c r="AI200" s="322"/>
      <c r="AJ200" s="322"/>
      <c r="AK200" s="322"/>
      <c r="AL200" s="322"/>
      <c r="AM200" s="322"/>
      <c r="AN200" s="322"/>
      <c r="AO200" s="322"/>
      <c r="AP200" s="322"/>
      <c r="AQ200" s="322"/>
      <c r="AR200" s="322"/>
      <c r="AS200" s="322"/>
      <c r="AT200" s="323"/>
      <c r="AU200" s="644">
        <v>0.2</v>
      </c>
      <c r="AV200" s="645"/>
      <c r="AW200" s="645"/>
      <c r="AX200" s="646"/>
    </row>
    <row r="201" spans="1:50" ht="24.75" customHeight="1">
      <c r="A201" s="315"/>
      <c r="B201" s="316"/>
      <c r="C201" s="316"/>
      <c r="D201" s="316"/>
      <c r="E201" s="316"/>
      <c r="F201" s="317"/>
      <c r="G201" s="524"/>
      <c r="H201" s="525"/>
      <c r="I201" s="525"/>
      <c r="J201" s="525"/>
      <c r="K201" s="526"/>
      <c r="L201" s="527"/>
      <c r="M201" s="528"/>
      <c r="N201" s="528"/>
      <c r="O201" s="528"/>
      <c r="P201" s="528"/>
      <c r="Q201" s="528"/>
      <c r="R201" s="528"/>
      <c r="S201" s="528"/>
      <c r="T201" s="528"/>
      <c r="U201" s="528"/>
      <c r="V201" s="528"/>
      <c r="W201" s="528"/>
      <c r="X201" s="529"/>
      <c r="Y201" s="530"/>
      <c r="Z201" s="531"/>
      <c r="AA201" s="531"/>
      <c r="AB201" s="531"/>
      <c r="AC201" s="533"/>
      <c r="AD201" s="383"/>
      <c r="AE201" s="383"/>
      <c r="AF201" s="383"/>
      <c r="AG201" s="534"/>
      <c r="AH201" s="527"/>
      <c r="AI201" s="322"/>
      <c r="AJ201" s="322"/>
      <c r="AK201" s="322"/>
      <c r="AL201" s="322"/>
      <c r="AM201" s="322"/>
      <c r="AN201" s="322"/>
      <c r="AO201" s="322"/>
      <c r="AP201" s="322"/>
      <c r="AQ201" s="322"/>
      <c r="AR201" s="322"/>
      <c r="AS201" s="322"/>
      <c r="AT201" s="323"/>
      <c r="AU201" s="535"/>
      <c r="AV201" s="536"/>
      <c r="AW201" s="536"/>
      <c r="AX201" s="537"/>
    </row>
    <row r="202" spans="1:50" ht="24.75" customHeight="1">
      <c r="A202" s="315"/>
      <c r="B202" s="316"/>
      <c r="C202" s="316"/>
      <c r="D202" s="316"/>
      <c r="E202" s="316"/>
      <c r="F202" s="317"/>
      <c r="G202" s="533"/>
      <c r="H202" s="383"/>
      <c r="I202" s="383"/>
      <c r="J202" s="383"/>
      <c r="K202" s="534"/>
      <c r="L202" s="527"/>
      <c r="M202" s="322"/>
      <c r="N202" s="322"/>
      <c r="O202" s="322"/>
      <c r="P202" s="322"/>
      <c r="Q202" s="322"/>
      <c r="R202" s="322"/>
      <c r="S202" s="322"/>
      <c r="T202" s="322"/>
      <c r="U202" s="322"/>
      <c r="V202" s="322"/>
      <c r="W202" s="322"/>
      <c r="X202" s="323"/>
      <c r="Y202" s="535"/>
      <c r="Z202" s="536"/>
      <c r="AA202" s="536"/>
      <c r="AB202" s="552"/>
      <c r="AC202" s="533"/>
      <c r="AD202" s="383"/>
      <c r="AE202" s="383"/>
      <c r="AF202" s="383"/>
      <c r="AG202" s="534"/>
      <c r="AH202" s="527"/>
      <c r="AI202" s="322"/>
      <c r="AJ202" s="322"/>
      <c r="AK202" s="322"/>
      <c r="AL202" s="322"/>
      <c r="AM202" s="322"/>
      <c r="AN202" s="322"/>
      <c r="AO202" s="322"/>
      <c r="AP202" s="322"/>
      <c r="AQ202" s="322"/>
      <c r="AR202" s="322"/>
      <c r="AS202" s="322"/>
      <c r="AT202" s="323"/>
      <c r="AU202" s="535"/>
      <c r="AV202" s="536"/>
      <c r="AW202" s="536"/>
      <c r="AX202" s="537"/>
    </row>
    <row r="203" spans="1:50" ht="24.75" customHeight="1">
      <c r="A203" s="315"/>
      <c r="B203" s="316"/>
      <c r="C203" s="316"/>
      <c r="D203" s="316"/>
      <c r="E203" s="316"/>
      <c r="F203" s="317"/>
      <c r="G203" s="533"/>
      <c r="H203" s="383"/>
      <c r="I203" s="383"/>
      <c r="J203" s="383"/>
      <c r="K203" s="534"/>
      <c r="L203" s="527"/>
      <c r="M203" s="322"/>
      <c r="N203" s="322"/>
      <c r="O203" s="322"/>
      <c r="P203" s="322"/>
      <c r="Q203" s="322"/>
      <c r="R203" s="322"/>
      <c r="S203" s="322"/>
      <c r="T203" s="322"/>
      <c r="U203" s="322"/>
      <c r="V203" s="322"/>
      <c r="W203" s="322"/>
      <c r="X203" s="323"/>
      <c r="Y203" s="535"/>
      <c r="Z203" s="536"/>
      <c r="AA203" s="536"/>
      <c r="AB203" s="552"/>
      <c r="AC203" s="533"/>
      <c r="AD203" s="383"/>
      <c r="AE203" s="383"/>
      <c r="AF203" s="383"/>
      <c r="AG203" s="534"/>
      <c r="AH203" s="527"/>
      <c r="AI203" s="322"/>
      <c r="AJ203" s="322"/>
      <c r="AK203" s="322"/>
      <c r="AL203" s="322"/>
      <c r="AM203" s="322"/>
      <c r="AN203" s="322"/>
      <c r="AO203" s="322"/>
      <c r="AP203" s="322"/>
      <c r="AQ203" s="322"/>
      <c r="AR203" s="322"/>
      <c r="AS203" s="322"/>
      <c r="AT203" s="323"/>
      <c r="AU203" s="535"/>
      <c r="AV203" s="536"/>
      <c r="AW203" s="536"/>
      <c r="AX203" s="537"/>
    </row>
    <row r="204" spans="1:50" ht="24.75" customHeight="1">
      <c r="A204" s="315"/>
      <c r="B204" s="316"/>
      <c r="C204" s="316"/>
      <c r="D204" s="316"/>
      <c r="E204" s="316"/>
      <c r="F204" s="317"/>
      <c r="G204" s="564"/>
      <c r="H204" s="412"/>
      <c r="I204" s="412"/>
      <c r="J204" s="412"/>
      <c r="K204" s="565"/>
      <c r="L204" s="566"/>
      <c r="M204" s="385"/>
      <c r="N204" s="385"/>
      <c r="O204" s="385"/>
      <c r="P204" s="385"/>
      <c r="Q204" s="385"/>
      <c r="R204" s="385"/>
      <c r="S204" s="385"/>
      <c r="T204" s="385"/>
      <c r="U204" s="385"/>
      <c r="V204" s="385"/>
      <c r="W204" s="385"/>
      <c r="X204" s="386"/>
      <c r="Y204" s="567"/>
      <c r="Z204" s="568"/>
      <c r="AA204" s="568"/>
      <c r="AB204" s="568"/>
      <c r="AC204" s="564"/>
      <c r="AD204" s="412"/>
      <c r="AE204" s="412"/>
      <c r="AF204" s="412"/>
      <c r="AG204" s="565"/>
      <c r="AH204" s="566"/>
      <c r="AI204" s="385"/>
      <c r="AJ204" s="385"/>
      <c r="AK204" s="385"/>
      <c r="AL204" s="385"/>
      <c r="AM204" s="385"/>
      <c r="AN204" s="385"/>
      <c r="AO204" s="385"/>
      <c r="AP204" s="385"/>
      <c r="AQ204" s="385"/>
      <c r="AR204" s="385"/>
      <c r="AS204" s="385"/>
      <c r="AT204" s="386"/>
      <c r="AU204" s="567"/>
      <c r="AV204" s="568"/>
      <c r="AW204" s="568"/>
      <c r="AX204" s="569"/>
    </row>
    <row r="205" spans="1:50" ht="24.75" customHeight="1">
      <c r="A205" s="315"/>
      <c r="B205" s="316"/>
      <c r="C205" s="316"/>
      <c r="D205" s="316"/>
      <c r="E205" s="316"/>
      <c r="F205" s="317"/>
      <c r="G205" s="556" t="s">
        <v>39</v>
      </c>
      <c r="H205" s="95"/>
      <c r="I205" s="95"/>
      <c r="J205" s="95"/>
      <c r="K205" s="95"/>
      <c r="L205" s="557"/>
      <c r="M205" s="558"/>
      <c r="N205" s="558"/>
      <c r="O205" s="558"/>
      <c r="P205" s="558"/>
      <c r="Q205" s="558"/>
      <c r="R205" s="558"/>
      <c r="S205" s="558"/>
      <c r="T205" s="558"/>
      <c r="U205" s="558"/>
      <c r="V205" s="558"/>
      <c r="W205" s="558"/>
      <c r="X205" s="559"/>
      <c r="Y205" s="560">
        <f>SUM(Y197:AB204)</f>
        <v>11934</v>
      </c>
      <c r="Z205" s="561"/>
      <c r="AA205" s="561"/>
      <c r="AB205" s="562"/>
      <c r="AC205" s="556" t="s">
        <v>39</v>
      </c>
      <c r="AD205" s="95"/>
      <c r="AE205" s="95"/>
      <c r="AF205" s="95"/>
      <c r="AG205" s="95"/>
      <c r="AH205" s="557"/>
      <c r="AI205" s="558"/>
      <c r="AJ205" s="558"/>
      <c r="AK205" s="558"/>
      <c r="AL205" s="558"/>
      <c r="AM205" s="558"/>
      <c r="AN205" s="558"/>
      <c r="AO205" s="558"/>
      <c r="AP205" s="558"/>
      <c r="AQ205" s="558"/>
      <c r="AR205" s="558"/>
      <c r="AS205" s="558"/>
      <c r="AT205" s="559"/>
      <c r="AU205" s="560">
        <f>SUM(AU197:AX204)-1</f>
        <v>7063.2</v>
      </c>
      <c r="AV205" s="561"/>
      <c r="AW205" s="561"/>
      <c r="AX205" s="563"/>
    </row>
    <row r="206" spans="1:50" ht="30" customHeight="1">
      <c r="A206" s="315"/>
      <c r="B206" s="316"/>
      <c r="C206" s="316"/>
      <c r="D206" s="316"/>
      <c r="E206" s="316"/>
      <c r="F206" s="317"/>
      <c r="G206" s="574" t="s">
        <v>195</v>
      </c>
      <c r="H206" s="575"/>
      <c r="I206" s="575"/>
      <c r="J206" s="575"/>
      <c r="K206" s="575"/>
      <c r="L206" s="575"/>
      <c r="M206" s="575"/>
      <c r="N206" s="575"/>
      <c r="O206" s="575"/>
      <c r="P206" s="575"/>
      <c r="Q206" s="575"/>
      <c r="R206" s="575"/>
      <c r="S206" s="575"/>
      <c r="T206" s="575"/>
      <c r="U206" s="575"/>
      <c r="V206" s="575"/>
      <c r="W206" s="575"/>
      <c r="X206" s="575"/>
      <c r="Y206" s="575"/>
      <c r="Z206" s="575"/>
      <c r="AA206" s="575"/>
      <c r="AB206" s="576"/>
      <c r="AC206" s="574" t="s">
        <v>196</v>
      </c>
      <c r="AD206" s="575"/>
      <c r="AE206" s="575"/>
      <c r="AF206" s="575"/>
      <c r="AG206" s="575"/>
      <c r="AH206" s="575"/>
      <c r="AI206" s="575"/>
      <c r="AJ206" s="575"/>
      <c r="AK206" s="575"/>
      <c r="AL206" s="575"/>
      <c r="AM206" s="575"/>
      <c r="AN206" s="575"/>
      <c r="AO206" s="575"/>
      <c r="AP206" s="575"/>
      <c r="AQ206" s="575"/>
      <c r="AR206" s="575"/>
      <c r="AS206" s="575"/>
      <c r="AT206" s="575"/>
      <c r="AU206" s="575"/>
      <c r="AV206" s="575"/>
      <c r="AW206" s="575"/>
      <c r="AX206" s="577"/>
    </row>
    <row r="207" spans="1:50" ht="25.5" customHeight="1">
      <c r="A207" s="315"/>
      <c r="B207" s="316"/>
      <c r="C207" s="316"/>
      <c r="D207" s="316"/>
      <c r="E207" s="316"/>
      <c r="F207" s="317"/>
      <c r="G207" s="500" t="s">
        <v>66</v>
      </c>
      <c r="H207" s="501"/>
      <c r="I207" s="501"/>
      <c r="J207" s="501"/>
      <c r="K207" s="501"/>
      <c r="L207" s="94" t="s">
        <v>113</v>
      </c>
      <c r="M207" s="95"/>
      <c r="N207" s="95"/>
      <c r="O207" s="95"/>
      <c r="P207" s="95"/>
      <c r="Q207" s="95"/>
      <c r="R207" s="95"/>
      <c r="S207" s="95"/>
      <c r="T207" s="95"/>
      <c r="U207" s="95"/>
      <c r="V207" s="95"/>
      <c r="W207" s="95"/>
      <c r="X207" s="96"/>
      <c r="Y207" s="502" t="s">
        <v>114</v>
      </c>
      <c r="Z207" s="503"/>
      <c r="AA207" s="503"/>
      <c r="AB207" s="504"/>
      <c r="AC207" s="500" t="s">
        <v>66</v>
      </c>
      <c r="AD207" s="501"/>
      <c r="AE207" s="501"/>
      <c r="AF207" s="501"/>
      <c r="AG207" s="501"/>
      <c r="AH207" s="94" t="s">
        <v>113</v>
      </c>
      <c r="AI207" s="95"/>
      <c r="AJ207" s="95"/>
      <c r="AK207" s="95"/>
      <c r="AL207" s="95"/>
      <c r="AM207" s="95"/>
      <c r="AN207" s="95"/>
      <c r="AO207" s="95"/>
      <c r="AP207" s="95"/>
      <c r="AQ207" s="95"/>
      <c r="AR207" s="95"/>
      <c r="AS207" s="95"/>
      <c r="AT207" s="96"/>
      <c r="AU207" s="502" t="s">
        <v>114</v>
      </c>
      <c r="AV207" s="503"/>
      <c r="AW207" s="503"/>
      <c r="AX207" s="538"/>
    </row>
    <row r="208" spans="1:50" ht="24.75" customHeight="1">
      <c r="A208" s="315"/>
      <c r="B208" s="316"/>
      <c r="C208" s="316"/>
      <c r="D208" s="316"/>
      <c r="E208" s="316"/>
      <c r="F208" s="317"/>
      <c r="G208" s="539" t="s">
        <v>182</v>
      </c>
      <c r="H208" s="540"/>
      <c r="I208" s="540"/>
      <c r="J208" s="540"/>
      <c r="K208" s="541"/>
      <c r="L208" s="542" t="s">
        <v>186</v>
      </c>
      <c r="M208" s="543"/>
      <c r="N208" s="543"/>
      <c r="O208" s="543"/>
      <c r="P208" s="543"/>
      <c r="Q208" s="543"/>
      <c r="R208" s="543"/>
      <c r="S208" s="543"/>
      <c r="T208" s="543"/>
      <c r="U208" s="543"/>
      <c r="V208" s="543"/>
      <c r="W208" s="543"/>
      <c r="X208" s="544"/>
      <c r="Y208" s="545">
        <v>79</v>
      </c>
      <c r="Z208" s="546"/>
      <c r="AA208" s="546"/>
      <c r="AB208" s="547"/>
      <c r="AC208" s="539" t="s">
        <v>164</v>
      </c>
      <c r="AD208" s="540"/>
      <c r="AE208" s="540"/>
      <c r="AF208" s="540"/>
      <c r="AG208" s="541"/>
      <c r="AH208" s="542" t="s">
        <v>197</v>
      </c>
      <c r="AI208" s="543"/>
      <c r="AJ208" s="543"/>
      <c r="AK208" s="543"/>
      <c r="AL208" s="543"/>
      <c r="AM208" s="543"/>
      <c r="AN208" s="543"/>
      <c r="AO208" s="543"/>
      <c r="AP208" s="543"/>
      <c r="AQ208" s="543"/>
      <c r="AR208" s="543"/>
      <c r="AS208" s="543"/>
      <c r="AT208" s="544"/>
      <c r="AU208" s="545">
        <v>6075</v>
      </c>
      <c r="AV208" s="546"/>
      <c r="AW208" s="546"/>
      <c r="AX208" s="551"/>
    </row>
    <row r="209" spans="1:50" ht="24.75" customHeight="1">
      <c r="A209" s="315"/>
      <c r="B209" s="316"/>
      <c r="C209" s="316"/>
      <c r="D209" s="316"/>
      <c r="E209" s="316"/>
      <c r="F209" s="317"/>
      <c r="G209" s="533"/>
      <c r="H209" s="383"/>
      <c r="I209" s="383"/>
      <c r="J209" s="383"/>
      <c r="K209" s="534"/>
      <c r="L209" s="527"/>
      <c r="M209" s="322"/>
      <c r="N209" s="322"/>
      <c r="O209" s="322"/>
      <c r="P209" s="322"/>
      <c r="Q209" s="322"/>
      <c r="R209" s="322"/>
      <c r="S209" s="322"/>
      <c r="T209" s="322"/>
      <c r="U209" s="322"/>
      <c r="V209" s="322"/>
      <c r="W209" s="322"/>
      <c r="X209" s="323"/>
      <c r="Y209" s="535"/>
      <c r="Z209" s="536"/>
      <c r="AA209" s="536"/>
      <c r="AB209" s="570"/>
      <c r="AC209" s="524" t="s">
        <v>164</v>
      </c>
      <c r="AD209" s="525"/>
      <c r="AE209" s="525"/>
      <c r="AF209" s="525"/>
      <c r="AG209" s="526"/>
      <c r="AH209" s="527" t="s">
        <v>198</v>
      </c>
      <c r="AI209" s="528"/>
      <c r="AJ209" s="528"/>
      <c r="AK209" s="528"/>
      <c r="AL209" s="528"/>
      <c r="AM209" s="528"/>
      <c r="AN209" s="528"/>
      <c r="AO209" s="528"/>
      <c r="AP209" s="528"/>
      <c r="AQ209" s="528"/>
      <c r="AR209" s="528"/>
      <c r="AS209" s="528"/>
      <c r="AT209" s="529"/>
      <c r="AU209" s="530">
        <v>9346</v>
      </c>
      <c r="AV209" s="531"/>
      <c r="AW209" s="531"/>
      <c r="AX209" s="599"/>
    </row>
    <row r="210" spans="1:50" ht="24.75" customHeight="1">
      <c r="A210" s="315"/>
      <c r="B210" s="316"/>
      <c r="C210" s="316"/>
      <c r="D210" s="316"/>
      <c r="E210" s="316"/>
      <c r="F210" s="317"/>
      <c r="G210" s="533"/>
      <c r="H210" s="383"/>
      <c r="I210" s="383"/>
      <c r="J210" s="383"/>
      <c r="K210" s="534"/>
      <c r="L210" s="527"/>
      <c r="M210" s="322"/>
      <c r="N210" s="322"/>
      <c r="O210" s="322"/>
      <c r="P210" s="322"/>
      <c r="Q210" s="322"/>
      <c r="R210" s="322"/>
      <c r="S210" s="322"/>
      <c r="T210" s="322"/>
      <c r="U210" s="322"/>
      <c r="V210" s="322"/>
      <c r="W210" s="322"/>
      <c r="X210" s="323"/>
      <c r="Y210" s="535"/>
      <c r="Z210" s="536"/>
      <c r="AA210" s="536"/>
      <c r="AB210" s="570"/>
      <c r="AC210" s="524" t="s">
        <v>182</v>
      </c>
      <c r="AD210" s="525"/>
      <c r="AE210" s="525"/>
      <c r="AF210" s="525"/>
      <c r="AG210" s="526"/>
      <c r="AH210" s="527" t="s">
        <v>199</v>
      </c>
      <c r="AI210" s="528"/>
      <c r="AJ210" s="528"/>
      <c r="AK210" s="528"/>
      <c r="AL210" s="528"/>
      <c r="AM210" s="528"/>
      <c r="AN210" s="528"/>
      <c r="AO210" s="528"/>
      <c r="AP210" s="528"/>
      <c r="AQ210" s="528"/>
      <c r="AR210" s="528"/>
      <c r="AS210" s="528"/>
      <c r="AT210" s="529"/>
      <c r="AU210" s="647">
        <v>0.4</v>
      </c>
      <c r="AV210" s="648"/>
      <c r="AW210" s="648"/>
      <c r="AX210" s="649"/>
    </row>
    <row r="211" spans="1:50" ht="24.75" customHeight="1">
      <c r="A211" s="315"/>
      <c r="B211" s="316"/>
      <c r="C211" s="316"/>
      <c r="D211" s="316"/>
      <c r="E211" s="316"/>
      <c r="F211" s="317"/>
      <c r="G211" s="533"/>
      <c r="H211" s="383"/>
      <c r="I211" s="383"/>
      <c r="J211" s="383"/>
      <c r="K211" s="534"/>
      <c r="L211" s="527"/>
      <c r="M211" s="322"/>
      <c r="N211" s="322"/>
      <c r="O211" s="322"/>
      <c r="P211" s="322"/>
      <c r="Q211" s="322"/>
      <c r="R211" s="322"/>
      <c r="S211" s="322"/>
      <c r="T211" s="322"/>
      <c r="U211" s="322"/>
      <c r="V211" s="322"/>
      <c r="W211" s="322"/>
      <c r="X211" s="323"/>
      <c r="Y211" s="535"/>
      <c r="Z211" s="536"/>
      <c r="AA211" s="536"/>
      <c r="AB211" s="570"/>
      <c r="AC211" s="533"/>
      <c r="AD211" s="383"/>
      <c r="AE211" s="383"/>
      <c r="AF211" s="383"/>
      <c r="AG211" s="534"/>
      <c r="AH211" s="527"/>
      <c r="AI211" s="322"/>
      <c r="AJ211" s="322"/>
      <c r="AK211" s="322"/>
      <c r="AL211" s="322"/>
      <c r="AM211" s="322"/>
      <c r="AN211" s="322"/>
      <c r="AO211" s="322"/>
      <c r="AP211" s="322"/>
      <c r="AQ211" s="322"/>
      <c r="AR211" s="322"/>
      <c r="AS211" s="322"/>
      <c r="AT211" s="323"/>
      <c r="AU211" s="535"/>
      <c r="AV211" s="536"/>
      <c r="AW211" s="536"/>
      <c r="AX211" s="537"/>
    </row>
    <row r="212" spans="1:50" ht="24.75" customHeight="1">
      <c r="A212" s="315"/>
      <c r="B212" s="316"/>
      <c r="C212" s="316"/>
      <c r="D212" s="316"/>
      <c r="E212" s="316"/>
      <c r="F212" s="317"/>
      <c r="G212" s="533"/>
      <c r="H212" s="383"/>
      <c r="I212" s="383"/>
      <c r="J212" s="383"/>
      <c r="K212" s="534"/>
      <c r="L212" s="527"/>
      <c r="M212" s="322"/>
      <c r="N212" s="322"/>
      <c r="O212" s="322"/>
      <c r="P212" s="322"/>
      <c r="Q212" s="322"/>
      <c r="R212" s="322"/>
      <c r="S212" s="322"/>
      <c r="T212" s="322"/>
      <c r="U212" s="322"/>
      <c r="V212" s="322"/>
      <c r="W212" s="322"/>
      <c r="X212" s="323"/>
      <c r="Y212" s="535"/>
      <c r="Z212" s="536"/>
      <c r="AA212" s="536"/>
      <c r="AB212" s="536"/>
      <c r="AC212" s="533"/>
      <c r="AD212" s="383"/>
      <c r="AE212" s="383"/>
      <c r="AF212" s="383"/>
      <c r="AG212" s="534"/>
      <c r="AH212" s="527"/>
      <c r="AI212" s="322"/>
      <c r="AJ212" s="322"/>
      <c r="AK212" s="322"/>
      <c r="AL212" s="322"/>
      <c r="AM212" s="322"/>
      <c r="AN212" s="322"/>
      <c r="AO212" s="322"/>
      <c r="AP212" s="322"/>
      <c r="AQ212" s="322"/>
      <c r="AR212" s="322"/>
      <c r="AS212" s="322"/>
      <c r="AT212" s="323"/>
      <c r="AU212" s="535"/>
      <c r="AV212" s="536"/>
      <c r="AW212" s="536"/>
      <c r="AX212" s="537"/>
    </row>
    <row r="213" spans="1:50" ht="24.75" customHeight="1">
      <c r="A213" s="315"/>
      <c r="B213" s="316"/>
      <c r="C213" s="316"/>
      <c r="D213" s="316"/>
      <c r="E213" s="316"/>
      <c r="F213" s="317"/>
      <c r="G213" s="533"/>
      <c r="H213" s="383"/>
      <c r="I213" s="383"/>
      <c r="J213" s="383"/>
      <c r="K213" s="534"/>
      <c r="L213" s="527"/>
      <c r="M213" s="322"/>
      <c r="N213" s="322"/>
      <c r="O213" s="322"/>
      <c r="P213" s="322"/>
      <c r="Q213" s="322"/>
      <c r="R213" s="322"/>
      <c r="S213" s="322"/>
      <c r="T213" s="322"/>
      <c r="U213" s="322"/>
      <c r="V213" s="322"/>
      <c r="W213" s="322"/>
      <c r="X213" s="323"/>
      <c r="Y213" s="535"/>
      <c r="Z213" s="536"/>
      <c r="AA213" s="536"/>
      <c r="AB213" s="536"/>
      <c r="AC213" s="533"/>
      <c r="AD213" s="383"/>
      <c r="AE213" s="383"/>
      <c r="AF213" s="383"/>
      <c r="AG213" s="534"/>
      <c r="AH213" s="527"/>
      <c r="AI213" s="322"/>
      <c r="AJ213" s="322"/>
      <c r="AK213" s="322"/>
      <c r="AL213" s="322"/>
      <c r="AM213" s="322"/>
      <c r="AN213" s="322"/>
      <c r="AO213" s="322"/>
      <c r="AP213" s="322"/>
      <c r="AQ213" s="322"/>
      <c r="AR213" s="322"/>
      <c r="AS213" s="322"/>
      <c r="AT213" s="323"/>
      <c r="AU213" s="535"/>
      <c r="AV213" s="536"/>
      <c r="AW213" s="536"/>
      <c r="AX213" s="537"/>
    </row>
    <row r="214" spans="1:50" ht="24.75" customHeight="1">
      <c r="A214" s="315"/>
      <c r="B214" s="316"/>
      <c r="C214" s="316"/>
      <c r="D214" s="316"/>
      <c r="E214" s="316"/>
      <c r="F214" s="317"/>
      <c r="G214" s="533"/>
      <c r="H214" s="383"/>
      <c r="I214" s="383"/>
      <c r="J214" s="383"/>
      <c r="K214" s="534"/>
      <c r="L214" s="527"/>
      <c r="M214" s="322"/>
      <c r="N214" s="322"/>
      <c r="O214" s="322"/>
      <c r="P214" s="322"/>
      <c r="Q214" s="322"/>
      <c r="R214" s="322"/>
      <c r="S214" s="322"/>
      <c r="T214" s="322"/>
      <c r="U214" s="322"/>
      <c r="V214" s="322"/>
      <c r="W214" s="322"/>
      <c r="X214" s="323"/>
      <c r="Y214" s="535"/>
      <c r="Z214" s="536"/>
      <c r="AA214" s="536"/>
      <c r="AB214" s="536"/>
      <c r="AC214" s="533"/>
      <c r="AD214" s="383"/>
      <c r="AE214" s="383"/>
      <c r="AF214" s="383"/>
      <c r="AG214" s="534"/>
      <c r="AH214" s="527"/>
      <c r="AI214" s="322"/>
      <c r="AJ214" s="322"/>
      <c r="AK214" s="322"/>
      <c r="AL214" s="322"/>
      <c r="AM214" s="322"/>
      <c r="AN214" s="322"/>
      <c r="AO214" s="322"/>
      <c r="AP214" s="322"/>
      <c r="AQ214" s="322"/>
      <c r="AR214" s="322"/>
      <c r="AS214" s="322"/>
      <c r="AT214" s="323"/>
      <c r="AU214" s="535"/>
      <c r="AV214" s="536"/>
      <c r="AW214" s="536"/>
      <c r="AX214" s="537"/>
    </row>
    <row r="215" spans="1:50" ht="24.75" customHeight="1">
      <c r="A215" s="315"/>
      <c r="B215" s="316"/>
      <c r="C215" s="316"/>
      <c r="D215" s="316"/>
      <c r="E215" s="316"/>
      <c r="F215" s="317"/>
      <c r="G215" s="564"/>
      <c r="H215" s="412"/>
      <c r="I215" s="412"/>
      <c r="J215" s="412"/>
      <c r="K215" s="565"/>
      <c r="L215" s="566"/>
      <c r="M215" s="385"/>
      <c r="N215" s="385"/>
      <c r="O215" s="385"/>
      <c r="P215" s="385"/>
      <c r="Q215" s="385"/>
      <c r="R215" s="385"/>
      <c r="S215" s="385"/>
      <c r="T215" s="385"/>
      <c r="U215" s="385"/>
      <c r="V215" s="385"/>
      <c r="W215" s="385"/>
      <c r="X215" s="386"/>
      <c r="Y215" s="567"/>
      <c r="Z215" s="568"/>
      <c r="AA215" s="568"/>
      <c r="AB215" s="568"/>
      <c r="AC215" s="564"/>
      <c r="AD215" s="412"/>
      <c r="AE215" s="412"/>
      <c r="AF215" s="412"/>
      <c r="AG215" s="565"/>
      <c r="AH215" s="566"/>
      <c r="AI215" s="385"/>
      <c r="AJ215" s="385"/>
      <c r="AK215" s="385"/>
      <c r="AL215" s="385"/>
      <c r="AM215" s="385"/>
      <c r="AN215" s="385"/>
      <c r="AO215" s="385"/>
      <c r="AP215" s="385"/>
      <c r="AQ215" s="385"/>
      <c r="AR215" s="385"/>
      <c r="AS215" s="385"/>
      <c r="AT215" s="386"/>
      <c r="AU215" s="567"/>
      <c r="AV215" s="568"/>
      <c r="AW215" s="568"/>
      <c r="AX215" s="569"/>
    </row>
    <row r="216" spans="1:50" ht="24.75" customHeight="1">
      <c r="A216" s="315"/>
      <c r="B216" s="316"/>
      <c r="C216" s="316"/>
      <c r="D216" s="316"/>
      <c r="E216" s="316"/>
      <c r="F216" s="317"/>
      <c r="G216" s="556" t="s">
        <v>39</v>
      </c>
      <c r="H216" s="95"/>
      <c r="I216" s="95"/>
      <c r="J216" s="95"/>
      <c r="K216" s="95"/>
      <c r="L216" s="557"/>
      <c r="M216" s="558"/>
      <c r="N216" s="558"/>
      <c r="O216" s="558"/>
      <c r="P216" s="558"/>
      <c r="Q216" s="558"/>
      <c r="R216" s="558"/>
      <c r="S216" s="558"/>
      <c r="T216" s="558"/>
      <c r="U216" s="558"/>
      <c r="V216" s="558"/>
      <c r="W216" s="558"/>
      <c r="X216" s="559"/>
      <c r="Y216" s="560">
        <f>SUM(Y208:AB215)</f>
        <v>79</v>
      </c>
      <c r="Z216" s="561"/>
      <c r="AA216" s="561"/>
      <c r="AB216" s="562"/>
      <c r="AC216" s="556" t="s">
        <v>39</v>
      </c>
      <c r="AD216" s="95"/>
      <c r="AE216" s="95"/>
      <c r="AF216" s="95"/>
      <c r="AG216" s="95"/>
      <c r="AH216" s="557"/>
      <c r="AI216" s="558"/>
      <c r="AJ216" s="558"/>
      <c r="AK216" s="558"/>
      <c r="AL216" s="558"/>
      <c r="AM216" s="558"/>
      <c r="AN216" s="558"/>
      <c r="AO216" s="558"/>
      <c r="AP216" s="558"/>
      <c r="AQ216" s="558"/>
      <c r="AR216" s="558"/>
      <c r="AS216" s="558"/>
      <c r="AT216" s="559"/>
      <c r="AU216" s="560">
        <f>SUM(AU208:AX215)</f>
        <v>15421.4</v>
      </c>
      <c r="AV216" s="561"/>
      <c r="AW216" s="561"/>
      <c r="AX216" s="563"/>
    </row>
    <row r="217" spans="1:50" ht="30" customHeight="1">
      <c r="A217" s="315"/>
      <c r="B217" s="316"/>
      <c r="C217" s="316"/>
      <c r="D217" s="316"/>
      <c r="E217" s="316"/>
      <c r="F217" s="317"/>
      <c r="G217" s="574" t="s">
        <v>200</v>
      </c>
      <c r="H217" s="575"/>
      <c r="I217" s="575"/>
      <c r="J217" s="575"/>
      <c r="K217" s="575"/>
      <c r="L217" s="575"/>
      <c r="M217" s="575"/>
      <c r="N217" s="575"/>
      <c r="O217" s="575"/>
      <c r="P217" s="575"/>
      <c r="Q217" s="575"/>
      <c r="R217" s="575"/>
      <c r="S217" s="575"/>
      <c r="T217" s="575"/>
      <c r="U217" s="575"/>
      <c r="V217" s="575"/>
      <c r="W217" s="575"/>
      <c r="X217" s="575"/>
      <c r="Y217" s="575"/>
      <c r="Z217" s="575"/>
      <c r="AA217" s="575"/>
      <c r="AB217" s="576"/>
      <c r="AC217" s="650" t="s">
        <v>201</v>
      </c>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0" ht="24.75" customHeight="1">
      <c r="A218" s="315"/>
      <c r="B218" s="316"/>
      <c r="C218" s="316"/>
      <c r="D218" s="316"/>
      <c r="E218" s="316"/>
      <c r="F218" s="317"/>
      <c r="G218" s="500" t="s">
        <v>66</v>
      </c>
      <c r="H218" s="501"/>
      <c r="I218" s="501"/>
      <c r="J218" s="501"/>
      <c r="K218" s="501"/>
      <c r="L218" s="94" t="s">
        <v>113</v>
      </c>
      <c r="M218" s="95"/>
      <c r="N218" s="95"/>
      <c r="O218" s="95"/>
      <c r="P218" s="95"/>
      <c r="Q218" s="95"/>
      <c r="R218" s="95"/>
      <c r="S218" s="95"/>
      <c r="T218" s="95"/>
      <c r="U218" s="95"/>
      <c r="V218" s="95"/>
      <c r="W218" s="95"/>
      <c r="X218" s="96"/>
      <c r="Y218" s="502" t="s">
        <v>114</v>
      </c>
      <c r="Z218" s="503"/>
      <c r="AA218" s="503"/>
      <c r="AB218" s="504"/>
      <c r="AC218" s="556" t="s">
        <v>66</v>
      </c>
      <c r="AD218" s="95"/>
      <c r="AE218" s="95"/>
      <c r="AF218" s="95"/>
      <c r="AG218" s="96"/>
      <c r="AH218" s="94" t="s">
        <v>113</v>
      </c>
      <c r="AI218" s="95"/>
      <c r="AJ218" s="95"/>
      <c r="AK218" s="95"/>
      <c r="AL218" s="95"/>
      <c r="AM218" s="95"/>
      <c r="AN218" s="95"/>
      <c r="AO218" s="95"/>
      <c r="AP218" s="95"/>
      <c r="AQ218" s="95"/>
      <c r="AR218" s="95"/>
      <c r="AS218" s="95"/>
      <c r="AT218" s="96"/>
      <c r="AU218" s="502" t="s">
        <v>114</v>
      </c>
      <c r="AV218" s="503"/>
      <c r="AW218" s="503"/>
      <c r="AX218" s="538"/>
    </row>
    <row r="219" spans="1:50" ht="24.75" customHeight="1">
      <c r="A219" s="315"/>
      <c r="B219" s="316"/>
      <c r="C219" s="316"/>
      <c r="D219" s="316"/>
      <c r="E219" s="316"/>
      <c r="F219" s="317"/>
      <c r="G219" s="539" t="s">
        <v>182</v>
      </c>
      <c r="H219" s="540"/>
      <c r="I219" s="540"/>
      <c r="J219" s="540"/>
      <c r="K219" s="541"/>
      <c r="L219" s="542" t="s">
        <v>186</v>
      </c>
      <c r="M219" s="543"/>
      <c r="N219" s="543"/>
      <c r="O219" s="543"/>
      <c r="P219" s="543"/>
      <c r="Q219" s="543"/>
      <c r="R219" s="543"/>
      <c r="S219" s="543"/>
      <c r="T219" s="543"/>
      <c r="U219" s="543"/>
      <c r="V219" s="543"/>
      <c r="W219" s="543"/>
      <c r="X219" s="544"/>
      <c r="Y219" s="545">
        <v>145</v>
      </c>
      <c r="Z219" s="546"/>
      <c r="AA219" s="546"/>
      <c r="AB219" s="547"/>
      <c r="AC219" s="609" t="s">
        <v>202</v>
      </c>
      <c r="AD219" s="610"/>
      <c r="AE219" s="610"/>
      <c r="AF219" s="610"/>
      <c r="AG219" s="611"/>
      <c r="AH219" s="542" t="s">
        <v>203</v>
      </c>
      <c r="AI219" s="543"/>
      <c r="AJ219" s="543"/>
      <c r="AK219" s="543"/>
      <c r="AL219" s="543"/>
      <c r="AM219" s="543"/>
      <c r="AN219" s="543"/>
      <c r="AO219" s="543"/>
      <c r="AP219" s="543"/>
      <c r="AQ219" s="543"/>
      <c r="AR219" s="543"/>
      <c r="AS219" s="543"/>
      <c r="AT219" s="544"/>
      <c r="AU219" s="545">
        <v>5</v>
      </c>
      <c r="AV219" s="546"/>
      <c r="AW219" s="546"/>
      <c r="AX219" s="551"/>
    </row>
    <row r="220" spans="1:50" ht="24.75" customHeight="1">
      <c r="A220" s="315"/>
      <c r="B220" s="316"/>
      <c r="C220" s="316"/>
      <c r="D220" s="316"/>
      <c r="E220" s="316"/>
      <c r="F220" s="317"/>
      <c r="G220" s="524"/>
      <c r="H220" s="525"/>
      <c r="I220" s="525"/>
      <c r="J220" s="525"/>
      <c r="K220" s="526"/>
      <c r="L220" s="527"/>
      <c r="M220" s="528"/>
      <c r="N220" s="528"/>
      <c r="O220" s="528"/>
      <c r="P220" s="528"/>
      <c r="Q220" s="528"/>
      <c r="R220" s="528"/>
      <c r="S220" s="528"/>
      <c r="T220" s="528"/>
      <c r="U220" s="528"/>
      <c r="V220" s="528"/>
      <c r="W220" s="528"/>
      <c r="X220" s="529"/>
      <c r="Y220" s="615"/>
      <c r="Z220" s="616"/>
      <c r="AA220" s="616"/>
      <c r="AB220" s="617"/>
      <c r="AC220" s="524"/>
      <c r="AD220" s="525"/>
      <c r="AE220" s="525"/>
      <c r="AF220" s="525"/>
      <c r="AG220" s="526"/>
      <c r="AH220" s="527"/>
      <c r="AI220" s="601"/>
      <c r="AJ220" s="601"/>
      <c r="AK220" s="601"/>
      <c r="AL220" s="601"/>
      <c r="AM220" s="601"/>
      <c r="AN220" s="601"/>
      <c r="AO220" s="601"/>
      <c r="AP220" s="601"/>
      <c r="AQ220" s="601"/>
      <c r="AR220" s="601"/>
      <c r="AS220" s="601"/>
      <c r="AT220" s="602"/>
      <c r="AU220" s="530"/>
      <c r="AV220" s="531"/>
      <c r="AW220" s="531"/>
      <c r="AX220" s="599"/>
    </row>
    <row r="221" spans="1:50" ht="24.75" customHeight="1">
      <c r="A221" s="315"/>
      <c r="B221" s="316"/>
      <c r="C221" s="316"/>
      <c r="D221" s="316"/>
      <c r="E221" s="316"/>
      <c r="F221" s="317"/>
      <c r="G221" s="524"/>
      <c r="H221" s="525"/>
      <c r="I221" s="525"/>
      <c r="J221" s="525"/>
      <c r="K221" s="526"/>
      <c r="L221" s="527"/>
      <c r="M221" s="601"/>
      <c r="N221" s="601"/>
      <c r="O221" s="601"/>
      <c r="P221" s="601"/>
      <c r="Q221" s="601"/>
      <c r="R221" s="601"/>
      <c r="S221" s="601"/>
      <c r="T221" s="601"/>
      <c r="U221" s="601"/>
      <c r="V221" s="601"/>
      <c r="W221" s="601"/>
      <c r="X221" s="602"/>
      <c r="Y221" s="615"/>
      <c r="Z221" s="616"/>
      <c r="AA221" s="616"/>
      <c r="AB221" s="617"/>
      <c r="AC221" s="524"/>
      <c r="AD221" s="525"/>
      <c r="AE221" s="525"/>
      <c r="AF221" s="525"/>
      <c r="AG221" s="526"/>
      <c r="AH221" s="527"/>
      <c r="AI221" s="528"/>
      <c r="AJ221" s="528"/>
      <c r="AK221" s="528"/>
      <c r="AL221" s="528"/>
      <c r="AM221" s="528"/>
      <c r="AN221" s="528"/>
      <c r="AO221" s="528"/>
      <c r="AP221" s="528"/>
      <c r="AQ221" s="528"/>
      <c r="AR221" s="528"/>
      <c r="AS221" s="528"/>
      <c r="AT221" s="529"/>
      <c r="AU221" s="530"/>
      <c r="AV221" s="531"/>
      <c r="AW221" s="531"/>
      <c r="AX221" s="599"/>
    </row>
    <row r="222" spans="1:50" ht="24.75" customHeight="1">
      <c r="A222" s="315"/>
      <c r="B222" s="316"/>
      <c r="C222" s="316"/>
      <c r="D222" s="316"/>
      <c r="E222" s="316"/>
      <c r="F222" s="317"/>
      <c r="G222" s="524"/>
      <c r="H222" s="525"/>
      <c r="I222" s="525"/>
      <c r="J222" s="525"/>
      <c r="K222" s="526"/>
      <c r="L222" s="623"/>
      <c r="M222" s="624"/>
      <c r="N222" s="624"/>
      <c r="O222" s="624"/>
      <c r="P222" s="624"/>
      <c r="Q222" s="624"/>
      <c r="R222" s="624"/>
      <c r="S222" s="624"/>
      <c r="T222" s="624"/>
      <c r="U222" s="624"/>
      <c r="V222" s="624"/>
      <c r="W222" s="624"/>
      <c r="X222" s="625"/>
      <c r="Y222" s="615"/>
      <c r="Z222" s="616"/>
      <c r="AA222" s="616"/>
      <c r="AB222" s="616"/>
      <c r="AC222" s="524"/>
      <c r="AD222" s="525"/>
      <c r="AE222" s="525"/>
      <c r="AF222" s="525"/>
      <c r="AG222" s="526"/>
      <c r="AH222" s="527"/>
      <c r="AI222" s="528"/>
      <c r="AJ222" s="528"/>
      <c r="AK222" s="528"/>
      <c r="AL222" s="528"/>
      <c r="AM222" s="528"/>
      <c r="AN222" s="528"/>
      <c r="AO222" s="528"/>
      <c r="AP222" s="528"/>
      <c r="AQ222" s="528"/>
      <c r="AR222" s="528"/>
      <c r="AS222" s="528"/>
      <c r="AT222" s="529"/>
      <c r="AU222" s="530"/>
      <c r="AV222" s="531"/>
      <c r="AW222" s="531"/>
      <c r="AX222" s="599"/>
    </row>
    <row r="223" spans="1:50" ht="24.75" customHeight="1">
      <c r="A223" s="315"/>
      <c r="B223" s="316"/>
      <c r="C223" s="316"/>
      <c r="D223" s="316"/>
      <c r="E223" s="316"/>
      <c r="F223" s="317"/>
      <c r="G223" s="524"/>
      <c r="H223" s="525"/>
      <c r="I223" s="525"/>
      <c r="J223" s="525"/>
      <c r="K223" s="526"/>
      <c r="L223" s="527"/>
      <c r="M223" s="528"/>
      <c r="N223" s="528"/>
      <c r="O223" s="528"/>
      <c r="P223" s="528"/>
      <c r="Q223" s="528"/>
      <c r="R223" s="528"/>
      <c r="S223" s="528"/>
      <c r="T223" s="528"/>
      <c r="U223" s="528"/>
      <c r="V223" s="528"/>
      <c r="W223" s="528"/>
      <c r="X223" s="529"/>
      <c r="Y223" s="615"/>
      <c r="Z223" s="616"/>
      <c r="AA223" s="616"/>
      <c r="AB223" s="616"/>
      <c r="AC223" s="524"/>
      <c r="AD223" s="525"/>
      <c r="AE223" s="525"/>
      <c r="AF223" s="525"/>
      <c r="AG223" s="526"/>
      <c r="AH223" s="527"/>
      <c r="AI223" s="621"/>
      <c r="AJ223" s="621"/>
      <c r="AK223" s="621"/>
      <c r="AL223" s="621"/>
      <c r="AM223" s="621"/>
      <c r="AN223" s="621"/>
      <c r="AO223" s="621"/>
      <c r="AP223" s="621"/>
      <c r="AQ223" s="621"/>
      <c r="AR223" s="621"/>
      <c r="AS223" s="621"/>
      <c r="AT223" s="622"/>
      <c r="AU223" s="530"/>
      <c r="AV223" s="531"/>
      <c r="AW223" s="531"/>
      <c r="AX223" s="599"/>
    </row>
    <row r="224" spans="1:50" ht="24.75" customHeight="1">
      <c r="A224" s="315"/>
      <c r="B224" s="316"/>
      <c r="C224" s="316"/>
      <c r="D224" s="316"/>
      <c r="E224" s="316"/>
      <c r="F224" s="317"/>
      <c r="G224" s="524"/>
      <c r="H224" s="525"/>
      <c r="I224" s="525"/>
      <c r="J224" s="525"/>
      <c r="K224" s="526"/>
      <c r="L224" s="553"/>
      <c r="M224" s="633"/>
      <c r="N224" s="633"/>
      <c r="O224" s="633"/>
      <c r="P224" s="633"/>
      <c r="Q224" s="633"/>
      <c r="R224" s="633"/>
      <c r="S224" s="633"/>
      <c r="T224" s="633"/>
      <c r="U224" s="633"/>
      <c r="V224" s="633"/>
      <c r="W224" s="633"/>
      <c r="X224" s="634"/>
      <c r="Y224" s="615"/>
      <c r="Z224" s="616"/>
      <c r="AA224" s="616"/>
      <c r="AB224" s="616"/>
      <c r="AC224" s="524"/>
      <c r="AD224" s="525"/>
      <c r="AE224" s="525"/>
      <c r="AF224" s="525"/>
      <c r="AG224" s="526"/>
      <c r="AH224" s="527"/>
      <c r="AI224" s="621"/>
      <c r="AJ224" s="621"/>
      <c r="AK224" s="621"/>
      <c r="AL224" s="621"/>
      <c r="AM224" s="621"/>
      <c r="AN224" s="621"/>
      <c r="AO224" s="621"/>
      <c r="AP224" s="621"/>
      <c r="AQ224" s="621"/>
      <c r="AR224" s="621"/>
      <c r="AS224" s="621"/>
      <c r="AT224" s="622"/>
      <c r="AU224" s="530"/>
      <c r="AV224" s="531"/>
      <c r="AW224" s="531"/>
      <c r="AX224" s="599"/>
    </row>
    <row r="225" spans="1:50" ht="24.75" customHeight="1">
      <c r="A225" s="315"/>
      <c r="B225" s="316"/>
      <c r="C225" s="316"/>
      <c r="D225" s="316"/>
      <c r="E225" s="316"/>
      <c r="F225" s="317"/>
      <c r="G225" s="524"/>
      <c r="H225" s="525"/>
      <c r="I225" s="525"/>
      <c r="J225" s="525"/>
      <c r="K225" s="526"/>
      <c r="L225" s="527"/>
      <c r="M225" s="528"/>
      <c r="N225" s="528"/>
      <c r="O225" s="528"/>
      <c r="P225" s="528"/>
      <c r="Q225" s="528"/>
      <c r="R225" s="528"/>
      <c r="S225" s="528"/>
      <c r="T225" s="528"/>
      <c r="U225" s="528"/>
      <c r="V225" s="528"/>
      <c r="W225" s="528"/>
      <c r="X225" s="529"/>
      <c r="Y225" s="615"/>
      <c r="Z225" s="616"/>
      <c r="AA225" s="616"/>
      <c r="AB225" s="616"/>
      <c r="AC225" s="533"/>
      <c r="AD225" s="383"/>
      <c r="AE225" s="383"/>
      <c r="AF225" s="383"/>
      <c r="AG225" s="534"/>
      <c r="AH225" s="527"/>
      <c r="AI225" s="322"/>
      <c r="AJ225" s="322"/>
      <c r="AK225" s="322"/>
      <c r="AL225" s="322"/>
      <c r="AM225" s="322"/>
      <c r="AN225" s="322"/>
      <c r="AO225" s="322"/>
      <c r="AP225" s="322"/>
      <c r="AQ225" s="322"/>
      <c r="AR225" s="322"/>
      <c r="AS225" s="322"/>
      <c r="AT225" s="323"/>
      <c r="AU225" s="535"/>
      <c r="AV225" s="536"/>
      <c r="AW225" s="536"/>
      <c r="AX225" s="537"/>
    </row>
    <row r="226" spans="1:50" ht="24.75" customHeight="1">
      <c r="A226" s="315"/>
      <c r="B226" s="316"/>
      <c r="C226" s="316"/>
      <c r="D226" s="316"/>
      <c r="E226" s="316"/>
      <c r="F226" s="317"/>
      <c r="G226" s="626"/>
      <c r="H226" s="627"/>
      <c r="I226" s="627"/>
      <c r="J226" s="627"/>
      <c r="K226" s="628"/>
      <c r="L226" s="566"/>
      <c r="M226" s="629"/>
      <c r="N226" s="629"/>
      <c r="O226" s="629"/>
      <c r="P226" s="629"/>
      <c r="Q226" s="629"/>
      <c r="R226" s="629"/>
      <c r="S226" s="629"/>
      <c r="T226" s="629"/>
      <c r="U226" s="629"/>
      <c r="V226" s="629"/>
      <c r="W226" s="629"/>
      <c r="X226" s="630"/>
      <c r="Y226" s="631"/>
      <c r="Z226" s="632"/>
      <c r="AA226" s="632"/>
      <c r="AB226" s="632"/>
      <c r="AC226" s="564"/>
      <c r="AD226" s="412"/>
      <c r="AE226" s="412"/>
      <c r="AF226" s="412"/>
      <c r="AG226" s="565"/>
      <c r="AH226" s="566"/>
      <c r="AI226" s="385"/>
      <c r="AJ226" s="385"/>
      <c r="AK226" s="385"/>
      <c r="AL226" s="385"/>
      <c r="AM226" s="385"/>
      <c r="AN226" s="385"/>
      <c r="AO226" s="385"/>
      <c r="AP226" s="385"/>
      <c r="AQ226" s="385"/>
      <c r="AR226" s="385"/>
      <c r="AS226" s="385"/>
      <c r="AT226" s="386"/>
      <c r="AU226" s="567"/>
      <c r="AV226" s="568"/>
      <c r="AW226" s="568"/>
      <c r="AX226" s="569"/>
    </row>
    <row r="227" spans="1:50" ht="24.75" customHeight="1">
      <c r="A227" s="315"/>
      <c r="B227" s="316"/>
      <c r="C227" s="316"/>
      <c r="D227" s="316"/>
      <c r="E227" s="316"/>
      <c r="F227" s="317"/>
      <c r="G227" s="556" t="s">
        <v>39</v>
      </c>
      <c r="H227" s="95"/>
      <c r="I227" s="95"/>
      <c r="J227" s="95"/>
      <c r="K227" s="95"/>
      <c r="L227" s="557"/>
      <c r="M227" s="558"/>
      <c r="N227" s="558"/>
      <c r="O227" s="558"/>
      <c r="P227" s="558"/>
      <c r="Q227" s="558"/>
      <c r="R227" s="558"/>
      <c r="S227" s="558"/>
      <c r="T227" s="558"/>
      <c r="U227" s="558"/>
      <c r="V227" s="558"/>
      <c r="W227" s="558"/>
      <c r="X227" s="559"/>
      <c r="Y227" s="560">
        <f>SUM(Y219:AB226)</f>
        <v>145</v>
      </c>
      <c r="Z227" s="561"/>
      <c r="AA227" s="561"/>
      <c r="AB227" s="562"/>
      <c r="AC227" s="556" t="s">
        <v>39</v>
      </c>
      <c r="AD227" s="95"/>
      <c r="AE227" s="95"/>
      <c r="AF227" s="95"/>
      <c r="AG227" s="95"/>
      <c r="AH227" s="557"/>
      <c r="AI227" s="558"/>
      <c r="AJ227" s="558"/>
      <c r="AK227" s="558"/>
      <c r="AL227" s="558"/>
      <c r="AM227" s="558"/>
      <c r="AN227" s="558"/>
      <c r="AO227" s="558"/>
      <c r="AP227" s="558"/>
      <c r="AQ227" s="558"/>
      <c r="AR227" s="558"/>
      <c r="AS227" s="558"/>
      <c r="AT227" s="559"/>
      <c r="AU227" s="560">
        <f>SUM(AU219:AX226)</f>
        <v>5</v>
      </c>
      <c r="AV227" s="561"/>
      <c r="AW227" s="561"/>
      <c r="AX227" s="563"/>
    </row>
    <row r="228" spans="1:50" ht="30" customHeight="1">
      <c r="A228" s="315"/>
      <c r="B228" s="316"/>
      <c r="C228" s="316"/>
      <c r="D228" s="316"/>
      <c r="E228" s="316"/>
      <c r="F228" s="317"/>
      <c r="G228" s="574" t="s">
        <v>204</v>
      </c>
      <c r="H228" s="575"/>
      <c r="I228" s="575"/>
      <c r="J228" s="575"/>
      <c r="K228" s="575"/>
      <c r="L228" s="575"/>
      <c r="M228" s="575"/>
      <c r="N228" s="575"/>
      <c r="O228" s="575"/>
      <c r="P228" s="575"/>
      <c r="Q228" s="575"/>
      <c r="R228" s="575"/>
      <c r="S228" s="575"/>
      <c r="T228" s="575"/>
      <c r="U228" s="575"/>
      <c r="V228" s="575"/>
      <c r="W228" s="575"/>
      <c r="X228" s="575"/>
      <c r="Y228" s="575"/>
      <c r="Z228" s="575"/>
      <c r="AA228" s="575"/>
      <c r="AB228" s="576"/>
      <c r="AC228" s="574" t="s">
        <v>205</v>
      </c>
      <c r="AD228" s="575"/>
      <c r="AE228" s="575"/>
      <c r="AF228" s="575"/>
      <c r="AG228" s="575"/>
      <c r="AH228" s="575"/>
      <c r="AI228" s="575"/>
      <c r="AJ228" s="575"/>
      <c r="AK228" s="575"/>
      <c r="AL228" s="575"/>
      <c r="AM228" s="575"/>
      <c r="AN228" s="575"/>
      <c r="AO228" s="575"/>
      <c r="AP228" s="575"/>
      <c r="AQ228" s="575"/>
      <c r="AR228" s="575"/>
      <c r="AS228" s="575"/>
      <c r="AT228" s="575"/>
      <c r="AU228" s="575"/>
      <c r="AV228" s="575"/>
      <c r="AW228" s="575"/>
      <c r="AX228" s="577"/>
    </row>
    <row r="229" spans="1:50" ht="24.75" customHeight="1">
      <c r="A229" s="315"/>
      <c r="B229" s="316"/>
      <c r="C229" s="316"/>
      <c r="D229" s="316"/>
      <c r="E229" s="316"/>
      <c r="F229" s="317"/>
      <c r="G229" s="500" t="s">
        <v>66</v>
      </c>
      <c r="H229" s="501"/>
      <c r="I229" s="501"/>
      <c r="J229" s="501"/>
      <c r="K229" s="501"/>
      <c r="L229" s="94" t="s">
        <v>113</v>
      </c>
      <c r="M229" s="95"/>
      <c r="N229" s="95"/>
      <c r="O229" s="95"/>
      <c r="P229" s="95"/>
      <c r="Q229" s="95"/>
      <c r="R229" s="95"/>
      <c r="S229" s="95"/>
      <c r="T229" s="95"/>
      <c r="U229" s="95"/>
      <c r="V229" s="95"/>
      <c r="W229" s="95"/>
      <c r="X229" s="96"/>
      <c r="Y229" s="502" t="s">
        <v>114</v>
      </c>
      <c r="Z229" s="503"/>
      <c r="AA229" s="503"/>
      <c r="AB229" s="504"/>
      <c r="AC229" s="500" t="s">
        <v>66</v>
      </c>
      <c r="AD229" s="501"/>
      <c r="AE229" s="501"/>
      <c r="AF229" s="501"/>
      <c r="AG229" s="501"/>
      <c r="AH229" s="94" t="s">
        <v>113</v>
      </c>
      <c r="AI229" s="95"/>
      <c r="AJ229" s="95"/>
      <c r="AK229" s="95"/>
      <c r="AL229" s="95"/>
      <c r="AM229" s="95"/>
      <c r="AN229" s="95"/>
      <c r="AO229" s="95"/>
      <c r="AP229" s="95"/>
      <c r="AQ229" s="95"/>
      <c r="AR229" s="95"/>
      <c r="AS229" s="95"/>
      <c r="AT229" s="96"/>
      <c r="AU229" s="502" t="s">
        <v>114</v>
      </c>
      <c r="AV229" s="503"/>
      <c r="AW229" s="503"/>
      <c r="AX229" s="538"/>
    </row>
    <row r="230" spans="1:50" ht="24.75" customHeight="1">
      <c r="A230" s="315"/>
      <c r="B230" s="316"/>
      <c r="C230" s="316"/>
      <c r="D230" s="316"/>
      <c r="E230" s="316"/>
      <c r="F230" s="317"/>
      <c r="G230" s="539" t="s">
        <v>164</v>
      </c>
      <c r="H230" s="540"/>
      <c r="I230" s="540"/>
      <c r="J230" s="540"/>
      <c r="K230" s="541"/>
      <c r="L230" s="542" t="s">
        <v>206</v>
      </c>
      <c r="M230" s="543"/>
      <c r="N230" s="543"/>
      <c r="O230" s="543"/>
      <c r="P230" s="543"/>
      <c r="Q230" s="543"/>
      <c r="R230" s="543"/>
      <c r="S230" s="543"/>
      <c r="T230" s="543"/>
      <c r="U230" s="543"/>
      <c r="V230" s="543"/>
      <c r="W230" s="543"/>
      <c r="X230" s="544"/>
      <c r="Y230" s="545">
        <v>24</v>
      </c>
      <c r="Z230" s="546"/>
      <c r="AA230" s="546"/>
      <c r="AB230" s="547"/>
      <c r="AC230" s="548" t="s">
        <v>207</v>
      </c>
      <c r="AD230" s="549"/>
      <c r="AE230" s="549"/>
      <c r="AF230" s="549"/>
      <c r="AG230" s="550"/>
      <c r="AH230" s="542" t="s">
        <v>208</v>
      </c>
      <c r="AI230" s="543"/>
      <c r="AJ230" s="543"/>
      <c r="AK230" s="543"/>
      <c r="AL230" s="543"/>
      <c r="AM230" s="543"/>
      <c r="AN230" s="543"/>
      <c r="AO230" s="543"/>
      <c r="AP230" s="543"/>
      <c r="AQ230" s="543"/>
      <c r="AR230" s="543"/>
      <c r="AS230" s="543"/>
      <c r="AT230" s="544"/>
      <c r="AU230" s="545">
        <v>17666</v>
      </c>
      <c r="AV230" s="546"/>
      <c r="AW230" s="546"/>
      <c r="AX230" s="551"/>
    </row>
    <row r="231" spans="1:50" ht="24.75" customHeight="1">
      <c r="A231" s="315"/>
      <c r="B231" s="316"/>
      <c r="C231" s="316"/>
      <c r="D231" s="316"/>
      <c r="E231" s="316"/>
      <c r="F231" s="317"/>
      <c r="G231" s="533"/>
      <c r="H231" s="383"/>
      <c r="I231" s="383"/>
      <c r="J231" s="383"/>
      <c r="K231" s="534"/>
      <c r="L231" s="527"/>
      <c r="M231" s="322"/>
      <c r="N231" s="322"/>
      <c r="O231" s="322"/>
      <c r="P231" s="322"/>
      <c r="Q231" s="322"/>
      <c r="R231" s="322"/>
      <c r="S231" s="322"/>
      <c r="T231" s="322"/>
      <c r="U231" s="322"/>
      <c r="V231" s="322"/>
      <c r="W231" s="322"/>
      <c r="X231" s="323"/>
      <c r="Y231" s="535"/>
      <c r="Z231" s="536"/>
      <c r="AA231" s="536"/>
      <c r="AB231" s="570"/>
      <c r="AC231" s="533"/>
      <c r="AD231" s="383"/>
      <c r="AE231" s="383"/>
      <c r="AF231" s="383"/>
      <c r="AG231" s="534"/>
      <c r="AH231" s="527"/>
      <c r="AI231" s="322"/>
      <c r="AJ231" s="322"/>
      <c r="AK231" s="322"/>
      <c r="AL231" s="322"/>
      <c r="AM231" s="322"/>
      <c r="AN231" s="322"/>
      <c r="AO231" s="322"/>
      <c r="AP231" s="322"/>
      <c r="AQ231" s="322"/>
      <c r="AR231" s="322"/>
      <c r="AS231" s="322"/>
      <c r="AT231" s="323"/>
      <c r="AU231" s="535"/>
      <c r="AV231" s="536"/>
      <c r="AW231" s="536"/>
      <c r="AX231" s="537"/>
    </row>
    <row r="232" spans="1:50" ht="24.75" customHeight="1">
      <c r="A232" s="315"/>
      <c r="B232" s="316"/>
      <c r="C232" s="316"/>
      <c r="D232" s="316"/>
      <c r="E232" s="316"/>
      <c r="F232" s="317"/>
      <c r="G232" s="533"/>
      <c r="H232" s="383"/>
      <c r="I232" s="383"/>
      <c r="J232" s="383"/>
      <c r="K232" s="534"/>
      <c r="L232" s="527"/>
      <c r="M232" s="322"/>
      <c r="N232" s="322"/>
      <c r="O232" s="322"/>
      <c r="P232" s="322"/>
      <c r="Q232" s="322"/>
      <c r="R232" s="322"/>
      <c r="S232" s="322"/>
      <c r="T232" s="322"/>
      <c r="U232" s="322"/>
      <c r="V232" s="322"/>
      <c r="W232" s="322"/>
      <c r="X232" s="323"/>
      <c r="Y232" s="535"/>
      <c r="Z232" s="536"/>
      <c r="AA232" s="536"/>
      <c r="AB232" s="570"/>
      <c r="AC232" s="533"/>
      <c r="AD232" s="383"/>
      <c r="AE232" s="383"/>
      <c r="AF232" s="383"/>
      <c r="AG232" s="534"/>
      <c r="AH232" s="527"/>
      <c r="AI232" s="322"/>
      <c r="AJ232" s="322"/>
      <c r="AK232" s="322"/>
      <c r="AL232" s="322"/>
      <c r="AM232" s="322"/>
      <c r="AN232" s="322"/>
      <c r="AO232" s="322"/>
      <c r="AP232" s="322"/>
      <c r="AQ232" s="322"/>
      <c r="AR232" s="322"/>
      <c r="AS232" s="322"/>
      <c r="AT232" s="323"/>
      <c r="AU232" s="535"/>
      <c r="AV232" s="536"/>
      <c r="AW232" s="536"/>
      <c r="AX232" s="537"/>
    </row>
    <row r="233" spans="1:50" ht="24.75" customHeight="1">
      <c r="A233" s="315"/>
      <c r="B233" s="316"/>
      <c r="C233" s="316"/>
      <c r="D233" s="316"/>
      <c r="E233" s="316"/>
      <c r="F233" s="317"/>
      <c r="G233" s="533"/>
      <c r="H233" s="383"/>
      <c r="I233" s="383"/>
      <c r="J233" s="383"/>
      <c r="K233" s="534"/>
      <c r="L233" s="527"/>
      <c r="M233" s="322"/>
      <c r="N233" s="322"/>
      <c r="O233" s="322"/>
      <c r="P233" s="322"/>
      <c r="Q233" s="322"/>
      <c r="R233" s="322"/>
      <c r="S233" s="322"/>
      <c r="T233" s="322"/>
      <c r="U233" s="322"/>
      <c r="V233" s="322"/>
      <c r="W233" s="322"/>
      <c r="X233" s="323"/>
      <c r="Y233" s="535"/>
      <c r="Z233" s="536"/>
      <c r="AA233" s="536"/>
      <c r="AB233" s="570"/>
      <c r="AC233" s="533"/>
      <c r="AD233" s="383"/>
      <c r="AE233" s="383"/>
      <c r="AF233" s="383"/>
      <c r="AG233" s="534"/>
      <c r="AH233" s="527"/>
      <c r="AI233" s="322"/>
      <c r="AJ233" s="322"/>
      <c r="AK233" s="322"/>
      <c r="AL233" s="322"/>
      <c r="AM233" s="322"/>
      <c r="AN233" s="322"/>
      <c r="AO233" s="322"/>
      <c r="AP233" s="322"/>
      <c r="AQ233" s="322"/>
      <c r="AR233" s="322"/>
      <c r="AS233" s="322"/>
      <c r="AT233" s="323"/>
      <c r="AU233" s="535"/>
      <c r="AV233" s="536"/>
      <c r="AW233" s="536"/>
      <c r="AX233" s="537"/>
    </row>
    <row r="234" spans="1:50" ht="24.75" customHeight="1">
      <c r="A234" s="315"/>
      <c r="B234" s="316"/>
      <c r="C234" s="316"/>
      <c r="D234" s="316"/>
      <c r="E234" s="316"/>
      <c r="F234" s="317"/>
      <c r="G234" s="533"/>
      <c r="H234" s="383"/>
      <c r="I234" s="383"/>
      <c r="J234" s="383"/>
      <c r="K234" s="534"/>
      <c r="L234" s="527"/>
      <c r="M234" s="322"/>
      <c r="N234" s="322"/>
      <c r="O234" s="322"/>
      <c r="P234" s="322"/>
      <c r="Q234" s="322"/>
      <c r="R234" s="322"/>
      <c r="S234" s="322"/>
      <c r="T234" s="322"/>
      <c r="U234" s="322"/>
      <c r="V234" s="322"/>
      <c r="W234" s="322"/>
      <c r="X234" s="323"/>
      <c r="Y234" s="535"/>
      <c r="Z234" s="536"/>
      <c r="AA234" s="536"/>
      <c r="AB234" s="536"/>
      <c r="AC234" s="533"/>
      <c r="AD234" s="383"/>
      <c r="AE234" s="383"/>
      <c r="AF234" s="383"/>
      <c r="AG234" s="534"/>
      <c r="AH234" s="527"/>
      <c r="AI234" s="322"/>
      <c r="AJ234" s="322"/>
      <c r="AK234" s="322"/>
      <c r="AL234" s="322"/>
      <c r="AM234" s="322"/>
      <c r="AN234" s="322"/>
      <c r="AO234" s="322"/>
      <c r="AP234" s="322"/>
      <c r="AQ234" s="322"/>
      <c r="AR234" s="322"/>
      <c r="AS234" s="322"/>
      <c r="AT234" s="323"/>
      <c r="AU234" s="535"/>
      <c r="AV234" s="536"/>
      <c r="AW234" s="536"/>
      <c r="AX234" s="537"/>
    </row>
    <row r="235" spans="1:50" ht="24.75" customHeight="1">
      <c r="A235" s="315"/>
      <c r="B235" s="316"/>
      <c r="C235" s="316"/>
      <c r="D235" s="316"/>
      <c r="E235" s="316"/>
      <c r="F235" s="317"/>
      <c r="G235" s="533"/>
      <c r="H235" s="383"/>
      <c r="I235" s="383"/>
      <c r="J235" s="383"/>
      <c r="K235" s="534"/>
      <c r="L235" s="527"/>
      <c r="M235" s="322"/>
      <c r="N235" s="322"/>
      <c r="O235" s="322"/>
      <c r="P235" s="322"/>
      <c r="Q235" s="322"/>
      <c r="R235" s="322"/>
      <c r="S235" s="322"/>
      <c r="T235" s="322"/>
      <c r="U235" s="322"/>
      <c r="V235" s="322"/>
      <c r="W235" s="322"/>
      <c r="X235" s="323"/>
      <c r="Y235" s="535"/>
      <c r="Z235" s="536"/>
      <c r="AA235" s="536"/>
      <c r="AB235" s="536"/>
      <c r="AC235" s="533"/>
      <c r="AD235" s="383"/>
      <c r="AE235" s="383"/>
      <c r="AF235" s="383"/>
      <c r="AG235" s="534"/>
      <c r="AH235" s="527"/>
      <c r="AI235" s="322"/>
      <c r="AJ235" s="322"/>
      <c r="AK235" s="322"/>
      <c r="AL235" s="322"/>
      <c r="AM235" s="322"/>
      <c r="AN235" s="322"/>
      <c r="AO235" s="322"/>
      <c r="AP235" s="322"/>
      <c r="AQ235" s="322"/>
      <c r="AR235" s="322"/>
      <c r="AS235" s="322"/>
      <c r="AT235" s="323"/>
      <c r="AU235" s="535"/>
      <c r="AV235" s="536"/>
      <c r="AW235" s="536"/>
      <c r="AX235" s="537"/>
    </row>
    <row r="236" spans="1:50" ht="24.75" customHeight="1">
      <c r="A236" s="315"/>
      <c r="B236" s="316"/>
      <c r="C236" s="316"/>
      <c r="D236" s="316"/>
      <c r="E236" s="316"/>
      <c r="F236" s="317"/>
      <c r="G236" s="533"/>
      <c r="H236" s="383"/>
      <c r="I236" s="383"/>
      <c r="J236" s="383"/>
      <c r="K236" s="534"/>
      <c r="L236" s="527"/>
      <c r="M236" s="322"/>
      <c r="N236" s="322"/>
      <c r="O236" s="322"/>
      <c r="P236" s="322"/>
      <c r="Q236" s="322"/>
      <c r="R236" s="322"/>
      <c r="S236" s="322"/>
      <c r="T236" s="322"/>
      <c r="U236" s="322"/>
      <c r="V236" s="322"/>
      <c r="W236" s="322"/>
      <c r="X236" s="323"/>
      <c r="Y236" s="535"/>
      <c r="Z236" s="536"/>
      <c r="AA236" s="536"/>
      <c r="AB236" s="536"/>
      <c r="AC236" s="533"/>
      <c r="AD236" s="383"/>
      <c r="AE236" s="383"/>
      <c r="AF236" s="383"/>
      <c r="AG236" s="534"/>
      <c r="AH236" s="527"/>
      <c r="AI236" s="322"/>
      <c r="AJ236" s="322"/>
      <c r="AK236" s="322"/>
      <c r="AL236" s="322"/>
      <c r="AM236" s="322"/>
      <c r="AN236" s="322"/>
      <c r="AO236" s="322"/>
      <c r="AP236" s="322"/>
      <c r="AQ236" s="322"/>
      <c r="AR236" s="322"/>
      <c r="AS236" s="322"/>
      <c r="AT236" s="323"/>
      <c r="AU236" s="535"/>
      <c r="AV236" s="536"/>
      <c r="AW236" s="536"/>
      <c r="AX236" s="537"/>
    </row>
    <row r="237" spans="1:50" ht="24.75" customHeight="1">
      <c r="A237" s="315"/>
      <c r="B237" s="316"/>
      <c r="C237" s="316"/>
      <c r="D237" s="316"/>
      <c r="E237" s="316"/>
      <c r="F237" s="317"/>
      <c r="G237" s="564"/>
      <c r="H237" s="412"/>
      <c r="I237" s="412"/>
      <c r="J237" s="412"/>
      <c r="K237" s="565"/>
      <c r="L237" s="566"/>
      <c r="M237" s="385"/>
      <c r="N237" s="385"/>
      <c r="O237" s="385"/>
      <c r="P237" s="385"/>
      <c r="Q237" s="385"/>
      <c r="R237" s="385"/>
      <c r="S237" s="385"/>
      <c r="T237" s="385"/>
      <c r="U237" s="385"/>
      <c r="V237" s="385"/>
      <c r="W237" s="385"/>
      <c r="X237" s="386"/>
      <c r="Y237" s="567"/>
      <c r="Z237" s="568"/>
      <c r="AA237" s="568"/>
      <c r="AB237" s="568"/>
      <c r="AC237" s="564"/>
      <c r="AD237" s="412"/>
      <c r="AE237" s="412"/>
      <c r="AF237" s="412"/>
      <c r="AG237" s="565"/>
      <c r="AH237" s="566"/>
      <c r="AI237" s="385"/>
      <c r="AJ237" s="385"/>
      <c r="AK237" s="385"/>
      <c r="AL237" s="385"/>
      <c r="AM237" s="385"/>
      <c r="AN237" s="385"/>
      <c r="AO237" s="385"/>
      <c r="AP237" s="385"/>
      <c r="AQ237" s="385"/>
      <c r="AR237" s="385"/>
      <c r="AS237" s="385"/>
      <c r="AT237" s="386"/>
      <c r="AU237" s="567"/>
      <c r="AV237" s="568"/>
      <c r="AW237" s="568"/>
      <c r="AX237" s="569"/>
    </row>
    <row r="238" spans="1:50" ht="24.75" customHeight="1" thickBot="1">
      <c r="A238" s="491"/>
      <c r="B238" s="492"/>
      <c r="C238" s="492"/>
      <c r="D238" s="492"/>
      <c r="E238" s="492"/>
      <c r="F238" s="493"/>
      <c r="G238" s="591" t="s">
        <v>39</v>
      </c>
      <c r="H238" s="391"/>
      <c r="I238" s="391"/>
      <c r="J238" s="391"/>
      <c r="K238" s="391"/>
      <c r="L238" s="592"/>
      <c r="M238" s="593"/>
      <c r="N238" s="593"/>
      <c r="O238" s="593"/>
      <c r="P238" s="593"/>
      <c r="Q238" s="593"/>
      <c r="R238" s="593"/>
      <c r="S238" s="593"/>
      <c r="T238" s="593"/>
      <c r="U238" s="593"/>
      <c r="V238" s="593"/>
      <c r="W238" s="593"/>
      <c r="X238" s="594"/>
      <c r="Y238" s="595">
        <f>SUM(Y230:AB237)</f>
        <v>24</v>
      </c>
      <c r="Z238" s="596"/>
      <c r="AA238" s="596"/>
      <c r="AB238" s="597"/>
      <c r="AC238" s="591" t="s">
        <v>39</v>
      </c>
      <c r="AD238" s="391"/>
      <c r="AE238" s="391"/>
      <c r="AF238" s="391"/>
      <c r="AG238" s="391"/>
      <c r="AH238" s="592"/>
      <c r="AI238" s="593"/>
      <c r="AJ238" s="593"/>
      <c r="AK238" s="593"/>
      <c r="AL238" s="593"/>
      <c r="AM238" s="593"/>
      <c r="AN238" s="593"/>
      <c r="AO238" s="593"/>
      <c r="AP238" s="593"/>
      <c r="AQ238" s="593"/>
      <c r="AR238" s="593"/>
      <c r="AS238" s="593"/>
      <c r="AT238" s="594"/>
      <c r="AU238" s="595">
        <f>SUM(AU230:AX237)</f>
        <v>17666</v>
      </c>
      <c r="AV238" s="596"/>
      <c r="AW238" s="596"/>
      <c r="AX238" s="598"/>
    </row>
    <row r="239" spans="1:50" ht="24.75" customHeight="1">
      <c r="A239" s="27"/>
      <c r="B239" s="27"/>
      <c r="C239" s="27"/>
      <c r="D239" s="27"/>
      <c r="E239" s="27"/>
      <c r="F239" s="27"/>
      <c r="G239" s="28"/>
      <c r="H239" s="28"/>
      <c r="I239" s="28"/>
      <c r="J239" s="28"/>
      <c r="K239" s="28"/>
      <c r="L239" s="29"/>
      <c r="M239" s="28"/>
      <c r="N239" s="28"/>
      <c r="O239" s="28"/>
      <c r="P239" s="28"/>
      <c r="Q239" s="28"/>
      <c r="R239" s="28"/>
      <c r="S239" s="28"/>
      <c r="T239" s="28"/>
      <c r="U239" s="28"/>
      <c r="V239" s="28"/>
      <c r="W239" s="28"/>
      <c r="X239" s="28"/>
      <c r="Y239" s="30"/>
      <c r="Z239" s="30"/>
      <c r="AA239" s="30"/>
      <c r="AB239" s="30"/>
      <c r="AC239" s="28"/>
      <c r="AD239" s="28"/>
      <c r="AE239" s="28"/>
      <c r="AF239" s="28"/>
      <c r="AG239" s="28"/>
      <c r="AH239" s="29"/>
      <c r="AI239" s="28"/>
      <c r="AJ239" s="28"/>
      <c r="AK239" s="28"/>
      <c r="AL239" s="28"/>
      <c r="AM239" s="28"/>
      <c r="AN239" s="28"/>
      <c r="AO239" s="28"/>
      <c r="AP239" s="28"/>
      <c r="AQ239" s="28"/>
      <c r="AR239" s="28"/>
      <c r="AS239" s="28"/>
      <c r="AT239" s="28"/>
      <c r="AU239" s="30"/>
      <c r="AV239" s="30"/>
      <c r="AW239" s="30"/>
      <c r="AX239" s="30"/>
    </row>
    <row r="240" spans="1:50" ht="14.25" thickBot="1">
      <c r="A240" s="31"/>
      <c r="B240" s="31"/>
      <c r="C240" s="31"/>
      <c r="D240" s="31"/>
      <c r="E240" s="31"/>
      <c r="F240" s="31"/>
      <c r="G240" s="32"/>
      <c r="H240" s="32"/>
      <c r="I240" s="32"/>
      <c r="J240" s="32"/>
      <c r="K240" s="32"/>
      <c r="L240" s="32"/>
      <c r="M240" s="32"/>
      <c r="N240" s="32"/>
      <c r="O240" s="32"/>
      <c r="P240" s="32"/>
      <c r="Q240" s="32"/>
      <c r="R240" s="32"/>
      <c r="S240" s="32"/>
      <c r="T240" s="32"/>
      <c r="U240" s="32"/>
      <c r="V240" s="32"/>
      <c r="W240" s="32"/>
      <c r="X240" s="32"/>
      <c r="Y240" s="32"/>
      <c r="Z240" s="32"/>
      <c r="AA240" s="32"/>
      <c r="AB240" s="32"/>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row>
    <row r="241" spans="1:50" ht="30" customHeight="1">
      <c r="A241" s="488" t="s">
        <v>110</v>
      </c>
      <c r="B241" s="489"/>
      <c r="C241" s="489"/>
      <c r="D241" s="489"/>
      <c r="E241" s="489"/>
      <c r="F241" s="490"/>
      <c r="G241" s="494" t="s">
        <v>209</v>
      </c>
      <c r="H241" s="495"/>
      <c r="I241" s="495"/>
      <c r="J241" s="495"/>
      <c r="K241" s="495"/>
      <c r="L241" s="495"/>
      <c r="M241" s="495"/>
      <c r="N241" s="495"/>
      <c r="O241" s="495"/>
      <c r="P241" s="495"/>
      <c r="Q241" s="495"/>
      <c r="R241" s="495"/>
      <c r="S241" s="495"/>
      <c r="T241" s="495"/>
      <c r="U241" s="495"/>
      <c r="V241" s="495"/>
      <c r="W241" s="495"/>
      <c r="X241" s="495"/>
      <c r="Y241" s="495"/>
      <c r="Z241" s="495"/>
      <c r="AA241" s="495"/>
      <c r="AB241" s="678"/>
      <c r="AC241" s="494" t="s">
        <v>210</v>
      </c>
      <c r="AD241" s="676"/>
      <c r="AE241" s="676"/>
      <c r="AF241" s="676"/>
      <c r="AG241" s="676"/>
      <c r="AH241" s="676"/>
      <c r="AI241" s="676"/>
      <c r="AJ241" s="676"/>
      <c r="AK241" s="676"/>
      <c r="AL241" s="676"/>
      <c r="AM241" s="676"/>
      <c r="AN241" s="676"/>
      <c r="AO241" s="676"/>
      <c r="AP241" s="676"/>
      <c r="AQ241" s="676"/>
      <c r="AR241" s="676"/>
      <c r="AS241" s="676"/>
      <c r="AT241" s="676"/>
      <c r="AU241" s="676"/>
      <c r="AV241" s="676"/>
      <c r="AW241" s="676"/>
      <c r="AX241" s="677"/>
    </row>
    <row r="242" spans="1:50" ht="24.75" customHeight="1">
      <c r="A242" s="315"/>
      <c r="B242" s="316"/>
      <c r="C242" s="316"/>
      <c r="D242" s="316"/>
      <c r="E242" s="316"/>
      <c r="F242" s="317"/>
      <c r="G242" s="500" t="s">
        <v>66</v>
      </c>
      <c r="H242" s="501"/>
      <c r="I242" s="501"/>
      <c r="J242" s="501"/>
      <c r="K242" s="501"/>
      <c r="L242" s="94" t="s">
        <v>113</v>
      </c>
      <c r="M242" s="95"/>
      <c r="N242" s="95"/>
      <c r="O242" s="95"/>
      <c r="P242" s="95"/>
      <c r="Q242" s="95"/>
      <c r="R242" s="95"/>
      <c r="S242" s="95"/>
      <c r="T242" s="95"/>
      <c r="U242" s="95"/>
      <c r="V242" s="95"/>
      <c r="W242" s="95"/>
      <c r="X242" s="96"/>
      <c r="Y242" s="502" t="s">
        <v>114</v>
      </c>
      <c r="Z242" s="503"/>
      <c r="AA242" s="503"/>
      <c r="AB242" s="504"/>
      <c r="AC242" s="500" t="s">
        <v>66</v>
      </c>
      <c r="AD242" s="501"/>
      <c r="AE242" s="501"/>
      <c r="AF242" s="501"/>
      <c r="AG242" s="501"/>
      <c r="AH242" s="94" t="s">
        <v>113</v>
      </c>
      <c r="AI242" s="95"/>
      <c r="AJ242" s="95"/>
      <c r="AK242" s="95"/>
      <c r="AL242" s="95"/>
      <c r="AM242" s="95"/>
      <c r="AN242" s="95"/>
      <c r="AO242" s="95"/>
      <c r="AP242" s="95"/>
      <c r="AQ242" s="95"/>
      <c r="AR242" s="95"/>
      <c r="AS242" s="95"/>
      <c r="AT242" s="96"/>
      <c r="AU242" s="502" t="s">
        <v>114</v>
      </c>
      <c r="AV242" s="503"/>
      <c r="AW242" s="503"/>
      <c r="AX242" s="538"/>
    </row>
    <row r="243" spans="1:50" ht="24.75" customHeight="1">
      <c r="A243" s="315"/>
      <c r="B243" s="316"/>
      <c r="C243" s="316"/>
      <c r="D243" s="316"/>
      <c r="E243" s="316"/>
      <c r="F243" s="317"/>
      <c r="G243" s="609" t="s">
        <v>150</v>
      </c>
      <c r="H243" s="610"/>
      <c r="I243" s="610"/>
      <c r="J243" s="610"/>
      <c r="K243" s="611"/>
      <c r="L243" s="542" t="s">
        <v>211</v>
      </c>
      <c r="M243" s="543"/>
      <c r="N243" s="543"/>
      <c r="O243" s="543"/>
      <c r="P243" s="543"/>
      <c r="Q243" s="543"/>
      <c r="R243" s="543"/>
      <c r="S243" s="543"/>
      <c r="T243" s="543"/>
      <c r="U243" s="543"/>
      <c r="V243" s="543"/>
      <c r="W243" s="543"/>
      <c r="X243" s="544"/>
      <c r="Y243" s="545">
        <v>2959</v>
      </c>
      <c r="Z243" s="546"/>
      <c r="AA243" s="546"/>
      <c r="AB243" s="551"/>
      <c r="AC243" s="609" t="s">
        <v>212</v>
      </c>
      <c r="AD243" s="610"/>
      <c r="AE243" s="610"/>
      <c r="AF243" s="610"/>
      <c r="AG243" s="611"/>
      <c r="AH243" s="542" t="s">
        <v>213</v>
      </c>
      <c r="AI243" s="543"/>
      <c r="AJ243" s="543"/>
      <c r="AK243" s="543"/>
      <c r="AL243" s="543"/>
      <c r="AM243" s="543"/>
      <c r="AN243" s="543"/>
      <c r="AO243" s="543"/>
      <c r="AP243" s="543"/>
      <c r="AQ243" s="543"/>
      <c r="AR243" s="543"/>
      <c r="AS243" s="543"/>
      <c r="AT243" s="544"/>
      <c r="AU243" s="545">
        <v>1</v>
      </c>
      <c r="AV243" s="546"/>
      <c r="AW243" s="546"/>
      <c r="AX243" s="551"/>
    </row>
    <row r="244" spans="1:50" ht="24.75" customHeight="1">
      <c r="A244" s="315"/>
      <c r="B244" s="316"/>
      <c r="C244" s="316"/>
      <c r="D244" s="316"/>
      <c r="E244" s="316"/>
      <c r="F244" s="317"/>
      <c r="G244" s="640" t="s">
        <v>152</v>
      </c>
      <c r="H244" s="641"/>
      <c r="I244" s="641"/>
      <c r="J244" s="641"/>
      <c r="K244" s="642"/>
      <c r="L244" s="527" t="s">
        <v>214</v>
      </c>
      <c r="M244" s="528"/>
      <c r="N244" s="528"/>
      <c r="O244" s="528"/>
      <c r="P244" s="528"/>
      <c r="Q244" s="528"/>
      <c r="R244" s="528"/>
      <c r="S244" s="528"/>
      <c r="T244" s="528"/>
      <c r="U244" s="528"/>
      <c r="V244" s="528"/>
      <c r="W244" s="528"/>
      <c r="X244" s="529"/>
      <c r="Y244" s="530">
        <v>483</v>
      </c>
      <c r="Z244" s="531"/>
      <c r="AA244" s="531"/>
      <c r="AB244" s="599"/>
      <c r="AC244" s="640"/>
      <c r="AD244" s="641"/>
      <c r="AE244" s="641"/>
      <c r="AF244" s="641"/>
      <c r="AG244" s="642"/>
      <c r="AH244" s="527"/>
      <c r="AI244" s="621"/>
      <c r="AJ244" s="621"/>
      <c r="AK244" s="621"/>
      <c r="AL244" s="621"/>
      <c r="AM244" s="621"/>
      <c r="AN244" s="621"/>
      <c r="AO244" s="621"/>
      <c r="AP244" s="621"/>
      <c r="AQ244" s="621"/>
      <c r="AR244" s="621"/>
      <c r="AS244" s="621"/>
      <c r="AT244" s="622"/>
      <c r="AU244" s="530"/>
      <c r="AV244" s="531"/>
      <c r="AW244" s="531"/>
      <c r="AX244" s="599"/>
    </row>
    <row r="245" spans="1:50" ht="24.75" customHeight="1">
      <c r="A245" s="315"/>
      <c r="B245" s="316"/>
      <c r="C245" s="316"/>
      <c r="D245" s="316"/>
      <c r="E245" s="316"/>
      <c r="F245" s="317"/>
      <c r="G245" s="603" t="s">
        <v>154</v>
      </c>
      <c r="H245" s="604"/>
      <c r="I245" s="604"/>
      <c r="J245" s="604"/>
      <c r="K245" s="605"/>
      <c r="L245" s="527" t="s">
        <v>215</v>
      </c>
      <c r="M245" s="528"/>
      <c r="N245" s="528"/>
      <c r="O245" s="528"/>
      <c r="P245" s="528"/>
      <c r="Q245" s="528"/>
      <c r="R245" s="528"/>
      <c r="S245" s="528"/>
      <c r="T245" s="528"/>
      <c r="U245" s="528"/>
      <c r="V245" s="528"/>
      <c r="W245" s="528"/>
      <c r="X245" s="529"/>
      <c r="Y245" s="530">
        <v>479</v>
      </c>
      <c r="Z245" s="531"/>
      <c r="AA245" s="531"/>
      <c r="AB245" s="599"/>
      <c r="AC245" s="640"/>
      <c r="AD245" s="641"/>
      <c r="AE245" s="641"/>
      <c r="AF245" s="641"/>
      <c r="AG245" s="642"/>
      <c r="AH245" s="527"/>
      <c r="AI245" s="621"/>
      <c r="AJ245" s="621"/>
      <c r="AK245" s="621"/>
      <c r="AL245" s="621"/>
      <c r="AM245" s="621"/>
      <c r="AN245" s="621"/>
      <c r="AO245" s="621"/>
      <c r="AP245" s="621"/>
      <c r="AQ245" s="621"/>
      <c r="AR245" s="621"/>
      <c r="AS245" s="621"/>
      <c r="AT245" s="622"/>
      <c r="AU245" s="530"/>
      <c r="AV245" s="531"/>
      <c r="AW245" s="531"/>
      <c r="AX245" s="599"/>
    </row>
    <row r="246" spans="1:50" ht="24.75" customHeight="1">
      <c r="A246" s="315"/>
      <c r="B246" s="316"/>
      <c r="C246" s="316"/>
      <c r="D246" s="316"/>
      <c r="E246" s="316"/>
      <c r="F246" s="317"/>
      <c r="G246" s="653" t="s">
        <v>216</v>
      </c>
      <c r="H246" s="654"/>
      <c r="I246" s="654"/>
      <c r="J246" s="654"/>
      <c r="K246" s="655"/>
      <c r="L246" s="527" t="s">
        <v>217</v>
      </c>
      <c r="M246" s="528"/>
      <c r="N246" s="528"/>
      <c r="O246" s="528"/>
      <c r="P246" s="528"/>
      <c r="Q246" s="528"/>
      <c r="R246" s="528"/>
      <c r="S246" s="528"/>
      <c r="T246" s="528"/>
      <c r="U246" s="528"/>
      <c r="V246" s="528"/>
      <c r="W246" s="528"/>
      <c r="X246" s="529"/>
      <c r="Y246" s="530">
        <v>17</v>
      </c>
      <c r="Z246" s="531"/>
      <c r="AA246" s="531"/>
      <c r="AB246" s="599"/>
      <c r="AC246" s="533"/>
      <c r="AD246" s="383"/>
      <c r="AE246" s="383"/>
      <c r="AF246" s="383"/>
      <c r="AG246" s="534"/>
      <c r="AH246" s="527"/>
      <c r="AI246" s="322"/>
      <c r="AJ246" s="322"/>
      <c r="AK246" s="322"/>
      <c r="AL246" s="322"/>
      <c r="AM246" s="322"/>
      <c r="AN246" s="322"/>
      <c r="AO246" s="322"/>
      <c r="AP246" s="322"/>
      <c r="AQ246" s="322"/>
      <c r="AR246" s="322"/>
      <c r="AS246" s="322"/>
      <c r="AT246" s="323"/>
      <c r="AU246" s="535"/>
      <c r="AV246" s="536"/>
      <c r="AW246" s="536"/>
      <c r="AX246" s="537"/>
    </row>
    <row r="247" spans="1:50" ht="24.75" customHeight="1">
      <c r="A247" s="315"/>
      <c r="B247" s="316"/>
      <c r="C247" s="316"/>
      <c r="D247" s="316"/>
      <c r="E247" s="316"/>
      <c r="F247" s="317"/>
      <c r="G247" s="640" t="s">
        <v>218</v>
      </c>
      <c r="H247" s="641"/>
      <c r="I247" s="641"/>
      <c r="J247" s="641"/>
      <c r="K247" s="642"/>
      <c r="L247" s="527" t="s">
        <v>219</v>
      </c>
      <c r="M247" s="528"/>
      <c r="N247" s="528"/>
      <c r="O247" s="528"/>
      <c r="P247" s="528"/>
      <c r="Q247" s="528"/>
      <c r="R247" s="528"/>
      <c r="S247" s="528"/>
      <c r="T247" s="528"/>
      <c r="U247" s="528"/>
      <c r="V247" s="528"/>
      <c r="W247" s="528"/>
      <c r="X247" s="529"/>
      <c r="Y247" s="530">
        <v>1</v>
      </c>
      <c r="Z247" s="531"/>
      <c r="AA247" s="531"/>
      <c r="AB247" s="599"/>
      <c r="AC247" s="533"/>
      <c r="AD247" s="383"/>
      <c r="AE247" s="383"/>
      <c r="AF247" s="383"/>
      <c r="AG247" s="534"/>
      <c r="AH247" s="527"/>
      <c r="AI247" s="322"/>
      <c r="AJ247" s="322"/>
      <c r="AK247" s="322"/>
      <c r="AL247" s="322"/>
      <c r="AM247" s="322"/>
      <c r="AN247" s="322"/>
      <c r="AO247" s="322"/>
      <c r="AP247" s="322"/>
      <c r="AQ247" s="322"/>
      <c r="AR247" s="322"/>
      <c r="AS247" s="322"/>
      <c r="AT247" s="323"/>
      <c r="AU247" s="535"/>
      <c r="AV247" s="536"/>
      <c r="AW247" s="536"/>
      <c r="AX247" s="537"/>
    </row>
    <row r="248" spans="1:50" ht="24.75" customHeight="1">
      <c r="A248" s="315"/>
      <c r="B248" s="316"/>
      <c r="C248" s="316"/>
      <c r="D248" s="316"/>
      <c r="E248" s="316"/>
      <c r="F248" s="317"/>
      <c r="G248" s="533"/>
      <c r="H248" s="383"/>
      <c r="I248" s="383"/>
      <c r="J248" s="383"/>
      <c r="K248" s="534"/>
      <c r="L248" s="527"/>
      <c r="M248" s="322"/>
      <c r="N248" s="322"/>
      <c r="O248" s="322"/>
      <c r="P248" s="322"/>
      <c r="Q248" s="322"/>
      <c r="R248" s="322"/>
      <c r="S248" s="322"/>
      <c r="T248" s="322"/>
      <c r="U248" s="322"/>
      <c r="V248" s="322"/>
      <c r="W248" s="322"/>
      <c r="X248" s="323"/>
      <c r="Y248" s="535"/>
      <c r="Z248" s="536"/>
      <c r="AA248" s="536"/>
      <c r="AB248" s="552"/>
      <c r="AC248" s="533"/>
      <c r="AD248" s="383"/>
      <c r="AE248" s="383"/>
      <c r="AF248" s="383"/>
      <c r="AG248" s="534"/>
      <c r="AH248" s="527"/>
      <c r="AI248" s="322"/>
      <c r="AJ248" s="322"/>
      <c r="AK248" s="322"/>
      <c r="AL248" s="322"/>
      <c r="AM248" s="322"/>
      <c r="AN248" s="322"/>
      <c r="AO248" s="322"/>
      <c r="AP248" s="322"/>
      <c r="AQ248" s="322"/>
      <c r="AR248" s="322"/>
      <c r="AS248" s="322"/>
      <c r="AT248" s="323"/>
      <c r="AU248" s="535"/>
      <c r="AV248" s="536"/>
      <c r="AW248" s="536"/>
      <c r="AX248" s="537"/>
    </row>
    <row r="249" spans="1:50" ht="24.75" customHeight="1">
      <c r="A249" s="315"/>
      <c r="B249" s="316"/>
      <c r="C249" s="316"/>
      <c r="D249" s="316"/>
      <c r="E249" s="316"/>
      <c r="F249" s="317"/>
      <c r="G249" s="533"/>
      <c r="H249" s="383"/>
      <c r="I249" s="383"/>
      <c r="J249" s="383"/>
      <c r="K249" s="534"/>
      <c r="L249" s="527"/>
      <c r="M249" s="322"/>
      <c r="N249" s="322"/>
      <c r="O249" s="322"/>
      <c r="P249" s="322"/>
      <c r="Q249" s="322"/>
      <c r="R249" s="322"/>
      <c r="S249" s="322"/>
      <c r="T249" s="322"/>
      <c r="U249" s="322"/>
      <c r="V249" s="322"/>
      <c r="W249" s="322"/>
      <c r="X249" s="323"/>
      <c r="Y249" s="535"/>
      <c r="Z249" s="536"/>
      <c r="AA249" s="536"/>
      <c r="AB249" s="552"/>
      <c r="AC249" s="533"/>
      <c r="AD249" s="383"/>
      <c r="AE249" s="383"/>
      <c r="AF249" s="383"/>
      <c r="AG249" s="534"/>
      <c r="AH249" s="527"/>
      <c r="AI249" s="322"/>
      <c r="AJ249" s="322"/>
      <c r="AK249" s="322"/>
      <c r="AL249" s="322"/>
      <c r="AM249" s="322"/>
      <c r="AN249" s="322"/>
      <c r="AO249" s="322"/>
      <c r="AP249" s="322"/>
      <c r="AQ249" s="322"/>
      <c r="AR249" s="322"/>
      <c r="AS249" s="322"/>
      <c r="AT249" s="323"/>
      <c r="AU249" s="535"/>
      <c r="AV249" s="536"/>
      <c r="AW249" s="536"/>
      <c r="AX249" s="537"/>
    </row>
    <row r="250" spans="1:50" ht="24.75" customHeight="1">
      <c r="A250" s="315"/>
      <c r="B250" s="316"/>
      <c r="C250" s="316"/>
      <c r="D250" s="316"/>
      <c r="E250" s="316"/>
      <c r="F250" s="317"/>
      <c r="G250" s="564"/>
      <c r="H250" s="412"/>
      <c r="I250" s="412"/>
      <c r="J250" s="412"/>
      <c r="K250" s="565"/>
      <c r="L250" s="566"/>
      <c r="M250" s="385"/>
      <c r="N250" s="385"/>
      <c r="O250" s="385"/>
      <c r="P250" s="385"/>
      <c r="Q250" s="385"/>
      <c r="R250" s="385"/>
      <c r="S250" s="385"/>
      <c r="T250" s="385"/>
      <c r="U250" s="385"/>
      <c r="V250" s="385"/>
      <c r="W250" s="385"/>
      <c r="X250" s="386"/>
      <c r="Y250" s="567"/>
      <c r="Z250" s="568"/>
      <c r="AA250" s="568"/>
      <c r="AB250" s="568"/>
      <c r="AC250" s="564"/>
      <c r="AD250" s="412"/>
      <c r="AE250" s="412"/>
      <c r="AF250" s="412"/>
      <c r="AG250" s="565"/>
      <c r="AH250" s="566"/>
      <c r="AI250" s="385"/>
      <c r="AJ250" s="385"/>
      <c r="AK250" s="385"/>
      <c r="AL250" s="385"/>
      <c r="AM250" s="385"/>
      <c r="AN250" s="385"/>
      <c r="AO250" s="385"/>
      <c r="AP250" s="385"/>
      <c r="AQ250" s="385"/>
      <c r="AR250" s="385"/>
      <c r="AS250" s="385"/>
      <c r="AT250" s="386"/>
      <c r="AU250" s="567"/>
      <c r="AV250" s="568"/>
      <c r="AW250" s="568"/>
      <c r="AX250" s="569"/>
    </row>
    <row r="251" spans="1:50" ht="24.75" customHeight="1">
      <c r="A251" s="315"/>
      <c r="B251" s="316"/>
      <c r="C251" s="316"/>
      <c r="D251" s="316"/>
      <c r="E251" s="316"/>
      <c r="F251" s="317"/>
      <c r="G251" s="556" t="s">
        <v>39</v>
      </c>
      <c r="H251" s="95"/>
      <c r="I251" s="95"/>
      <c r="J251" s="95"/>
      <c r="K251" s="95"/>
      <c r="L251" s="557"/>
      <c r="M251" s="558"/>
      <c r="N251" s="558"/>
      <c r="O251" s="558"/>
      <c r="P251" s="558"/>
      <c r="Q251" s="558"/>
      <c r="R251" s="558"/>
      <c r="S251" s="558"/>
      <c r="T251" s="558"/>
      <c r="U251" s="558"/>
      <c r="V251" s="558"/>
      <c r="W251" s="558"/>
      <c r="X251" s="559"/>
      <c r="Y251" s="560">
        <f>SUM(Y243:AB250)+1</f>
        <v>3940</v>
      </c>
      <c r="Z251" s="561"/>
      <c r="AA251" s="561"/>
      <c r="AB251" s="562"/>
      <c r="AC251" s="556" t="s">
        <v>39</v>
      </c>
      <c r="AD251" s="95"/>
      <c r="AE251" s="95"/>
      <c r="AF251" s="95"/>
      <c r="AG251" s="95"/>
      <c r="AH251" s="557"/>
      <c r="AI251" s="558"/>
      <c r="AJ251" s="558"/>
      <c r="AK251" s="558"/>
      <c r="AL251" s="558"/>
      <c r="AM251" s="558"/>
      <c r="AN251" s="558"/>
      <c r="AO251" s="558"/>
      <c r="AP251" s="558"/>
      <c r="AQ251" s="558"/>
      <c r="AR251" s="558"/>
      <c r="AS251" s="558"/>
      <c r="AT251" s="559"/>
      <c r="AU251" s="560">
        <f>SUM(AU243:AX250)</f>
        <v>1</v>
      </c>
      <c r="AV251" s="561"/>
      <c r="AW251" s="561"/>
      <c r="AX251" s="563"/>
    </row>
    <row r="252" spans="1:50" ht="30" customHeight="1">
      <c r="A252" s="315"/>
      <c r="B252" s="316"/>
      <c r="C252" s="316"/>
      <c r="D252" s="316"/>
      <c r="E252" s="316"/>
      <c r="F252" s="317"/>
      <c r="G252" s="574" t="s">
        <v>220</v>
      </c>
      <c r="H252" s="575"/>
      <c r="I252" s="575"/>
      <c r="J252" s="575"/>
      <c r="K252" s="575"/>
      <c r="L252" s="575"/>
      <c r="M252" s="575"/>
      <c r="N252" s="575"/>
      <c r="O252" s="575"/>
      <c r="P252" s="575"/>
      <c r="Q252" s="575"/>
      <c r="R252" s="575"/>
      <c r="S252" s="575"/>
      <c r="T252" s="575"/>
      <c r="U252" s="575"/>
      <c r="V252" s="575"/>
      <c r="W252" s="575"/>
      <c r="X252" s="575"/>
      <c r="Y252" s="575"/>
      <c r="Z252" s="575"/>
      <c r="AA252" s="575"/>
      <c r="AB252" s="577"/>
      <c r="AC252" s="574" t="s">
        <v>221</v>
      </c>
      <c r="AD252" s="656"/>
      <c r="AE252" s="656"/>
      <c r="AF252" s="656"/>
      <c r="AG252" s="656"/>
      <c r="AH252" s="656"/>
      <c r="AI252" s="656"/>
      <c r="AJ252" s="656"/>
      <c r="AK252" s="656"/>
      <c r="AL252" s="656"/>
      <c r="AM252" s="656"/>
      <c r="AN252" s="656"/>
      <c r="AO252" s="656"/>
      <c r="AP252" s="656"/>
      <c r="AQ252" s="656"/>
      <c r="AR252" s="656"/>
      <c r="AS252" s="656"/>
      <c r="AT252" s="656"/>
      <c r="AU252" s="656"/>
      <c r="AV252" s="656"/>
      <c r="AW252" s="656"/>
      <c r="AX252" s="657"/>
    </row>
    <row r="253" spans="1:50" ht="25.5" customHeight="1">
      <c r="A253" s="315"/>
      <c r="B253" s="316"/>
      <c r="C253" s="316"/>
      <c r="D253" s="316"/>
      <c r="E253" s="316"/>
      <c r="F253" s="317"/>
      <c r="G253" s="500" t="s">
        <v>66</v>
      </c>
      <c r="H253" s="501"/>
      <c r="I253" s="501"/>
      <c r="J253" s="501"/>
      <c r="K253" s="501"/>
      <c r="L253" s="94" t="s">
        <v>113</v>
      </c>
      <c r="M253" s="95"/>
      <c r="N253" s="95"/>
      <c r="O253" s="95"/>
      <c r="P253" s="95"/>
      <c r="Q253" s="95"/>
      <c r="R253" s="95"/>
      <c r="S253" s="95"/>
      <c r="T253" s="95"/>
      <c r="U253" s="95"/>
      <c r="V253" s="95"/>
      <c r="W253" s="95"/>
      <c r="X253" s="96"/>
      <c r="Y253" s="502" t="s">
        <v>114</v>
      </c>
      <c r="Z253" s="503"/>
      <c r="AA253" s="503"/>
      <c r="AB253" s="504"/>
      <c r="AC253" s="500" t="s">
        <v>66</v>
      </c>
      <c r="AD253" s="501"/>
      <c r="AE253" s="501"/>
      <c r="AF253" s="501"/>
      <c r="AG253" s="501"/>
      <c r="AH253" s="94" t="s">
        <v>113</v>
      </c>
      <c r="AI253" s="95"/>
      <c r="AJ253" s="95"/>
      <c r="AK253" s="95"/>
      <c r="AL253" s="95"/>
      <c r="AM253" s="95"/>
      <c r="AN253" s="95"/>
      <c r="AO253" s="95"/>
      <c r="AP253" s="95"/>
      <c r="AQ253" s="95"/>
      <c r="AR253" s="95"/>
      <c r="AS253" s="95"/>
      <c r="AT253" s="96"/>
      <c r="AU253" s="502" t="s">
        <v>114</v>
      </c>
      <c r="AV253" s="503"/>
      <c r="AW253" s="503"/>
      <c r="AX253" s="538"/>
    </row>
    <row r="254" spans="1:50" ht="24.75" customHeight="1">
      <c r="A254" s="315"/>
      <c r="B254" s="316"/>
      <c r="C254" s="316"/>
      <c r="D254" s="316"/>
      <c r="E254" s="316"/>
      <c r="F254" s="317"/>
      <c r="G254" s="539" t="s">
        <v>164</v>
      </c>
      <c r="H254" s="540"/>
      <c r="I254" s="540"/>
      <c r="J254" s="540"/>
      <c r="K254" s="541"/>
      <c r="L254" s="542" t="s">
        <v>222</v>
      </c>
      <c r="M254" s="543"/>
      <c r="N254" s="543"/>
      <c r="O254" s="543"/>
      <c r="P254" s="543"/>
      <c r="Q254" s="543"/>
      <c r="R254" s="543"/>
      <c r="S254" s="543"/>
      <c r="T254" s="543"/>
      <c r="U254" s="543"/>
      <c r="V254" s="543"/>
      <c r="W254" s="543"/>
      <c r="X254" s="544"/>
      <c r="Y254" s="545">
        <v>13373</v>
      </c>
      <c r="Z254" s="546"/>
      <c r="AA254" s="546"/>
      <c r="AB254" s="551"/>
      <c r="AC254" s="539" t="s">
        <v>223</v>
      </c>
      <c r="AD254" s="540"/>
      <c r="AE254" s="540"/>
      <c r="AF254" s="540"/>
      <c r="AG254" s="541"/>
      <c r="AH254" s="542" t="s">
        <v>224</v>
      </c>
      <c r="AI254" s="543"/>
      <c r="AJ254" s="543"/>
      <c r="AK254" s="543"/>
      <c r="AL254" s="543"/>
      <c r="AM254" s="543"/>
      <c r="AN254" s="543"/>
      <c r="AO254" s="543"/>
      <c r="AP254" s="543"/>
      <c r="AQ254" s="543"/>
      <c r="AR254" s="543"/>
      <c r="AS254" s="543"/>
      <c r="AT254" s="544"/>
      <c r="AU254" s="545">
        <v>486</v>
      </c>
      <c r="AV254" s="546"/>
      <c r="AW254" s="546"/>
      <c r="AX254" s="551"/>
    </row>
    <row r="255" spans="1:50" ht="24.75" customHeight="1">
      <c r="A255" s="315"/>
      <c r="B255" s="316"/>
      <c r="C255" s="316"/>
      <c r="D255" s="316"/>
      <c r="E255" s="316"/>
      <c r="F255" s="317"/>
      <c r="G255" s="524" t="s">
        <v>164</v>
      </c>
      <c r="H255" s="525"/>
      <c r="I255" s="525"/>
      <c r="J255" s="525"/>
      <c r="K255" s="526"/>
      <c r="L255" s="527" t="s">
        <v>225</v>
      </c>
      <c r="M255" s="528"/>
      <c r="N255" s="528"/>
      <c r="O255" s="528"/>
      <c r="P255" s="528"/>
      <c r="Q255" s="528"/>
      <c r="R255" s="528"/>
      <c r="S255" s="528"/>
      <c r="T255" s="528"/>
      <c r="U255" s="528"/>
      <c r="V255" s="528"/>
      <c r="W255" s="528"/>
      <c r="X255" s="529"/>
      <c r="Y255" s="530">
        <v>2</v>
      </c>
      <c r="Z255" s="531"/>
      <c r="AA255" s="531"/>
      <c r="AB255" s="599"/>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99"/>
    </row>
    <row r="256" spans="1:50" ht="24.75" customHeight="1">
      <c r="A256" s="315"/>
      <c r="B256" s="316"/>
      <c r="C256" s="316"/>
      <c r="D256" s="316"/>
      <c r="E256" s="316"/>
      <c r="F256" s="317"/>
      <c r="G256" s="533"/>
      <c r="H256" s="383"/>
      <c r="I256" s="383"/>
      <c r="J256" s="383"/>
      <c r="K256" s="534"/>
      <c r="L256" s="527"/>
      <c r="M256" s="322"/>
      <c r="N256" s="322"/>
      <c r="O256" s="322"/>
      <c r="P256" s="322"/>
      <c r="Q256" s="322"/>
      <c r="R256" s="322"/>
      <c r="S256" s="322"/>
      <c r="T256" s="322"/>
      <c r="U256" s="322"/>
      <c r="V256" s="322"/>
      <c r="W256" s="322"/>
      <c r="X256" s="323"/>
      <c r="Y256" s="535"/>
      <c r="Z256" s="536"/>
      <c r="AA256" s="536"/>
      <c r="AB256" s="570"/>
      <c r="AC256" s="524"/>
      <c r="AD256" s="525"/>
      <c r="AE256" s="525"/>
      <c r="AF256" s="525"/>
      <c r="AG256" s="526"/>
      <c r="AH256" s="527"/>
      <c r="AI256" s="528"/>
      <c r="AJ256" s="528"/>
      <c r="AK256" s="528"/>
      <c r="AL256" s="528"/>
      <c r="AM256" s="528"/>
      <c r="AN256" s="528"/>
      <c r="AO256" s="528"/>
      <c r="AP256" s="528"/>
      <c r="AQ256" s="528"/>
      <c r="AR256" s="528"/>
      <c r="AS256" s="528"/>
      <c r="AT256" s="529"/>
      <c r="AU256" s="647"/>
      <c r="AV256" s="648"/>
      <c r="AW256" s="648"/>
      <c r="AX256" s="649"/>
    </row>
    <row r="257" spans="1:50" ht="24.75" customHeight="1">
      <c r="A257" s="315"/>
      <c r="B257" s="316"/>
      <c r="C257" s="316"/>
      <c r="D257" s="316"/>
      <c r="E257" s="316"/>
      <c r="F257" s="317"/>
      <c r="G257" s="533"/>
      <c r="H257" s="383"/>
      <c r="I257" s="383"/>
      <c r="J257" s="383"/>
      <c r="K257" s="534"/>
      <c r="L257" s="527"/>
      <c r="M257" s="322"/>
      <c r="N257" s="322"/>
      <c r="O257" s="322"/>
      <c r="P257" s="322"/>
      <c r="Q257" s="322"/>
      <c r="R257" s="322"/>
      <c r="S257" s="322"/>
      <c r="T257" s="322"/>
      <c r="U257" s="322"/>
      <c r="V257" s="322"/>
      <c r="W257" s="322"/>
      <c r="X257" s="323"/>
      <c r="Y257" s="535"/>
      <c r="Z257" s="536"/>
      <c r="AA257" s="536"/>
      <c r="AB257" s="570"/>
      <c r="AC257" s="533"/>
      <c r="AD257" s="383"/>
      <c r="AE257" s="383"/>
      <c r="AF257" s="383"/>
      <c r="AG257" s="534"/>
      <c r="AH257" s="527"/>
      <c r="AI257" s="322"/>
      <c r="AJ257" s="322"/>
      <c r="AK257" s="322"/>
      <c r="AL257" s="322"/>
      <c r="AM257" s="322"/>
      <c r="AN257" s="322"/>
      <c r="AO257" s="322"/>
      <c r="AP257" s="322"/>
      <c r="AQ257" s="322"/>
      <c r="AR257" s="322"/>
      <c r="AS257" s="322"/>
      <c r="AT257" s="323"/>
      <c r="AU257" s="535"/>
      <c r="AV257" s="536"/>
      <c r="AW257" s="536"/>
      <c r="AX257" s="537"/>
    </row>
    <row r="258" spans="1:50" ht="24.75" customHeight="1">
      <c r="A258" s="315"/>
      <c r="B258" s="316"/>
      <c r="C258" s="316"/>
      <c r="D258" s="316"/>
      <c r="E258" s="316"/>
      <c r="F258" s="317"/>
      <c r="G258" s="533"/>
      <c r="H258" s="383"/>
      <c r="I258" s="383"/>
      <c r="J258" s="383"/>
      <c r="K258" s="534"/>
      <c r="L258" s="527"/>
      <c r="M258" s="322"/>
      <c r="N258" s="322"/>
      <c r="O258" s="322"/>
      <c r="P258" s="322"/>
      <c r="Q258" s="322"/>
      <c r="R258" s="322"/>
      <c r="S258" s="322"/>
      <c r="T258" s="322"/>
      <c r="U258" s="322"/>
      <c r="V258" s="322"/>
      <c r="W258" s="322"/>
      <c r="X258" s="323"/>
      <c r="Y258" s="535"/>
      <c r="Z258" s="536"/>
      <c r="AA258" s="536"/>
      <c r="AB258" s="536"/>
      <c r="AC258" s="533"/>
      <c r="AD258" s="383"/>
      <c r="AE258" s="383"/>
      <c r="AF258" s="383"/>
      <c r="AG258" s="534"/>
      <c r="AH258" s="527"/>
      <c r="AI258" s="322"/>
      <c r="AJ258" s="322"/>
      <c r="AK258" s="322"/>
      <c r="AL258" s="322"/>
      <c r="AM258" s="322"/>
      <c r="AN258" s="322"/>
      <c r="AO258" s="322"/>
      <c r="AP258" s="322"/>
      <c r="AQ258" s="322"/>
      <c r="AR258" s="322"/>
      <c r="AS258" s="322"/>
      <c r="AT258" s="323"/>
      <c r="AU258" s="535"/>
      <c r="AV258" s="536"/>
      <c r="AW258" s="536"/>
      <c r="AX258" s="537"/>
    </row>
    <row r="259" spans="1:50" ht="24.75" customHeight="1">
      <c r="A259" s="315"/>
      <c r="B259" s="316"/>
      <c r="C259" s="316"/>
      <c r="D259" s="316"/>
      <c r="E259" s="316"/>
      <c r="F259" s="317"/>
      <c r="G259" s="533"/>
      <c r="H259" s="383"/>
      <c r="I259" s="383"/>
      <c r="J259" s="383"/>
      <c r="K259" s="534"/>
      <c r="L259" s="527"/>
      <c r="M259" s="322"/>
      <c r="N259" s="322"/>
      <c r="O259" s="322"/>
      <c r="P259" s="322"/>
      <c r="Q259" s="322"/>
      <c r="R259" s="322"/>
      <c r="S259" s="322"/>
      <c r="T259" s="322"/>
      <c r="U259" s="322"/>
      <c r="V259" s="322"/>
      <c r="W259" s="322"/>
      <c r="X259" s="323"/>
      <c r="Y259" s="535"/>
      <c r="Z259" s="536"/>
      <c r="AA259" s="536"/>
      <c r="AB259" s="536"/>
      <c r="AC259" s="533"/>
      <c r="AD259" s="383"/>
      <c r="AE259" s="383"/>
      <c r="AF259" s="383"/>
      <c r="AG259" s="534"/>
      <c r="AH259" s="527"/>
      <c r="AI259" s="322"/>
      <c r="AJ259" s="322"/>
      <c r="AK259" s="322"/>
      <c r="AL259" s="322"/>
      <c r="AM259" s="322"/>
      <c r="AN259" s="322"/>
      <c r="AO259" s="322"/>
      <c r="AP259" s="322"/>
      <c r="AQ259" s="322"/>
      <c r="AR259" s="322"/>
      <c r="AS259" s="322"/>
      <c r="AT259" s="323"/>
      <c r="AU259" s="535"/>
      <c r="AV259" s="536"/>
      <c r="AW259" s="536"/>
      <c r="AX259" s="537"/>
    </row>
    <row r="260" spans="1:50" ht="24.75" customHeight="1">
      <c r="A260" s="315"/>
      <c r="B260" s="316"/>
      <c r="C260" s="316"/>
      <c r="D260" s="316"/>
      <c r="E260" s="316"/>
      <c r="F260" s="317"/>
      <c r="G260" s="533"/>
      <c r="H260" s="383"/>
      <c r="I260" s="383"/>
      <c r="J260" s="383"/>
      <c r="K260" s="534"/>
      <c r="L260" s="527"/>
      <c r="M260" s="322"/>
      <c r="N260" s="322"/>
      <c r="O260" s="322"/>
      <c r="P260" s="322"/>
      <c r="Q260" s="322"/>
      <c r="R260" s="322"/>
      <c r="S260" s="322"/>
      <c r="T260" s="322"/>
      <c r="U260" s="322"/>
      <c r="V260" s="322"/>
      <c r="W260" s="322"/>
      <c r="X260" s="323"/>
      <c r="Y260" s="535"/>
      <c r="Z260" s="536"/>
      <c r="AA260" s="536"/>
      <c r="AB260" s="536"/>
      <c r="AC260" s="533"/>
      <c r="AD260" s="383"/>
      <c r="AE260" s="383"/>
      <c r="AF260" s="383"/>
      <c r="AG260" s="534"/>
      <c r="AH260" s="527"/>
      <c r="AI260" s="322"/>
      <c r="AJ260" s="322"/>
      <c r="AK260" s="322"/>
      <c r="AL260" s="322"/>
      <c r="AM260" s="322"/>
      <c r="AN260" s="322"/>
      <c r="AO260" s="322"/>
      <c r="AP260" s="322"/>
      <c r="AQ260" s="322"/>
      <c r="AR260" s="322"/>
      <c r="AS260" s="322"/>
      <c r="AT260" s="323"/>
      <c r="AU260" s="535"/>
      <c r="AV260" s="536"/>
      <c r="AW260" s="536"/>
      <c r="AX260" s="537"/>
    </row>
    <row r="261" spans="1:50" ht="24.75" customHeight="1">
      <c r="A261" s="315"/>
      <c r="B261" s="316"/>
      <c r="C261" s="316"/>
      <c r="D261" s="316"/>
      <c r="E261" s="316"/>
      <c r="F261" s="317"/>
      <c r="G261" s="564"/>
      <c r="H261" s="412"/>
      <c r="I261" s="412"/>
      <c r="J261" s="412"/>
      <c r="K261" s="565"/>
      <c r="L261" s="566"/>
      <c r="M261" s="385"/>
      <c r="N261" s="385"/>
      <c r="O261" s="385"/>
      <c r="P261" s="385"/>
      <c r="Q261" s="385"/>
      <c r="R261" s="385"/>
      <c r="S261" s="385"/>
      <c r="T261" s="385"/>
      <c r="U261" s="385"/>
      <c r="V261" s="385"/>
      <c r="W261" s="385"/>
      <c r="X261" s="386"/>
      <c r="Y261" s="567"/>
      <c r="Z261" s="568"/>
      <c r="AA261" s="568"/>
      <c r="AB261" s="568"/>
      <c r="AC261" s="564"/>
      <c r="AD261" s="412"/>
      <c r="AE261" s="412"/>
      <c r="AF261" s="412"/>
      <c r="AG261" s="565"/>
      <c r="AH261" s="566"/>
      <c r="AI261" s="385"/>
      <c r="AJ261" s="385"/>
      <c r="AK261" s="385"/>
      <c r="AL261" s="385"/>
      <c r="AM261" s="385"/>
      <c r="AN261" s="385"/>
      <c r="AO261" s="385"/>
      <c r="AP261" s="385"/>
      <c r="AQ261" s="385"/>
      <c r="AR261" s="385"/>
      <c r="AS261" s="385"/>
      <c r="AT261" s="386"/>
      <c r="AU261" s="567"/>
      <c r="AV261" s="568"/>
      <c r="AW261" s="568"/>
      <c r="AX261" s="569"/>
    </row>
    <row r="262" spans="1:50" ht="24.75" customHeight="1">
      <c r="A262" s="315"/>
      <c r="B262" s="316"/>
      <c r="C262" s="316"/>
      <c r="D262" s="316"/>
      <c r="E262" s="316"/>
      <c r="F262" s="317"/>
      <c r="G262" s="556" t="s">
        <v>39</v>
      </c>
      <c r="H262" s="95"/>
      <c r="I262" s="95"/>
      <c r="J262" s="95"/>
      <c r="K262" s="95"/>
      <c r="L262" s="557"/>
      <c r="M262" s="558"/>
      <c r="N262" s="558"/>
      <c r="O262" s="558"/>
      <c r="P262" s="558"/>
      <c r="Q262" s="558"/>
      <c r="R262" s="558"/>
      <c r="S262" s="558"/>
      <c r="T262" s="558"/>
      <c r="U262" s="558"/>
      <c r="V262" s="558"/>
      <c r="W262" s="558"/>
      <c r="X262" s="559"/>
      <c r="Y262" s="560">
        <f>SUM(Y254:AB261)</f>
        <v>13375</v>
      </c>
      <c r="Z262" s="561"/>
      <c r="AA262" s="561"/>
      <c r="AB262" s="562"/>
      <c r="AC262" s="556" t="s">
        <v>39</v>
      </c>
      <c r="AD262" s="95"/>
      <c r="AE262" s="95"/>
      <c r="AF262" s="95"/>
      <c r="AG262" s="95"/>
      <c r="AH262" s="557"/>
      <c r="AI262" s="558"/>
      <c r="AJ262" s="558"/>
      <c r="AK262" s="558"/>
      <c r="AL262" s="558"/>
      <c r="AM262" s="558"/>
      <c r="AN262" s="558"/>
      <c r="AO262" s="558"/>
      <c r="AP262" s="558"/>
      <c r="AQ262" s="558"/>
      <c r="AR262" s="558"/>
      <c r="AS262" s="558"/>
      <c r="AT262" s="559"/>
      <c r="AU262" s="560">
        <f>SUM(AU254:AX261)</f>
        <v>486</v>
      </c>
      <c r="AV262" s="561"/>
      <c r="AW262" s="561"/>
      <c r="AX262" s="563"/>
    </row>
    <row r="263" spans="1:50" ht="30" customHeight="1">
      <c r="A263" s="315"/>
      <c r="B263" s="316"/>
      <c r="C263" s="316"/>
      <c r="D263" s="316"/>
      <c r="E263" s="316"/>
      <c r="F263" s="317"/>
      <c r="G263" s="574" t="s">
        <v>226</v>
      </c>
      <c r="H263" s="575"/>
      <c r="I263" s="575"/>
      <c r="J263" s="575"/>
      <c r="K263" s="575"/>
      <c r="L263" s="575"/>
      <c r="M263" s="575"/>
      <c r="N263" s="575"/>
      <c r="O263" s="575"/>
      <c r="P263" s="575"/>
      <c r="Q263" s="575"/>
      <c r="R263" s="575"/>
      <c r="S263" s="575"/>
      <c r="T263" s="575"/>
      <c r="U263" s="575"/>
      <c r="V263" s="575"/>
      <c r="W263" s="575"/>
      <c r="X263" s="575"/>
      <c r="Y263" s="575"/>
      <c r="Z263" s="575"/>
      <c r="AA263" s="575"/>
      <c r="AB263" s="576"/>
      <c r="AC263" s="574" t="s">
        <v>227</v>
      </c>
      <c r="AD263" s="656"/>
      <c r="AE263" s="656"/>
      <c r="AF263" s="656"/>
      <c r="AG263" s="656"/>
      <c r="AH263" s="656"/>
      <c r="AI263" s="656"/>
      <c r="AJ263" s="656"/>
      <c r="AK263" s="656"/>
      <c r="AL263" s="656"/>
      <c r="AM263" s="656"/>
      <c r="AN263" s="656"/>
      <c r="AO263" s="656"/>
      <c r="AP263" s="656"/>
      <c r="AQ263" s="656"/>
      <c r="AR263" s="656"/>
      <c r="AS263" s="656"/>
      <c r="AT263" s="656"/>
      <c r="AU263" s="656"/>
      <c r="AV263" s="656"/>
      <c r="AW263" s="656"/>
      <c r="AX263" s="657"/>
    </row>
    <row r="264" spans="1:50" ht="24.75" customHeight="1">
      <c r="A264" s="315"/>
      <c r="B264" s="316"/>
      <c r="C264" s="316"/>
      <c r="D264" s="316"/>
      <c r="E264" s="316"/>
      <c r="F264" s="317"/>
      <c r="G264" s="500" t="s">
        <v>66</v>
      </c>
      <c r="H264" s="501"/>
      <c r="I264" s="501"/>
      <c r="J264" s="501"/>
      <c r="K264" s="501"/>
      <c r="L264" s="94" t="s">
        <v>113</v>
      </c>
      <c r="M264" s="95"/>
      <c r="N264" s="95"/>
      <c r="O264" s="95"/>
      <c r="P264" s="95"/>
      <c r="Q264" s="95"/>
      <c r="R264" s="95"/>
      <c r="S264" s="95"/>
      <c r="T264" s="95"/>
      <c r="U264" s="95"/>
      <c r="V264" s="95"/>
      <c r="W264" s="95"/>
      <c r="X264" s="96"/>
      <c r="Y264" s="502" t="s">
        <v>114</v>
      </c>
      <c r="Z264" s="503"/>
      <c r="AA264" s="503"/>
      <c r="AB264" s="504"/>
      <c r="AC264" s="556" t="s">
        <v>66</v>
      </c>
      <c r="AD264" s="95"/>
      <c r="AE264" s="95"/>
      <c r="AF264" s="95"/>
      <c r="AG264" s="96"/>
      <c r="AH264" s="94" t="s">
        <v>113</v>
      </c>
      <c r="AI264" s="95"/>
      <c r="AJ264" s="95"/>
      <c r="AK264" s="95"/>
      <c r="AL264" s="95"/>
      <c r="AM264" s="95"/>
      <c r="AN264" s="95"/>
      <c r="AO264" s="95"/>
      <c r="AP264" s="95"/>
      <c r="AQ264" s="95"/>
      <c r="AR264" s="95"/>
      <c r="AS264" s="95"/>
      <c r="AT264" s="96"/>
      <c r="AU264" s="502" t="s">
        <v>114</v>
      </c>
      <c r="AV264" s="503"/>
      <c r="AW264" s="503"/>
      <c r="AX264" s="538"/>
    </row>
    <row r="265" spans="1:50" ht="24.75" customHeight="1">
      <c r="A265" s="315"/>
      <c r="B265" s="316"/>
      <c r="C265" s="316"/>
      <c r="D265" s="316"/>
      <c r="E265" s="316"/>
      <c r="F265" s="317"/>
      <c r="G265" s="539" t="s">
        <v>164</v>
      </c>
      <c r="H265" s="540"/>
      <c r="I265" s="540"/>
      <c r="J265" s="540"/>
      <c r="K265" s="541"/>
      <c r="L265" s="542" t="s">
        <v>222</v>
      </c>
      <c r="M265" s="543"/>
      <c r="N265" s="543"/>
      <c r="O265" s="543"/>
      <c r="P265" s="543"/>
      <c r="Q265" s="543"/>
      <c r="R265" s="543"/>
      <c r="S265" s="543"/>
      <c r="T265" s="543"/>
      <c r="U265" s="543"/>
      <c r="V265" s="543"/>
      <c r="W265" s="543"/>
      <c r="X265" s="544"/>
      <c r="Y265" s="545">
        <v>4</v>
      </c>
      <c r="Z265" s="546"/>
      <c r="AA265" s="546"/>
      <c r="AB265" s="551"/>
      <c r="AC265" s="609" t="s">
        <v>212</v>
      </c>
      <c r="AD265" s="610"/>
      <c r="AE265" s="610"/>
      <c r="AF265" s="610"/>
      <c r="AG265" s="611"/>
      <c r="AH265" s="542" t="s">
        <v>228</v>
      </c>
      <c r="AI265" s="543"/>
      <c r="AJ265" s="543"/>
      <c r="AK265" s="543"/>
      <c r="AL265" s="543"/>
      <c r="AM265" s="543"/>
      <c r="AN265" s="543"/>
      <c r="AO265" s="543"/>
      <c r="AP265" s="543"/>
      <c r="AQ265" s="543"/>
      <c r="AR265" s="543"/>
      <c r="AS265" s="543"/>
      <c r="AT265" s="544"/>
      <c r="AU265" s="545">
        <v>1</v>
      </c>
      <c r="AV265" s="546"/>
      <c r="AW265" s="546"/>
      <c r="AX265" s="551"/>
    </row>
    <row r="266" spans="1:50" ht="24.75" customHeight="1">
      <c r="A266" s="315"/>
      <c r="B266" s="316"/>
      <c r="C266" s="316"/>
      <c r="D266" s="316"/>
      <c r="E266" s="316"/>
      <c r="F266" s="317"/>
      <c r="G266" s="524"/>
      <c r="H266" s="525"/>
      <c r="I266" s="525"/>
      <c r="J266" s="525"/>
      <c r="K266" s="526"/>
      <c r="L266" s="527"/>
      <c r="M266" s="528"/>
      <c r="N266" s="528"/>
      <c r="O266" s="528"/>
      <c r="P266" s="528"/>
      <c r="Q266" s="528"/>
      <c r="R266" s="528"/>
      <c r="S266" s="528"/>
      <c r="T266" s="528"/>
      <c r="U266" s="528"/>
      <c r="V266" s="528"/>
      <c r="W266" s="528"/>
      <c r="X266" s="529"/>
      <c r="Y266" s="615"/>
      <c r="Z266" s="616"/>
      <c r="AA266" s="616"/>
      <c r="AB266" s="617"/>
      <c r="AC266" s="524"/>
      <c r="AD266" s="525"/>
      <c r="AE266" s="525"/>
      <c r="AF266" s="525"/>
      <c r="AG266" s="526"/>
      <c r="AH266" s="527"/>
      <c r="AI266" s="601"/>
      <c r="AJ266" s="601"/>
      <c r="AK266" s="601"/>
      <c r="AL266" s="601"/>
      <c r="AM266" s="601"/>
      <c r="AN266" s="601"/>
      <c r="AO266" s="601"/>
      <c r="AP266" s="601"/>
      <c r="AQ266" s="601"/>
      <c r="AR266" s="601"/>
      <c r="AS266" s="601"/>
      <c r="AT266" s="602"/>
      <c r="AU266" s="530"/>
      <c r="AV266" s="531"/>
      <c r="AW266" s="531"/>
      <c r="AX266" s="599"/>
    </row>
    <row r="267" spans="1:50" ht="24.75" customHeight="1">
      <c r="A267" s="315"/>
      <c r="B267" s="316"/>
      <c r="C267" s="316"/>
      <c r="D267" s="316"/>
      <c r="E267" s="316"/>
      <c r="F267" s="317"/>
      <c r="G267" s="524"/>
      <c r="H267" s="525"/>
      <c r="I267" s="525"/>
      <c r="J267" s="525"/>
      <c r="K267" s="526"/>
      <c r="L267" s="527"/>
      <c r="M267" s="601"/>
      <c r="N267" s="601"/>
      <c r="O267" s="601"/>
      <c r="P267" s="601"/>
      <c r="Q267" s="601"/>
      <c r="R267" s="601"/>
      <c r="S267" s="601"/>
      <c r="T267" s="601"/>
      <c r="U267" s="601"/>
      <c r="V267" s="601"/>
      <c r="W267" s="601"/>
      <c r="X267" s="602"/>
      <c r="Y267" s="615"/>
      <c r="Z267" s="616"/>
      <c r="AA267" s="616"/>
      <c r="AB267" s="617"/>
      <c r="AC267" s="524"/>
      <c r="AD267" s="525"/>
      <c r="AE267" s="525"/>
      <c r="AF267" s="525"/>
      <c r="AG267" s="526"/>
      <c r="AH267" s="527"/>
      <c r="AI267" s="528"/>
      <c r="AJ267" s="528"/>
      <c r="AK267" s="528"/>
      <c r="AL267" s="528"/>
      <c r="AM267" s="528"/>
      <c r="AN267" s="528"/>
      <c r="AO267" s="528"/>
      <c r="AP267" s="528"/>
      <c r="AQ267" s="528"/>
      <c r="AR267" s="528"/>
      <c r="AS267" s="528"/>
      <c r="AT267" s="529"/>
      <c r="AU267" s="530"/>
      <c r="AV267" s="531"/>
      <c r="AW267" s="531"/>
      <c r="AX267" s="599"/>
    </row>
    <row r="268" spans="1:50" ht="24.75" customHeight="1">
      <c r="A268" s="315"/>
      <c r="B268" s="316"/>
      <c r="C268" s="316"/>
      <c r="D268" s="316"/>
      <c r="E268" s="316"/>
      <c r="F268" s="317"/>
      <c r="G268" s="524"/>
      <c r="H268" s="525"/>
      <c r="I268" s="525"/>
      <c r="J268" s="525"/>
      <c r="K268" s="526"/>
      <c r="L268" s="623"/>
      <c r="M268" s="624"/>
      <c r="N268" s="624"/>
      <c r="O268" s="624"/>
      <c r="P268" s="624"/>
      <c r="Q268" s="624"/>
      <c r="R268" s="624"/>
      <c r="S268" s="624"/>
      <c r="T268" s="624"/>
      <c r="U268" s="624"/>
      <c r="V268" s="624"/>
      <c r="W268" s="624"/>
      <c r="X268" s="625"/>
      <c r="Y268" s="615"/>
      <c r="Z268" s="616"/>
      <c r="AA268" s="616"/>
      <c r="AB268" s="616"/>
      <c r="AC268" s="524"/>
      <c r="AD268" s="525"/>
      <c r="AE268" s="525"/>
      <c r="AF268" s="525"/>
      <c r="AG268" s="526"/>
      <c r="AH268" s="527"/>
      <c r="AI268" s="528"/>
      <c r="AJ268" s="528"/>
      <c r="AK268" s="528"/>
      <c r="AL268" s="528"/>
      <c r="AM268" s="528"/>
      <c r="AN268" s="528"/>
      <c r="AO268" s="528"/>
      <c r="AP268" s="528"/>
      <c r="AQ268" s="528"/>
      <c r="AR268" s="528"/>
      <c r="AS268" s="528"/>
      <c r="AT268" s="529"/>
      <c r="AU268" s="530"/>
      <c r="AV268" s="531"/>
      <c r="AW268" s="531"/>
      <c r="AX268" s="599"/>
    </row>
    <row r="269" spans="1:50" ht="24.75" customHeight="1">
      <c r="A269" s="315"/>
      <c r="B269" s="316"/>
      <c r="C269" s="316"/>
      <c r="D269" s="316"/>
      <c r="E269" s="316"/>
      <c r="F269" s="317"/>
      <c r="G269" s="524"/>
      <c r="H269" s="525"/>
      <c r="I269" s="525"/>
      <c r="J269" s="525"/>
      <c r="K269" s="526"/>
      <c r="L269" s="527"/>
      <c r="M269" s="528"/>
      <c r="N269" s="528"/>
      <c r="O269" s="528"/>
      <c r="P269" s="528"/>
      <c r="Q269" s="528"/>
      <c r="R269" s="528"/>
      <c r="S269" s="528"/>
      <c r="T269" s="528"/>
      <c r="U269" s="528"/>
      <c r="V269" s="528"/>
      <c r="W269" s="528"/>
      <c r="X269" s="529"/>
      <c r="Y269" s="615"/>
      <c r="Z269" s="616"/>
      <c r="AA269" s="616"/>
      <c r="AB269" s="616"/>
      <c r="AC269" s="524"/>
      <c r="AD269" s="525"/>
      <c r="AE269" s="525"/>
      <c r="AF269" s="525"/>
      <c r="AG269" s="526"/>
      <c r="AH269" s="527"/>
      <c r="AI269" s="621"/>
      <c r="AJ269" s="621"/>
      <c r="AK269" s="621"/>
      <c r="AL269" s="621"/>
      <c r="AM269" s="621"/>
      <c r="AN269" s="621"/>
      <c r="AO269" s="621"/>
      <c r="AP269" s="621"/>
      <c r="AQ269" s="621"/>
      <c r="AR269" s="621"/>
      <c r="AS269" s="621"/>
      <c r="AT269" s="622"/>
      <c r="AU269" s="530"/>
      <c r="AV269" s="531"/>
      <c r="AW269" s="531"/>
      <c r="AX269" s="599"/>
    </row>
    <row r="270" spans="1:50" ht="24.75" customHeight="1">
      <c r="A270" s="315"/>
      <c r="B270" s="316"/>
      <c r="C270" s="316"/>
      <c r="D270" s="316"/>
      <c r="E270" s="316"/>
      <c r="F270" s="317"/>
      <c r="G270" s="524"/>
      <c r="H270" s="525"/>
      <c r="I270" s="525"/>
      <c r="J270" s="525"/>
      <c r="K270" s="526"/>
      <c r="L270" s="553"/>
      <c r="M270" s="633"/>
      <c r="N270" s="633"/>
      <c r="O270" s="633"/>
      <c r="P270" s="633"/>
      <c r="Q270" s="633"/>
      <c r="R270" s="633"/>
      <c r="S270" s="633"/>
      <c r="T270" s="633"/>
      <c r="U270" s="633"/>
      <c r="V270" s="633"/>
      <c r="W270" s="633"/>
      <c r="X270" s="634"/>
      <c r="Y270" s="615"/>
      <c r="Z270" s="616"/>
      <c r="AA270" s="616"/>
      <c r="AB270" s="616"/>
      <c r="AC270" s="524"/>
      <c r="AD270" s="525"/>
      <c r="AE270" s="525"/>
      <c r="AF270" s="525"/>
      <c r="AG270" s="526"/>
      <c r="AH270" s="527"/>
      <c r="AI270" s="621"/>
      <c r="AJ270" s="621"/>
      <c r="AK270" s="621"/>
      <c r="AL270" s="621"/>
      <c r="AM270" s="621"/>
      <c r="AN270" s="621"/>
      <c r="AO270" s="621"/>
      <c r="AP270" s="621"/>
      <c r="AQ270" s="621"/>
      <c r="AR270" s="621"/>
      <c r="AS270" s="621"/>
      <c r="AT270" s="622"/>
      <c r="AU270" s="530"/>
      <c r="AV270" s="531"/>
      <c r="AW270" s="531"/>
      <c r="AX270" s="599"/>
    </row>
    <row r="271" spans="1:50" ht="24.75" customHeight="1">
      <c r="A271" s="315"/>
      <c r="B271" s="316"/>
      <c r="C271" s="316"/>
      <c r="D271" s="316"/>
      <c r="E271" s="316"/>
      <c r="F271" s="317"/>
      <c r="G271" s="524"/>
      <c r="H271" s="525"/>
      <c r="I271" s="525"/>
      <c r="J271" s="525"/>
      <c r="K271" s="526"/>
      <c r="L271" s="527"/>
      <c r="M271" s="528"/>
      <c r="N271" s="528"/>
      <c r="O271" s="528"/>
      <c r="P271" s="528"/>
      <c r="Q271" s="528"/>
      <c r="R271" s="528"/>
      <c r="S271" s="528"/>
      <c r="T271" s="528"/>
      <c r="U271" s="528"/>
      <c r="V271" s="528"/>
      <c r="W271" s="528"/>
      <c r="X271" s="529"/>
      <c r="Y271" s="615"/>
      <c r="Z271" s="616"/>
      <c r="AA271" s="616"/>
      <c r="AB271" s="616"/>
      <c r="AC271" s="533"/>
      <c r="AD271" s="383"/>
      <c r="AE271" s="383"/>
      <c r="AF271" s="383"/>
      <c r="AG271" s="534"/>
      <c r="AH271" s="527"/>
      <c r="AI271" s="322"/>
      <c r="AJ271" s="322"/>
      <c r="AK271" s="322"/>
      <c r="AL271" s="322"/>
      <c r="AM271" s="322"/>
      <c r="AN271" s="322"/>
      <c r="AO271" s="322"/>
      <c r="AP271" s="322"/>
      <c r="AQ271" s="322"/>
      <c r="AR271" s="322"/>
      <c r="AS271" s="322"/>
      <c r="AT271" s="323"/>
      <c r="AU271" s="535"/>
      <c r="AV271" s="536"/>
      <c r="AW271" s="536"/>
      <c r="AX271" s="537"/>
    </row>
    <row r="272" spans="1:50" ht="24.75" customHeight="1">
      <c r="A272" s="315"/>
      <c r="B272" s="316"/>
      <c r="C272" s="316"/>
      <c r="D272" s="316"/>
      <c r="E272" s="316"/>
      <c r="F272" s="317"/>
      <c r="G272" s="626"/>
      <c r="H272" s="627"/>
      <c r="I272" s="627"/>
      <c r="J272" s="627"/>
      <c r="K272" s="628"/>
      <c r="L272" s="566"/>
      <c r="M272" s="629"/>
      <c r="N272" s="629"/>
      <c r="O272" s="629"/>
      <c r="P272" s="629"/>
      <c r="Q272" s="629"/>
      <c r="R272" s="629"/>
      <c r="S272" s="629"/>
      <c r="T272" s="629"/>
      <c r="U272" s="629"/>
      <c r="V272" s="629"/>
      <c r="W272" s="629"/>
      <c r="X272" s="630"/>
      <c r="Y272" s="631"/>
      <c r="Z272" s="632"/>
      <c r="AA272" s="632"/>
      <c r="AB272" s="632"/>
      <c r="AC272" s="564"/>
      <c r="AD272" s="412"/>
      <c r="AE272" s="412"/>
      <c r="AF272" s="412"/>
      <c r="AG272" s="565"/>
      <c r="AH272" s="566"/>
      <c r="AI272" s="385"/>
      <c r="AJ272" s="385"/>
      <c r="AK272" s="385"/>
      <c r="AL272" s="385"/>
      <c r="AM272" s="385"/>
      <c r="AN272" s="385"/>
      <c r="AO272" s="385"/>
      <c r="AP272" s="385"/>
      <c r="AQ272" s="385"/>
      <c r="AR272" s="385"/>
      <c r="AS272" s="385"/>
      <c r="AT272" s="386"/>
      <c r="AU272" s="567"/>
      <c r="AV272" s="568"/>
      <c r="AW272" s="568"/>
      <c r="AX272" s="569"/>
    </row>
    <row r="273" spans="1:50" ht="24.75" customHeight="1">
      <c r="A273" s="315"/>
      <c r="B273" s="316"/>
      <c r="C273" s="316"/>
      <c r="D273" s="316"/>
      <c r="E273" s="316"/>
      <c r="F273" s="317"/>
      <c r="G273" s="556" t="s">
        <v>39</v>
      </c>
      <c r="H273" s="95"/>
      <c r="I273" s="95"/>
      <c r="J273" s="95"/>
      <c r="K273" s="95"/>
      <c r="L273" s="557"/>
      <c r="M273" s="558"/>
      <c r="N273" s="558"/>
      <c r="O273" s="558"/>
      <c r="P273" s="558"/>
      <c r="Q273" s="558"/>
      <c r="R273" s="558"/>
      <c r="S273" s="558"/>
      <c r="T273" s="558"/>
      <c r="U273" s="558"/>
      <c r="V273" s="558"/>
      <c r="W273" s="558"/>
      <c r="X273" s="559"/>
      <c r="Y273" s="560">
        <f>SUM(Y265:AB272)</f>
        <v>4</v>
      </c>
      <c r="Z273" s="561"/>
      <c r="AA273" s="561"/>
      <c r="AB273" s="562"/>
      <c r="AC273" s="556" t="s">
        <v>39</v>
      </c>
      <c r="AD273" s="95"/>
      <c r="AE273" s="95"/>
      <c r="AF273" s="95"/>
      <c r="AG273" s="95"/>
      <c r="AH273" s="557"/>
      <c r="AI273" s="558"/>
      <c r="AJ273" s="558"/>
      <c r="AK273" s="558"/>
      <c r="AL273" s="558"/>
      <c r="AM273" s="558"/>
      <c r="AN273" s="558"/>
      <c r="AO273" s="558"/>
      <c r="AP273" s="558"/>
      <c r="AQ273" s="558"/>
      <c r="AR273" s="558"/>
      <c r="AS273" s="558"/>
      <c r="AT273" s="559"/>
      <c r="AU273" s="560">
        <f>SUM(AU265:AX272)</f>
        <v>1</v>
      </c>
      <c r="AV273" s="561"/>
      <c r="AW273" s="561"/>
      <c r="AX273" s="563"/>
    </row>
    <row r="274" spans="1:50" ht="30" customHeight="1">
      <c r="A274" s="315"/>
      <c r="B274" s="316"/>
      <c r="C274" s="316"/>
      <c r="D274" s="316"/>
      <c r="E274" s="316"/>
      <c r="F274" s="317"/>
      <c r="G274" s="574" t="s">
        <v>229</v>
      </c>
      <c r="H274" s="575"/>
      <c r="I274" s="575"/>
      <c r="J274" s="575"/>
      <c r="K274" s="575"/>
      <c r="L274" s="575"/>
      <c r="M274" s="575"/>
      <c r="N274" s="575"/>
      <c r="O274" s="575"/>
      <c r="P274" s="575"/>
      <c r="Q274" s="575"/>
      <c r="R274" s="575"/>
      <c r="S274" s="575"/>
      <c r="T274" s="575"/>
      <c r="U274" s="575"/>
      <c r="V274" s="575"/>
      <c r="W274" s="575"/>
      <c r="X274" s="575"/>
      <c r="Y274" s="575"/>
      <c r="Z274" s="575"/>
      <c r="AA274" s="575"/>
      <c r="AB274" s="576"/>
      <c r="AC274" s="574" t="s">
        <v>230</v>
      </c>
      <c r="AD274" s="656"/>
      <c r="AE274" s="656"/>
      <c r="AF274" s="656"/>
      <c r="AG274" s="656"/>
      <c r="AH274" s="656"/>
      <c r="AI274" s="656"/>
      <c r="AJ274" s="656"/>
      <c r="AK274" s="656"/>
      <c r="AL274" s="656"/>
      <c r="AM274" s="656"/>
      <c r="AN274" s="656"/>
      <c r="AO274" s="656"/>
      <c r="AP274" s="656"/>
      <c r="AQ274" s="656"/>
      <c r="AR274" s="656"/>
      <c r="AS274" s="656"/>
      <c r="AT274" s="656"/>
      <c r="AU274" s="656"/>
      <c r="AV274" s="656"/>
      <c r="AW274" s="656"/>
      <c r="AX274" s="657"/>
    </row>
    <row r="275" spans="1:50" ht="24.75" customHeight="1">
      <c r="A275" s="315"/>
      <c r="B275" s="316"/>
      <c r="C275" s="316"/>
      <c r="D275" s="316"/>
      <c r="E275" s="316"/>
      <c r="F275" s="317"/>
      <c r="G275" s="500" t="s">
        <v>66</v>
      </c>
      <c r="H275" s="501"/>
      <c r="I275" s="501"/>
      <c r="J275" s="501"/>
      <c r="K275" s="501"/>
      <c r="L275" s="94" t="s">
        <v>113</v>
      </c>
      <c r="M275" s="95"/>
      <c r="N275" s="95"/>
      <c r="O275" s="95"/>
      <c r="P275" s="95"/>
      <c r="Q275" s="95"/>
      <c r="R275" s="95"/>
      <c r="S275" s="95"/>
      <c r="T275" s="95"/>
      <c r="U275" s="95"/>
      <c r="V275" s="95"/>
      <c r="W275" s="95"/>
      <c r="X275" s="96"/>
      <c r="Y275" s="502" t="s">
        <v>114</v>
      </c>
      <c r="Z275" s="503"/>
      <c r="AA275" s="503"/>
      <c r="AB275" s="504"/>
      <c r="AC275" s="500" t="s">
        <v>66</v>
      </c>
      <c r="AD275" s="501"/>
      <c r="AE275" s="501"/>
      <c r="AF275" s="501"/>
      <c r="AG275" s="501"/>
      <c r="AH275" s="94" t="s">
        <v>113</v>
      </c>
      <c r="AI275" s="95"/>
      <c r="AJ275" s="95"/>
      <c r="AK275" s="95"/>
      <c r="AL275" s="95"/>
      <c r="AM275" s="95"/>
      <c r="AN275" s="95"/>
      <c r="AO275" s="95"/>
      <c r="AP275" s="95"/>
      <c r="AQ275" s="95"/>
      <c r="AR275" s="95"/>
      <c r="AS275" s="95"/>
      <c r="AT275" s="96"/>
      <c r="AU275" s="502" t="s">
        <v>114</v>
      </c>
      <c r="AV275" s="503"/>
      <c r="AW275" s="503"/>
      <c r="AX275" s="538"/>
    </row>
    <row r="276" spans="1:50" ht="24.75" customHeight="1">
      <c r="A276" s="315"/>
      <c r="B276" s="316"/>
      <c r="C276" s="316"/>
      <c r="D276" s="316"/>
      <c r="E276" s="316"/>
      <c r="F276" s="317"/>
      <c r="G276" s="539" t="s">
        <v>164</v>
      </c>
      <c r="H276" s="540"/>
      <c r="I276" s="540"/>
      <c r="J276" s="540"/>
      <c r="K276" s="541"/>
      <c r="L276" s="542" t="s">
        <v>222</v>
      </c>
      <c r="M276" s="543"/>
      <c r="N276" s="543"/>
      <c r="O276" s="543"/>
      <c r="P276" s="543"/>
      <c r="Q276" s="543"/>
      <c r="R276" s="543"/>
      <c r="S276" s="543"/>
      <c r="T276" s="543"/>
      <c r="U276" s="543"/>
      <c r="V276" s="543"/>
      <c r="W276" s="543"/>
      <c r="X276" s="544"/>
      <c r="Y276" s="545">
        <v>6</v>
      </c>
      <c r="Z276" s="546"/>
      <c r="AA276" s="546"/>
      <c r="AB276" s="551"/>
      <c r="AC276" s="658" t="s">
        <v>223</v>
      </c>
      <c r="AD276" s="659"/>
      <c r="AE276" s="659"/>
      <c r="AF276" s="659"/>
      <c r="AG276" s="660"/>
      <c r="AH276" s="664" t="s">
        <v>231</v>
      </c>
      <c r="AI276" s="665"/>
      <c r="AJ276" s="665"/>
      <c r="AK276" s="665"/>
      <c r="AL276" s="665"/>
      <c r="AM276" s="665"/>
      <c r="AN276" s="665"/>
      <c r="AO276" s="665"/>
      <c r="AP276" s="665"/>
      <c r="AQ276" s="665"/>
      <c r="AR276" s="665"/>
      <c r="AS276" s="665"/>
      <c r="AT276" s="666"/>
      <c r="AU276" s="670">
        <v>822</v>
      </c>
      <c r="AV276" s="671"/>
      <c r="AW276" s="671"/>
      <c r="AX276" s="672"/>
    </row>
    <row r="277" spans="1:50" ht="24.75" customHeight="1">
      <c r="A277" s="315"/>
      <c r="B277" s="316"/>
      <c r="C277" s="316"/>
      <c r="D277" s="316"/>
      <c r="E277" s="316"/>
      <c r="F277" s="317"/>
      <c r="G277" s="533"/>
      <c r="H277" s="383"/>
      <c r="I277" s="383"/>
      <c r="J277" s="383"/>
      <c r="K277" s="534"/>
      <c r="L277" s="527"/>
      <c r="M277" s="322"/>
      <c r="N277" s="322"/>
      <c r="O277" s="322"/>
      <c r="P277" s="322"/>
      <c r="Q277" s="322"/>
      <c r="R277" s="322"/>
      <c r="S277" s="322"/>
      <c r="T277" s="322"/>
      <c r="U277" s="322"/>
      <c r="V277" s="322"/>
      <c r="W277" s="322"/>
      <c r="X277" s="323"/>
      <c r="Y277" s="535"/>
      <c r="Z277" s="536"/>
      <c r="AA277" s="536"/>
      <c r="AB277" s="570"/>
      <c r="AC277" s="661"/>
      <c r="AD277" s="662"/>
      <c r="AE277" s="662"/>
      <c r="AF277" s="662"/>
      <c r="AG277" s="663"/>
      <c r="AH277" s="667"/>
      <c r="AI277" s="668"/>
      <c r="AJ277" s="668"/>
      <c r="AK277" s="668"/>
      <c r="AL277" s="668"/>
      <c r="AM277" s="668"/>
      <c r="AN277" s="668"/>
      <c r="AO277" s="668"/>
      <c r="AP277" s="668"/>
      <c r="AQ277" s="668"/>
      <c r="AR277" s="668"/>
      <c r="AS277" s="668"/>
      <c r="AT277" s="669"/>
      <c r="AU277" s="673"/>
      <c r="AV277" s="674"/>
      <c r="AW277" s="674"/>
      <c r="AX277" s="675"/>
    </row>
    <row r="278" spans="1:50" ht="24.75" customHeight="1">
      <c r="A278" s="315"/>
      <c r="B278" s="316"/>
      <c r="C278" s="316"/>
      <c r="D278" s="316"/>
      <c r="E278" s="316"/>
      <c r="F278" s="317"/>
      <c r="G278" s="533"/>
      <c r="H278" s="383"/>
      <c r="I278" s="383"/>
      <c r="J278" s="383"/>
      <c r="K278" s="534"/>
      <c r="L278" s="527"/>
      <c r="M278" s="322"/>
      <c r="N278" s="322"/>
      <c r="O278" s="322"/>
      <c r="P278" s="322"/>
      <c r="Q278" s="322"/>
      <c r="R278" s="322"/>
      <c r="S278" s="322"/>
      <c r="T278" s="322"/>
      <c r="U278" s="322"/>
      <c r="V278" s="322"/>
      <c r="W278" s="322"/>
      <c r="X278" s="323"/>
      <c r="Y278" s="535"/>
      <c r="Z278" s="536"/>
      <c r="AA278" s="536"/>
      <c r="AB278" s="570"/>
      <c r="AC278" s="533"/>
      <c r="AD278" s="383"/>
      <c r="AE278" s="383"/>
      <c r="AF278" s="383"/>
      <c r="AG278" s="534"/>
      <c r="AH278" s="527"/>
      <c r="AI278" s="322"/>
      <c r="AJ278" s="322"/>
      <c r="AK278" s="322"/>
      <c r="AL278" s="322"/>
      <c r="AM278" s="322"/>
      <c r="AN278" s="322"/>
      <c r="AO278" s="322"/>
      <c r="AP278" s="322"/>
      <c r="AQ278" s="322"/>
      <c r="AR278" s="322"/>
      <c r="AS278" s="322"/>
      <c r="AT278" s="323"/>
      <c r="AU278" s="535"/>
      <c r="AV278" s="536"/>
      <c r="AW278" s="536"/>
      <c r="AX278" s="537"/>
    </row>
    <row r="279" spans="1:50" ht="24.75" customHeight="1">
      <c r="A279" s="315"/>
      <c r="B279" s="316"/>
      <c r="C279" s="316"/>
      <c r="D279" s="316"/>
      <c r="E279" s="316"/>
      <c r="F279" s="317"/>
      <c r="G279" s="533"/>
      <c r="H279" s="383"/>
      <c r="I279" s="383"/>
      <c r="J279" s="383"/>
      <c r="K279" s="534"/>
      <c r="L279" s="527"/>
      <c r="M279" s="322"/>
      <c r="N279" s="322"/>
      <c r="O279" s="322"/>
      <c r="P279" s="322"/>
      <c r="Q279" s="322"/>
      <c r="R279" s="322"/>
      <c r="S279" s="322"/>
      <c r="T279" s="322"/>
      <c r="U279" s="322"/>
      <c r="V279" s="322"/>
      <c r="W279" s="322"/>
      <c r="X279" s="323"/>
      <c r="Y279" s="535"/>
      <c r="Z279" s="536"/>
      <c r="AA279" s="536"/>
      <c r="AB279" s="570"/>
      <c r="AC279" s="533"/>
      <c r="AD279" s="383"/>
      <c r="AE279" s="383"/>
      <c r="AF279" s="383"/>
      <c r="AG279" s="534"/>
      <c r="AH279" s="527"/>
      <c r="AI279" s="322"/>
      <c r="AJ279" s="322"/>
      <c r="AK279" s="322"/>
      <c r="AL279" s="322"/>
      <c r="AM279" s="322"/>
      <c r="AN279" s="322"/>
      <c r="AO279" s="322"/>
      <c r="AP279" s="322"/>
      <c r="AQ279" s="322"/>
      <c r="AR279" s="322"/>
      <c r="AS279" s="322"/>
      <c r="AT279" s="323"/>
      <c r="AU279" s="535"/>
      <c r="AV279" s="536"/>
      <c r="AW279" s="536"/>
      <c r="AX279" s="537"/>
    </row>
    <row r="280" spans="1:50" ht="24.75" customHeight="1">
      <c r="A280" s="315"/>
      <c r="B280" s="316"/>
      <c r="C280" s="316"/>
      <c r="D280" s="316"/>
      <c r="E280" s="316"/>
      <c r="F280" s="317"/>
      <c r="G280" s="533"/>
      <c r="H280" s="383"/>
      <c r="I280" s="383"/>
      <c r="J280" s="383"/>
      <c r="K280" s="534"/>
      <c r="L280" s="527"/>
      <c r="M280" s="322"/>
      <c r="N280" s="322"/>
      <c r="O280" s="322"/>
      <c r="P280" s="322"/>
      <c r="Q280" s="322"/>
      <c r="R280" s="322"/>
      <c r="S280" s="322"/>
      <c r="T280" s="322"/>
      <c r="U280" s="322"/>
      <c r="V280" s="322"/>
      <c r="W280" s="322"/>
      <c r="X280" s="323"/>
      <c r="Y280" s="535"/>
      <c r="Z280" s="536"/>
      <c r="AA280" s="536"/>
      <c r="AB280" s="536"/>
      <c r="AC280" s="533"/>
      <c r="AD280" s="383"/>
      <c r="AE280" s="383"/>
      <c r="AF280" s="383"/>
      <c r="AG280" s="534"/>
      <c r="AH280" s="527"/>
      <c r="AI280" s="322"/>
      <c r="AJ280" s="322"/>
      <c r="AK280" s="322"/>
      <c r="AL280" s="322"/>
      <c r="AM280" s="322"/>
      <c r="AN280" s="322"/>
      <c r="AO280" s="322"/>
      <c r="AP280" s="322"/>
      <c r="AQ280" s="322"/>
      <c r="AR280" s="322"/>
      <c r="AS280" s="322"/>
      <c r="AT280" s="323"/>
      <c r="AU280" s="535"/>
      <c r="AV280" s="536"/>
      <c r="AW280" s="536"/>
      <c r="AX280" s="537"/>
    </row>
    <row r="281" spans="1:50" ht="24.75" customHeight="1">
      <c r="A281" s="315"/>
      <c r="B281" s="316"/>
      <c r="C281" s="316"/>
      <c r="D281" s="316"/>
      <c r="E281" s="316"/>
      <c r="F281" s="317"/>
      <c r="G281" s="533"/>
      <c r="H281" s="383"/>
      <c r="I281" s="383"/>
      <c r="J281" s="383"/>
      <c r="K281" s="534"/>
      <c r="L281" s="527"/>
      <c r="M281" s="322"/>
      <c r="N281" s="322"/>
      <c r="O281" s="322"/>
      <c r="P281" s="322"/>
      <c r="Q281" s="322"/>
      <c r="R281" s="322"/>
      <c r="S281" s="322"/>
      <c r="T281" s="322"/>
      <c r="U281" s="322"/>
      <c r="V281" s="322"/>
      <c r="W281" s="322"/>
      <c r="X281" s="323"/>
      <c r="Y281" s="535"/>
      <c r="Z281" s="536"/>
      <c r="AA281" s="536"/>
      <c r="AB281" s="536"/>
      <c r="AC281" s="533"/>
      <c r="AD281" s="383"/>
      <c r="AE281" s="383"/>
      <c r="AF281" s="383"/>
      <c r="AG281" s="534"/>
      <c r="AH281" s="527"/>
      <c r="AI281" s="322"/>
      <c r="AJ281" s="322"/>
      <c r="AK281" s="322"/>
      <c r="AL281" s="322"/>
      <c r="AM281" s="322"/>
      <c r="AN281" s="322"/>
      <c r="AO281" s="322"/>
      <c r="AP281" s="322"/>
      <c r="AQ281" s="322"/>
      <c r="AR281" s="322"/>
      <c r="AS281" s="322"/>
      <c r="AT281" s="323"/>
      <c r="AU281" s="535"/>
      <c r="AV281" s="536"/>
      <c r="AW281" s="536"/>
      <c r="AX281" s="537"/>
    </row>
    <row r="282" spans="1:50" ht="24.75" customHeight="1">
      <c r="A282" s="315"/>
      <c r="B282" s="316"/>
      <c r="C282" s="316"/>
      <c r="D282" s="316"/>
      <c r="E282" s="316"/>
      <c r="F282" s="317"/>
      <c r="G282" s="533"/>
      <c r="H282" s="383"/>
      <c r="I282" s="383"/>
      <c r="J282" s="383"/>
      <c r="K282" s="534"/>
      <c r="L282" s="527"/>
      <c r="M282" s="322"/>
      <c r="N282" s="322"/>
      <c r="O282" s="322"/>
      <c r="P282" s="322"/>
      <c r="Q282" s="322"/>
      <c r="R282" s="322"/>
      <c r="S282" s="322"/>
      <c r="T282" s="322"/>
      <c r="U282" s="322"/>
      <c r="V282" s="322"/>
      <c r="W282" s="322"/>
      <c r="X282" s="323"/>
      <c r="Y282" s="535"/>
      <c r="Z282" s="536"/>
      <c r="AA282" s="536"/>
      <c r="AB282" s="536"/>
      <c r="AC282" s="533"/>
      <c r="AD282" s="383"/>
      <c r="AE282" s="383"/>
      <c r="AF282" s="383"/>
      <c r="AG282" s="534"/>
      <c r="AH282" s="527"/>
      <c r="AI282" s="322"/>
      <c r="AJ282" s="322"/>
      <c r="AK282" s="322"/>
      <c r="AL282" s="322"/>
      <c r="AM282" s="322"/>
      <c r="AN282" s="322"/>
      <c r="AO282" s="322"/>
      <c r="AP282" s="322"/>
      <c r="AQ282" s="322"/>
      <c r="AR282" s="322"/>
      <c r="AS282" s="322"/>
      <c r="AT282" s="323"/>
      <c r="AU282" s="535"/>
      <c r="AV282" s="536"/>
      <c r="AW282" s="536"/>
      <c r="AX282" s="537"/>
    </row>
    <row r="283" spans="1:50" ht="24.75" customHeight="1">
      <c r="A283" s="315"/>
      <c r="B283" s="316"/>
      <c r="C283" s="316"/>
      <c r="D283" s="316"/>
      <c r="E283" s="316"/>
      <c r="F283" s="317"/>
      <c r="G283" s="564"/>
      <c r="H283" s="412"/>
      <c r="I283" s="412"/>
      <c r="J283" s="412"/>
      <c r="K283" s="565"/>
      <c r="L283" s="566"/>
      <c r="M283" s="385"/>
      <c r="N283" s="385"/>
      <c r="O283" s="385"/>
      <c r="P283" s="385"/>
      <c r="Q283" s="385"/>
      <c r="R283" s="385"/>
      <c r="S283" s="385"/>
      <c r="T283" s="385"/>
      <c r="U283" s="385"/>
      <c r="V283" s="385"/>
      <c r="W283" s="385"/>
      <c r="X283" s="386"/>
      <c r="Y283" s="567"/>
      <c r="Z283" s="568"/>
      <c r="AA283" s="568"/>
      <c r="AB283" s="568"/>
      <c r="AC283" s="564"/>
      <c r="AD283" s="412"/>
      <c r="AE283" s="412"/>
      <c r="AF283" s="412"/>
      <c r="AG283" s="565"/>
      <c r="AH283" s="566"/>
      <c r="AI283" s="385"/>
      <c r="AJ283" s="385"/>
      <c r="AK283" s="385"/>
      <c r="AL283" s="385"/>
      <c r="AM283" s="385"/>
      <c r="AN283" s="385"/>
      <c r="AO283" s="385"/>
      <c r="AP283" s="385"/>
      <c r="AQ283" s="385"/>
      <c r="AR283" s="385"/>
      <c r="AS283" s="385"/>
      <c r="AT283" s="386"/>
      <c r="AU283" s="567"/>
      <c r="AV283" s="568"/>
      <c r="AW283" s="568"/>
      <c r="AX283" s="569"/>
    </row>
    <row r="284" spans="1:50" ht="24.75" customHeight="1" thickBot="1">
      <c r="A284" s="491"/>
      <c r="B284" s="492"/>
      <c r="C284" s="492"/>
      <c r="D284" s="492"/>
      <c r="E284" s="492"/>
      <c r="F284" s="493"/>
      <c r="G284" s="591" t="s">
        <v>39</v>
      </c>
      <c r="H284" s="391"/>
      <c r="I284" s="391"/>
      <c r="J284" s="391"/>
      <c r="K284" s="391"/>
      <c r="L284" s="592"/>
      <c r="M284" s="593"/>
      <c r="N284" s="593"/>
      <c r="O284" s="593"/>
      <c r="P284" s="593"/>
      <c r="Q284" s="593"/>
      <c r="R284" s="593"/>
      <c r="S284" s="593"/>
      <c r="T284" s="593"/>
      <c r="U284" s="593"/>
      <c r="V284" s="593"/>
      <c r="W284" s="593"/>
      <c r="X284" s="594"/>
      <c r="Y284" s="595">
        <f>SUM(Y276:AB283)</f>
        <v>6</v>
      </c>
      <c r="Z284" s="596"/>
      <c r="AA284" s="596"/>
      <c r="AB284" s="597"/>
      <c r="AC284" s="591" t="s">
        <v>39</v>
      </c>
      <c r="AD284" s="391"/>
      <c r="AE284" s="391"/>
      <c r="AF284" s="391"/>
      <c r="AG284" s="391"/>
      <c r="AH284" s="592"/>
      <c r="AI284" s="593"/>
      <c r="AJ284" s="593"/>
      <c r="AK284" s="593"/>
      <c r="AL284" s="593"/>
      <c r="AM284" s="593"/>
      <c r="AN284" s="593"/>
      <c r="AO284" s="593"/>
      <c r="AP284" s="593"/>
      <c r="AQ284" s="593"/>
      <c r="AR284" s="593"/>
      <c r="AS284" s="593"/>
      <c r="AT284" s="594"/>
      <c r="AU284" s="595">
        <f>SUM(AU276:AX283)</f>
        <v>822</v>
      </c>
      <c r="AV284" s="596"/>
      <c r="AW284" s="596"/>
      <c r="AX284" s="598"/>
    </row>
    <row r="285" spans="1:50" ht="24.75" customHeight="1">
      <c r="A285" s="27"/>
      <c r="B285" s="27"/>
      <c r="C285" s="27"/>
      <c r="D285" s="27"/>
      <c r="E285" s="27"/>
      <c r="F285" s="27"/>
      <c r="G285" s="28"/>
      <c r="H285" s="28"/>
      <c r="I285" s="28"/>
      <c r="J285" s="28"/>
      <c r="K285" s="28"/>
      <c r="L285" s="29"/>
      <c r="M285" s="28"/>
      <c r="N285" s="28"/>
      <c r="O285" s="28"/>
      <c r="P285" s="28"/>
      <c r="Q285" s="28"/>
      <c r="R285" s="28"/>
      <c r="S285" s="28"/>
      <c r="T285" s="28"/>
      <c r="U285" s="28"/>
      <c r="V285" s="28"/>
      <c r="W285" s="28"/>
      <c r="X285" s="28"/>
      <c r="Y285" s="30"/>
      <c r="Z285" s="30"/>
      <c r="AA285" s="30"/>
      <c r="AB285" s="30"/>
      <c r="AC285" s="28"/>
      <c r="AD285" s="28"/>
      <c r="AE285" s="28"/>
      <c r="AF285" s="28"/>
      <c r="AG285" s="28"/>
      <c r="AH285" s="29"/>
      <c r="AI285" s="28"/>
      <c r="AJ285" s="28"/>
      <c r="AK285" s="28"/>
      <c r="AL285" s="28"/>
      <c r="AM285" s="28"/>
      <c r="AN285" s="28"/>
      <c r="AO285" s="28"/>
      <c r="AP285" s="28"/>
      <c r="AQ285" s="28"/>
      <c r="AR285" s="28"/>
      <c r="AS285" s="28"/>
      <c r="AT285" s="28"/>
      <c r="AU285" s="30"/>
      <c r="AV285" s="30"/>
      <c r="AW285" s="30"/>
      <c r="AX285" s="30"/>
    </row>
    <row r="286" spans="1:50" ht="14.25" thickBot="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row>
    <row r="287" spans="1:50" ht="30" customHeight="1">
      <c r="A287" s="488" t="s">
        <v>110</v>
      </c>
      <c r="B287" s="489"/>
      <c r="C287" s="489"/>
      <c r="D287" s="489"/>
      <c r="E287" s="489"/>
      <c r="F287" s="490"/>
      <c r="G287" s="494" t="s">
        <v>232</v>
      </c>
      <c r="H287" s="676"/>
      <c r="I287" s="676"/>
      <c r="J287" s="676"/>
      <c r="K287" s="676"/>
      <c r="L287" s="676"/>
      <c r="M287" s="676"/>
      <c r="N287" s="676"/>
      <c r="O287" s="676"/>
      <c r="P287" s="676"/>
      <c r="Q287" s="676"/>
      <c r="R287" s="676"/>
      <c r="S287" s="676"/>
      <c r="T287" s="676"/>
      <c r="U287" s="676"/>
      <c r="V287" s="676"/>
      <c r="W287" s="676"/>
      <c r="X287" s="676"/>
      <c r="Y287" s="676"/>
      <c r="Z287" s="676"/>
      <c r="AA287" s="676"/>
      <c r="AB287" s="677"/>
      <c r="AC287" s="494"/>
      <c r="AD287" s="676"/>
      <c r="AE287" s="676"/>
      <c r="AF287" s="676"/>
      <c r="AG287" s="676"/>
      <c r="AH287" s="676"/>
      <c r="AI287" s="676"/>
      <c r="AJ287" s="676"/>
      <c r="AK287" s="676"/>
      <c r="AL287" s="676"/>
      <c r="AM287" s="676"/>
      <c r="AN287" s="676"/>
      <c r="AO287" s="676"/>
      <c r="AP287" s="676"/>
      <c r="AQ287" s="676"/>
      <c r="AR287" s="676"/>
      <c r="AS287" s="676"/>
      <c r="AT287" s="676"/>
      <c r="AU287" s="676"/>
      <c r="AV287" s="676"/>
      <c r="AW287" s="676"/>
      <c r="AX287" s="677"/>
    </row>
    <row r="288" spans="1:50" ht="24.75" customHeight="1">
      <c r="A288" s="315"/>
      <c r="B288" s="316"/>
      <c r="C288" s="316"/>
      <c r="D288" s="316"/>
      <c r="E288" s="316"/>
      <c r="F288" s="317"/>
      <c r="G288" s="500" t="s">
        <v>66</v>
      </c>
      <c r="H288" s="501"/>
      <c r="I288" s="501"/>
      <c r="J288" s="501"/>
      <c r="K288" s="501"/>
      <c r="L288" s="94" t="s">
        <v>113</v>
      </c>
      <c r="M288" s="95"/>
      <c r="N288" s="95"/>
      <c r="O288" s="95"/>
      <c r="P288" s="95"/>
      <c r="Q288" s="95"/>
      <c r="R288" s="95"/>
      <c r="S288" s="95"/>
      <c r="T288" s="95"/>
      <c r="U288" s="95"/>
      <c r="V288" s="95"/>
      <c r="W288" s="95"/>
      <c r="X288" s="96"/>
      <c r="Y288" s="502" t="s">
        <v>114</v>
      </c>
      <c r="Z288" s="503"/>
      <c r="AA288" s="503"/>
      <c r="AB288" s="504"/>
      <c r="AC288" s="500" t="s">
        <v>66</v>
      </c>
      <c r="AD288" s="501"/>
      <c r="AE288" s="501"/>
      <c r="AF288" s="501"/>
      <c r="AG288" s="501"/>
      <c r="AH288" s="94" t="s">
        <v>113</v>
      </c>
      <c r="AI288" s="95"/>
      <c r="AJ288" s="95"/>
      <c r="AK288" s="95"/>
      <c r="AL288" s="95"/>
      <c r="AM288" s="95"/>
      <c r="AN288" s="95"/>
      <c r="AO288" s="95"/>
      <c r="AP288" s="95"/>
      <c r="AQ288" s="95"/>
      <c r="AR288" s="95"/>
      <c r="AS288" s="95"/>
      <c r="AT288" s="96"/>
      <c r="AU288" s="502" t="s">
        <v>114</v>
      </c>
      <c r="AV288" s="503"/>
      <c r="AW288" s="503"/>
      <c r="AX288" s="538"/>
    </row>
    <row r="289" spans="1:50" ht="24.75" customHeight="1">
      <c r="A289" s="315"/>
      <c r="B289" s="316"/>
      <c r="C289" s="316"/>
      <c r="D289" s="316"/>
      <c r="E289" s="316"/>
      <c r="F289" s="317"/>
      <c r="G289" s="609" t="s">
        <v>233</v>
      </c>
      <c r="H289" s="610"/>
      <c r="I289" s="610"/>
      <c r="J289" s="610"/>
      <c r="K289" s="611"/>
      <c r="L289" s="542" t="s">
        <v>234</v>
      </c>
      <c r="M289" s="543"/>
      <c r="N289" s="543"/>
      <c r="O289" s="543"/>
      <c r="P289" s="543"/>
      <c r="Q289" s="543"/>
      <c r="R289" s="543"/>
      <c r="S289" s="543"/>
      <c r="T289" s="543"/>
      <c r="U289" s="543"/>
      <c r="V289" s="543"/>
      <c r="W289" s="543"/>
      <c r="X289" s="544"/>
      <c r="Y289" s="545">
        <v>116</v>
      </c>
      <c r="Z289" s="546"/>
      <c r="AA289" s="546"/>
      <c r="AB289" s="551"/>
      <c r="AC289" s="609"/>
      <c r="AD289" s="610"/>
      <c r="AE289" s="610"/>
      <c r="AF289" s="610"/>
      <c r="AG289" s="611"/>
      <c r="AH289" s="542"/>
      <c r="AI289" s="543"/>
      <c r="AJ289" s="543"/>
      <c r="AK289" s="543"/>
      <c r="AL289" s="543"/>
      <c r="AM289" s="543"/>
      <c r="AN289" s="543"/>
      <c r="AO289" s="543"/>
      <c r="AP289" s="543"/>
      <c r="AQ289" s="543"/>
      <c r="AR289" s="543"/>
      <c r="AS289" s="543"/>
      <c r="AT289" s="544"/>
      <c r="AU289" s="545"/>
      <c r="AV289" s="546"/>
      <c r="AW289" s="546"/>
      <c r="AX289" s="551"/>
    </row>
    <row r="290" spans="1:50" ht="24.75" customHeight="1">
      <c r="A290" s="315"/>
      <c r="B290" s="316"/>
      <c r="C290" s="316"/>
      <c r="D290" s="316"/>
      <c r="E290" s="316"/>
      <c r="F290" s="317"/>
      <c r="G290" s="640"/>
      <c r="H290" s="641"/>
      <c r="I290" s="641"/>
      <c r="J290" s="641"/>
      <c r="K290" s="642"/>
      <c r="L290" s="527"/>
      <c r="M290" s="528"/>
      <c r="N290" s="528"/>
      <c r="O290" s="528"/>
      <c r="P290" s="528"/>
      <c r="Q290" s="528"/>
      <c r="R290" s="528"/>
      <c r="S290" s="528"/>
      <c r="T290" s="528"/>
      <c r="U290" s="528"/>
      <c r="V290" s="528"/>
      <c r="W290" s="528"/>
      <c r="X290" s="529"/>
      <c r="Y290" s="530"/>
      <c r="Z290" s="531"/>
      <c r="AA290" s="531"/>
      <c r="AB290" s="599"/>
      <c r="AC290" s="640"/>
      <c r="AD290" s="641"/>
      <c r="AE290" s="641"/>
      <c r="AF290" s="641"/>
      <c r="AG290" s="642"/>
      <c r="AH290" s="527"/>
      <c r="AI290" s="621"/>
      <c r="AJ290" s="621"/>
      <c r="AK290" s="621"/>
      <c r="AL290" s="621"/>
      <c r="AM290" s="621"/>
      <c r="AN290" s="621"/>
      <c r="AO290" s="621"/>
      <c r="AP290" s="621"/>
      <c r="AQ290" s="621"/>
      <c r="AR290" s="621"/>
      <c r="AS290" s="621"/>
      <c r="AT290" s="622"/>
      <c r="AU290" s="530"/>
      <c r="AV290" s="531"/>
      <c r="AW290" s="531"/>
      <c r="AX290" s="599"/>
    </row>
    <row r="291" spans="1:50" ht="24.75" customHeight="1">
      <c r="A291" s="315"/>
      <c r="B291" s="316"/>
      <c r="C291" s="316"/>
      <c r="D291" s="316"/>
      <c r="E291" s="316"/>
      <c r="F291" s="317"/>
      <c r="G291" s="640"/>
      <c r="H291" s="641"/>
      <c r="I291" s="641"/>
      <c r="J291" s="641"/>
      <c r="K291" s="642"/>
      <c r="L291" s="553"/>
      <c r="M291" s="554"/>
      <c r="N291" s="554"/>
      <c r="O291" s="554"/>
      <c r="P291" s="554"/>
      <c r="Q291" s="554"/>
      <c r="R291" s="554"/>
      <c r="S291" s="554"/>
      <c r="T291" s="554"/>
      <c r="U291" s="554"/>
      <c r="V291" s="554"/>
      <c r="W291" s="554"/>
      <c r="X291" s="555"/>
      <c r="Y291" s="530"/>
      <c r="Z291" s="531"/>
      <c r="AA291" s="531"/>
      <c r="AB291" s="599"/>
      <c r="AC291" s="640"/>
      <c r="AD291" s="641"/>
      <c r="AE291" s="641"/>
      <c r="AF291" s="641"/>
      <c r="AG291" s="642"/>
      <c r="AH291" s="527"/>
      <c r="AI291" s="621"/>
      <c r="AJ291" s="621"/>
      <c r="AK291" s="621"/>
      <c r="AL291" s="621"/>
      <c r="AM291" s="621"/>
      <c r="AN291" s="621"/>
      <c r="AO291" s="621"/>
      <c r="AP291" s="621"/>
      <c r="AQ291" s="621"/>
      <c r="AR291" s="621"/>
      <c r="AS291" s="621"/>
      <c r="AT291" s="622"/>
      <c r="AU291" s="530"/>
      <c r="AV291" s="531"/>
      <c r="AW291" s="531"/>
      <c r="AX291" s="599"/>
    </row>
    <row r="292" spans="1:50" ht="24.75" customHeight="1">
      <c r="A292" s="315"/>
      <c r="B292" s="316"/>
      <c r="C292" s="316"/>
      <c r="D292" s="316"/>
      <c r="E292" s="316"/>
      <c r="F292" s="317"/>
      <c r="G292" s="640"/>
      <c r="H292" s="641"/>
      <c r="I292" s="641"/>
      <c r="J292" s="641"/>
      <c r="K292" s="642"/>
      <c r="L292" s="527"/>
      <c r="M292" s="528"/>
      <c r="N292" s="528"/>
      <c r="O292" s="528"/>
      <c r="P292" s="528"/>
      <c r="Q292" s="528"/>
      <c r="R292" s="528"/>
      <c r="S292" s="528"/>
      <c r="T292" s="528"/>
      <c r="U292" s="528"/>
      <c r="V292" s="528"/>
      <c r="W292" s="528"/>
      <c r="X292" s="529"/>
      <c r="Y292" s="530"/>
      <c r="Z292" s="531"/>
      <c r="AA292" s="531"/>
      <c r="AB292" s="599"/>
      <c r="AC292" s="533"/>
      <c r="AD292" s="383"/>
      <c r="AE292" s="383"/>
      <c r="AF292" s="383"/>
      <c r="AG292" s="534"/>
      <c r="AH292" s="527"/>
      <c r="AI292" s="322"/>
      <c r="AJ292" s="322"/>
      <c r="AK292" s="322"/>
      <c r="AL292" s="322"/>
      <c r="AM292" s="322"/>
      <c r="AN292" s="322"/>
      <c r="AO292" s="322"/>
      <c r="AP292" s="322"/>
      <c r="AQ292" s="322"/>
      <c r="AR292" s="322"/>
      <c r="AS292" s="322"/>
      <c r="AT292" s="323"/>
      <c r="AU292" s="535"/>
      <c r="AV292" s="536"/>
      <c r="AW292" s="536"/>
      <c r="AX292" s="537"/>
    </row>
    <row r="293" spans="1:50" ht="24.75" customHeight="1">
      <c r="A293" s="315"/>
      <c r="B293" s="316"/>
      <c r="C293" s="316"/>
      <c r="D293" s="316"/>
      <c r="E293" s="316"/>
      <c r="F293" s="317"/>
      <c r="G293" s="640"/>
      <c r="H293" s="641"/>
      <c r="I293" s="641"/>
      <c r="J293" s="641"/>
      <c r="K293" s="642"/>
      <c r="L293" s="527"/>
      <c r="M293" s="528"/>
      <c r="N293" s="528"/>
      <c r="O293" s="528"/>
      <c r="P293" s="528"/>
      <c r="Q293" s="528"/>
      <c r="R293" s="528"/>
      <c r="S293" s="528"/>
      <c r="T293" s="528"/>
      <c r="U293" s="528"/>
      <c r="V293" s="528"/>
      <c r="W293" s="528"/>
      <c r="X293" s="529"/>
      <c r="Y293" s="530"/>
      <c r="Z293" s="531"/>
      <c r="AA293" s="531"/>
      <c r="AB293" s="599"/>
      <c r="AC293" s="533"/>
      <c r="AD293" s="383"/>
      <c r="AE293" s="383"/>
      <c r="AF293" s="383"/>
      <c r="AG293" s="534"/>
      <c r="AH293" s="527"/>
      <c r="AI293" s="322"/>
      <c r="AJ293" s="322"/>
      <c r="AK293" s="322"/>
      <c r="AL293" s="322"/>
      <c r="AM293" s="322"/>
      <c r="AN293" s="322"/>
      <c r="AO293" s="322"/>
      <c r="AP293" s="322"/>
      <c r="AQ293" s="322"/>
      <c r="AR293" s="322"/>
      <c r="AS293" s="322"/>
      <c r="AT293" s="323"/>
      <c r="AU293" s="535"/>
      <c r="AV293" s="536"/>
      <c r="AW293" s="536"/>
      <c r="AX293" s="537"/>
    </row>
    <row r="294" spans="1:50" ht="24.75" customHeight="1">
      <c r="A294" s="315"/>
      <c r="B294" s="316"/>
      <c r="C294" s="316"/>
      <c r="D294" s="316"/>
      <c r="E294" s="316"/>
      <c r="F294" s="317"/>
      <c r="G294" s="533"/>
      <c r="H294" s="383"/>
      <c r="I294" s="383"/>
      <c r="J294" s="383"/>
      <c r="K294" s="534"/>
      <c r="L294" s="527"/>
      <c r="M294" s="322"/>
      <c r="N294" s="322"/>
      <c r="O294" s="322"/>
      <c r="P294" s="322"/>
      <c r="Q294" s="322"/>
      <c r="R294" s="322"/>
      <c r="S294" s="322"/>
      <c r="T294" s="322"/>
      <c r="U294" s="322"/>
      <c r="V294" s="322"/>
      <c r="W294" s="322"/>
      <c r="X294" s="323"/>
      <c r="Y294" s="535"/>
      <c r="Z294" s="536"/>
      <c r="AA294" s="536"/>
      <c r="AB294" s="552"/>
      <c r="AC294" s="533"/>
      <c r="AD294" s="383"/>
      <c r="AE294" s="383"/>
      <c r="AF294" s="383"/>
      <c r="AG294" s="534"/>
      <c r="AH294" s="527"/>
      <c r="AI294" s="322"/>
      <c r="AJ294" s="322"/>
      <c r="AK294" s="322"/>
      <c r="AL294" s="322"/>
      <c r="AM294" s="322"/>
      <c r="AN294" s="322"/>
      <c r="AO294" s="322"/>
      <c r="AP294" s="322"/>
      <c r="AQ294" s="322"/>
      <c r="AR294" s="322"/>
      <c r="AS294" s="322"/>
      <c r="AT294" s="323"/>
      <c r="AU294" s="535"/>
      <c r="AV294" s="536"/>
      <c r="AW294" s="536"/>
      <c r="AX294" s="537"/>
    </row>
    <row r="295" spans="1:50" ht="24.75" customHeight="1">
      <c r="A295" s="315"/>
      <c r="B295" s="316"/>
      <c r="C295" s="316"/>
      <c r="D295" s="316"/>
      <c r="E295" s="316"/>
      <c r="F295" s="317"/>
      <c r="G295" s="533"/>
      <c r="H295" s="383"/>
      <c r="I295" s="383"/>
      <c r="J295" s="383"/>
      <c r="K295" s="534"/>
      <c r="L295" s="527"/>
      <c r="M295" s="322"/>
      <c r="N295" s="322"/>
      <c r="O295" s="322"/>
      <c r="P295" s="322"/>
      <c r="Q295" s="322"/>
      <c r="R295" s="322"/>
      <c r="S295" s="322"/>
      <c r="T295" s="322"/>
      <c r="U295" s="322"/>
      <c r="V295" s="322"/>
      <c r="W295" s="322"/>
      <c r="X295" s="323"/>
      <c r="Y295" s="535"/>
      <c r="Z295" s="536"/>
      <c r="AA295" s="536"/>
      <c r="AB295" s="552"/>
      <c r="AC295" s="533"/>
      <c r="AD295" s="383"/>
      <c r="AE295" s="383"/>
      <c r="AF295" s="383"/>
      <c r="AG295" s="534"/>
      <c r="AH295" s="527"/>
      <c r="AI295" s="322"/>
      <c r="AJ295" s="322"/>
      <c r="AK295" s="322"/>
      <c r="AL295" s="322"/>
      <c r="AM295" s="322"/>
      <c r="AN295" s="322"/>
      <c r="AO295" s="322"/>
      <c r="AP295" s="322"/>
      <c r="AQ295" s="322"/>
      <c r="AR295" s="322"/>
      <c r="AS295" s="322"/>
      <c r="AT295" s="323"/>
      <c r="AU295" s="535"/>
      <c r="AV295" s="536"/>
      <c r="AW295" s="536"/>
      <c r="AX295" s="537"/>
    </row>
    <row r="296" spans="1:50" ht="24.75" customHeight="1">
      <c r="A296" s="315"/>
      <c r="B296" s="316"/>
      <c r="C296" s="316"/>
      <c r="D296" s="316"/>
      <c r="E296" s="316"/>
      <c r="F296" s="317"/>
      <c r="G296" s="564"/>
      <c r="H296" s="412"/>
      <c r="I296" s="412"/>
      <c r="J296" s="412"/>
      <c r="K296" s="565"/>
      <c r="L296" s="566"/>
      <c r="M296" s="385"/>
      <c r="N296" s="385"/>
      <c r="O296" s="385"/>
      <c r="P296" s="385"/>
      <c r="Q296" s="385"/>
      <c r="R296" s="385"/>
      <c r="S296" s="385"/>
      <c r="T296" s="385"/>
      <c r="U296" s="385"/>
      <c r="V296" s="385"/>
      <c r="W296" s="385"/>
      <c r="X296" s="386"/>
      <c r="Y296" s="567"/>
      <c r="Z296" s="568"/>
      <c r="AA296" s="568"/>
      <c r="AB296" s="568"/>
      <c r="AC296" s="564"/>
      <c r="AD296" s="412"/>
      <c r="AE296" s="412"/>
      <c r="AF296" s="412"/>
      <c r="AG296" s="565"/>
      <c r="AH296" s="566"/>
      <c r="AI296" s="385"/>
      <c r="AJ296" s="385"/>
      <c r="AK296" s="385"/>
      <c r="AL296" s="385"/>
      <c r="AM296" s="385"/>
      <c r="AN296" s="385"/>
      <c r="AO296" s="385"/>
      <c r="AP296" s="385"/>
      <c r="AQ296" s="385"/>
      <c r="AR296" s="385"/>
      <c r="AS296" s="385"/>
      <c r="AT296" s="386"/>
      <c r="AU296" s="567"/>
      <c r="AV296" s="568"/>
      <c r="AW296" s="568"/>
      <c r="AX296" s="569"/>
    </row>
    <row r="297" spans="1:50" ht="24.75" customHeight="1">
      <c r="A297" s="315"/>
      <c r="B297" s="316"/>
      <c r="C297" s="316"/>
      <c r="D297" s="316"/>
      <c r="E297" s="316"/>
      <c r="F297" s="317"/>
      <c r="G297" s="556" t="s">
        <v>39</v>
      </c>
      <c r="H297" s="95"/>
      <c r="I297" s="95"/>
      <c r="J297" s="95"/>
      <c r="K297" s="95"/>
      <c r="L297" s="557"/>
      <c r="M297" s="558"/>
      <c r="N297" s="558"/>
      <c r="O297" s="558"/>
      <c r="P297" s="558"/>
      <c r="Q297" s="558"/>
      <c r="R297" s="558"/>
      <c r="S297" s="558"/>
      <c r="T297" s="558"/>
      <c r="U297" s="558"/>
      <c r="V297" s="558"/>
      <c r="W297" s="558"/>
      <c r="X297" s="559"/>
      <c r="Y297" s="560">
        <f>SUM(Y289:AB296)</f>
        <v>116</v>
      </c>
      <c r="Z297" s="561"/>
      <c r="AA297" s="561"/>
      <c r="AB297" s="562"/>
      <c r="AC297" s="556" t="s">
        <v>39</v>
      </c>
      <c r="AD297" s="95"/>
      <c r="AE297" s="95"/>
      <c r="AF297" s="95"/>
      <c r="AG297" s="95"/>
      <c r="AH297" s="557"/>
      <c r="AI297" s="558"/>
      <c r="AJ297" s="558"/>
      <c r="AK297" s="558"/>
      <c r="AL297" s="558"/>
      <c r="AM297" s="558"/>
      <c r="AN297" s="558"/>
      <c r="AO297" s="558"/>
      <c r="AP297" s="558"/>
      <c r="AQ297" s="558"/>
      <c r="AR297" s="558"/>
      <c r="AS297" s="558"/>
      <c r="AT297" s="559"/>
      <c r="AU297" s="560">
        <f>SUM(AU289:AX296)</f>
        <v>0</v>
      </c>
      <c r="AV297" s="561"/>
      <c r="AW297" s="561"/>
      <c r="AX297" s="563"/>
    </row>
    <row r="298" spans="1:50" ht="30" customHeight="1">
      <c r="A298" s="315"/>
      <c r="B298" s="316"/>
      <c r="C298" s="316"/>
      <c r="D298" s="316"/>
      <c r="E298" s="316"/>
      <c r="F298" s="317"/>
      <c r="G298" s="574"/>
      <c r="H298" s="575"/>
      <c r="I298" s="575"/>
      <c r="J298" s="575"/>
      <c r="K298" s="575"/>
      <c r="L298" s="575"/>
      <c r="M298" s="575"/>
      <c r="N298" s="575"/>
      <c r="O298" s="575"/>
      <c r="P298" s="575"/>
      <c r="Q298" s="575"/>
      <c r="R298" s="575"/>
      <c r="S298" s="575"/>
      <c r="T298" s="575"/>
      <c r="U298" s="575"/>
      <c r="V298" s="575"/>
      <c r="W298" s="575"/>
      <c r="X298" s="575"/>
      <c r="Y298" s="575"/>
      <c r="Z298" s="575"/>
      <c r="AA298" s="575"/>
      <c r="AB298" s="577"/>
      <c r="AC298" s="574"/>
      <c r="AD298" s="656"/>
      <c r="AE298" s="656"/>
      <c r="AF298" s="656"/>
      <c r="AG298" s="656"/>
      <c r="AH298" s="656"/>
      <c r="AI298" s="656"/>
      <c r="AJ298" s="656"/>
      <c r="AK298" s="656"/>
      <c r="AL298" s="656"/>
      <c r="AM298" s="656"/>
      <c r="AN298" s="656"/>
      <c r="AO298" s="656"/>
      <c r="AP298" s="656"/>
      <c r="AQ298" s="656"/>
      <c r="AR298" s="656"/>
      <c r="AS298" s="656"/>
      <c r="AT298" s="656"/>
      <c r="AU298" s="656"/>
      <c r="AV298" s="656"/>
      <c r="AW298" s="656"/>
      <c r="AX298" s="657"/>
    </row>
    <row r="299" spans="1:50" ht="25.5" customHeight="1">
      <c r="A299" s="315"/>
      <c r="B299" s="316"/>
      <c r="C299" s="316"/>
      <c r="D299" s="316"/>
      <c r="E299" s="316"/>
      <c r="F299" s="317"/>
      <c r="G299" s="500" t="s">
        <v>66</v>
      </c>
      <c r="H299" s="501"/>
      <c r="I299" s="501"/>
      <c r="J299" s="501"/>
      <c r="K299" s="501"/>
      <c r="L299" s="94" t="s">
        <v>113</v>
      </c>
      <c r="M299" s="95"/>
      <c r="N299" s="95"/>
      <c r="O299" s="95"/>
      <c r="P299" s="95"/>
      <c r="Q299" s="95"/>
      <c r="R299" s="95"/>
      <c r="S299" s="95"/>
      <c r="T299" s="95"/>
      <c r="U299" s="95"/>
      <c r="V299" s="95"/>
      <c r="W299" s="95"/>
      <c r="X299" s="96"/>
      <c r="Y299" s="502" t="s">
        <v>114</v>
      </c>
      <c r="Z299" s="503"/>
      <c r="AA299" s="503"/>
      <c r="AB299" s="504"/>
      <c r="AC299" s="500" t="s">
        <v>66</v>
      </c>
      <c r="AD299" s="501"/>
      <c r="AE299" s="501"/>
      <c r="AF299" s="501"/>
      <c r="AG299" s="501"/>
      <c r="AH299" s="94" t="s">
        <v>113</v>
      </c>
      <c r="AI299" s="95"/>
      <c r="AJ299" s="95"/>
      <c r="AK299" s="95"/>
      <c r="AL299" s="95"/>
      <c r="AM299" s="95"/>
      <c r="AN299" s="95"/>
      <c r="AO299" s="95"/>
      <c r="AP299" s="95"/>
      <c r="AQ299" s="95"/>
      <c r="AR299" s="95"/>
      <c r="AS299" s="95"/>
      <c r="AT299" s="96"/>
      <c r="AU299" s="502" t="s">
        <v>114</v>
      </c>
      <c r="AV299" s="503"/>
      <c r="AW299" s="503"/>
      <c r="AX299" s="538"/>
    </row>
    <row r="300" spans="1:50" ht="24.75" customHeight="1">
      <c r="A300" s="315"/>
      <c r="B300" s="316"/>
      <c r="C300" s="316"/>
      <c r="D300" s="316"/>
      <c r="E300" s="316"/>
      <c r="F300" s="317"/>
      <c r="G300" s="539"/>
      <c r="H300" s="540"/>
      <c r="I300" s="540"/>
      <c r="J300" s="540"/>
      <c r="K300" s="541"/>
      <c r="L300" s="542"/>
      <c r="M300" s="543"/>
      <c r="N300" s="543"/>
      <c r="O300" s="543"/>
      <c r="P300" s="543"/>
      <c r="Q300" s="543"/>
      <c r="R300" s="543"/>
      <c r="S300" s="543"/>
      <c r="T300" s="543"/>
      <c r="U300" s="543"/>
      <c r="V300" s="543"/>
      <c r="W300" s="543"/>
      <c r="X300" s="544"/>
      <c r="Y300" s="545"/>
      <c r="Z300" s="546"/>
      <c r="AA300" s="546"/>
      <c r="AB300" s="551"/>
      <c r="AC300" s="539"/>
      <c r="AD300" s="540"/>
      <c r="AE300" s="540"/>
      <c r="AF300" s="540"/>
      <c r="AG300" s="541"/>
      <c r="AH300" s="542"/>
      <c r="AI300" s="543"/>
      <c r="AJ300" s="543"/>
      <c r="AK300" s="543"/>
      <c r="AL300" s="543"/>
      <c r="AM300" s="543"/>
      <c r="AN300" s="543"/>
      <c r="AO300" s="543"/>
      <c r="AP300" s="543"/>
      <c r="AQ300" s="543"/>
      <c r="AR300" s="543"/>
      <c r="AS300" s="543"/>
      <c r="AT300" s="544"/>
      <c r="AU300" s="545"/>
      <c r="AV300" s="546"/>
      <c r="AW300" s="546"/>
      <c r="AX300" s="551"/>
    </row>
    <row r="301" spans="1:50" ht="24.75" customHeight="1">
      <c r="A301" s="315"/>
      <c r="B301" s="316"/>
      <c r="C301" s="316"/>
      <c r="D301" s="316"/>
      <c r="E301" s="316"/>
      <c r="F301" s="317"/>
      <c r="G301" s="524"/>
      <c r="H301" s="525"/>
      <c r="I301" s="525"/>
      <c r="J301" s="525"/>
      <c r="K301" s="526"/>
      <c r="L301" s="527"/>
      <c r="M301" s="528"/>
      <c r="N301" s="528"/>
      <c r="O301" s="528"/>
      <c r="P301" s="528"/>
      <c r="Q301" s="528"/>
      <c r="R301" s="528"/>
      <c r="S301" s="528"/>
      <c r="T301" s="528"/>
      <c r="U301" s="528"/>
      <c r="V301" s="528"/>
      <c r="W301" s="528"/>
      <c r="X301" s="529"/>
      <c r="Y301" s="530"/>
      <c r="Z301" s="531"/>
      <c r="AA301" s="531"/>
      <c r="AB301" s="599"/>
      <c r="AC301" s="524"/>
      <c r="AD301" s="525"/>
      <c r="AE301" s="525"/>
      <c r="AF301" s="525"/>
      <c r="AG301" s="526"/>
      <c r="AH301" s="527"/>
      <c r="AI301" s="528"/>
      <c r="AJ301" s="528"/>
      <c r="AK301" s="528"/>
      <c r="AL301" s="528"/>
      <c r="AM301" s="528"/>
      <c r="AN301" s="528"/>
      <c r="AO301" s="528"/>
      <c r="AP301" s="528"/>
      <c r="AQ301" s="528"/>
      <c r="AR301" s="528"/>
      <c r="AS301" s="528"/>
      <c r="AT301" s="529"/>
      <c r="AU301" s="530"/>
      <c r="AV301" s="531"/>
      <c r="AW301" s="531"/>
      <c r="AX301" s="599"/>
    </row>
    <row r="302" spans="1:50" ht="24.75" customHeight="1">
      <c r="A302" s="315"/>
      <c r="B302" s="316"/>
      <c r="C302" s="316"/>
      <c r="D302" s="316"/>
      <c r="E302" s="316"/>
      <c r="F302" s="317"/>
      <c r="G302" s="533"/>
      <c r="H302" s="383"/>
      <c r="I302" s="383"/>
      <c r="J302" s="383"/>
      <c r="K302" s="534"/>
      <c r="L302" s="527"/>
      <c r="M302" s="322"/>
      <c r="N302" s="322"/>
      <c r="O302" s="322"/>
      <c r="P302" s="322"/>
      <c r="Q302" s="322"/>
      <c r="R302" s="322"/>
      <c r="S302" s="322"/>
      <c r="T302" s="322"/>
      <c r="U302" s="322"/>
      <c r="V302" s="322"/>
      <c r="W302" s="322"/>
      <c r="X302" s="323"/>
      <c r="Y302" s="535"/>
      <c r="Z302" s="536"/>
      <c r="AA302" s="536"/>
      <c r="AB302" s="570"/>
      <c r="AC302" s="524"/>
      <c r="AD302" s="525"/>
      <c r="AE302" s="525"/>
      <c r="AF302" s="525"/>
      <c r="AG302" s="526"/>
      <c r="AH302" s="527"/>
      <c r="AI302" s="528"/>
      <c r="AJ302" s="528"/>
      <c r="AK302" s="528"/>
      <c r="AL302" s="528"/>
      <c r="AM302" s="528"/>
      <c r="AN302" s="528"/>
      <c r="AO302" s="528"/>
      <c r="AP302" s="528"/>
      <c r="AQ302" s="528"/>
      <c r="AR302" s="528"/>
      <c r="AS302" s="528"/>
      <c r="AT302" s="529"/>
      <c r="AU302" s="647"/>
      <c r="AV302" s="648"/>
      <c r="AW302" s="648"/>
      <c r="AX302" s="649"/>
    </row>
    <row r="303" spans="1:50" ht="24.75" customHeight="1">
      <c r="A303" s="315"/>
      <c r="B303" s="316"/>
      <c r="C303" s="316"/>
      <c r="D303" s="316"/>
      <c r="E303" s="316"/>
      <c r="F303" s="317"/>
      <c r="G303" s="533"/>
      <c r="H303" s="383"/>
      <c r="I303" s="383"/>
      <c r="J303" s="383"/>
      <c r="K303" s="534"/>
      <c r="L303" s="527"/>
      <c r="M303" s="322"/>
      <c r="N303" s="322"/>
      <c r="O303" s="322"/>
      <c r="P303" s="322"/>
      <c r="Q303" s="322"/>
      <c r="R303" s="322"/>
      <c r="S303" s="322"/>
      <c r="T303" s="322"/>
      <c r="U303" s="322"/>
      <c r="V303" s="322"/>
      <c r="W303" s="322"/>
      <c r="X303" s="323"/>
      <c r="Y303" s="535"/>
      <c r="Z303" s="536"/>
      <c r="AA303" s="536"/>
      <c r="AB303" s="570"/>
      <c r="AC303" s="533"/>
      <c r="AD303" s="383"/>
      <c r="AE303" s="383"/>
      <c r="AF303" s="383"/>
      <c r="AG303" s="534"/>
      <c r="AH303" s="527"/>
      <c r="AI303" s="322"/>
      <c r="AJ303" s="322"/>
      <c r="AK303" s="322"/>
      <c r="AL303" s="322"/>
      <c r="AM303" s="322"/>
      <c r="AN303" s="322"/>
      <c r="AO303" s="322"/>
      <c r="AP303" s="322"/>
      <c r="AQ303" s="322"/>
      <c r="AR303" s="322"/>
      <c r="AS303" s="322"/>
      <c r="AT303" s="323"/>
      <c r="AU303" s="535"/>
      <c r="AV303" s="536"/>
      <c r="AW303" s="536"/>
      <c r="AX303" s="537"/>
    </row>
    <row r="304" spans="1:50" ht="24.75" customHeight="1">
      <c r="A304" s="315"/>
      <c r="B304" s="316"/>
      <c r="C304" s="316"/>
      <c r="D304" s="316"/>
      <c r="E304" s="316"/>
      <c r="F304" s="317"/>
      <c r="G304" s="533"/>
      <c r="H304" s="383"/>
      <c r="I304" s="383"/>
      <c r="J304" s="383"/>
      <c r="K304" s="534"/>
      <c r="L304" s="527"/>
      <c r="M304" s="322"/>
      <c r="N304" s="322"/>
      <c r="O304" s="322"/>
      <c r="P304" s="322"/>
      <c r="Q304" s="322"/>
      <c r="R304" s="322"/>
      <c r="S304" s="322"/>
      <c r="T304" s="322"/>
      <c r="U304" s="322"/>
      <c r="V304" s="322"/>
      <c r="W304" s="322"/>
      <c r="X304" s="323"/>
      <c r="Y304" s="535"/>
      <c r="Z304" s="536"/>
      <c r="AA304" s="536"/>
      <c r="AB304" s="536"/>
      <c r="AC304" s="533"/>
      <c r="AD304" s="383"/>
      <c r="AE304" s="383"/>
      <c r="AF304" s="383"/>
      <c r="AG304" s="534"/>
      <c r="AH304" s="527"/>
      <c r="AI304" s="322"/>
      <c r="AJ304" s="322"/>
      <c r="AK304" s="322"/>
      <c r="AL304" s="322"/>
      <c r="AM304" s="322"/>
      <c r="AN304" s="322"/>
      <c r="AO304" s="322"/>
      <c r="AP304" s="322"/>
      <c r="AQ304" s="322"/>
      <c r="AR304" s="322"/>
      <c r="AS304" s="322"/>
      <c r="AT304" s="323"/>
      <c r="AU304" s="535"/>
      <c r="AV304" s="536"/>
      <c r="AW304" s="536"/>
      <c r="AX304" s="537"/>
    </row>
    <row r="305" spans="1:50" ht="24.75" customHeight="1">
      <c r="A305" s="315"/>
      <c r="B305" s="316"/>
      <c r="C305" s="316"/>
      <c r="D305" s="316"/>
      <c r="E305" s="316"/>
      <c r="F305" s="317"/>
      <c r="G305" s="533"/>
      <c r="H305" s="383"/>
      <c r="I305" s="383"/>
      <c r="J305" s="383"/>
      <c r="K305" s="534"/>
      <c r="L305" s="527"/>
      <c r="M305" s="322"/>
      <c r="N305" s="322"/>
      <c r="O305" s="322"/>
      <c r="P305" s="322"/>
      <c r="Q305" s="322"/>
      <c r="R305" s="322"/>
      <c r="S305" s="322"/>
      <c r="T305" s="322"/>
      <c r="U305" s="322"/>
      <c r="V305" s="322"/>
      <c r="W305" s="322"/>
      <c r="X305" s="323"/>
      <c r="Y305" s="535"/>
      <c r="Z305" s="536"/>
      <c r="AA305" s="536"/>
      <c r="AB305" s="536"/>
      <c r="AC305" s="533"/>
      <c r="AD305" s="383"/>
      <c r="AE305" s="383"/>
      <c r="AF305" s="383"/>
      <c r="AG305" s="534"/>
      <c r="AH305" s="527"/>
      <c r="AI305" s="322"/>
      <c r="AJ305" s="322"/>
      <c r="AK305" s="322"/>
      <c r="AL305" s="322"/>
      <c r="AM305" s="322"/>
      <c r="AN305" s="322"/>
      <c r="AO305" s="322"/>
      <c r="AP305" s="322"/>
      <c r="AQ305" s="322"/>
      <c r="AR305" s="322"/>
      <c r="AS305" s="322"/>
      <c r="AT305" s="323"/>
      <c r="AU305" s="535"/>
      <c r="AV305" s="536"/>
      <c r="AW305" s="536"/>
      <c r="AX305" s="537"/>
    </row>
    <row r="306" spans="1:50" ht="24.75" customHeight="1">
      <c r="A306" s="315"/>
      <c r="B306" s="316"/>
      <c r="C306" s="316"/>
      <c r="D306" s="316"/>
      <c r="E306" s="316"/>
      <c r="F306" s="317"/>
      <c r="G306" s="533"/>
      <c r="H306" s="383"/>
      <c r="I306" s="383"/>
      <c r="J306" s="383"/>
      <c r="K306" s="534"/>
      <c r="L306" s="527"/>
      <c r="M306" s="322"/>
      <c r="N306" s="322"/>
      <c r="O306" s="322"/>
      <c r="P306" s="322"/>
      <c r="Q306" s="322"/>
      <c r="R306" s="322"/>
      <c r="S306" s="322"/>
      <c r="T306" s="322"/>
      <c r="U306" s="322"/>
      <c r="V306" s="322"/>
      <c r="W306" s="322"/>
      <c r="X306" s="323"/>
      <c r="Y306" s="535"/>
      <c r="Z306" s="536"/>
      <c r="AA306" s="536"/>
      <c r="AB306" s="536"/>
      <c r="AC306" s="533"/>
      <c r="AD306" s="383"/>
      <c r="AE306" s="383"/>
      <c r="AF306" s="383"/>
      <c r="AG306" s="534"/>
      <c r="AH306" s="527"/>
      <c r="AI306" s="322"/>
      <c r="AJ306" s="322"/>
      <c r="AK306" s="322"/>
      <c r="AL306" s="322"/>
      <c r="AM306" s="322"/>
      <c r="AN306" s="322"/>
      <c r="AO306" s="322"/>
      <c r="AP306" s="322"/>
      <c r="AQ306" s="322"/>
      <c r="AR306" s="322"/>
      <c r="AS306" s="322"/>
      <c r="AT306" s="323"/>
      <c r="AU306" s="535"/>
      <c r="AV306" s="536"/>
      <c r="AW306" s="536"/>
      <c r="AX306" s="537"/>
    </row>
    <row r="307" spans="1:50" ht="24.75" customHeight="1">
      <c r="A307" s="315"/>
      <c r="B307" s="316"/>
      <c r="C307" s="316"/>
      <c r="D307" s="316"/>
      <c r="E307" s="316"/>
      <c r="F307" s="317"/>
      <c r="G307" s="564"/>
      <c r="H307" s="412"/>
      <c r="I307" s="412"/>
      <c r="J307" s="412"/>
      <c r="K307" s="565"/>
      <c r="L307" s="566"/>
      <c r="M307" s="385"/>
      <c r="N307" s="385"/>
      <c r="O307" s="385"/>
      <c r="P307" s="385"/>
      <c r="Q307" s="385"/>
      <c r="R307" s="385"/>
      <c r="S307" s="385"/>
      <c r="T307" s="385"/>
      <c r="U307" s="385"/>
      <c r="V307" s="385"/>
      <c r="W307" s="385"/>
      <c r="X307" s="386"/>
      <c r="Y307" s="567"/>
      <c r="Z307" s="568"/>
      <c r="AA307" s="568"/>
      <c r="AB307" s="568"/>
      <c r="AC307" s="564"/>
      <c r="AD307" s="412"/>
      <c r="AE307" s="412"/>
      <c r="AF307" s="412"/>
      <c r="AG307" s="565"/>
      <c r="AH307" s="566"/>
      <c r="AI307" s="385"/>
      <c r="AJ307" s="385"/>
      <c r="AK307" s="385"/>
      <c r="AL307" s="385"/>
      <c r="AM307" s="385"/>
      <c r="AN307" s="385"/>
      <c r="AO307" s="385"/>
      <c r="AP307" s="385"/>
      <c r="AQ307" s="385"/>
      <c r="AR307" s="385"/>
      <c r="AS307" s="385"/>
      <c r="AT307" s="386"/>
      <c r="AU307" s="567"/>
      <c r="AV307" s="568"/>
      <c r="AW307" s="568"/>
      <c r="AX307" s="569"/>
    </row>
    <row r="308" spans="1:50" ht="24.75" customHeight="1">
      <c r="A308" s="315"/>
      <c r="B308" s="316"/>
      <c r="C308" s="316"/>
      <c r="D308" s="316"/>
      <c r="E308" s="316"/>
      <c r="F308" s="317"/>
      <c r="G308" s="556" t="s">
        <v>39</v>
      </c>
      <c r="H308" s="95"/>
      <c r="I308" s="95"/>
      <c r="J308" s="95"/>
      <c r="K308" s="95"/>
      <c r="L308" s="557"/>
      <c r="M308" s="558"/>
      <c r="N308" s="558"/>
      <c r="O308" s="558"/>
      <c r="P308" s="558"/>
      <c r="Q308" s="558"/>
      <c r="R308" s="558"/>
      <c r="S308" s="558"/>
      <c r="T308" s="558"/>
      <c r="U308" s="558"/>
      <c r="V308" s="558"/>
      <c r="W308" s="558"/>
      <c r="X308" s="559"/>
      <c r="Y308" s="560">
        <f>SUM(Y300:AB307)</f>
        <v>0</v>
      </c>
      <c r="Z308" s="561"/>
      <c r="AA308" s="561"/>
      <c r="AB308" s="562"/>
      <c r="AC308" s="556" t="s">
        <v>39</v>
      </c>
      <c r="AD308" s="95"/>
      <c r="AE308" s="95"/>
      <c r="AF308" s="95"/>
      <c r="AG308" s="95"/>
      <c r="AH308" s="557"/>
      <c r="AI308" s="558"/>
      <c r="AJ308" s="558"/>
      <c r="AK308" s="558"/>
      <c r="AL308" s="558"/>
      <c r="AM308" s="558"/>
      <c r="AN308" s="558"/>
      <c r="AO308" s="558"/>
      <c r="AP308" s="558"/>
      <c r="AQ308" s="558"/>
      <c r="AR308" s="558"/>
      <c r="AS308" s="558"/>
      <c r="AT308" s="559"/>
      <c r="AU308" s="560">
        <f>SUM(AU300:AX307)</f>
        <v>0</v>
      </c>
      <c r="AV308" s="561"/>
      <c r="AW308" s="561"/>
      <c r="AX308" s="563"/>
    </row>
    <row r="309" spans="1:50" ht="30" customHeight="1">
      <c r="A309" s="315"/>
      <c r="B309" s="316"/>
      <c r="C309" s="316"/>
      <c r="D309" s="316"/>
      <c r="E309" s="316"/>
      <c r="F309" s="317"/>
      <c r="G309" s="574"/>
      <c r="H309" s="575"/>
      <c r="I309" s="575"/>
      <c r="J309" s="575"/>
      <c r="K309" s="575"/>
      <c r="L309" s="575"/>
      <c r="M309" s="575"/>
      <c r="N309" s="575"/>
      <c r="O309" s="575"/>
      <c r="P309" s="575"/>
      <c r="Q309" s="575"/>
      <c r="R309" s="575"/>
      <c r="S309" s="575"/>
      <c r="T309" s="575"/>
      <c r="U309" s="575"/>
      <c r="V309" s="575"/>
      <c r="W309" s="575"/>
      <c r="X309" s="575"/>
      <c r="Y309" s="575"/>
      <c r="Z309" s="575"/>
      <c r="AA309" s="575"/>
      <c r="AB309" s="576"/>
      <c r="AC309" s="574"/>
      <c r="AD309" s="656"/>
      <c r="AE309" s="656"/>
      <c r="AF309" s="656"/>
      <c r="AG309" s="656"/>
      <c r="AH309" s="656"/>
      <c r="AI309" s="656"/>
      <c r="AJ309" s="656"/>
      <c r="AK309" s="656"/>
      <c r="AL309" s="656"/>
      <c r="AM309" s="656"/>
      <c r="AN309" s="656"/>
      <c r="AO309" s="656"/>
      <c r="AP309" s="656"/>
      <c r="AQ309" s="656"/>
      <c r="AR309" s="656"/>
      <c r="AS309" s="656"/>
      <c r="AT309" s="656"/>
      <c r="AU309" s="656"/>
      <c r="AV309" s="656"/>
      <c r="AW309" s="656"/>
      <c r="AX309" s="657"/>
    </row>
    <row r="310" spans="1:50" ht="24.75" customHeight="1">
      <c r="A310" s="315"/>
      <c r="B310" s="316"/>
      <c r="C310" s="316"/>
      <c r="D310" s="316"/>
      <c r="E310" s="316"/>
      <c r="F310" s="317"/>
      <c r="G310" s="500" t="s">
        <v>66</v>
      </c>
      <c r="H310" s="501"/>
      <c r="I310" s="501"/>
      <c r="J310" s="501"/>
      <c r="K310" s="501"/>
      <c r="L310" s="94" t="s">
        <v>113</v>
      </c>
      <c r="M310" s="95"/>
      <c r="N310" s="95"/>
      <c r="O310" s="95"/>
      <c r="P310" s="95"/>
      <c r="Q310" s="95"/>
      <c r="R310" s="95"/>
      <c r="S310" s="95"/>
      <c r="T310" s="95"/>
      <c r="U310" s="95"/>
      <c r="V310" s="95"/>
      <c r="W310" s="95"/>
      <c r="X310" s="96"/>
      <c r="Y310" s="502" t="s">
        <v>114</v>
      </c>
      <c r="Z310" s="503"/>
      <c r="AA310" s="503"/>
      <c r="AB310" s="504"/>
      <c r="AC310" s="556" t="s">
        <v>66</v>
      </c>
      <c r="AD310" s="95"/>
      <c r="AE310" s="95"/>
      <c r="AF310" s="95"/>
      <c r="AG310" s="96"/>
      <c r="AH310" s="94" t="s">
        <v>113</v>
      </c>
      <c r="AI310" s="95"/>
      <c r="AJ310" s="95"/>
      <c r="AK310" s="95"/>
      <c r="AL310" s="95"/>
      <c r="AM310" s="95"/>
      <c r="AN310" s="95"/>
      <c r="AO310" s="95"/>
      <c r="AP310" s="95"/>
      <c r="AQ310" s="95"/>
      <c r="AR310" s="95"/>
      <c r="AS310" s="95"/>
      <c r="AT310" s="96"/>
      <c r="AU310" s="502" t="s">
        <v>114</v>
      </c>
      <c r="AV310" s="503"/>
      <c r="AW310" s="503"/>
      <c r="AX310" s="538"/>
    </row>
    <row r="311" spans="1:50" ht="24.75" customHeight="1">
      <c r="A311" s="315"/>
      <c r="B311" s="316"/>
      <c r="C311" s="316"/>
      <c r="D311" s="316"/>
      <c r="E311" s="316"/>
      <c r="F311" s="317"/>
      <c r="G311" s="539"/>
      <c r="H311" s="540"/>
      <c r="I311" s="540"/>
      <c r="J311" s="540"/>
      <c r="K311" s="541"/>
      <c r="L311" s="542"/>
      <c r="M311" s="543"/>
      <c r="N311" s="543"/>
      <c r="O311" s="543"/>
      <c r="P311" s="543"/>
      <c r="Q311" s="543"/>
      <c r="R311" s="543"/>
      <c r="S311" s="543"/>
      <c r="T311" s="543"/>
      <c r="U311" s="543"/>
      <c r="V311" s="543"/>
      <c r="W311" s="543"/>
      <c r="X311" s="544"/>
      <c r="Y311" s="545"/>
      <c r="Z311" s="546"/>
      <c r="AA311" s="546"/>
      <c r="AB311" s="551"/>
      <c r="AC311" s="609"/>
      <c r="AD311" s="610"/>
      <c r="AE311" s="610"/>
      <c r="AF311" s="610"/>
      <c r="AG311" s="611"/>
      <c r="AH311" s="542"/>
      <c r="AI311" s="543"/>
      <c r="AJ311" s="543"/>
      <c r="AK311" s="543"/>
      <c r="AL311" s="543"/>
      <c r="AM311" s="543"/>
      <c r="AN311" s="543"/>
      <c r="AO311" s="543"/>
      <c r="AP311" s="543"/>
      <c r="AQ311" s="543"/>
      <c r="AR311" s="543"/>
      <c r="AS311" s="543"/>
      <c r="AT311" s="544"/>
      <c r="AU311" s="545"/>
      <c r="AV311" s="546"/>
      <c r="AW311" s="546"/>
      <c r="AX311" s="551"/>
    </row>
    <row r="312" spans="1:50" ht="24.75" customHeight="1">
      <c r="A312" s="315"/>
      <c r="B312" s="316"/>
      <c r="C312" s="316"/>
      <c r="D312" s="316"/>
      <c r="E312" s="316"/>
      <c r="F312" s="317"/>
      <c r="G312" s="524"/>
      <c r="H312" s="525"/>
      <c r="I312" s="525"/>
      <c r="J312" s="525"/>
      <c r="K312" s="526"/>
      <c r="L312" s="527"/>
      <c r="M312" s="528"/>
      <c r="N312" s="528"/>
      <c r="O312" s="528"/>
      <c r="P312" s="528"/>
      <c r="Q312" s="528"/>
      <c r="R312" s="528"/>
      <c r="S312" s="528"/>
      <c r="T312" s="528"/>
      <c r="U312" s="528"/>
      <c r="V312" s="528"/>
      <c r="W312" s="528"/>
      <c r="X312" s="529"/>
      <c r="Y312" s="615"/>
      <c r="Z312" s="616"/>
      <c r="AA312" s="616"/>
      <c r="AB312" s="617"/>
      <c r="AC312" s="524"/>
      <c r="AD312" s="525"/>
      <c r="AE312" s="525"/>
      <c r="AF312" s="525"/>
      <c r="AG312" s="526"/>
      <c r="AH312" s="527"/>
      <c r="AI312" s="601"/>
      <c r="AJ312" s="601"/>
      <c r="AK312" s="601"/>
      <c r="AL312" s="601"/>
      <c r="AM312" s="601"/>
      <c r="AN312" s="601"/>
      <c r="AO312" s="601"/>
      <c r="AP312" s="601"/>
      <c r="AQ312" s="601"/>
      <c r="AR312" s="601"/>
      <c r="AS312" s="601"/>
      <c r="AT312" s="602"/>
      <c r="AU312" s="530"/>
      <c r="AV312" s="531"/>
      <c r="AW312" s="531"/>
      <c r="AX312" s="599"/>
    </row>
    <row r="313" spans="1:50" ht="24.75" customHeight="1">
      <c r="A313" s="315"/>
      <c r="B313" s="316"/>
      <c r="C313" s="316"/>
      <c r="D313" s="316"/>
      <c r="E313" s="316"/>
      <c r="F313" s="317"/>
      <c r="G313" s="524"/>
      <c r="H313" s="525"/>
      <c r="I313" s="525"/>
      <c r="J313" s="525"/>
      <c r="K313" s="526"/>
      <c r="L313" s="527"/>
      <c r="M313" s="601"/>
      <c r="N313" s="601"/>
      <c r="O313" s="601"/>
      <c r="P313" s="601"/>
      <c r="Q313" s="601"/>
      <c r="R313" s="601"/>
      <c r="S313" s="601"/>
      <c r="T313" s="601"/>
      <c r="U313" s="601"/>
      <c r="V313" s="601"/>
      <c r="W313" s="601"/>
      <c r="X313" s="602"/>
      <c r="Y313" s="615"/>
      <c r="Z313" s="616"/>
      <c r="AA313" s="616"/>
      <c r="AB313" s="617"/>
      <c r="AC313" s="524"/>
      <c r="AD313" s="525"/>
      <c r="AE313" s="525"/>
      <c r="AF313" s="525"/>
      <c r="AG313" s="526"/>
      <c r="AH313" s="527"/>
      <c r="AI313" s="528"/>
      <c r="AJ313" s="528"/>
      <c r="AK313" s="528"/>
      <c r="AL313" s="528"/>
      <c r="AM313" s="528"/>
      <c r="AN313" s="528"/>
      <c r="AO313" s="528"/>
      <c r="AP313" s="528"/>
      <c r="AQ313" s="528"/>
      <c r="AR313" s="528"/>
      <c r="AS313" s="528"/>
      <c r="AT313" s="529"/>
      <c r="AU313" s="530"/>
      <c r="AV313" s="531"/>
      <c r="AW313" s="531"/>
      <c r="AX313" s="599"/>
    </row>
    <row r="314" spans="1:50" ht="24.75" customHeight="1">
      <c r="A314" s="315"/>
      <c r="B314" s="316"/>
      <c r="C314" s="316"/>
      <c r="D314" s="316"/>
      <c r="E314" s="316"/>
      <c r="F314" s="317"/>
      <c r="G314" s="524"/>
      <c r="H314" s="525"/>
      <c r="I314" s="525"/>
      <c r="J314" s="525"/>
      <c r="K314" s="526"/>
      <c r="L314" s="623"/>
      <c r="M314" s="624"/>
      <c r="N314" s="624"/>
      <c r="O314" s="624"/>
      <c r="P314" s="624"/>
      <c r="Q314" s="624"/>
      <c r="R314" s="624"/>
      <c r="S314" s="624"/>
      <c r="T314" s="624"/>
      <c r="U314" s="624"/>
      <c r="V314" s="624"/>
      <c r="W314" s="624"/>
      <c r="X314" s="625"/>
      <c r="Y314" s="615"/>
      <c r="Z314" s="616"/>
      <c r="AA314" s="616"/>
      <c r="AB314" s="616"/>
      <c r="AC314" s="524"/>
      <c r="AD314" s="525"/>
      <c r="AE314" s="525"/>
      <c r="AF314" s="525"/>
      <c r="AG314" s="526"/>
      <c r="AH314" s="527"/>
      <c r="AI314" s="528"/>
      <c r="AJ314" s="528"/>
      <c r="AK314" s="528"/>
      <c r="AL314" s="528"/>
      <c r="AM314" s="528"/>
      <c r="AN314" s="528"/>
      <c r="AO314" s="528"/>
      <c r="AP314" s="528"/>
      <c r="AQ314" s="528"/>
      <c r="AR314" s="528"/>
      <c r="AS314" s="528"/>
      <c r="AT314" s="529"/>
      <c r="AU314" s="530"/>
      <c r="AV314" s="531"/>
      <c r="AW314" s="531"/>
      <c r="AX314" s="599"/>
    </row>
    <row r="315" spans="1:50" ht="24.75" customHeight="1">
      <c r="A315" s="315"/>
      <c r="B315" s="316"/>
      <c r="C315" s="316"/>
      <c r="D315" s="316"/>
      <c r="E315" s="316"/>
      <c r="F315" s="317"/>
      <c r="G315" s="524"/>
      <c r="H315" s="525"/>
      <c r="I315" s="525"/>
      <c r="J315" s="525"/>
      <c r="K315" s="526"/>
      <c r="L315" s="527"/>
      <c r="M315" s="528"/>
      <c r="N315" s="528"/>
      <c r="O315" s="528"/>
      <c r="P315" s="528"/>
      <c r="Q315" s="528"/>
      <c r="R315" s="528"/>
      <c r="S315" s="528"/>
      <c r="T315" s="528"/>
      <c r="U315" s="528"/>
      <c r="V315" s="528"/>
      <c r="W315" s="528"/>
      <c r="X315" s="529"/>
      <c r="Y315" s="615"/>
      <c r="Z315" s="616"/>
      <c r="AA315" s="616"/>
      <c r="AB315" s="616"/>
      <c r="AC315" s="524"/>
      <c r="AD315" s="525"/>
      <c r="AE315" s="525"/>
      <c r="AF315" s="525"/>
      <c r="AG315" s="526"/>
      <c r="AH315" s="527"/>
      <c r="AI315" s="621"/>
      <c r="AJ315" s="621"/>
      <c r="AK315" s="621"/>
      <c r="AL315" s="621"/>
      <c r="AM315" s="621"/>
      <c r="AN315" s="621"/>
      <c r="AO315" s="621"/>
      <c r="AP315" s="621"/>
      <c r="AQ315" s="621"/>
      <c r="AR315" s="621"/>
      <c r="AS315" s="621"/>
      <c r="AT315" s="622"/>
      <c r="AU315" s="530"/>
      <c r="AV315" s="531"/>
      <c r="AW315" s="531"/>
      <c r="AX315" s="599"/>
    </row>
    <row r="316" spans="1:50" ht="24.75" customHeight="1">
      <c r="A316" s="315"/>
      <c r="B316" s="316"/>
      <c r="C316" s="316"/>
      <c r="D316" s="316"/>
      <c r="E316" s="316"/>
      <c r="F316" s="317"/>
      <c r="G316" s="524"/>
      <c r="H316" s="525"/>
      <c r="I316" s="525"/>
      <c r="J316" s="525"/>
      <c r="K316" s="526"/>
      <c r="L316" s="553"/>
      <c r="M316" s="633"/>
      <c r="N316" s="633"/>
      <c r="O316" s="633"/>
      <c r="P316" s="633"/>
      <c r="Q316" s="633"/>
      <c r="R316" s="633"/>
      <c r="S316" s="633"/>
      <c r="T316" s="633"/>
      <c r="U316" s="633"/>
      <c r="V316" s="633"/>
      <c r="W316" s="633"/>
      <c r="X316" s="634"/>
      <c r="Y316" s="615"/>
      <c r="Z316" s="616"/>
      <c r="AA316" s="616"/>
      <c r="AB316" s="616"/>
      <c r="AC316" s="524"/>
      <c r="AD316" s="525"/>
      <c r="AE316" s="525"/>
      <c r="AF316" s="525"/>
      <c r="AG316" s="526"/>
      <c r="AH316" s="527"/>
      <c r="AI316" s="621"/>
      <c r="AJ316" s="621"/>
      <c r="AK316" s="621"/>
      <c r="AL316" s="621"/>
      <c r="AM316" s="621"/>
      <c r="AN316" s="621"/>
      <c r="AO316" s="621"/>
      <c r="AP316" s="621"/>
      <c r="AQ316" s="621"/>
      <c r="AR316" s="621"/>
      <c r="AS316" s="621"/>
      <c r="AT316" s="622"/>
      <c r="AU316" s="530"/>
      <c r="AV316" s="531"/>
      <c r="AW316" s="531"/>
      <c r="AX316" s="599"/>
    </row>
    <row r="317" spans="1:50" ht="24.75" customHeight="1">
      <c r="A317" s="315"/>
      <c r="B317" s="316"/>
      <c r="C317" s="316"/>
      <c r="D317" s="316"/>
      <c r="E317" s="316"/>
      <c r="F317" s="317"/>
      <c r="G317" s="524"/>
      <c r="H317" s="525"/>
      <c r="I317" s="525"/>
      <c r="J317" s="525"/>
      <c r="K317" s="526"/>
      <c r="L317" s="527"/>
      <c r="M317" s="528"/>
      <c r="N317" s="528"/>
      <c r="O317" s="528"/>
      <c r="P317" s="528"/>
      <c r="Q317" s="528"/>
      <c r="R317" s="528"/>
      <c r="S317" s="528"/>
      <c r="T317" s="528"/>
      <c r="U317" s="528"/>
      <c r="V317" s="528"/>
      <c r="W317" s="528"/>
      <c r="X317" s="529"/>
      <c r="Y317" s="615"/>
      <c r="Z317" s="616"/>
      <c r="AA317" s="616"/>
      <c r="AB317" s="616"/>
      <c r="AC317" s="533"/>
      <c r="AD317" s="383"/>
      <c r="AE317" s="383"/>
      <c r="AF317" s="383"/>
      <c r="AG317" s="534"/>
      <c r="AH317" s="527"/>
      <c r="AI317" s="322"/>
      <c r="AJ317" s="322"/>
      <c r="AK317" s="322"/>
      <c r="AL317" s="322"/>
      <c r="AM317" s="322"/>
      <c r="AN317" s="322"/>
      <c r="AO317" s="322"/>
      <c r="AP317" s="322"/>
      <c r="AQ317" s="322"/>
      <c r="AR317" s="322"/>
      <c r="AS317" s="322"/>
      <c r="AT317" s="323"/>
      <c r="AU317" s="535"/>
      <c r="AV317" s="536"/>
      <c r="AW317" s="536"/>
      <c r="AX317" s="537"/>
    </row>
    <row r="318" spans="1:50" ht="24.75" customHeight="1">
      <c r="A318" s="315"/>
      <c r="B318" s="316"/>
      <c r="C318" s="316"/>
      <c r="D318" s="316"/>
      <c r="E318" s="316"/>
      <c r="F318" s="317"/>
      <c r="G318" s="626"/>
      <c r="H318" s="627"/>
      <c r="I318" s="627"/>
      <c r="J318" s="627"/>
      <c r="K318" s="628"/>
      <c r="L318" s="566"/>
      <c r="M318" s="629"/>
      <c r="N318" s="629"/>
      <c r="O318" s="629"/>
      <c r="P318" s="629"/>
      <c r="Q318" s="629"/>
      <c r="R318" s="629"/>
      <c r="S318" s="629"/>
      <c r="T318" s="629"/>
      <c r="U318" s="629"/>
      <c r="V318" s="629"/>
      <c r="W318" s="629"/>
      <c r="X318" s="630"/>
      <c r="Y318" s="631"/>
      <c r="Z318" s="632"/>
      <c r="AA318" s="632"/>
      <c r="AB318" s="632"/>
      <c r="AC318" s="564"/>
      <c r="AD318" s="412"/>
      <c r="AE318" s="412"/>
      <c r="AF318" s="412"/>
      <c r="AG318" s="565"/>
      <c r="AH318" s="566"/>
      <c r="AI318" s="385"/>
      <c r="AJ318" s="385"/>
      <c r="AK318" s="385"/>
      <c r="AL318" s="385"/>
      <c r="AM318" s="385"/>
      <c r="AN318" s="385"/>
      <c r="AO318" s="385"/>
      <c r="AP318" s="385"/>
      <c r="AQ318" s="385"/>
      <c r="AR318" s="385"/>
      <c r="AS318" s="385"/>
      <c r="AT318" s="386"/>
      <c r="AU318" s="567"/>
      <c r="AV318" s="568"/>
      <c r="AW318" s="568"/>
      <c r="AX318" s="569"/>
    </row>
    <row r="319" spans="1:50" ht="24.75" customHeight="1">
      <c r="A319" s="315"/>
      <c r="B319" s="316"/>
      <c r="C319" s="316"/>
      <c r="D319" s="316"/>
      <c r="E319" s="316"/>
      <c r="F319" s="317"/>
      <c r="G319" s="556" t="s">
        <v>39</v>
      </c>
      <c r="H319" s="95"/>
      <c r="I319" s="95"/>
      <c r="J319" s="95"/>
      <c r="K319" s="95"/>
      <c r="L319" s="557"/>
      <c r="M319" s="558"/>
      <c r="N319" s="558"/>
      <c r="O319" s="558"/>
      <c r="P319" s="558"/>
      <c r="Q319" s="558"/>
      <c r="R319" s="558"/>
      <c r="S319" s="558"/>
      <c r="T319" s="558"/>
      <c r="U319" s="558"/>
      <c r="V319" s="558"/>
      <c r="W319" s="558"/>
      <c r="X319" s="559"/>
      <c r="Y319" s="560">
        <f>SUM(Y311:AB318)</f>
        <v>0</v>
      </c>
      <c r="Z319" s="561"/>
      <c r="AA319" s="561"/>
      <c r="AB319" s="562"/>
      <c r="AC319" s="556" t="s">
        <v>39</v>
      </c>
      <c r="AD319" s="95"/>
      <c r="AE319" s="95"/>
      <c r="AF319" s="95"/>
      <c r="AG319" s="95"/>
      <c r="AH319" s="557"/>
      <c r="AI319" s="558"/>
      <c r="AJ319" s="558"/>
      <c r="AK319" s="558"/>
      <c r="AL319" s="558"/>
      <c r="AM319" s="558"/>
      <c r="AN319" s="558"/>
      <c r="AO319" s="558"/>
      <c r="AP319" s="558"/>
      <c r="AQ319" s="558"/>
      <c r="AR319" s="558"/>
      <c r="AS319" s="558"/>
      <c r="AT319" s="559"/>
      <c r="AU319" s="560">
        <f>SUM(AU311:AX318)</f>
        <v>0</v>
      </c>
      <c r="AV319" s="561"/>
      <c r="AW319" s="561"/>
      <c r="AX319" s="563"/>
    </row>
    <row r="320" spans="1:50" ht="30" customHeight="1">
      <c r="A320" s="315"/>
      <c r="B320" s="316"/>
      <c r="C320" s="316"/>
      <c r="D320" s="316"/>
      <c r="E320" s="316"/>
      <c r="F320" s="317"/>
      <c r="G320" s="574"/>
      <c r="H320" s="575"/>
      <c r="I320" s="575"/>
      <c r="J320" s="575"/>
      <c r="K320" s="575"/>
      <c r="L320" s="575"/>
      <c r="M320" s="575"/>
      <c r="N320" s="575"/>
      <c r="O320" s="575"/>
      <c r="P320" s="575"/>
      <c r="Q320" s="575"/>
      <c r="R320" s="575"/>
      <c r="S320" s="575"/>
      <c r="T320" s="575"/>
      <c r="U320" s="575"/>
      <c r="V320" s="575"/>
      <c r="W320" s="575"/>
      <c r="X320" s="575"/>
      <c r="Y320" s="575"/>
      <c r="Z320" s="575"/>
      <c r="AA320" s="575"/>
      <c r="AB320" s="576"/>
      <c r="AC320" s="574"/>
      <c r="AD320" s="656"/>
      <c r="AE320" s="656"/>
      <c r="AF320" s="656"/>
      <c r="AG320" s="656"/>
      <c r="AH320" s="656"/>
      <c r="AI320" s="656"/>
      <c r="AJ320" s="656"/>
      <c r="AK320" s="656"/>
      <c r="AL320" s="656"/>
      <c r="AM320" s="656"/>
      <c r="AN320" s="656"/>
      <c r="AO320" s="656"/>
      <c r="AP320" s="656"/>
      <c r="AQ320" s="656"/>
      <c r="AR320" s="656"/>
      <c r="AS320" s="656"/>
      <c r="AT320" s="656"/>
      <c r="AU320" s="656"/>
      <c r="AV320" s="656"/>
      <c r="AW320" s="656"/>
      <c r="AX320" s="657"/>
    </row>
    <row r="321" spans="1:50" ht="24.75" customHeight="1">
      <c r="A321" s="315"/>
      <c r="B321" s="316"/>
      <c r="C321" s="316"/>
      <c r="D321" s="316"/>
      <c r="E321" s="316"/>
      <c r="F321" s="317"/>
      <c r="G321" s="500" t="s">
        <v>66</v>
      </c>
      <c r="H321" s="501"/>
      <c r="I321" s="501"/>
      <c r="J321" s="501"/>
      <c r="K321" s="501"/>
      <c r="L321" s="94" t="s">
        <v>113</v>
      </c>
      <c r="M321" s="95"/>
      <c r="N321" s="95"/>
      <c r="O321" s="95"/>
      <c r="P321" s="95"/>
      <c r="Q321" s="95"/>
      <c r="R321" s="95"/>
      <c r="S321" s="95"/>
      <c r="T321" s="95"/>
      <c r="U321" s="95"/>
      <c r="V321" s="95"/>
      <c r="W321" s="95"/>
      <c r="X321" s="96"/>
      <c r="Y321" s="502" t="s">
        <v>114</v>
      </c>
      <c r="Z321" s="503"/>
      <c r="AA321" s="503"/>
      <c r="AB321" s="504"/>
      <c r="AC321" s="500" t="s">
        <v>66</v>
      </c>
      <c r="AD321" s="501"/>
      <c r="AE321" s="501"/>
      <c r="AF321" s="501"/>
      <c r="AG321" s="501"/>
      <c r="AH321" s="94" t="s">
        <v>113</v>
      </c>
      <c r="AI321" s="95"/>
      <c r="AJ321" s="95"/>
      <c r="AK321" s="95"/>
      <c r="AL321" s="95"/>
      <c r="AM321" s="95"/>
      <c r="AN321" s="95"/>
      <c r="AO321" s="95"/>
      <c r="AP321" s="95"/>
      <c r="AQ321" s="95"/>
      <c r="AR321" s="95"/>
      <c r="AS321" s="95"/>
      <c r="AT321" s="96"/>
      <c r="AU321" s="502" t="s">
        <v>114</v>
      </c>
      <c r="AV321" s="503"/>
      <c r="AW321" s="503"/>
      <c r="AX321" s="538"/>
    </row>
    <row r="322" spans="1:50" ht="24.75" customHeight="1">
      <c r="A322" s="315"/>
      <c r="B322" s="316"/>
      <c r="C322" s="316"/>
      <c r="D322" s="316"/>
      <c r="E322" s="316"/>
      <c r="F322" s="317"/>
      <c r="G322" s="539"/>
      <c r="H322" s="540"/>
      <c r="I322" s="540"/>
      <c r="J322" s="540"/>
      <c r="K322" s="541"/>
      <c r="L322" s="542"/>
      <c r="M322" s="543"/>
      <c r="N322" s="543"/>
      <c r="O322" s="543"/>
      <c r="P322" s="543"/>
      <c r="Q322" s="543"/>
      <c r="R322" s="543"/>
      <c r="S322" s="543"/>
      <c r="T322" s="543"/>
      <c r="U322" s="543"/>
      <c r="V322" s="543"/>
      <c r="W322" s="543"/>
      <c r="X322" s="544"/>
      <c r="Y322" s="545"/>
      <c r="Z322" s="546"/>
      <c r="AA322" s="546"/>
      <c r="AB322" s="551"/>
      <c r="AC322" s="548"/>
      <c r="AD322" s="549"/>
      <c r="AE322" s="549"/>
      <c r="AF322" s="549"/>
      <c r="AG322" s="550"/>
      <c r="AH322" s="542"/>
      <c r="AI322" s="543"/>
      <c r="AJ322" s="543"/>
      <c r="AK322" s="543"/>
      <c r="AL322" s="543"/>
      <c r="AM322" s="543"/>
      <c r="AN322" s="543"/>
      <c r="AO322" s="543"/>
      <c r="AP322" s="543"/>
      <c r="AQ322" s="543"/>
      <c r="AR322" s="543"/>
      <c r="AS322" s="543"/>
      <c r="AT322" s="544"/>
      <c r="AU322" s="545"/>
      <c r="AV322" s="546"/>
      <c r="AW322" s="546"/>
      <c r="AX322" s="551"/>
    </row>
    <row r="323" spans="1:50" ht="24.75" customHeight="1">
      <c r="A323" s="315"/>
      <c r="B323" s="316"/>
      <c r="C323" s="316"/>
      <c r="D323" s="316"/>
      <c r="E323" s="316"/>
      <c r="F323" s="317"/>
      <c r="G323" s="533"/>
      <c r="H323" s="383"/>
      <c r="I323" s="383"/>
      <c r="J323" s="383"/>
      <c r="K323" s="534"/>
      <c r="L323" s="527"/>
      <c r="M323" s="322"/>
      <c r="N323" s="322"/>
      <c r="O323" s="322"/>
      <c r="P323" s="322"/>
      <c r="Q323" s="322"/>
      <c r="R323" s="322"/>
      <c r="S323" s="322"/>
      <c r="T323" s="322"/>
      <c r="U323" s="322"/>
      <c r="V323" s="322"/>
      <c r="W323" s="322"/>
      <c r="X323" s="323"/>
      <c r="Y323" s="535"/>
      <c r="Z323" s="536"/>
      <c r="AA323" s="536"/>
      <c r="AB323" s="570"/>
      <c r="AC323" s="533"/>
      <c r="AD323" s="383"/>
      <c r="AE323" s="383"/>
      <c r="AF323" s="383"/>
      <c r="AG323" s="534"/>
      <c r="AH323" s="527"/>
      <c r="AI323" s="322"/>
      <c r="AJ323" s="322"/>
      <c r="AK323" s="322"/>
      <c r="AL323" s="322"/>
      <c r="AM323" s="322"/>
      <c r="AN323" s="322"/>
      <c r="AO323" s="322"/>
      <c r="AP323" s="322"/>
      <c r="AQ323" s="322"/>
      <c r="AR323" s="322"/>
      <c r="AS323" s="322"/>
      <c r="AT323" s="323"/>
      <c r="AU323" s="535"/>
      <c r="AV323" s="536"/>
      <c r="AW323" s="536"/>
      <c r="AX323" s="537"/>
    </row>
    <row r="324" spans="1:50" ht="24.75" customHeight="1">
      <c r="A324" s="315"/>
      <c r="B324" s="316"/>
      <c r="C324" s="316"/>
      <c r="D324" s="316"/>
      <c r="E324" s="316"/>
      <c r="F324" s="317"/>
      <c r="G324" s="533"/>
      <c r="H324" s="383"/>
      <c r="I324" s="383"/>
      <c r="J324" s="383"/>
      <c r="K324" s="534"/>
      <c r="L324" s="527"/>
      <c r="M324" s="322"/>
      <c r="N324" s="322"/>
      <c r="O324" s="322"/>
      <c r="P324" s="322"/>
      <c r="Q324" s="322"/>
      <c r="R324" s="322"/>
      <c r="S324" s="322"/>
      <c r="T324" s="322"/>
      <c r="U324" s="322"/>
      <c r="V324" s="322"/>
      <c r="W324" s="322"/>
      <c r="X324" s="323"/>
      <c r="Y324" s="535"/>
      <c r="Z324" s="536"/>
      <c r="AA324" s="536"/>
      <c r="AB324" s="570"/>
      <c r="AC324" s="533"/>
      <c r="AD324" s="383"/>
      <c r="AE324" s="383"/>
      <c r="AF324" s="383"/>
      <c r="AG324" s="534"/>
      <c r="AH324" s="527"/>
      <c r="AI324" s="322"/>
      <c r="AJ324" s="322"/>
      <c r="AK324" s="322"/>
      <c r="AL324" s="322"/>
      <c r="AM324" s="322"/>
      <c r="AN324" s="322"/>
      <c r="AO324" s="322"/>
      <c r="AP324" s="322"/>
      <c r="AQ324" s="322"/>
      <c r="AR324" s="322"/>
      <c r="AS324" s="322"/>
      <c r="AT324" s="323"/>
      <c r="AU324" s="535"/>
      <c r="AV324" s="536"/>
      <c r="AW324" s="536"/>
      <c r="AX324" s="537"/>
    </row>
    <row r="325" spans="1:50" ht="24.75" customHeight="1">
      <c r="A325" s="315"/>
      <c r="B325" s="316"/>
      <c r="C325" s="316"/>
      <c r="D325" s="316"/>
      <c r="E325" s="316"/>
      <c r="F325" s="317"/>
      <c r="G325" s="533"/>
      <c r="H325" s="383"/>
      <c r="I325" s="383"/>
      <c r="J325" s="383"/>
      <c r="K325" s="534"/>
      <c r="L325" s="527"/>
      <c r="M325" s="322"/>
      <c r="N325" s="322"/>
      <c r="O325" s="322"/>
      <c r="P325" s="322"/>
      <c r="Q325" s="322"/>
      <c r="R325" s="322"/>
      <c r="S325" s="322"/>
      <c r="T325" s="322"/>
      <c r="U325" s="322"/>
      <c r="V325" s="322"/>
      <c r="W325" s="322"/>
      <c r="X325" s="323"/>
      <c r="Y325" s="535"/>
      <c r="Z325" s="536"/>
      <c r="AA325" s="536"/>
      <c r="AB325" s="570"/>
      <c r="AC325" s="533"/>
      <c r="AD325" s="383"/>
      <c r="AE325" s="383"/>
      <c r="AF325" s="383"/>
      <c r="AG325" s="534"/>
      <c r="AH325" s="527"/>
      <c r="AI325" s="322"/>
      <c r="AJ325" s="322"/>
      <c r="AK325" s="322"/>
      <c r="AL325" s="322"/>
      <c r="AM325" s="322"/>
      <c r="AN325" s="322"/>
      <c r="AO325" s="322"/>
      <c r="AP325" s="322"/>
      <c r="AQ325" s="322"/>
      <c r="AR325" s="322"/>
      <c r="AS325" s="322"/>
      <c r="AT325" s="323"/>
      <c r="AU325" s="535"/>
      <c r="AV325" s="536"/>
      <c r="AW325" s="536"/>
      <c r="AX325" s="537"/>
    </row>
    <row r="326" spans="1:50" ht="24.75" customHeight="1">
      <c r="A326" s="315"/>
      <c r="B326" s="316"/>
      <c r="C326" s="316"/>
      <c r="D326" s="316"/>
      <c r="E326" s="316"/>
      <c r="F326" s="317"/>
      <c r="G326" s="533"/>
      <c r="H326" s="383"/>
      <c r="I326" s="383"/>
      <c r="J326" s="383"/>
      <c r="K326" s="534"/>
      <c r="L326" s="527"/>
      <c r="M326" s="322"/>
      <c r="N326" s="322"/>
      <c r="O326" s="322"/>
      <c r="P326" s="322"/>
      <c r="Q326" s="322"/>
      <c r="R326" s="322"/>
      <c r="S326" s="322"/>
      <c r="T326" s="322"/>
      <c r="U326" s="322"/>
      <c r="V326" s="322"/>
      <c r="W326" s="322"/>
      <c r="X326" s="323"/>
      <c r="Y326" s="535"/>
      <c r="Z326" s="536"/>
      <c r="AA326" s="536"/>
      <c r="AB326" s="536"/>
      <c r="AC326" s="533"/>
      <c r="AD326" s="383"/>
      <c r="AE326" s="383"/>
      <c r="AF326" s="383"/>
      <c r="AG326" s="534"/>
      <c r="AH326" s="527"/>
      <c r="AI326" s="322"/>
      <c r="AJ326" s="322"/>
      <c r="AK326" s="322"/>
      <c r="AL326" s="322"/>
      <c r="AM326" s="322"/>
      <c r="AN326" s="322"/>
      <c r="AO326" s="322"/>
      <c r="AP326" s="322"/>
      <c r="AQ326" s="322"/>
      <c r="AR326" s="322"/>
      <c r="AS326" s="322"/>
      <c r="AT326" s="323"/>
      <c r="AU326" s="535"/>
      <c r="AV326" s="536"/>
      <c r="AW326" s="536"/>
      <c r="AX326" s="537"/>
    </row>
    <row r="327" spans="1:50" ht="24.75" customHeight="1">
      <c r="A327" s="315"/>
      <c r="B327" s="316"/>
      <c r="C327" s="316"/>
      <c r="D327" s="316"/>
      <c r="E327" s="316"/>
      <c r="F327" s="317"/>
      <c r="G327" s="533"/>
      <c r="H327" s="383"/>
      <c r="I327" s="383"/>
      <c r="J327" s="383"/>
      <c r="K327" s="534"/>
      <c r="L327" s="527"/>
      <c r="M327" s="322"/>
      <c r="N327" s="322"/>
      <c r="O327" s="322"/>
      <c r="P327" s="322"/>
      <c r="Q327" s="322"/>
      <c r="R327" s="322"/>
      <c r="S327" s="322"/>
      <c r="T327" s="322"/>
      <c r="U327" s="322"/>
      <c r="V327" s="322"/>
      <c r="W327" s="322"/>
      <c r="X327" s="323"/>
      <c r="Y327" s="535"/>
      <c r="Z327" s="536"/>
      <c r="AA327" s="536"/>
      <c r="AB327" s="536"/>
      <c r="AC327" s="533"/>
      <c r="AD327" s="383"/>
      <c r="AE327" s="383"/>
      <c r="AF327" s="383"/>
      <c r="AG327" s="534"/>
      <c r="AH327" s="527"/>
      <c r="AI327" s="322"/>
      <c r="AJ327" s="322"/>
      <c r="AK327" s="322"/>
      <c r="AL327" s="322"/>
      <c r="AM327" s="322"/>
      <c r="AN327" s="322"/>
      <c r="AO327" s="322"/>
      <c r="AP327" s="322"/>
      <c r="AQ327" s="322"/>
      <c r="AR327" s="322"/>
      <c r="AS327" s="322"/>
      <c r="AT327" s="323"/>
      <c r="AU327" s="535"/>
      <c r="AV327" s="536"/>
      <c r="AW327" s="536"/>
      <c r="AX327" s="537"/>
    </row>
    <row r="328" spans="1:50" ht="24.75" customHeight="1">
      <c r="A328" s="315"/>
      <c r="B328" s="316"/>
      <c r="C328" s="316"/>
      <c r="D328" s="316"/>
      <c r="E328" s="316"/>
      <c r="F328" s="317"/>
      <c r="G328" s="533"/>
      <c r="H328" s="383"/>
      <c r="I328" s="383"/>
      <c r="J328" s="383"/>
      <c r="K328" s="534"/>
      <c r="L328" s="527"/>
      <c r="M328" s="322"/>
      <c r="N328" s="322"/>
      <c r="O328" s="322"/>
      <c r="P328" s="322"/>
      <c r="Q328" s="322"/>
      <c r="R328" s="322"/>
      <c r="S328" s="322"/>
      <c r="T328" s="322"/>
      <c r="U328" s="322"/>
      <c r="V328" s="322"/>
      <c r="W328" s="322"/>
      <c r="X328" s="323"/>
      <c r="Y328" s="535"/>
      <c r="Z328" s="536"/>
      <c r="AA328" s="536"/>
      <c r="AB328" s="536"/>
      <c r="AC328" s="533"/>
      <c r="AD328" s="383"/>
      <c r="AE328" s="383"/>
      <c r="AF328" s="383"/>
      <c r="AG328" s="534"/>
      <c r="AH328" s="527"/>
      <c r="AI328" s="322"/>
      <c r="AJ328" s="322"/>
      <c r="AK328" s="322"/>
      <c r="AL328" s="322"/>
      <c r="AM328" s="322"/>
      <c r="AN328" s="322"/>
      <c r="AO328" s="322"/>
      <c r="AP328" s="322"/>
      <c r="AQ328" s="322"/>
      <c r="AR328" s="322"/>
      <c r="AS328" s="322"/>
      <c r="AT328" s="323"/>
      <c r="AU328" s="535"/>
      <c r="AV328" s="536"/>
      <c r="AW328" s="536"/>
      <c r="AX328" s="537"/>
    </row>
    <row r="329" spans="1:50" ht="24.75" customHeight="1">
      <c r="A329" s="315"/>
      <c r="B329" s="316"/>
      <c r="C329" s="316"/>
      <c r="D329" s="316"/>
      <c r="E329" s="316"/>
      <c r="F329" s="317"/>
      <c r="G329" s="564"/>
      <c r="H329" s="412"/>
      <c r="I329" s="412"/>
      <c r="J329" s="412"/>
      <c r="K329" s="565"/>
      <c r="L329" s="566"/>
      <c r="M329" s="385"/>
      <c r="N329" s="385"/>
      <c r="O329" s="385"/>
      <c r="P329" s="385"/>
      <c r="Q329" s="385"/>
      <c r="R329" s="385"/>
      <c r="S329" s="385"/>
      <c r="T329" s="385"/>
      <c r="U329" s="385"/>
      <c r="V329" s="385"/>
      <c r="W329" s="385"/>
      <c r="X329" s="386"/>
      <c r="Y329" s="567"/>
      <c r="Z329" s="568"/>
      <c r="AA329" s="568"/>
      <c r="AB329" s="568"/>
      <c r="AC329" s="564"/>
      <c r="AD329" s="412"/>
      <c r="AE329" s="412"/>
      <c r="AF329" s="412"/>
      <c r="AG329" s="565"/>
      <c r="AH329" s="566"/>
      <c r="AI329" s="385"/>
      <c r="AJ329" s="385"/>
      <c r="AK329" s="385"/>
      <c r="AL329" s="385"/>
      <c r="AM329" s="385"/>
      <c r="AN329" s="385"/>
      <c r="AO329" s="385"/>
      <c r="AP329" s="385"/>
      <c r="AQ329" s="385"/>
      <c r="AR329" s="385"/>
      <c r="AS329" s="385"/>
      <c r="AT329" s="386"/>
      <c r="AU329" s="567"/>
      <c r="AV329" s="568"/>
      <c r="AW329" s="568"/>
      <c r="AX329" s="569"/>
    </row>
    <row r="330" spans="1:50" ht="24.75" customHeight="1" thickBot="1">
      <c r="A330" s="491"/>
      <c r="B330" s="492"/>
      <c r="C330" s="492"/>
      <c r="D330" s="492"/>
      <c r="E330" s="492"/>
      <c r="F330" s="493"/>
      <c r="G330" s="591" t="s">
        <v>39</v>
      </c>
      <c r="H330" s="391"/>
      <c r="I330" s="391"/>
      <c r="J330" s="391"/>
      <c r="K330" s="391"/>
      <c r="L330" s="592"/>
      <c r="M330" s="593"/>
      <c r="N330" s="593"/>
      <c r="O330" s="593"/>
      <c r="P330" s="593"/>
      <c r="Q330" s="593"/>
      <c r="R330" s="593"/>
      <c r="S330" s="593"/>
      <c r="T330" s="593"/>
      <c r="U330" s="593"/>
      <c r="V330" s="593"/>
      <c r="W330" s="593"/>
      <c r="X330" s="594"/>
      <c r="Y330" s="595">
        <f>SUM(Y322:AB329)</f>
        <v>0</v>
      </c>
      <c r="Z330" s="596"/>
      <c r="AA330" s="596"/>
      <c r="AB330" s="597"/>
      <c r="AC330" s="591" t="s">
        <v>39</v>
      </c>
      <c r="AD330" s="391"/>
      <c r="AE330" s="391"/>
      <c r="AF330" s="391"/>
      <c r="AG330" s="391"/>
      <c r="AH330" s="592"/>
      <c r="AI330" s="593"/>
      <c r="AJ330" s="593"/>
      <c r="AK330" s="593"/>
      <c r="AL330" s="593"/>
      <c r="AM330" s="593"/>
      <c r="AN330" s="593"/>
      <c r="AO330" s="593"/>
      <c r="AP330" s="593"/>
      <c r="AQ330" s="593"/>
      <c r="AR330" s="593"/>
      <c r="AS330" s="593"/>
      <c r="AT330" s="594"/>
      <c r="AU330" s="595">
        <f>SUM(AU322:AX329)</f>
        <v>0</v>
      </c>
      <c r="AV330" s="596"/>
      <c r="AW330" s="596"/>
      <c r="AX330" s="598"/>
    </row>
    <row r="331" spans="1:50" ht="24.75" customHeight="1">
      <c r="A331" s="27"/>
      <c r="B331" s="27"/>
      <c r="C331" s="27"/>
      <c r="D331" s="27"/>
      <c r="E331" s="27"/>
      <c r="F331" s="27"/>
      <c r="G331" s="28"/>
      <c r="H331" s="28"/>
      <c r="I331" s="28"/>
      <c r="J331" s="28"/>
      <c r="K331" s="28"/>
      <c r="L331" s="29"/>
      <c r="M331" s="28"/>
      <c r="N331" s="28"/>
      <c r="O331" s="28"/>
      <c r="P331" s="28"/>
      <c r="Q331" s="28"/>
      <c r="R331" s="28"/>
      <c r="S331" s="28"/>
      <c r="T331" s="28"/>
      <c r="U331" s="28"/>
      <c r="V331" s="28"/>
      <c r="W331" s="28"/>
      <c r="X331" s="28"/>
      <c r="Y331" s="30"/>
      <c r="Z331" s="30"/>
      <c r="AA331" s="30"/>
      <c r="AB331" s="30"/>
      <c r="AC331" s="28"/>
      <c r="AD331" s="28"/>
      <c r="AE331" s="28"/>
      <c r="AF331" s="28"/>
      <c r="AG331" s="28"/>
      <c r="AH331" s="29"/>
      <c r="AI331" s="28"/>
      <c r="AJ331" s="28"/>
      <c r="AK331" s="28"/>
      <c r="AL331" s="28"/>
      <c r="AM331" s="28"/>
      <c r="AN331" s="28"/>
      <c r="AO331" s="28"/>
      <c r="AP331" s="28"/>
      <c r="AQ331" s="28"/>
      <c r="AR331" s="28"/>
      <c r="AS331" s="28"/>
      <c r="AT331" s="28"/>
      <c r="AU331" s="30"/>
      <c r="AV331" s="30"/>
      <c r="AW331" s="30"/>
      <c r="AX331" s="30"/>
    </row>
    <row r="332" spans="1:50">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row>
    <row r="333" spans="1:50">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row>
    <row r="334" spans="1:50">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row>
    <row r="335" spans="1:50">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row>
    <row r="336" spans="1:50">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row>
    <row r="337" spans="1:50" hidden="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row>
    <row r="338" spans="1:50" hidden="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row>
    <row r="339" spans="1:50" hidden="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row>
    <row r="340" spans="1:50" hidden="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row>
    <row r="341" spans="1:50" hidden="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row>
    <row r="342" spans="1:50" hidden="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row>
    <row r="343" spans="1:50" hidden="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row>
    <row r="344" spans="1:50" hidden="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row>
    <row r="345" spans="1:50" hidden="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row>
    <row r="346" spans="1:50" hidden="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row>
    <row r="347" spans="1:50" hidden="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row>
    <row r="348" spans="1:50" hidden="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row>
    <row r="349" spans="1:50" hidden="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row>
    <row r="350" spans="1:50" hidden="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row>
    <row r="351" spans="1:50" hidden="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row>
    <row r="352" spans="1:50" hidden="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row>
    <row r="353" spans="1:50" hidden="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row>
    <row r="354" spans="1:50" hidden="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row>
    <row r="355" spans="1:50" hidden="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row>
    <row r="356" spans="1:50" hidden="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row>
    <row r="357" spans="1:50" hidden="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row>
    <row r="358" spans="1:50" hidden="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row>
    <row r="359" spans="1:50" hidden="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row>
    <row r="360" spans="1:50" hidden="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row>
    <row r="361" spans="1:50" hidden="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row>
    <row r="362" spans="1:50" hidden="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row>
    <row r="363" spans="1:50" hidden="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row>
    <row r="364" spans="1:50" hidden="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row>
    <row r="365" spans="1:50" hidden="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row>
    <row r="366" spans="1:50" hidden="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row>
    <row r="367" spans="1:50" hidden="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row>
    <row r="368" spans="1:50" hidden="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row>
    <row r="369" spans="1:50" hidden="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row>
    <row r="370" spans="1:50" hidden="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row>
    <row r="371" spans="1:50" hidden="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row>
    <row r="372" spans="1:50" hidden="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row>
    <row r="373" spans="1:50" hidden="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row>
    <row r="374" spans="1:50" hidden="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row>
    <row r="375" spans="1:50" hidden="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row>
    <row r="376" spans="1:50" hidden="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row>
    <row r="377" spans="1:50" hidden="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row>
    <row r="378" spans="1:50" hidden="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row>
    <row r="379" spans="1:50" hidden="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row>
    <row r="380" spans="1:50" hidden="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row>
    <row r="381" spans="1:50" hidden="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row>
    <row r="382" spans="1:50" hidden="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row>
    <row r="383" spans="1:50" hidden="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row>
    <row r="384" spans="1:50" hidden="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row>
    <row r="385" spans="1:50" hidden="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row>
    <row r="386" spans="1:50" hidden="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row>
    <row r="387" spans="1:50" hidden="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row>
    <row r="388" spans="1:50" hidden="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row>
    <row r="389" spans="1:50" hidden="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row>
    <row r="390" spans="1:50" hidden="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row>
    <row r="391" spans="1:50" hidden="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row>
    <row r="392" spans="1:50" hidden="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row>
    <row r="393" spans="1:50" hidden="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row>
    <row r="394" spans="1:50" hidden="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row>
    <row r="395" spans="1:50" hidden="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row>
    <row r="396" spans="1:50" hidden="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row>
    <row r="397" spans="1:50" hidden="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row>
    <row r="398" spans="1:50" hidden="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row>
    <row r="399" spans="1:50">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row>
    <row r="400" spans="1:50" ht="14.25">
      <c r="A400" s="31"/>
      <c r="B400" s="33" t="s">
        <v>235</v>
      </c>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row>
    <row r="401" spans="1:50">
      <c r="A401" s="31"/>
      <c r="B401" s="34" t="s">
        <v>236</v>
      </c>
      <c r="C401" s="35"/>
      <c r="D401" s="35" t="s">
        <v>237</v>
      </c>
      <c r="E401" s="34"/>
      <c r="F401" s="34"/>
      <c r="G401" s="34"/>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row>
    <row r="402" spans="1:50" ht="34.5" customHeight="1">
      <c r="A402" s="65"/>
      <c r="B402" s="65"/>
      <c r="C402" s="101" t="s">
        <v>238</v>
      </c>
      <c r="D402" s="101"/>
      <c r="E402" s="101"/>
      <c r="F402" s="101"/>
      <c r="G402" s="101"/>
      <c r="H402" s="101"/>
      <c r="I402" s="101"/>
      <c r="J402" s="101"/>
      <c r="K402" s="101"/>
      <c r="L402" s="101"/>
      <c r="M402" s="101" t="s">
        <v>239</v>
      </c>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c r="AJ402" s="101"/>
      <c r="AK402" s="679" t="s">
        <v>240</v>
      </c>
      <c r="AL402" s="101"/>
      <c r="AM402" s="101"/>
      <c r="AN402" s="101"/>
      <c r="AO402" s="101"/>
      <c r="AP402" s="101"/>
      <c r="AQ402" s="101" t="s">
        <v>241</v>
      </c>
      <c r="AR402" s="101"/>
      <c r="AS402" s="101"/>
      <c r="AT402" s="101"/>
      <c r="AU402" s="238" t="s">
        <v>242</v>
      </c>
      <c r="AV402" s="147"/>
      <c r="AW402" s="147"/>
      <c r="AX402" s="107"/>
    </row>
    <row r="403" spans="1:50" ht="24" customHeight="1">
      <c r="A403" s="65">
        <v>1</v>
      </c>
      <c r="B403" s="65">
        <v>1</v>
      </c>
      <c r="C403" s="77" t="s">
        <v>243</v>
      </c>
      <c r="D403" s="77"/>
      <c r="E403" s="77"/>
      <c r="F403" s="77"/>
      <c r="G403" s="77"/>
      <c r="H403" s="77"/>
      <c r="I403" s="77"/>
      <c r="J403" s="77"/>
      <c r="K403" s="77"/>
      <c r="L403" s="77"/>
      <c r="M403" s="77" t="s">
        <v>244</v>
      </c>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c r="AK403" s="56">
        <v>267489</v>
      </c>
      <c r="AL403" s="57"/>
      <c r="AM403" s="57"/>
      <c r="AN403" s="57"/>
      <c r="AO403" s="57"/>
      <c r="AP403" s="57"/>
      <c r="AQ403" s="58" t="s">
        <v>79</v>
      </c>
      <c r="AR403" s="58"/>
      <c r="AS403" s="58"/>
      <c r="AT403" s="58"/>
      <c r="AU403" s="58" t="s">
        <v>79</v>
      </c>
      <c r="AV403" s="58"/>
      <c r="AW403" s="58"/>
      <c r="AX403" s="58"/>
    </row>
    <row r="404" spans="1:50" ht="24" customHeight="1">
      <c r="A404" s="65">
        <v>2</v>
      </c>
      <c r="B404" s="65">
        <v>1</v>
      </c>
      <c r="C404" s="77" t="s">
        <v>245</v>
      </c>
      <c r="D404" s="77"/>
      <c r="E404" s="77"/>
      <c r="F404" s="77"/>
      <c r="G404" s="77"/>
      <c r="H404" s="77"/>
      <c r="I404" s="77"/>
      <c r="J404" s="77"/>
      <c r="K404" s="77"/>
      <c r="L404" s="77"/>
      <c r="M404" s="77" t="s">
        <v>246</v>
      </c>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56">
        <v>126480</v>
      </c>
      <c r="AL404" s="57"/>
      <c r="AM404" s="57"/>
      <c r="AN404" s="57"/>
      <c r="AO404" s="57"/>
      <c r="AP404" s="57"/>
      <c r="AQ404" s="58" t="s">
        <v>79</v>
      </c>
      <c r="AR404" s="58"/>
      <c r="AS404" s="58"/>
      <c r="AT404" s="58"/>
      <c r="AU404" s="58" t="s">
        <v>79</v>
      </c>
      <c r="AV404" s="58"/>
      <c r="AW404" s="58"/>
      <c r="AX404" s="58"/>
    </row>
    <row r="405" spans="1:50" ht="24" customHeight="1">
      <c r="A405" s="65">
        <v>3</v>
      </c>
      <c r="B405" s="65">
        <v>1</v>
      </c>
      <c r="C405" s="77" t="s">
        <v>247</v>
      </c>
      <c r="D405" s="77"/>
      <c r="E405" s="77"/>
      <c r="F405" s="77"/>
      <c r="G405" s="77"/>
      <c r="H405" s="77"/>
      <c r="I405" s="77"/>
      <c r="J405" s="77"/>
      <c r="K405" s="77"/>
      <c r="L405" s="77"/>
      <c r="M405" s="77" t="s">
        <v>248</v>
      </c>
      <c r="N405" s="77"/>
      <c r="O405" s="77"/>
      <c r="P405" s="77"/>
      <c r="Q405" s="77"/>
      <c r="R405" s="77"/>
      <c r="S405" s="77"/>
      <c r="T405" s="77"/>
      <c r="U405" s="77"/>
      <c r="V405" s="77"/>
      <c r="W405" s="77"/>
      <c r="X405" s="77"/>
      <c r="Y405" s="77"/>
      <c r="Z405" s="77"/>
      <c r="AA405" s="77"/>
      <c r="AB405" s="77"/>
      <c r="AC405" s="77"/>
      <c r="AD405" s="77"/>
      <c r="AE405" s="77"/>
      <c r="AF405" s="77"/>
      <c r="AG405" s="77"/>
      <c r="AH405" s="77"/>
      <c r="AI405" s="77"/>
      <c r="AJ405" s="77"/>
      <c r="AK405" s="56">
        <v>18951</v>
      </c>
      <c r="AL405" s="57"/>
      <c r="AM405" s="57"/>
      <c r="AN405" s="57"/>
      <c r="AO405" s="57"/>
      <c r="AP405" s="57"/>
      <c r="AQ405" s="58" t="s">
        <v>79</v>
      </c>
      <c r="AR405" s="58"/>
      <c r="AS405" s="58"/>
      <c r="AT405" s="58"/>
      <c r="AU405" s="58" t="s">
        <v>79</v>
      </c>
      <c r="AV405" s="58"/>
      <c r="AW405" s="58"/>
      <c r="AX405" s="58"/>
    </row>
    <row r="406" spans="1:50" ht="24" customHeight="1">
      <c r="A406" s="65">
        <v>4</v>
      </c>
      <c r="B406" s="65">
        <v>1</v>
      </c>
      <c r="C406" s="77" t="s">
        <v>249</v>
      </c>
      <c r="D406" s="77"/>
      <c r="E406" s="77"/>
      <c r="F406" s="77"/>
      <c r="G406" s="77"/>
      <c r="H406" s="77"/>
      <c r="I406" s="77"/>
      <c r="J406" s="77"/>
      <c r="K406" s="77"/>
      <c r="L406" s="77"/>
      <c r="M406" s="77" t="s">
        <v>250</v>
      </c>
      <c r="N406" s="77"/>
      <c r="O406" s="77"/>
      <c r="P406" s="77"/>
      <c r="Q406" s="77"/>
      <c r="R406" s="77"/>
      <c r="S406" s="77"/>
      <c r="T406" s="77"/>
      <c r="U406" s="77"/>
      <c r="V406" s="77"/>
      <c r="W406" s="77"/>
      <c r="X406" s="77"/>
      <c r="Y406" s="77"/>
      <c r="Z406" s="77"/>
      <c r="AA406" s="77"/>
      <c r="AB406" s="77"/>
      <c r="AC406" s="77"/>
      <c r="AD406" s="77"/>
      <c r="AE406" s="77"/>
      <c r="AF406" s="77"/>
      <c r="AG406" s="77"/>
      <c r="AH406" s="77"/>
      <c r="AI406" s="77"/>
      <c r="AJ406" s="77"/>
      <c r="AK406" s="56">
        <v>6690</v>
      </c>
      <c r="AL406" s="57"/>
      <c r="AM406" s="57"/>
      <c r="AN406" s="57"/>
      <c r="AO406" s="57"/>
      <c r="AP406" s="57"/>
      <c r="AQ406" s="58" t="s">
        <v>79</v>
      </c>
      <c r="AR406" s="58"/>
      <c r="AS406" s="58"/>
      <c r="AT406" s="58"/>
      <c r="AU406" s="58" t="s">
        <v>79</v>
      </c>
      <c r="AV406" s="58"/>
      <c r="AW406" s="58"/>
      <c r="AX406" s="58"/>
    </row>
    <row r="407" spans="1:50" ht="24" hidden="1" customHeight="1">
      <c r="A407" s="65">
        <v>5</v>
      </c>
      <c r="B407" s="65">
        <v>1</v>
      </c>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4"/>
      <c r="AL407" s="103"/>
      <c r="AM407" s="103"/>
      <c r="AN407" s="103"/>
      <c r="AO407" s="103"/>
      <c r="AP407" s="103"/>
      <c r="AQ407" s="103"/>
      <c r="AR407" s="103"/>
      <c r="AS407" s="103"/>
      <c r="AT407" s="103"/>
      <c r="AU407" s="105"/>
      <c r="AV407" s="106"/>
      <c r="AW407" s="106"/>
      <c r="AX407" s="107"/>
    </row>
    <row r="408" spans="1:50" ht="24" hidden="1" customHeight="1">
      <c r="A408" s="65">
        <v>6</v>
      </c>
      <c r="B408" s="65">
        <v>1</v>
      </c>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4"/>
      <c r="AL408" s="103"/>
      <c r="AM408" s="103"/>
      <c r="AN408" s="103"/>
      <c r="AO408" s="103"/>
      <c r="AP408" s="103"/>
      <c r="AQ408" s="103"/>
      <c r="AR408" s="103"/>
      <c r="AS408" s="103"/>
      <c r="AT408" s="103"/>
      <c r="AU408" s="105"/>
      <c r="AV408" s="106"/>
      <c r="AW408" s="106"/>
      <c r="AX408" s="107"/>
    </row>
    <row r="409" spans="1:50" ht="24" hidden="1" customHeight="1">
      <c r="A409" s="65">
        <v>7</v>
      </c>
      <c r="B409" s="65">
        <v>1</v>
      </c>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4"/>
      <c r="AL409" s="103"/>
      <c r="AM409" s="103"/>
      <c r="AN409" s="103"/>
      <c r="AO409" s="103"/>
      <c r="AP409" s="103"/>
      <c r="AQ409" s="103"/>
      <c r="AR409" s="103"/>
      <c r="AS409" s="103"/>
      <c r="AT409" s="103"/>
      <c r="AU409" s="105"/>
      <c r="AV409" s="106"/>
      <c r="AW409" s="106"/>
      <c r="AX409" s="107"/>
    </row>
    <row r="410" spans="1:50" ht="24" hidden="1" customHeight="1">
      <c r="A410" s="65">
        <v>8</v>
      </c>
      <c r="B410" s="65">
        <v>1</v>
      </c>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4"/>
      <c r="AL410" s="103"/>
      <c r="AM410" s="103"/>
      <c r="AN410" s="103"/>
      <c r="AO410" s="103"/>
      <c r="AP410" s="103"/>
      <c r="AQ410" s="103"/>
      <c r="AR410" s="103"/>
      <c r="AS410" s="103"/>
      <c r="AT410" s="103"/>
      <c r="AU410" s="105"/>
      <c r="AV410" s="106"/>
      <c r="AW410" s="106"/>
      <c r="AX410" s="107"/>
    </row>
    <row r="411" spans="1:50" ht="24" hidden="1" customHeight="1">
      <c r="A411" s="65">
        <v>9</v>
      </c>
      <c r="B411" s="65">
        <v>1</v>
      </c>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4"/>
      <c r="AL411" s="103"/>
      <c r="AM411" s="103"/>
      <c r="AN411" s="103"/>
      <c r="AO411" s="103"/>
      <c r="AP411" s="103"/>
      <c r="AQ411" s="103"/>
      <c r="AR411" s="103"/>
      <c r="AS411" s="103"/>
      <c r="AT411" s="103"/>
      <c r="AU411" s="105"/>
      <c r="AV411" s="106"/>
      <c r="AW411" s="106"/>
      <c r="AX411" s="107"/>
    </row>
    <row r="412" spans="1:50" ht="24" hidden="1" customHeight="1">
      <c r="A412" s="65">
        <v>10</v>
      </c>
      <c r="B412" s="65">
        <v>1</v>
      </c>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4"/>
      <c r="AL412" s="103"/>
      <c r="AM412" s="103"/>
      <c r="AN412" s="103"/>
      <c r="AO412" s="103"/>
      <c r="AP412" s="103"/>
      <c r="AQ412" s="103"/>
      <c r="AR412" s="103"/>
      <c r="AS412" s="103"/>
      <c r="AT412" s="103"/>
      <c r="AU412" s="105"/>
      <c r="AV412" s="106"/>
      <c r="AW412" s="106"/>
      <c r="AX412" s="107"/>
    </row>
    <row r="413" spans="1:50" ht="24" hidden="1" customHeight="1">
      <c r="A413" s="65">
        <v>11</v>
      </c>
      <c r="B413" s="65">
        <v>1</v>
      </c>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4"/>
      <c r="AL413" s="103"/>
      <c r="AM413" s="103"/>
      <c r="AN413" s="103"/>
      <c r="AO413" s="103"/>
      <c r="AP413" s="103"/>
      <c r="AQ413" s="103"/>
      <c r="AR413" s="103"/>
      <c r="AS413" s="103"/>
      <c r="AT413" s="103"/>
      <c r="AU413" s="105"/>
      <c r="AV413" s="106"/>
      <c r="AW413" s="106"/>
      <c r="AX413" s="107"/>
    </row>
    <row r="414" spans="1:50" ht="24" hidden="1" customHeight="1">
      <c r="A414" s="65">
        <v>12</v>
      </c>
      <c r="B414" s="65">
        <v>1</v>
      </c>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4"/>
      <c r="AL414" s="103"/>
      <c r="AM414" s="103"/>
      <c r="AN414" s="103"/>
      <c r="AO414" s="103"/>
      <c r="AP414" s="103"/>
      <c r="AQ414" s="103"/>
      <c r="AR414" s="103"/>
      <c r="AS414" s="103"/>
      <c r="AT414" s="103"/>
      <c r="AU414" s="105"/>
      <c r="AV414" s="106"/>
      <c r="AW414" s="106"/>
      <c r="AX414" s="107"/>
    </row>
    <row r="415" spans="1:50" ht="24" hidden="1" customHeight="1">
      <c r="A415" s="65">
        <v>13</v>
      </c>
      <c r="B415" s="65">
        <v>1</v>
      </c>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4"/>
      <c r="AL415" s="103"/>
      <c r="AM415" s="103"/>
      <c r="AN415" s="103"/>
      <c r="AO415" s="103"/>
      <c r="AP415" s="103"/>
      <c r="AQ415" s="103"/>
      <c r="AR415" s="103"/>
      <c r="AS415" s="103"/>
      <c r="AT415" s="103"/>
      <c r="AU415" s="105"/>
      <c r="AV415" s="106"/>
      <c r="AW415" s="106"/>
      <c r="AX415" s="107"/>
    </row>
    <row r="416" spans="1:50" ht="24" hidden="1" customHeight="1">
      <c r="A416" s="65">
        <v>14</v>
      </c>
      <c r="B416" s="65">
        <v>1</v>
      </c>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4"/>
      <c r="AL416" s="103"/>
      <c r="AM416" s="103"/>
      <c r="AN416" s="103"/>
      <c r="AO416" s="103"/>
      <c r="AP416" s="103"/>
      <c r="AQ416" s="103"/>
      <c r="AR416" s="103"/>
      <c r="AS416" s="103"/>
      <c r="AT416" s="103"/>
      <c r="AU416" s="105"/>
      <c r="AV416" s="106"/>
      <c r="AW416" s="106"/>
      <c r="AX416" s="107"/>
    </row>
    <row r="417" spans="1:50" ht="24" hidden="1" customHeight="1">
      <c r="A417" s="65">
        <v>15</v>
      </c>
      <c r="B417" s="65">
        <v>1</v>
      </c>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4"/>
      <c r="AL417" s="103"/>
      <c r="AM417" s="103"/>
      <c r="AN417" s="103"/>
      <c r="AO417" s="103"/>
      <c r="AP417" s="103"/>
      <c r="AQ417" s="103"/>
      <c r="AR417" s="103"/>
      <c r="AS417" s="103"/>
      <c r="AT417" s="103"/>
      <c r="AU417" s="105"/>
      <c r="AV417" s="106"/>
      <c r="AW417" s="106"/>
      <c r="AX417" s="107"/>
    </row>
    <row r="418" spans="1:50" ht="24" hidden="1" customHeight="1">
      <c r="A418" s="65">
        <v>16</v>
      </c>
      <c r="B418" s="65">
        <v>1</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4"/>
      <c r="AL418" s="103"/>
      <c r="AM418" s="103"/>
      <c r="AN418" s="103"/>
      <c r="AO418" s="103"/>
      <c r="AP418" s="103"/>
      <c r="AQ418" s="103"/>
      <c r="AR418" s="103"/>
      <c r="AS418" s="103"/>
      <c r="AT418" s="103"/>
      <c r="AU418" s="105"/>
      <c r="AV418" s="106"/>
      <c r="AW418" s="106"/>
      <c r="AX418" s="107"/>
    </row>
    <row r="419" spans="1:50" ht="24" hidden="1" customHeight="1">
      <c r="A419" s="65">
        <v>17</v>
      </c>
      <c r="B419" s="65">
        <v>1</v>
      </c>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4"/>
      <c r="AL419" s="103"/>
      <c r="AM419" s="103"/>
      <c r="AN419" s="103"/>
      <c r="AO419" s="103"/>
      <c r="AP419" s="103"/>
      <c r="AQ419" s="103"/>
      <c r="AR419" s="103"/>
      <c r="AS419" s="103"/>
      <c r="AT419" s="103"/>
      <c r="AU419" s="105"/>
      <c r="AV419" s="106"/>
      <c r="AW419" s="106"/>
      <c r="AX419" s="107"/>
    </row>
    <row r="420" spans="1:50" ht="24" hidden="1" customHeight="1">
      <c r="A420" s="65">
        <v>18</v>
      </c>
      <c r="B420" s="65">
        <v>1</v>
      </c>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4"/>
      <c r="AL420" s="103"/>
      <c r="AM420" s="103"/>
      <c r="AN420" s="103"/>
      <c r="AO420" s="103"/>
      <c r="AP420" s="103"/>
      <c r="AQ420" s="103"/>
      <c r="AR420" s="103"/>
      <c r="AS420" s="103"/>
      <c r="AT420" s="103"/>
      <c r="AU420" s="105"/>
      <c r="AV420" s="106"/>
      <c r="AW420" s="106"/>
      <c r="AX420" s="107"/>
    </row>
    <row r="421" spans="1:50" ht="24" hidden="1" customHeight="1">
      <c r="A421" s="65">
        <v>19</v>
      </c>
      <c r="B421" s="65">
        <v>1</v>
      </c>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4"/>
      <c r="AL421" s="103"/>
      <c r="AM421" s="103"/>
      <c r="AN421" s="103"/>
      <c r="AO421" s="103"/>
      <c r="AP421" s="103"/>
      <c r="AQ421" s="103"/>
      <c r="AR421" s="103"/>
      <c r="AS421" s="103"/>
      <c r="AT421" s="103"/>
      <c r="AU421" s="105"/>
      <c r="AV421" s="106"/>
      <c r="AW421" s="106"/>
      <c r="AX421" s="107"/>
    </row>
    <row r="422" spans="1:50" ht="24" hidden="1" customHeight="1">
      <c r="A422" s="65">
        <v>20</v>
      </c>
      <c r="B422" s="65">
        <v>1</v>
      </c>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4"/>
      <c r="AL422" s="103"/>
      <c r="AM422" s="103"/>
      <c r="AN422" s="103"/>
      <c r="AO422" s="103"/>
      <c r="AP422" s="103"/>
      <c r="AQ422" s="103"/>
      <c r="AR422" s="103"/>
      <c r="AS422" s="103"/>
      <c r="AT422" s="103"/>
      <c r="AU422" s="105"/>
      <c r="AV422" s="106"/>
      <c r="AW422" s="106"/>
      <c r="AX422" s="107"/>
    </row>
    <row r="423" spans="1:50" ht="24" hidden="1" customHeight="1">
      <c r="A423" s="65">
        <v>21</v>
      </c>
      <c r="B423" s="65">
        <v>1</v>
      </c>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4"/>
      <c r="AL423" s="103"/>
      <c r="AM423" s="103"/>
      <c r="AN423" s="103"/>
      <c r="AO423" s="103"/>
      <c r="AP423" s="103"/>
      <c r="AQ423" s="103"/>
      <c r="AR423" s="103"/>
      <c r="AS423" s="103"/>
      <c r="AT423" s="103"/>
      <c r="AU423" s="105"/>
      <c r="AV423" s="106"/>
      <c r="AW423" s="106"/>
      <c r="AX423" s="107"/>
    </row>
    <row r="424" spans="1:50" ht="24" hidden="1" customHeight="1">
      <c r="A424" s="65">
        <v>22</v>
      </c>
      <c r="B424" s="65">
        <v>1</v>
      </c>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4"/>
      <c r="AL424" s="103"/>
      <c r="AM424" s="103"/>
      <c r="AN424" s="103"/>
      <c r="AO424" s="103"/>
      <c r="AP424" s="103"/>
      <c r="AQ424" s="103"/>
      <c r="AR424" s="103"/>
      <c r="AS424" s="103"/>
      <c r="AT424" s="103"/>
      <c r="AU424" s="105"/>
      <c r="AV424" s="106"/>
      <c r="AW424" s="106"/>
      <c r="AX424" s="107"/>
    </row>
    <row r="425" spans="1:50" ht="24" hidden="1" customHeight="1">
      <c r="A425" s="65">
        <v>23</v>
      </c>
      <c r="B425" s="65">
        <v>1</v>
      </c>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4"/>
      <c r="AL425" s="103"/>
      <c r="AM425" s="103"/>
      <c r="AN425" s="103"/>
      <c r="AO425" s="103"/>
      <c r="AP425" s="103"/>
      <c r="AQ425" s="103"/>
      <c r="AR425" s="103"/>
      <c r="AS425" s="103"/>
      <c r="AT425" s="103"/>
      <c r="AU425" s="105"/>
      <c r="AV425" s="106"/>
      <c r="AW425" s="106"/>
      <c r="AX425" s="107"/>
    </row>
    <row r="426" spans="1:50" ht="24" hidden="1" customHeight="1">
      <c r="A426" s="65">
        <v>24</v>
      </c>
      <c r="B426" s="65">
        <v>1</v>
      </c>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4"/>
      <c r="AL426" s="103"/>
      <c r="AM426" s="103"/>
      <c r="AN426" s="103"/>
      <c r="AO426" s="103"/>
      <c r="AP426" s="103"/>
      <c r="AQ426" s="103"/>
      <c r="AR426" s="103"/>
      <c r="AS426" s="103"/>
      <c r="AT426" s="103"/>
      <c r="AU426" s="105"/>
      <c r="AV426" s="106"/>
      <c r="AW426" s="106"/>
      <c r="AX426" s="107"/>
    </row>
    <row r="427" spans="1:50" ht="24" hidden="1" customHeight="1">
      <c r="A427" s="65">
        <v>25</v>
      </c>
      <c r="B427" s="65">
        <v>1</v>
      </c>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4"/>
      <c r="AL427" s="103"/>
      <c r="AM427" s="103"/>
      <c r="AN427" s="103"/>
      <c r="AO427" s="103"/>
      <c r="AP427" s="103"/>
      <c r="AQ427" s="103"/>
      <c r="AR427" s="103"/>
      <c r="AS427" s="103"/>
      <c r="AT427" s="103"/>
      <c r="AU427" s="105"/>
      <c r="AV427" s="106"/>
      <c r="AW427" s="106"/>
      <c r="AX427" s="107"/>
    </row>
    <row r="428" spans="1:50" ht="24" hidden="1" customHeight="1">
      <c r="A428" s="65">
        <v>26</v>
      </c>
      <c r="B428" s="65">
        <v>1</v>
      </c>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4"/>
      <c r="AL428" s="103"/>
      <c r="AM428" s="103"/>
      <c r="AN428" s="103"/>
      <c r="AO428" s="103"/>
      <c r="AP428" s="103"/>
      <c r="AQ428" s="103"/>
      <c r="AR428" s="103"/>
      <c r="AS428" s="103"/>
      <c r="AT428" s="103"/>
      <c r="AU428" s="105"/>
      <c r="AV428" s="106"/>
      <c r="AW428" s="106"/>
      <c r="AX428" s="107"/>
    </row>
    <row r="429" spans="1:50" ht="24" hidden="1" customHeight="1">
      <c r="A429" s="65">
        <v>27</v>
      </c>
      <c r="B429" s="65">
        <v>1</v>
      </c>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4"/>
      <c r="AL429" s="103"/>
      <c r="AM429" s="103"/>
      <c r="AN429" s="103"/>
      <c r="AO429" s="103"/>
      <c r="AP429" s="103"/>
      <c r="AQ429" s="103"/>
      <c r="AR429" s="103"/>
      <c r="AS429" s="103"/>
      <c r="AT429" s="103"/>
      <c r="AU429" s="105"/>
      <c r="AV429" s="106"/>
      <c r="AW429" s="106"/>
      <c r="AX429" s="107"/>
    </row>
    <row r="430" spans="1:50" ht="24" hidden="1" customHeight="1">
      <c r="A430" s="65">
        <v>28</v>
      </c>
      <c r="B430" s="65">
        <v>1</v>
      </c>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4"/>
      <c r="AL430" s="103"/>
      <c r="AM430" s="103"/>
      <c r="AN430" s="103"/>
      <c r="AO430" s="103"/>
      <c r="AP430" s="103"/>
      <c r="AQ430" s="103"/>
      <c r="AR430" s="103"/>
      <c r="AS430" s="103"/>
      <c r="AT430" s="103"/>
      <c r="AU430" s="105"/>
      <c r="AV430" s="106"/>
      <c r="AW430" s="106"/>
      <c r="AX430" s="107"/>
    </row>
    <row r="431" spans="1:50" ht="24" hidden="1" customHeight="1">
      <c r="A431" s="65">
        <v>29</v>
      </c>
      <c r="B431" s="65">
        <v>1</v>
      </c>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c r="AI431" s="103"/>
      <c r="AJ431" s="103"/>
      <c r="AK431" s="104"/>
      <c r="AL431" s="103"/>
      <c r="AM431" s="103"/>
      <c r="AN431" s="103"/>
      <c r="AO431" s="103"/>
      <c r="AP431" s="103"/>
      <c r="AQ431" s="103"/>
      <c r="AR431" s="103"/>
      <c r="AS431" s="103"/>
      <c r="AT431" s="103"/>
      <c r="AU431" s="105"/>
      <c r="AV431" s="106"/>
      <c r="AW431" s="106"/>
      <c r="AX431" s="107"/>
    </row>
    <row r="432" spans="1:50" ht="24" hidden="1" customHeight="1">
      <c r="A432" s="65">
        <v>30</v>
      </c>
      <c r="B432" s="65">
        <v>1</v>
      </c>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4"/>
      <c r="AL432" s="103"/>
      <c r="AM432" s="103"/>
      <c r="AN432" s="103"/>
      <c r="AO432" s="103"/>
      <c r="AP432" s="103"/>
      <c r="AQ432" s="103"/>
      <c r="AR432" s="103"/>
      <c r="AS432" s="103"/>
      <c r="AT432" s="103"/>
      <c r="AU432" s="105"/>
      <c r="AV432" s="106"/>
      <c r="AW432" s="106"/>
      <c r="AX432" s="107"/>
    </row>
    <row r="433" spans="1:50">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row>
    <row r="434" spans="1:50">
      <c r="A434" s="31"/>
      <c r="B434" s="34" t="s">
        <v>251</v>
      </c>
      <c r="C434" s="35"/>
      <c r="D434" s="35" t="s">
        <v>252</v>
      </c>
      <c r="E434" s="34"/>
      <c r="F434" s="34"/>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row>
    <row r="435" spans="1:50" ht="34.5" customHeight="1">
      <c r="A435" s="65"/>
      <c r="B435" s="65"/>
      <c r="C435" s="101" t="s">
        <v>238</v>
      </c>
      <c r="D435" s="101"/>
      <c r="E435" s="101"/>
      <c r="F435" s="101"/>
      <c r="G435" s="101"/>
      <c r="H435" s="101"/>
      <c r="I435" s="101"/>
      <c r="J435" s="101"/>
      <c r="K435" s="101"/>
      <c r="L435" s="101"/>
      <c r="M435" s="101" t="s">
        <v>239</v>
      </c>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c r="AJ435" s="101"/>
      <c r="AK435" s="679" t="s">
        <v>240</v>
      </c>
      <c r="AL435" s="101"/>
      <c r="AM435" s="101"/>
      <c r="AN435" s="101"/>
      <c r="AO435" s="101"/>
      <c r="AP435" s="101"/>
      <c r="AQ435" s="101" t="s">
        <v>241</v>
      </c>
      <c r="AR435" s="101"/>
      <c r="AS435" s="101"/>
      <c r="AT435" s="101"/>
      <c r="AU435" s="238" t="s">
        <v>242</v>
      </c>
      <c r="AV435" s="147"/>
      <c r="AW435" s="147"/>
      <c r="AX435" s="107"/>
    </row>
    <row r="436" spans="1:50" ht="24" customHeight="1">
      <c r="A436" s="65">
        <v>1</v>
      </c>
      <c r="B436" s="65">
        <v>1</v>
      </c>
      <c r="C436" s="77" t="s">
        <v>252</v>
      </c>
      <c r="D436" s="77"/>
      <c r="E436" s="77"/>
      <c r="F436" s="77"/>
      <c r="G436" s="77"/>
      <c r="H436" s="77"/>
      <c r="I436" s="77"/>
      <c r="J436" s="77"/>
      <c r="K436" s="77"/>
      <c r="L436" s="77"/>
      <c r="M436" s="77" t="s">
        <v>253</v>
      </c>
      <c r="N436" s="77"/>
      <c r="O436" s="77"/>
      <c r="P436" s="77"/>
      <c r="Q436" s="77"/>
      <c r="R436" s="77"/>
      <c r="S436" s="77"/>
      <c r="T436" s="77"/>
      <c r="U436" s="77"/>
      <c r="V436" s="77"/>
      <c r="W436" s="77"/>
      <c r="X436" s="77"/>
      <c r="Y436" s="77"/>
      <c r="Z436" s="77"/>
      <c r="AA436" s="77"/>
      <c r="AB436" s="77"/>
      <c r="AC436" s="77"/>
      <c r="AD436" s="77"/>
      <c r="AE436" s="77"/>
      <c r="AF436" s="77"/>
      <c r="AG436" s="77"/>
      <c r="AH436" s="77"/>
      <c r="AI436" s="77"/>
      <c r="AJ436" s="77"/>
      <c r="AK436" s="56">
        <v>5406</v>
      </c>
      <c r="AL436" s="57"/>
      <c r="AM436" s="57"/>
      <c r="AN436" s="57"/>
      <c r="AO436" s="57"/>
      <c r="AP436" s="57"/>
      <c r="AQ436" s="58" t="s">
        <v>79</v>
      </c>
      <c r="AR436" s="58"/>
      <c r="AS436" s="58"/>
      <c r="AT436" s="58"/>
      <c r="AU436" s="58" t="s">
        <v>79</v>
      </c>
      <c r="AV436" s="58"/>
      <c r="AW436" s="58"/>
      <c r="AX436" s="58"/>
    </row>
    <row r="437" spans="1:50" ht="24" hidden="1" customHeight="1">
      <c r="A437" s="65">
        <v>2</v>
      </c>
      <c r="B437" s="65">
        <v>1</v>
      </c>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4"/>
      <c r="AL437" s="103"/>
      <c r="AM437" s="103"/>
      <c r="AN437" s="103"/>
      <c r="AO437" s="103"/>
      <c r="AP437" s="103"/>
      <c r="AQ437" s="103"/>
      <c r="AR437" s="103"/>
      <c r="AS437" s="103"/>
      <c r="AT437" s="103"/>
      <c r="AU437" s="105"/>
      <c r="AV437" s="106"/>
      <c r="AW437" s="106"/>
      <c r="AX437" s="107"/>
    </row>
    <row r="438" spans="1:50" ht="24" hidden="1" customHeight="1">
      <c r="A438" s="65">
        <v>3</v>
      </c>
      <c r="B438" s="65">
        <v>1</v>
      </c>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4"/>
      <c r="AL438" s="103"/>
      <c r="AM438" s="103"/>
      <c r="AN438" s="103"/>
      <c r="AO438" s="103"/>
      <c r="AP438" s="103"/>
      <c r="AQ438" s="103"/>
      <c r="AR438" s="103"/>
      <c r="AS438" s="103"/>
      <c r="AT438" s="103"/>
      <c r="AU438" s="105"/>
      <c r="AV438" s="106"/>
      <c r="AW438" s="106"/>
      <c r="AX438" s="107"/>
    </row>
    <row r="439" spans="1:50" ht="24" hidden="1" customHeight="1">
      <c r="A439" s="65">
        <v>4</v>
      </c>
      <c r="B439" s="65">
        <v>1</v>
      </c>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4"/>
      <c r="AL439" s="103"/>
      <c r="AM439" s="103"/>
      <c r="AN439" s="103"/>
      <c r="AO439" s="103"/>
      <c r="AP439" s="103"/>
      <c r="AQ439" s="103"/>
      <c r="AR439" s="103"/>
      <c r="AS439" s="103"/>
      <c r="AT439" s="103"/>
      <c r="AU439" s="105"/>
      <c r="AV439" s="106"/>
      <c r="AW439" s="106"/>
      <c r="AX439" s="107"/>
    </row>
    <row r="440" spans="1:50" ht="24" hidden="1" customHeight="1">
      <c r="A440" s="65">
        <v>5</v>
      </c>
      <c r="B440" s="65">
        <v>1</v>
      </c>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4"/>
      <c r="AL440" s="103"/>
      <c r="AM440" s="103"/>
      <c r="AN440" s="103"/>
      <c r="AO440" s="103"/>
      <c r="AP440" s="103"/>
      <c r="AQ440" s="103"/>
      <c r="AR440" s="103"/>
      <c r="AS440" s="103"/>
      <c r="AT440" s="103"/>
      <c r="AU440" s="105"/>
      <c r="AV440" s="106"/>
      <c r="AW440" s="106"/>
      <c r="AX440" s="107"/>
    </row>
    <row r="441" spans="1:50" ht="24" hidden="1" customHeight="1">
      <c r="A441" s="65">
        <v>6</v>
      </c>
      <c r="B441" s="65">
        <v>1</v>
      </c>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4"/>
      <c r="AL441" s="103"/>
      <c r="AM441" s="103"/>
      <c r="AN441" s="103"/>
      <c r="AO441" s="103"/>
      <c r="AP441" s="103"/>
      <c r="AQ441" s="103"/>
      <c r="AR441" s="103"/>
      <c r="AS441" s="103"/>
      <c r="AT441" s="103"/>
      <c r="AU441" s="105"/>
      <c r="AV441" s="106"/>
      <c r="AW441" s="106"/>
      <c r="AX441" s="107"/>
    </row>
    <row r="442" spans="1:50" ht="24" hidden="1" customHeight="1">
      <c r="A442" s="65">
        <v>7</v>
      </c>
      <c r="B442" s="65">
        <v>1</v>
      </c>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4"/>
      <c r="AL442" s="103"/>
      <c r="AM442" s="103"/>
      <c r="AN442" s="103"/>
      <c r="AO442" s="103"/>
      <c r="AP442" s="103"/>
      <c r="AQ442" s="103"/>
      <c r="AR442" s="103"/>
      <c r="AS442" s="103"/>
      <c r="AT442" s="103"/>
      <c r="AU442" s="105"/>
      <c r="AV442" s="106"/>
      <c r="AW442" s="106"/>
      <c r="AX442" s="107"/>
    </row>
    <row r="443" spans="1:50" ht="24" hidden="1" customHeight="1">
      <c r="A443" s="65">
        <v>8</v>
      </c>
      <c r="B443" s="65">
        <v>1</v>
      </c>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4"/>
      <c r="AL443" s="103"/>
      <c r="AM443" s="103"/>
      <c r="AN443" s="103"/>
      <c r="AO443" s="103"/>
      <c r="AP443" s="103"/>
      <c r="AQ443" s="103"/>
      <c r="AR443" s="103"/>
      <c r="AS443" s="103"/>
      <c r="AT443" s="103"/>
      <c r="AU443" s="105"/>
      <c r="AV443" s="106"/>
      <c r="AW443" s="106"/>
      <c r="AX443" s="107"/>
    </row>
    <row r="444" spans="1:50" ht="24" hidden="1" customHeight="1">
      <c r="A444" s="65">
        <v>9</v>
      </c>
      <c r="B444" s="65">
        <v>1</v>
      </c>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4"/>
      <c r="AL444" s="103"/>
      <c r="AM444" s="103"/>
      <c r="AN444" s="103"/>
      <c r="AO444" s="103"/>
      <c r="AP444" s="103"/>
      <c r="AQ444" s="103"/>
      <c r="AR444" s="103"/>
      <c r="AS444" s="103"/>
      <c r="AT444" s="103"/>
      <c r="AU444" s="105"/>
      <c r="AV444" s="106"/>
      <c r="AW444" s="106"/>
      <c r="AX444" s="107"/>
    </row>
    <row r="445" spans="1:50" ht="24" hidden="1" customHeight="1">
      <c r="A445" s="65">
        <v>10</v>
      </c>
      <c r="B445" s="65">
        <v>1</v>
      </c>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4"/>
      <c r="AL445" s="103"/>
      <c r="AM445" s="103"/>
      <c r="AN445" s="103"/>
      <c r="AO445" s="103"/>
      <c r="AP445" s="103"/>
      <c r="AQ445" s="103"/>
      <c r="AR445" s="103"/>
      <c r="AS445" s="103"/>
      <c r="AT445" s="103"/>
      <c r="AU445" s="105"/>
      <c r="AV445" s="106"/>
      <c r="AW445" s="106"/>
      <c r="AX445" s="107"/>
    </row>
    <row r="446" spans="1:50" ht="24" hidden="1" customHeight="1">
      <c r="A446" s="65">
        <v>11</v>
      </c>
      <c r="B446" s="65">
        <v>1</v>
      </c>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4"/>
      <c r="AL446" s="103"/>
      <c r="AM446" s="103"/>
      <c r="AN446" s="103"/>
      <c r="AO446" s="103"/>
      <c r="AP446" s="103"/>
      <c r="AQ446" s="103"/>
      <c r="AR446" s="103"/>
      <c r="AS446" s="103"/>
      <c r="AT446" s="103"/>
      <c r="AU446" s="105"/>
      <c r="AV446" s="106"/>
      <c r="AW446" s="106"/>
      <c r="AX446" s="107"/>
    </row>
    <row r="447" spans="1:50" ht="24" hidden="1" customHeight="1">
      <c r="A447" s="65">
        <v>12</v>
      </c>
      <c r="B447" s="65">
        <v>1</v>
      </c>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4"/>
      <c r="AL447" s="103"/>
      <c r="AM447" s="103"/>
      <c r="AN447" s="103"/>
      <c r="AO447" s="103"/>
      <c r="AP447" s="103"/>
      <c r="AQ447" s="103"/>
      <c r="AR447" s="103"/>
      <c r="AS447" s="103"/>
      <c r="AT447" s="103"/>
      <c r="AU447" s="105"/>
      <c r="AV447" s="106"/>
      <c r="AW447" s="106"/>
      <c r="AX447" s="107"/>
    </row>
    <row r="448" spans="1:50" ht="24" hidden="1" customHeight="1">
      <c r="A448" s="65">
        <v>13</v>
      </c>
      <c r="B448" s="65">
        <v>1</v>
      </c>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4"/>
      <c r="AL448" s="103"/>
      <c r="AM448" s="103"/>
      <c r="AN448" s="103"/>
      <c r="AO448" s="103"/>
      <c r="AP448" s="103"/>
      <c r="AQ448" s="103"/>
      <c r="AR448" s="103"/>
      <c r="AS448" s="103"/>
      <c r="AT448" s="103"/>
      <c r="AU448" s="105"/>
      <c r="AV448" s="106"/>
      <c r="AW448" s="106"/>
      <c r="AX448" s="107"/>
    </row>
    <row r="449" spans="1:50" ht="24" hidden="1" customHeight="1">
      <c r="A449" s="65">
        <v>14</v>
      </c>
      <c r="B449" s="65">
        <v>1</v>
      </c>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4"/>
      <c r="AL449" s="103"/>
      <c r="AM449" s="103"/>
      <c r="AN449" s="103"/>
      <c r="AO449" s="103"/>
      <c r="AP449" s="103"/>
      <c r="AQ449" s="103"/>
      <c r="AR449" s="103"/>
      <c r="AS449" s="103"/>
      <c r="AT449" s="103"/>
      <c r="AU449" s="105"/>
      <c r="AV449" s="106"/>
      <c r="AW449" s="106"/>
      <c r="AX449" s="107"/>
    </row>
    <row r="450" spans="1:50" ht="24" hidden="1" customHeight="1">
      <c r="A450" s="65">
        <v>15</v>
      </c>
      <c r="B450" s="65">
        <v>1</v>
      </c>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4"/>
      <c r="AL450" s="103"/>
      <c r="AM450" s="103"/>
      <c r="AN450" s="103"/>
      <c r="AO450" s="103"/>
      <c r="AP450" s="103"/>
      <c r="AQ450" s="103"/>
      <c r="AR450" s="103"/>
      <c r="AS450" s="103"/>
      <c r="AT450" s="103"/>
      <c r="AU450" s="105"/>
      <c r="AV450" s="106"/>
      <c r="AW450" s="106"/>
      <c r="AX450" s="107"/>
    </row>
    <row r="451" spans="1:50" ht="24" hidden="1" customHeight="1">
      <c r="A451" s="65">
        <v>16</v>
      </c>
      <c r="B451" s="65">
        <v>1</v>
      </c>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4"/>
      <c r="AL451" s="103"/>
      <c r="AM451" s="103"/>
      <c r="AN451" s="103"/>
      <c r="AO451" s="103"/>
      <c r="AP451" s="103"/>
      <c r="AQ451" s="103"/>
      <c r="AR451" s="103"/>
      <c r="AS451" s="103"/>
      <c r="AT451" s="103"/>
      <c r="AU451" s="105"/>
      <c r="AV451" s="106"/>
      <c r="AW451" s="106"/>
      <c r="AX451" s="107"/>
    </row>
    <row r="452" spans="1:50" ht="24" hidden="1" customHeight="1">
      <c r="A452" s="65">
        <v>17</v>
      </c>
      <c r="B452" s="65">
        <v>1</v>
      </c>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4"/>
      <c r="AL452" s="103"/>
      <c r="AM452" s="103"/>
      <c r="AN452" s="103"/>
      <c r="AO452" s="103"/>
      <c r="AP452" s="103"/>
      <c r="AQ452" s="103"/>
      <c r="AR452" s="103"/>
      <c r="AS452" s="103"/>
      <c r="AT452" s="103"/>
      <c r="AU452" s="105"/>
      <c r="AV452" s="106"/>
      <c r="AW452" s="106"/>
      <c r="AX452" s="107"/>
    </row>
    <row r="453" spans="1:50" ht="24" hidden="1" customHeight="1">
      <c r="A453" s="65">
        <v>18</v>
      </c>
      <c r="B453" s="65">
        <v>1</v>
      </c>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4"/>
      <c r="AL453" s="103"/>
      <c r="AM453" s="103"/>
      <c r="AN453" s="103"/>
      <c r="AO453" s="103"/>
      <c r="AP453" s="103"/>
      <c r="AQ453" s="103"/>
      <c r="AR453" s="103"/>
      <c r="AS453" s="103"/>
      <c r="AT453" s="103"/>
      <c r="AU453" s="105"/>
      <c r="AV453" s="106"/>
      <c r="AW453" s="106"/>
      <c r="AX453" s="107"/>
    </row>
    <row r="454" spans="1:50" ht="24" hidden="1" customHeight="1">
      <c r="A454" s="65">
        <v>19</v>
      </c>
      <c r="B454" s="65">
        <v>1</v>
      </c>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4"/>
      <c r="AL454" s="103"/>
      <c r="AM454" s="103"/>
      <c r="AN454" s="103"/>
      <c r="AO454" s="103"/>
      <c r="AP454" s="103"/>
      <c r="AQ454" s="103"/>
      <c r="AR454" s="103"/>
      <c r="AS454" s="103"/>
      <c r="AT454" s="103"/>
      <c r="AU454" s="105"/>
      <c r="AV454" s="106"/>
      <c r="AW454" s="106"/>
      <c r="AX454" s="107"/>
    </row>
    <row r="455" spans="1:50" ht="24" hidden="1" customHeight="1">
      <c r="A455" s="65">
        <v>20</v>
      </c>
      <c r="B455" s="65">
        <v>1</v>
      </c>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4"/>
      <c r="AL455" s="103"/>
      <c r="AM455" s="103"/>
      <c r="AN455" s="103"/>
      <c r="AO455" s="103"/>
      <c r="AP455" s="103"/>
      <c r="AQ455" s="103"/>
      <c r="AR455" s="103"/>
      <c r="AS455" s="103"/>
      <c r="AT455" s="103"/>
      <c r="AU455" s="105"/>
      <c r="AV455" s="106"/>
      <c r="AW455" s="106"/>
      <c r="AX455" s="107"/>
    </row>
    <row r="456" spans="1:50" ht="24" hidden="1" customHeight="1">
      <c r="A456" s="65">
        <v>21</v>
      </c>
      <c r="B456" s="65">
        <v>1</v>
      </c>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4"/>
      <c r="AL456" s="103"/>
      <c r="AM456" s="103"/>
      <c r="AN456" s="103"/>
      <c r="AO456" s="103"/>
      <c r="AP456" s="103"/>
      <c r="AQ456" s="103"/>
      <c r="AR456" s="103"/>
      <c r="AS456" s="103"/>
      <c r="AT456" s="103"/>
      <c r="AU456" s="105"/>
      <c r="AV456" s="106"/>
      <c r="AW456" s="106"/>
      <c r="AX456" s="107"/>
    </row>
    <row r="457" spans="1:50" ht="24" hidden="1" customHeight="1">
      <c r="A457" s="65">
        <v>22</v>
      </c>
      <c r="B457" s="65">
        <v>1</v>
      </c>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4"/>
      <c r="AL457" s="103"/>
      <c r="AM457" s="103"/>
      <c r="AN457" s="103"/>
      <c r="AO457" s="103"/>
      <c r="AP457" s="103"/>
      <c r="AQ457" s="103"/>
      <c r="AR457" s="103"/>
      <c r="AS457" s="103"/>
      <c r="AT457" s="103"/>
      <c r="AU457" s="105"/>
      <c r="AV457" s="106"/>
      <c r="AW457" s="106"/>
      <c r="AX457" s="107"/>
    </row>
    <row r="458" spans="1:50" ht="24" hidden="1" customHeight="1">
      <c r="A458" s="65">
        <v>23</v>
      </c>
      <c r="B458" s="65">
        <v>1</v>
      </c>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4"/>
      <c r="AL458" s="103"/>
      <c r="AM458" s="103"/>
      <c r="AN458" s="103"/>
      <c r="AO458" s="103"/>
      <c r="AP458" s="103"/>
      <c r="AQ458" s="103"/>
      <c r="AR458" s="103"/>
      <c r="AS458" s="103"/>
      <c r="AT458" s="103"/>
      <c r="AU458" s="105"/>
      <c r="AV458" s="106"/>
      <c r="AW458" s="106"/>
      <c r="AX458" s="107"/>
    </row>
    <row r="459" spans="1:50" ht="24" hidden="1" customHeight="1">
      <c r="A459" s="65">
        <v>24</v>
      </c>
      <c r="B459" s="65">
        <v>1</v>
      </c>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4"/>
      <c r="AL459" s="103"/>
      <c r="AM459" s="103"/>
      <c r="AN459" s="103"/>
      <c r="AO459" s="103"/>
      <c r="AP459" s="103"/>
      <c r="AQ459" s="103"/>
      <c r="AR459" s="103"/>
      <c r="AS459" s="103"/>
      <c r="AT459" s="103"/>
      <c r="AU459" s="105"/>
      <c r="AV459" s="106"/>
      <c r="AW459" s="106"/>
      <c r="AX459" s="107"/>
    </row>
    <row r="460" spans="1:50" ht="24" hidden="1" customHeight="1">
      <c r="A460" s="65">
        <v>25</v>
      </c>
      <c r="B460" s="65">
        <v>1</v>
      </c>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4"/>
      <c r="AL460" s="103"/>
      <c r="AM460" s="103"/>
      <c r="AN460" s="103"/>
      <c r="AO460" s="103"/>
      <c r="AP460" s="103"/>
      <c r="AQ460" s="103"/>
      <c r="AR460" s="103"/>
      <c r="AS460" s="103"/>
      <c r="AT460" s="103"/>
      <c r="AU460" s="105"/>
      <c r="AV460" s="106"/>
      <c r="AW460" s="106"/>
      <c r="AX460" s="107"/>
    </row>
    <row r="461" spans="1:50" ht="24" hidden="1" customHeight="1">
      <c r="A461" s="65">
        <v>26</v>
      </c>
      <c r="B461" s="65">
        <v>1</v>
      </c>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4"/>
      <c r="AL461" s="103"/>
      <c r="AM461" s="103"/>
      <c r="AN461" s="103"/>
      <c r="AO461" s="103"/>
      <c r="AP461" s="103"/>
      <c r="AQ461" s="103"/>
      <c r="AR461" s="103"/>
      <c r="AS461" s="103"/>
      <c r="AT461" s="103"/>
      <c r="AU461" s="105"/>
      <c r="AV461" s="106"/>
      <c r="AW461" s="106"/>
      <c r="AX461" s="107"/>
    </row>
    <row r="462" spans="1:50" ht="24" hidden="1" customHeight="1">
      <c r="A462" s="65">
        <v>27</v>
      </c>
      <c r="B462" s="65">
        <v>1</v>
      </c>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4"/>
      <c r="AL462" s="103"/>
      <c r="AM462" s="103"/>
      <c r="AN462" s="103"/>
      <c r="AO462" s="103"/>
      <c r="AP462" s="103"/>
      <c r="AQ462" s="103"/>
      <c r="AR462" s="103"/>
      <c r="AS462" s="103"/>
      <c r="AT462" s="103"/>
      <c r="AU462" s="105"/>
      <c r="AV462" s="106"/>
      <c r="AW462" s="106"/>
      <c r="AX462" s="107"/>
    </row>
    <row r="463" spans="1:50" ht="24" hidden="1" customHeight="1">
      <c r="A463" s="65">
        <v>28</v>
      </c>
      <c r="B463" s="65">
        <v>1</v>
      </c>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4"/>
      <c r="AL463" s="103"/>
      <c r="AM463" s="103"/>
      <c r="AN463" s="103"/>
      <c r="AO463" s="103"/>
      <c r="AP463" s="103"/>
      <c r="AQ463" s="103"/>
      <c r="AR463" s="103"/>
      <c r="AS463" s="103"/>
      <c r="AT463" s="103"/>
      <c r="AU463" s="105"/>
      <c r="AV463" s="106"/>
      <c r="AW463" s="106"/>
      <c r="AX463" s="107"/>
    </row>
    <row r="464" spans="1:50" ht="24" hidden="1" customHeight="1">
      <c r="A464" s="65">
        <v>29</v>
      </c>
      <c r="B464" s="65">
        <v>1</v>
      </c>
      <c r="C464" s="103"/>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4"/>
      <c r="AL464" s="103"/>
      <c r="AM464" s="103"/>
      <c r="AN464" s="103"/>
      <c r="AO464" s="103"/>
      <c r="AP464" s="103"/>
      <c r="AQ464" s="103"/>
      <c r="AR464" s="103"/>
      <c r="AS464" s="103"/>
      <c r="AT464" s="103"/>
      <c r="AU464" s="105"/>
      <c r="AV464" s="106"/>
      <c r="AW464" s="106"/>
      <c r="AX464" s="107"/>
    </row>
    <row r="465" spans="1:50" ht="24" hidden="1" customHeight="1">
      <c r="A465" s="65">
        <v>30</v>
      </c>
      <c r="B465" s="65">
        <v>1</v>
      </c>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4"/>
      <c r="AL465" s="103"/>
      <c r="AM465" s="103"/>
      <c r="AN465" s="103"/>
      <c r="AO465" s="103"/>
      <c r="AP465" s="103"/>
      <c r="AQ465" s="103"/>
      <c r="AR465" s="103"/>
      <c r="AS465" s="103"/>
      <c r="AT465" s="103"/>
      <c r="AU465" s="105"/>
      <c r="AV465" s="106"/>
      <c r="AW465" s="106"/>
      <c r="AX465" s="107"/>
    </row>
    <row r="466" spans="1:50">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c r="AK466" s="31"/>
      <c r="AL466" s="31"/>
      <c r="AM466" s="31"/>
      <c r="AN466" s="31"/>
      <c r="AO466" s="31"/>
      <c r="AP466" s="31"/>
      <c r="AQ466" s="31"/>
      <c r="AR466" s="31"/>
      <c r="AS466" s="31"/>
      <c r="AT466" s="31"/>
      <c r="AU466" s="31"/>
      <c r="AV466" s="31"/>
      <c r="AW466" s="31"/>
      <c r="AX466" s="31"/>
    </row>
    <row r="467" spans="1:50">
      <c r="A467" s="31"/>
      <c r="B467" s="35" t="s">
        <v>254</v>
      </c>
      <c r="C467" s="35"/>
      <c r="D467" s="35" t="s">
        <v>255</v>
      </c>
      <c r="E467" s="34"/>
      <c r="F467" s="34"/>
      <c r="G467" s="34"/>
      <c r="H467" s="34"/>
      <c r="I467" s="34"/>
      <c r="J467" s="34"/>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c r="AK467" s="31"/>
      <c r="AL467" s="31"/>
      <c r="AM467" s="31"/>
      <c r="AN467" s="31"/>
      <c r="AO467" s="31"/>
      <c r="AP467" s="31"/>
      <c r="AQ467" s="31"/>
      <c r="AR467" s="31"/>
      <c r="AS467" s="31"/>
      <c r="AT467" s="31"/>
      <c r="AU467" s="31"/>
      <c r="AV467" s="31"/>
      <c r="AW467" s="31"/>
      <c r="AX467" s="31"/>
    </row>
    <row r="468" spans="1:50" ht="34.5" customHeight="1">
      <c r="A468" s="65"/>
      <c r="B468" s="65"/>
      <c r="C468" s="101" t="s">
        <v>238</v>
      </c>
      <c r="D468" s="101"/>
      <c r="E468" s="101"/>
      <c r="F468" s="101"/>
      <c r="G468" s="101"/>
      <c r="H468" s="101"/>
      <c r="I468" s="101"/>
      <c r="J468" s="101"/>
      <c r="K468" s="101"/>
      <c r="L468" s="101"/>
      <c r="M468" s="101" t="s">
        <v>239</v>
      </c>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c r="AJ468" s="101"/>
      <c r="AK468" s="679" t="s">
        <v>240</v>
      </c>
      <c r="AL468" s="101"/>
      <c r="AM468" s="101"/>
      <c r="AN468" s="101"/>
      <c r="AO468" s="101"/>
      <c r="AP468" s="101"/>
      <c r="AQ468" s="101" t="s">
        <v>241</v>
      </c>
      <c r="AR468" s="101"/>
      <c r="AS468" s="101"/>
      <c r="AT468" s="101"/>
      <c r="AU468" s="238" t="s">
        <v>242</v>
      </c>
      <c r="AV468" s="147"/>
      <c r="AW468" s="147"/>
      <c r="AX468" s="107"/>
    </row>
    <row r="469" spans="1:50" ht="24" customHeight="1">
      <c r="A469" s="65">
        <v>1</v>
      </c>
      <c r="B469" s="65">
        <v>1</v>
      </c>
      <c r="C469" s="102" t="s">
        <v>256</v>
      </c>
      <c r="D469" s="77"/>
      <c r="E469" s="77"/>
      <c r="F469" s="77"/>
      <c r="G469" s="77"/>
      <c r="H469" s="77"/>
      <c r="I469" s="77"/>
      <c r="J469" s="77"/>
      <c r="K469" s="77"/>
      <c r="L469" s="77"/>
      <c r="M469" s="77" t="s">
        <v>137</v>
      </c>
      <c r="N469" s="77"/>
      <c r="O469" s="77"/>
      <c r="P469" s="77"/>
      <c r="Q469" s="77"/>
      <c r="R469" s="77"/>
      <c r="S469" s="77"/>
      <c r="T469" s="77"/>
      <c r="U469" s="77"/>
      <c r="V469" s="77"/>
      <c r="W469" s="77"/>
      <c r="X469" s="77"/>
      <c r="Y469" s="77"/>
      <c r="Z469" s="77"/>
      <c r="AA469" s="77"/>
      <c r="AB469" s="77"/>
      <c r="AC469" s="77"/>
      <c r="AD469" s="77"/>
      <c r="AE469" s="77"/>
      <c r="AF469" s="77"/>
      <c r="AG469" s="77"/>
      <c r="AH469" s="77"/>
      <c r="AI469" s="77"/>
      <c r="AJ469" s="77"/>
      <c r="AK469" s="56">
        <v>514</v>
      </c>
      <c r="AL469" s="57"/>
      <c r="AM469" s="57"/>
      <c r="AN469" s="57"/>
      <c r="AO469" s="57"/>
      <c r="AP469" s="57"/>
      <c r="AQ469" s="57">
        <v>3</v>
      </c>
      <c r="AR469" s="57"/>
      <c r="AS469" s="57"/>
      <c r="AT469" s="57"/>
      <c r="AU469" s="680">
        <v>0.9</v>
      </c>
      <c r="AV469" s="681"/>
      <c r="AW469" s="681"/>
      <c r="AX469" s="682"/>
    </row>
    <row r="470" spans="1:50" ht="24" customHeight="1">
      <c r="A470" s="65">
        <v>2</v>
      </c>
      <c r="B470" s="65">
        <v>1</v>
      </c>
      <c r="C470" s="77" t="s">
        <v>257</v>
      </c>
      <c r="D470" s="77"/>
      <c r="E470" s="77"/>
      <c r="F470" s="77"/>
      <c r="G470" s="77"/>
      <c r="H470" s="77"/>
      <c r="I470" s="77"/>
      <c r="J470" s="77"/>
      <c r="K470" s="77"/>
      <c r="L470" s="77"/>
      <c r="M470" s="77" t="s">
        <v>137</v>
      </c>
      <c r="N470" s="77"/>
      <c r="O470" s="77"/>
      <c r="P470" s="77"/>
      <c r="Q470" s="77"/>
      <c r="R470" s="77"/>
      <c r="S470" s="77"/>
      <c r="T470" s="77"/>
      <c r="U470" s="77"/>
      <c r="V470" s="77"/>
      <c r="W470" s="77"/>
      <c r="X470" s="77"/>
      <c r="Y470" s="77"/>
      <c r="Z470" s="77"/>
      <c r="AA470" s="77"/>
      <c r="AB470" s="77"/>
      <c r="AC470" s="77"/>
      <c r="AD470" s="77"/>
      <c r="AE470" s="77"/>
      <c r="AF470" s="77"/>
      <c r="AG470" s="77"/>
      <c r="AH470" s="77"/>
      <c r="AI470" s="77"/>
      <c r="AJ470" s="77"/>
      <c r="AK470" s="56">
        <v>422</v>
      </c>
      <c r="AL470" s="57"/>
      <c r="AM470" s="57"/>
      <c r="AN470" s="57"/>
      <c r="AO470" s="57"/>
      <c r="AP470" s="57"/>
      <c r="AQ470" s="57">
        <v>5</v>
      </c>
      <c r="AR470" s="57"/>
      <c r="AS470" s="57"/>
      <c r="AT470" s="57"/>
      <c r="AU470" s="74">
        <v>0.87</v>
      </c>
      <c r="AV470" s="75"/>
      <c r="AW470" s="75"/>
      <c r="AX470" s="76"/>
    </row>
    <row r="471" spans="1:50" ht="24" customHeight="1">
      <c r="A471" s="65">
        <v>3</v>
      </c>
      <c r="B471" s="65">
        <v>1</v>
      </c>
      <c r="C471" s="77" t="s">
        <v>258</v>
      </c>
      <c r="D471" s="77"/>
      <c r="E471" s="77"/>
      <c r="F471" s="77"/>
      <c r="G471" s="77"/>
      <c r="H471" s="77"/>
      <c r="I471" s="77"/>
      <c r="J471" s="77"/>
      <c r="K471" s="77"/>
      <c r="L471" s="77"/>
      <c r="M471" s="77" t="s">
        <v>137</v>
      </c>
      <c r="N471" s="77"/>
      <c r="O471" s="77"/>
      <c r="P471" s="77"/>
      <c r="Q471" s="77"/>
      <c r="R471" s="77"/>
      <c r="S471" s="77"/>
      <c r="T471" s="77"/>
      <c r="U471" s="77"/>
      <c r="V471" s="77"/>
      <c r="W471" s="77"/>
      <c r="X471" s="77"/>
      <c r="Y471" s="77"/>
      <c r="Z471" s="77"/>
      <c r="AA471" s="77"/>
      <c r="AB471" s="77"/>
      <c r="AC471" s="77"/>
      <c r="AD471" s="77"/>
      <c r="AE471" s="77"/>
      <c r="AF471" s="77"/>
      <c r="AG471" s="77"/>
      <c r="AH471" s="77"/>
      <c r="AI471" s="77"/>
      <c r="AJ471" s="77"/>
      <c r="AK471" s="56">
        <v>337</v>
      </c>
      <c r="AL471" s="57"/>
      <c r="AM471" s="57"/>
      <c r="AN471" s="57"/>
      <c r="AO471" s="57"/>
      <c r="AP471" s="57"/>
      <c r="AQ471" s="57">
        <v>4</v>
      </c>
      <c r="AR471" s="57"/>
      <c r="AS471" s="57"/>
      <c r="AT471" s="57"/>
      <c r="AU471" s="74">
        <v>0.87</v>
      </c>
      <c r="AV471" s="75"/>
      <c r="AW471" s="75"/>
      <c r="AX471" s="76"/>
    </row>
    <row r="472" spans="1:50" ht="24" customHeight="1">
      <c r="A472" s="65">
        <v>4</v>
      </c>
      <c r="B472" s="65">
        <v>1</v>
      </c>
      <c r="C472" s="102" t="s">
        <v>259</v>
      </c>
      <c r="D472" s="77"/>
      <c r="E472" s="77"/>
      <c r="F472" s="77"/>
      <c r="G472" s="77"/>
      <c r="H472" s="77"/>
      <c r="I472" s="77"/>
      <c r="J472" s="77"/>
      <c r="K472" s="77"/>
      <c r="L472" s="77"/>
      <c r="M472" s="102" t="s">
        <v>260</v>
      </c>
      <c r="N472" s="77"/>
      <c r="O472" s="77"/>
      <c r="P472" s="77"/>
      <c r="Q472" s="77"/>
      <c r="R472" s="77"/>
      <c r="S472" s="77"/>
      <c r="T472" s="77"/>
      <c r="U472" s="77"/>
      <c r="V472" s="77"/>
      <c r="W472" s="77"/>
      <c r="X472" s="77"/>
      <c r="Y472" s="77"/>
      <c r="Z472" s="77"/>
      <c r="AA472" s="77"/>
      <c r="AB472" s="77"/>
      <c r="AC472" s="77"/>
      <c r="AD472" s="77"/>
      <c r="AE472" s="77"/>
      <c r="AF472" s="77"/>
      <c r="AG472" s="77"/>
      <c r="AH472" s="77"/>
      <c r="AI472" s="77"/>
      <c r="AJ472" s="77"/>
      <c r="AK472" s="56">
        <v>95</v>
      </c>
      <c r="AL472" s="57"/>
      <c r="AM472" s="57"/>
      <c r="AN472" s="57"/>
      <c r="AO472" s="57"/>
      <c r="AP472" s="57"/>
      <c r="AQ472" s="57">
        <v>5</v>
      </c>
      <c r="AR472" s="57"/>
      <c r="AS472" s="57"/>
      <c r="AT472" s="57"/>
      <c r="AU472" s="74">
        <v>0.9</v>
      </c>
      <c r="AV472" s="75"/>
      <c r="AW472" s="75"/>
      <c r="AX472" s="76"/>
    </row>
    <row r="473" spans="1:50" ht="24" customHeight="1">
      <c r="A473" s="65">
        <v>5</v>
      </c>
      <c r="B473" s="65">
        <v>1</v>
      </c>
      <c r="C473" s="77" t="s">
        <v>261</v>
      </c>
      <c r="D473" s="77"/>
      <c r="E473" s="77"/>
      <c r="F473" s="77"/>
      <c r="G473" s="77"/>
      <c r="H473" s="77"/>
      <c r="I473" s="77"/>
      <c r="J473" s="77"/>
      <c r="K473" s="77"/>
      <c r="L473" s="77"/>
      <c r="M473" s="77" t="s">
        <v>137</v>
      </c>
      <c r="N473" s="77"/>
      <c r="O473" s="77"/>
      <c r="P473" s="77"/>
      <c r="Q473" s="77"/>
      <c r="R473" s="77"/>
      <c r="S473" s="77"/>
      <c r="T473" s="77"/>
      <c r="U473" s="77"/>
      <c r="V473" s="77"/>
      <c r="W473" s="77"/>
      <c r="X473" s="77"/>
      <c r="Y473" s="77"/>
      <c r="Z473" s="77"/>
      <c r="AA473" s="77"/>
      <c r="AB473" s="77"/>
      <c r="AC473" s="77"/>
      <c r="AD473" s="77"/>
      <c r="AE473" s="77"/>
      <c r="AF473" s="77"/>
      <c r="AG473" s="77"/>
      <c r="AH473" s="77"/>
      <c r="AI473" s="77"/>
      <c r="AJ473" s="77"/>
      <c r="AK473" s="56">
        <v>88</v>
      </c>
      <c r="AL473" s="57"/>
      <c r="AM473" s="57"/>
      <c r="AN473" s="57"/>
      <c r="AO473" s="57"/>
      <c r="AP473" s="57"/>
      <c r="AQ473" s="57">
        <v>2</v>
      </c>
      <c r="AR473" s="57"/>
      <c r="AS473" s="57"/>
      <c r="AT473" s="57"/>
      <c r="AU473" s="74">
        <v>0.94</v>
      </c>
      <c r="AV473" s="75"/>
      <c r="AW473" s="75"/>
      <c r="AX473" s="76"/>
    </row>
    <row r="474" spans="1:50" ht="24" customHeight="1">
      <c r="A474" s="65">
        <v>6</v>
      </c>
      <c r="B474" s="65">
        <v>1</v>
      </c>
      <c r="C474" s="77" t="s">
        <v>262</v>
      </c>
      <c r="D474" s="77"/>
      <c r="E474" s="77"/>
      <c r="F474" s="77"/>
      <c r="G474" s="77"/>
      <c r="H474" s="77"/>
      <c r="I474" s="77"/>
      <c r="J474" s="77"/>
      <c r="K474" s="77"/>
      <c r="L474" s="77"/>
      <c r="M474" s="77" t="s">
        <v>263</v>
      </c>
      <c r="N474" s="77"/>
      <c r="O474" s="77"/>
      <c r="P474" s="77"/>
      <c r="Q474" s="77"/>
      <c r="R474" s="77"/>
      <c r="S474" s="77"/>
      <c r="T474" s="77"/>
      <c r="U474" s="77"/>
      <c r="V474" s="77"/>
      <c r="W474" s="77"/>
      <c r="X474" s="77"/>
      <c r="Y474" s="77"/>
      <c r="Z474" s="77"/>
      <c r="AA474" s="77"/>
      <c r="AB474" s="77"/>
      <c r="AC474" s="77"/>
      <c r="AD474" s="77"/>
      <c r="AE474" s="77"/>
      <c r="AF474" s="77"/>
      <c r="AG474" s="77"/>
      <c r="AH474" s="77"/>
      <c r="AI474" s="77"/>
      <c r="AJ474" s="77"/>
      <c r="AK474" s="56">
        <v>66</v>
      </c>
      <c r="AL474" s="57"/>
      <c r="AM474" s="57"/>
      <c r="AN474" s="57"/>
      <c r="AO474" s="57"/>
      <c r="AP474" s="57"/>
      <c r="AQ474" s="57">
        <v>3</v>
      </c>
      <c r="AR474" s="57"/>
      <c r="AS474" s="57"/>
      <c r="AT474" s="57"/>
      <c r="AU474" s="74">
        <v>0.9</v>
      </c>
      <c r="AV474" s="75"/>
      <c r="AW474" s="75"/>
      <c r="AX474" s="76"/>
    </row>
    <row r="475" spans="1:50" ht="24" customHeight="1">
      <c r="A475" s="65">
        <v>7</v>
      </c>
      <c r="B475" s="65">
        <v>1</v>
      </c>
      <c r="C475" s="69" t="s">
        <v>554</v>
      </c>
      <c r="D475" s="70"/>
      <c r="E475" s="70"/>
      <c r="F475" s="70"/>
      <c r="G475" s="70"/>
      <c r="H475" s="70"/>
      <c r="I475" s="70"/>
      <c r="J475" s="70"/>
      <c r="K475" s="70"/>
      <c r="L475" s="71"/>
      <c r="M475" s="77" t="s">
        <v>264</v>
      </c>
      <c r="N475" s="77"/>
      <c r="O475" s="77"/>
      <c r="P475" s="77"/>
      <c r="Q475" s="77"/>
      <c r="R475" s="77"/>
      <c r="S475" s="77"/>
      <c r="T475" s="77"/>
      <c r="U475" s="77"/>
      <c r="V475" s="77"/>
      <c r="W475" s="77"/>
      <c r="X475" s="77"/>
      <c r="Y475" s="77"/>
      <c r="Z475" s="77"/>
      <c r="AA475" s="77"/>
      <c r="AB475" s="77"/>
      <c r="AC475" s="77"/>
      <c r="AD475" s="77"/>
      <c r="AE475" s="77"/>
      <c r="AF475" s="77"/>
      <c r="AG475" s="77"/>
      <c r="AH475" s="77"/>
      <c r="AI475" s="77"/>
      <c r="AJ475" s="77"/>
      <c r="AK475" s="56">
        <v>34</v>
      </c>
      <c r="AL475" s="57"/>
      <c r="AM475" s="57"/>
      <c r="AN475" s="57"/>
      <c r="AO475" s="57"/>
      <c r="AP475" s="57"/>
      <c r="AQ475" s="57">
        <v>1</v>
      </c>
      <c r="AR475" s="57"/>
      <c r="AS475" s="57"/>
      <c r="AT475" s="57"/>
      <c r="AU475" s="74">
        <v>1</v>
      </c>
      <c r="AV475" s="75"/>
      <c r="AW475" s="75"/>
      <c r="AX475" s="76"/>
    </row>
    <row r="476" spans="1:50" ht="24" customHeight="1">
      <c r="A476" s="65">
        <v>8</v>
      </c>
      <c r="B476" s="65">
        <v>1</v>
      </c>
      <c r="C476" s="69" t="s">
        <v>554</v>
      </c>
      <c r="D476" s="70"/>
      <c r="E476" s="70"/>
      <c r="F476" s="70"/>
      <c r="G476" s="70"/>
      <c r="H476" s="70"/>
      <c r="I476" s="70"/>
      <c r="J476" s="70"/>
      <c r="K476" s="70"/>
      <c r="L476" s="71"/>
      <c r="M476" s="77" t="s">
        <v>265</v>
      </c>
      <c r="N476" s="77"/>
      <c r="O476" s="77"/>
      <c r="P476" s="77"/>
      <c r="Q476" s="77"/>
      <c r="R476" s="77"/>
      <c r="S476" s="77"/>
      <c r="T476" s="77"/>
      <c r="U476" s="77"/>
      <c r="V476" s="77"/>
      <c r="W476" s="77"/>
      <c r="X476" s="77"/>
      <c r="Y476" s="77"/>
      <c r="Z476" s="77"/>
      <c r="AA476" s="77"/>
      <c r="AB476" s="77"/>
      <c r="AC476" s="77"/>
      <c r="AD476" s="77"/>
      <c r="AE476" s="77"/>
      <c r="AF476" s="77"/>
      <c r="AG476" s="77"/>
      <c r="AH476" s="77"/>
      <c r="AI476" s="77"/>
      <c r="AJ476" s="77"/>
      <c r="AK476" s="56">
        <v>17</v>
      </c>
      <c r="AL476" s="57"/>
      <c r="AM476" s="57"/>
      <c r="AN476" s="57"/>
      <c r="AO476" s="57"/>
      <c r="AP476" s="57"/>
      <c r="AQ476" s="57">
        <v>2</v>
      </c>
      <c r="AR476" s="57"/>
      <c r="AS476" s="57"/>
      <c r="AT476" s="57"/>
      <c r="AU476" s="74">
        <v>0.95</v>
      </c>
      <c r="AV476" s="75"/>
      <c r="AW476" s="75"/>
      <c r="AX476" s="76"/>
    </row>
    <row r="477" spans="1:50" ht="24" customHeight="1">
      <c r="A477" s="65">
        <v>9</v>
      </c>
      <c r="B477" s="65">
        <v>1</v>
      </c>
      <c r="C477" s="102" t="s">
        <v>266</v>
      </c>
      <c r="D477" s="77"/>
      <c r="E477" s="77"/>
      <c r="F477" s="77"/>
      <c r="G477" s="77"/>
      <c r="H477" s="77"/>
      <c r="I477" s="77"/>
      <c r="J477" s="77"/>
      <c r="K477" s="77"/>
      <c r="L477" s="77"/>
      <c r="M477" s="77" t="s">
        <v>267</v>
      </c>
      <c r="N477" s="77"/>
      <c r="O477" s="77"/>
      <c r="P477" s="77"/>
      <c r="Q477" s="77"/>
      <c r="R477" s="77"/>
      <c r="S477" s="77"/>
      <c r="T477" s="77"/>
      <c r="U477" s="77"/>
      <c r="V477" s="77"/>
      <c r="W477" s="77"/>
      <c r="X477" s="77"/>
      <c r="Y477" s="77"/>
      <c r="Z477" s="77"/>
      <c r="AA477" s="77"/>
      <c r="AB477" s="77"/>
      <c r="AC477" s="77"/>
      <c r="AD477" s="77"/>
      <c r="AE477" s="77"/>
      <c r="AF477" s="77"/>
      <c r="AG477" s="77"/>
      <c r="AH477" s="77"/>
      <c r="AI477" s="77"/>
      <c r="AJ477" s="77"/>
      <c r="AK477" s="56">
        <v>41</v>
      </c>
      <c r="AL477" s="57"/>
      <c r="AM477" s="57"/>
      <c r="AN477" s="57"/>
      <c r="AO477" s="57"/>
      <c r="AP477" s="57"/>
      <c r="AQ477" s="57">
        <v>1</v>
      </c>
      <c r="AR477" s="57"/>
      <c r="AS477" s="57"/>
      <c r="AT477" s="57"/>
      <c r="AU477" s="74">
        <v>0.97</v>
      </c>
      <c r="AV477" s="75"/>
      <c r="AW477" s="75"/>
      <c r="AX477" s="76"/>
    </row>
    <row r="478" spans="1:50" ht="24" customHeight="1">
      <c r="A478" s="65">
        <v>10</v>
      </c>
      <c r="B478" s="65">
        <v>1</v>
      </c>
      <c r="C478" s="50" t="s">
        <v>268</v>
      </c>
      <c r="D478" s="51"/>
      <c r="E478" s="51"/>
      <c r="F478" s="51"/>
      <c r="G478" s="51"/>
      <c r="H478" s="51"/>
      <c r="I478" s="51"/>
      <c r="J478" s="51"/>
      <c r="K478" s="51"/>
      <c r="L478" s="52"/>
      <c r="M478" s="77" t="s">
        <v>269</v>
      </c>
      <c r="N478" s="77"/>
      <c r="O478" s="77"/>
      <c r="P478" s="77"/>
      <c r="Q478" s="77"/>
      <c r="R478" s="77"/>
      <c r="S478" s="77"/>
      <c r="T478" s="77"/>
      <c r="U478" s="77"/>
      <c r="V478" s="77"/>
      <c r="W478" s="77"/>
      <c r="X478" s="77"/>
      <c r="Y478" s="77"/>
      <c r="Z478" s="77"/>
      <c r="AA478" s="77"/>
      <c r="AB478" s="77"/>
      <c r="AC478" s="77"/>
      <c r="AD478" s="77"/>
      <c r="AE478" s="77"/>
      <c r="AF478" s="77"/>
      <c r="AG478" s="77"/>
      <c r="AH478" s="77"/>
      <c r="AI478" s="77"/>
      <c r="AJ478" s="77"/>
      <c r="AK478" s="56">
        <v>38</v>
      </c>
      <c r="AL478" s="57"/>
      <c r="AM478" s="57"/>
      <c r="AN478" s="57"/>
      <c r="AO478" s="57"/>
      <c r="AP478" s="57"/>
      <c r="AQ478" s="57">
        <v>3</v>
      </c>
      <c r="AR478" s="57"/>
      <c r="AS478" s="57"/>
      <c r="AT478" s="57"/>
      <c r="AU478" s="74">
        <v>0.87</v>
      </c>
      <c r="AV478" s="75"/>
      <c r="AW478" s="75"/>
      <c r="AX478" s="76"/>
    </row>
    <row r="479" spans="1:50" ht="24" hidden="1" customHeight="1">
      <c r="A479" s="65">
        <v>11</v>
      </c>
      <c r="B479" s="65">
        <v>1</v>
      </c>
      <c r="C479" s="102"/>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c r="AI479" s="77"/>
      <c r="AJ479" s="77"/>
      <c r="AK479" s="56"/>
      <c r="AL479" s="57"/>
      <c r="AM479" s="57"/>
      <c r="AN479" s="57"/>
      <c r="AO479" s="57"/>
      <c r="AP479" s="57"/>
      <c r="AQ479" s="57"/>
      <c r="AR479" s="57"/>
      <c r="AS479" s="57"/>
      <c r="AT479" s="57"/>
      <c r="AU479" s="74"/>
      <c r="AV479" s="75"/>
      <c r="AW479" s="75"/>
      <c r="AX479" s="76"/>
    </row>
    <row r="480" spans="1:50" ht="24" hidden="1" customHeight="1">
      <c r="A480" s="65">
        <v>12</v>
      </c>
      <c r="B480" s="65">
        <v>1</v>
      </c>
      <c r="C480" s="102"/>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c r="AG480" s="77"/>
      <c r="AH480" s="77"/>
      <c r="AI480" s="77"/>
      <c r="AJ480" s="77"/>
      <c r="AK480" s="56"/>
      <c r="AL480" s="57"/>
      <c r="AM480" s="57"/>
      <c r="AN480" s="57"/>
      <c r="AO480" s="57"/>
      <c r="AP480" s="57"/>
      <c r="AQ480" s="57"/>
      <c r="AR480" s="57"/>
      <c r="AS480" s="57"/>
      <c r="AT480" s="57"/>
      <c r="AU480" s="74"/>
      <c r="AV480" s="75"/>
      <c r="AW480" s="75"/>
      <c r="AX480" s="76"/>
    </row>
    <row r="481" spans="1:50" ht="24" hidden="1" customHeight="1">
      <c r="A481" s="65">
        <v>13</v>
      </c>
      <c r="B481" s="65">
        <v>1</v>
      </c>
      <c r="C481" s="102"/>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77"/>
      <c r="AH481" s="77"/>
      <c r="AI481" s="77"/>
      <c r="AJ481" s="77"/>
      <c r="AK481" s="56"/>
      <c r="AL481" s="57"/>
      <c r="AM481" s="57"/>
      <c r="AN481" s="57"/>
      <c r="AO481" s="57"/>
      <c r="AP481" s="57"/>
      <c r="AQ481" s="57"/>
      <c r="AR481" s="57"/>
      <c r="AS481" s="57"/>
      <c r="AT481" s="57"/>
      <c r="AU481" s="74"/>
      <c r="AV481" s="75"/>
      <c r="AW481" s="75"/>
      <c r="AX481" s="76"/>
    </row>
    <row r="482" spans="1:50" ht="24" hidden="1" customHeight="1">
      <c r="A482" s="65">
        <v>14</v>
      </c>
      <c r="B482" s="65">
        <v>1</v>
      </c>
      <c r="C482" s="102"/>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77"/>
      <c r="AH482" s="77"/>
      <c r="AI482" s="77"/>
      <c r="AJ482" s="77"/>
      <c r="AK482" s="56"/>
      <c r="AL482" s="57"/>
      <c r="AM482" s="57"/>
      <c r="AN482" s="57"/>
      <c r="AO482" s="57"/>
      <c r="AP482" s="57"/>
      <c r="AQ482" s="57"/>
      <c r="AR482" s="57"/>
      <c r="AS482" s="57"/>
      <c r="AT482" s="57"/>
      <c r="AU482" s="74"/>
      <c r="AV482" s="75"/>
      <c r="AW482" s="75"/>
      <c r="AX482" s="76"/>
    </row>
    <row r="483" spans="1:50" ht="24" hidden="1" customHeight="1">
      <c r="A483" s="65">
        <v>15</v>
      </c>
      <c r="B483" s="65">
        <v>1</v>
      </c>
      <c r="C483" s="102"/>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c r="AG483" s="77"/>
      <c r="AH483" s="77"/>
      <c r="AI483" s="77"/>
      <c r="AJ483" s="77"/>
      <c r="AK483" s="56"/>
      <c r="AL483" s="57"/>
      <c r="AM483" s="57"/>
      <c r="AN483" s="57"/>
      <c r="AO483" s="57"/>
      <c r="AP483" s="57"/>
      <c r="AQ483" s="57"/>
      <c r="AR483" s="57"/>
      <c r="AS483" s="57"/>
      <c r="AT483" s="57"/>
      <c r="AU483" s="74"/>
      <c r="AV483" s="75"/>
      <c r="AW483" s="75"/>
      <c r="AX483" s="76"/>
    </row>
    <row r="484" spans="1:50" ht="24" hidden="1" customHeight="1">
      <c r="A484" s="65">
        <v>16</v>
      </c>
      <c r="B484" s="65">
        <v>1</v>
      </c>
      <c r="C484" s="102"/>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c r="AG484" s="77"/>
      <c r="AH484" s="77"/>
      <c r="AI484" s="77"/>
      <c r="AJ484" s="77"/>
      <c r="AK484" s="56"/>
      <c r="AL484" s="57"/>
      <c r="AM484" s="57"/>
      <c r="AN484" s="57"/>
      <c r="AO484" s="57"/>
      <c r="AP484" s="57"/>
      <c r="AQ484" s="57"/>
      <c r="AR484" s="57"/>
      <c r="AS484" s="57"/>
      <c r="AT484" s="57"/>
      <c r="AU484" s="74"/>
      <c r="AV484" s="75"/>
      <c r="AW484" s="75"/>
      <c r="AX484" s="76"/>
    </row>
    <row r="485" spans="1:50" ht="24" hidden="1" customHeight="1">
      <c r="A485" s="65">
        <v>17</v>
      </c>
      <c r="B485" s="65">
        <v>1</v>
      </c>
      <c r="C485" s="102"/>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c r="AG485" s="77"/>
      <c r="AH485" s="77"/>
      <c r="AI485" s="77"/>
      <c r="AJ485" s="77"/>
      <c r="AK485" s="56"/>
      <c r="AL485" s="57"/>
      <c r="AM485" s="57"/>
      <c r="AN485" s="57"/>
      <c r="AO485" s="57"/>
      <c r="AP485" s="57"/>
      <c r="AQ485" s="57"/>
      <c r="AR485" s="57"/>
      <c r="AS485" s="57"/>
      <c r="AT485" s="57"/>
      <c r="AU485" s="74"/>
      <c r="AV485" s="75"/>
      <c r="AW485" s="75"/>
      <c r="AX485" s="76"/>
    </row>
    <row r="486" spans="1:50" ht="24" hidden="1" customHeight="1">
      <c r="A486" s="65">
        <v>18</v>
      </c>
      <c r="B486" s="65">
        <v>1</v>
      </c>
      <c r="C486" s="102"/>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c r="AG486" s="77"/>
      <c r="AH486" s="77"/>
      <c r="AI486" s="77"/>
      <c r="AJ486" s="77"/>
      <c r="AK486" s="56"/>
      <c r="AL486" s="57"/>
      <c r="AM486" s="57"/>
      <c r="AN486" s="57"/>
      <c r="AO486" s="57"/>
      <c r="AP486" s="57"/>
      <c r="AQ486" s="57"/>
      <c r="AR486" s="57"/>
      <c r="AS486" s="57"/>
      <c r="AT486" s="57"/>
      <c r="AU486" s="74"/>
      <c r="AV486" s="75"/>
      <c r="AW486" s="75"/>
      <c r="AX486" s="76"/>
    </row>
    <row r="487" spans="1:50" ht="24" hidden="1" customHeight="1">
      <c r="A487" s="65">
        <v>19</v>
      </c>
      <c r="B487" s="65">
        <v>1</v>
      </c>
      <c r="C487" s="102"/>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c r="AG487" s="77"/>
      <c r="AH487" s="77"/>
      <c r="AI487" s="77"/>
      <c r="AJ487" s="77"/>
      <c r="AK487" s="56"/>
      <c r="AL487" s="57"/>
      <c r="AM487" s="57"/>
      <c r="AN487" s="57"/>
      <c r="AO487" s="57"/>
      <c r="AP487" s="57"/>
      <c r="AQ487" s="57"/>
      <c r="AR487" s="57"/>
      <c r="AS487" s="57"/>
      <c r="AT487" s="57"/>
      <c r="AU487" s="74"/>
      <c r="AV487" s="75"/>
      <c r="AW487" s="75"/>
      <c r="AX487" s="76"/>
    </row>
    <row r="488" spans="1:50" ht="24" hidden="1" customHeight="1">
      <c r="A488" s="65">
        <v>20</v>
      </c>
      <c r="B488" s="65">
        <v>1</v>
      </c>
      <c r="C488" s="102"/>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c r="AG488" s="77"/>
      <c r="AH488" s="77"/>
      <c r="AI488" s="77"/>
      <c r="AJ488" s="77"/>
      <c r="AK488" s="56"/>
      <c r="AL488" s="57"/>
      <c r="AM488" s="57"/>
      <c r="AN488" s="57"/>
      <c r="AO488" s="57"/>
      <c r="AP488" s="57"/>
      <c r="AQ488" s="57"/>
      <c r="AR488" s="57"/>
      <c r="AS488" s="57"/>
      <c r="AT488" s="57"/>
      <c r="AU488" s="74"/>
      <c r="AV488" s="75"/>
      <c r="AW488" s="75"/>
      <c r="AX488" s="76"/>
    </row>
    <row r="489" spans="1:50" ht="24" hidden="1" customHeight="1">
      <c r="A489" s="65">
        <v>21</v>
      </c>
      <c r="B489" s="65">
        <v>1</v>
      </c>
      <c r="C489" s="102"/>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c r="AG489" s="77"/>
      <c r="AH489" s="77"/>
      <c r="AI489" s="77"/>
      <c r="AJ489" s="77"/>
      <c r="AK489" s="56"/>
      <c r="AL489" s="57"/>
      <c r="AM489" s="57"/>
      <c r="AN489" s="57"/>
      <c r="AO489" s="57"/>
      <c r="AP489" s="57"/>
      <c r="AQ489" s="57"/>
      <c r="AR489" s="57"/>
      <c r="AS489" s="57"/>
      <c r="AT489" s="57"/>
      <c r="AU489" s="74"/>
      <c r="AV489" s="75"/>
      <c r="AW489" s="75"/>
      <c r="AX489" s="76"/>
    </row>
    <row r="490" spans="1:50" ht="24" hidden="1" customHeight="1">
      <c r="A490" s="65">
        <v>22</v>
      </c>
      <c r="B490" s="65">
        <v>1</v>
      </c>
      <c r="C490" s="102"/>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c r="AG490" s="77"/>
      <c r="AH490" s="77"/>
      <c r="AI490" s="77"/>
      <c r="AJ490" s="77"/>
      <c r="AK490" s="56"/>
      <c r="AL490" s="57"/>
      <c r="AM490" s="57"/>
      <c r="AN490" s="57"/>
      <c r="AO490" s="57"/>
      <c r="AP490" s="57"/>
      <c r="AQ490" s="57"/>
      <c r="AR490" s="57"/>
      <c r="AS490" s="57"/>
      <c r="AT490" s="57"/>
      <c r="AU490" s="74"/>
      <c r="AV490" s="75"/>
      <c r="AW490" s="75"/>
      <c r="AX490" s="76"/>
    </row>
    <row r="491" spans="1:50" ht="24" hidden="1" customHeight="1">
      <c r="A491" s="65">
        <v>23</v>
      </c>
      <c r="B491" s="65">
        <v>1</v>
      </c>
      <c r="C491" s="102"/>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c r="AG491" s="77"/>
      <c r="AH491" s="77"/>
      <c r="AI491" s="77"/>
      <c r="AJ491" s="77"/>
      <c r="AK491" s="56"/>
      <c r="AL491" s="57"/>
      <c r="AM491" s="57"/>
      <c r="AN491" s="57"/>
      <c r="AO491" s="57"/>
      <c r="AP491" s="57"/>
      <c r="AQ491" s="57"/>
      <c r="AR491" s="57"/>
      <c r="AS491" s="57"/>
      <c r="AT491" s="57"/>
      <c r="AU491" s="74"/>
      <c r="AV491" s="75"/>
      <c r="AW491" s="75"/>
      <c r="AX491" s="76"/>
    </row>
    <row r="492" spans="1:50" ht="24" hidden="1" customHeight="1">
      <c r="A492" s="65">
        <v>24</v>
      </c>
      <c r="B492" s="65">
        <v>1</v>
      </c>
      <c r="C492" s="102"/>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c r="AG492" s="77"/>
      <c r="AH492" s="77"/>
      <c r="AI492" s="77"/>
      <c r="AJ492" s="77"/>
      <c r="AK492" s="56"/>
      <c r="AL492" s="57"/>
      <c r="AM492" s="57"/>
      <c r="AN492" s="57"/>
      <c r="AO492" s="57"/>
      <c r="AP492" s="57"/>
      <c r="AQ492" s="57"/>
      <c r="AR492" s="57"/>
      <c r="AS492" s="57"/>
      <c r="AT492" s="57"/>
      <c r="AU492" s="74"/>
      <c r="AV492" s="75"/>
      <c r="AW492" s="75"/>
      <c r="AX492" s="76"/>
    </row>
    <row r="493" spans="1:50" ht="24" hidden="1" customHeight="1">
      <c r="A493" s="65">
        <v>25</v>
      </c>
      <c r="B493" s="65">
        <v>1</v>
      </c>
      <c r="C493" s="102"/>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c r="AG493" s="77"/>
      <c r="AH493" s="77"/>
      <c r="AI493" s="77"/>
      <c r="AJ493" s="77"/>
      <c r="AK493" s="56"/>
      <c r="AL493" s="57"/>
      <c r="AM493" s="57"/>
      <c r="AN493" s="57"/>
      <c r="AO493" s="57"/>
      <c r="AP493" s="57"/>
      <c r="AQ493" s="57"/>
      <c r="AR493" s="57"/>
      <c r="AS493" s="57"/>
      <c r="AT493" s="57"/>
      <c r="AU493" s="74"/>
      <c r="AV493" s="75"/>
      <c r="AW493" s="75"/>
      <c r="AX493" s="76"/>
    </row>
    <row r="494" spans="1:50" ht="24" hidden="1" customHeight="1">
      <c r="A494" s="65">
        <v>26</v>
      </c>
      <c r="B494" s="65">
        <v>1</v>
      </c>
      <c r="C494" s="102"/>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c r="AG494" s="77"/>
      <c r="AH494" s="77"/>
      <c r="AI494" s="77"/>
      <c r="AJ494" s="77"/>
      <c r="AK494" s="56"/>
      <c r="AL494" s="57"/>
      <c r="AM494" s="57"/>
      <c r="AN494" s="57"/>
      <c r="AO494" s="57"/>
      <c r="AP494" s="57"/>
      <c r="AQ494" s="57"/>
      <c r="AR494" s="57"/>
      <c r="AS494" s="57"/>
      <c r="AT494" s="57"/>
      <c r="AU494" s="74"/>
      <c r="AV494" s="75"/>
      <c r="AW494" s="75"/>
      <c r="AX494" s="76"/>
    </row>
    <row r="495" spans="1:50" ht="24" hidden="1" customHeight="1">
      <c r="A495" s="65">
        <v>27</v>
      </c>
      <c r="B495" s="65">
        <v>1</v>
      </c>
      <c r="C495" s="102"/>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c r="AG495" s="77"/>
      <c r="AH495" s="77"/>
      <c r="AI495" s="77"/>
      <c r="AJ495" s="77"/>
      <c r="AK495" s="56"/>
      <c r="AL495" s="57"/>
      <c r="AM495" s="57"/>
      <c r="AN495" s="57"/>
      <c r="AO495" s="57"/>
      <c r="AP495" s="57"/>
      <c r="AQ495" s="57"/>
      <c r="AR495" s="57"/>
      <c r="AS495" s="57"/>
      <c r="AT495" s="57"/>
      <c r="AU495" s="74"/>
      <c r="AV495" s="75"/>
      <c r="AW495" s="75"/>
      <c r="AX495" s="76"/>
    </row>
    <row r="496" spans="1:50" ht="24" hidden="1" customHeight="1">
      <c r="A496" s="65">
        <v>28</v>
      </c>
      <c r="B496" s="65">
        <v>1</v>
      </c>
      <c r="C496" s="102"/>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c r="AG496" s="77"/>
      <c r="AH496" s="77"/>
      <c r="AI496" s="77"/>
      <c r="AJ496" s="77"/>
      <c r="AK496" s="56"/>
      <c r="AL496" s="57"/>
      <c r="AM496" s="57"/>
      <c r="AN496" s="57"/>
      <c r="AO496" s="57"/>
      <c r="AP496" s="57"/>
      <c r="AQ496" s="57"/>
      <c r="AR496" s="57"/>
      <c r="AS496" s="57"/>
      <c r="AT496" s="57"/>
      <c r="AU496" s="74"/>
      <c r="AV496" s="75"/>
      <c r="AW496" s="75"/>
      <c r="AX496" s="76"/>
    </row>
    <row r="497" spans="1:50" ht="24" hidden="1" customHeight="1">
      <c r="A497" s="65">
        <v>29</v>
      </c>
      <c r="B497" s="65">
        <v>1</v>
      </c>
      <c r="C497" s="102"/>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c r="AG497" s="77"/>
      <c r="AH497" s="77"/>
      <c r="AI497" s="77"/>
      <c r="AJ497" s="77"/>
      <c r="AK497" s="56"/>
      <c r="AL497" s="57"/>
      <c r="AM497" s="57"/>
      <c r="AN497" s="57"/>
      <c r="AO497" s="57"/>
      <c r="AP497" s="57"/>
      <c r="AQ497" s="57"/>
      <c r="AR497" s="57"/>
      <c r="AS497" s="57"/>
      <c r="AT497" s="57"/>
      <c r="AU497" s="74"/>
      <c r="AV497" s="75"/>
      <c r="AW497" s="75"/>
      <c r="AX497" s="76"/>
    </row>
    <row r="498" spans="1:50" ht="24" hidden="1" customHeight="1">
      <c r="A498" s="65">
        <v>30</v>
      </c>
      <c r="B498" s="65">
        <v>1</v>
      </c>
      <c r="C498" s="50"/>
      <c r="D498" s="51"/>
      <c r="E498" s="51"/>
      <c r="F498" s="51"/>
      <c r="G498" s="51"/>
      <c r="H498" s="51"/>
      <c r="I498" s="51"/>
      <c r="J498" s="51"/>
      <c r="K498" s="51"/>
      <c r="L498" s="52"/>
      <c r="M498" s="77"/>
      <c r="N498" s="77"/>
      <c r="O498" s="77"/>
      <c r="P498" s="77"/>
      <c r="Q498" s="77"/>
      <c r="R498" s="77"/>
      <c r="S498" s="77"/>
      <c r="T498" s="77"/>
      <c r="U498" s="77"/>
      <c r="V498" s="77"/>
      <c r="W498" s="77"/>
      <c r="X498" s="77"/>
      <c r="Y498" s="77"/>
      <c r="Z498" s="77"/>
      <c r="AA498" s="77"/>
      <c r="AB498" s="77"/>
      <c r="AC498" s="77"/>
      <c r="AD498" s="77"/>
      <c r="AE498" s="77"/>
      <c r="AF498" s="77"/>
      <c r="AG498" s="77"/>
      <c r="AH498" s="77"/>
      <c r="AI498" s="77"/>
      <c r="AJ498" s="77"/>
      <c r="AK498" s="56"/>
      <c r="AL498" s="57"/>
      <c r="AM498" s="57"/>
      <c r="AN498" s="57"/>
      <c r="AO498" s="57"/>
      <c r="AP498" s="57"/>
      <c r="AQ498" s="57"/>
      <c r="AR498" s="57"/>
      <c r="AS498" s="57"/>
      <c r="AT498" s="57"/>
      <c r="AU498" s="74"/>
      <c r="AV498" s="75"/>
      <c r="AW498" s="75"/>
      <c r="AX498" s="76"/>
    </row>
    <row r="499" spans="1:50">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c r="AK499" s="31"/>
      <c r="AL499" s="31"/>
      <c r="AM499" s="31"/>
      <c r="AN499" s="31"/>
      <c r="AO499" s="31"/>
      <c r="AP499" s="31"/>
      <c r="AQ499" s="31"/>
      <c r="AR499" s="31"/>
      <c r="AS499" s="31"/>
      <c r="AT499" s="31"/>
      <c r="AU499" s="31"/>
      <c r="AV499" s="31"/>
      <c r="AW499" s="31"/>
      <c r="AX499" s="31"/>
    </row>
    <row r="500" spans="1:50">
      <c r="A500" s="31"/>
      <c r="B500" s="35" t="s">
        <v>270</v>
      </c>
      <c r="C500" s="35"/>
      <c r="D500" s="35" t="s">
        <v>271</v>
      </c>
      <c r="E500" s="34"/>
      <c r="F500" s="34"/>
      <c r="G500" s="34"/>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row>
    <row r="501" spans="1:50" ht="34.5" customHeight="1">
      <c r="A501" s="65"/>
      <c r="B501" s="65"/>
      <c r="C501" s="101" t="s">
        <v>238</v>
      </c>
      <c r="D501" s="101"/>
      <c r="E501" s="101"/>
      <c r="F501" s="101"/>
      <c r="G501" s="101"/>
      <c r="H501" s="101"/>
      <c r="I501" s="101"/>
      <c r="J501" s="101"/>
      <c r="K501" s="101"/>
      <c r="L501" s="101"/>
      <c r="M501" s="101" t="s">
        <v>239</v>
      </c>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c r="AJ501" s="101"/>
      <c r="AK501" s="679" t="s">
        <v>240</v>
      </c>
      <c r="AL501" s="101"/>
      <c r="AM501" s="101"/>
      <c r="AN501" s="101"/>
      <c r="AO501" s="101"/>
      <c r="AP501" s="101"/>
      <c r="AQ501" s="101" t="s">
        <v>241</v>
      </c>
      <c r="AR501" s="101"/>
      <c r="AS501" s="101"/>
      <c r="AT501" s="101"/>
      <c r="AU501" s="238" t="s">
        <v>242</v>
      </c>
      <c r="AV501" s="147"/>
      <c r="AW501" s="147"/>
      <c r="AX501" s="107"/>
    </row>
    <row r="502" spans="1:50" ht="24" customHeight="1">
      <c r="A502" s="65">
        <v>1</v>
      </c>
      <c r="B502" s="65">
        <v>1</v>
      </c>
      <c r="C502" s="683" t="s">
        <v>272</v>
      </c>
      <c r="D502" s="684"/>
      <c r="E502" s="684"/>
      <c r="F502" s="684"/>
      <c r="G502" s="684"/>
      <c r="H502" s="684"/>
      <c r="I502" s="684"/>
      <c r="J502" s="684"/>
      <c r="K502" s="684"/>
      <c r="L502" s="685"/>
      <c r="M502" s="77" t="s">
        <v>118</v>
      </c>
      <c r="N502" s="77"/>
      <c r="O502" s="77"/>
      <c r="P502" s="77"/>
      <c r="Q502" s="77"/>
      <c r="R502" s="77"/>
      <c r="S502" s="77"/>
      <c r="T502" s="77"/>
      <c r="U502" s="77"/>
      <c r="V502" s="77"/>
      <c r="W502" s="77"/>
      <c r="X502" s="77"/>
      <c r="Y502" s="77"/>
      <c r="Z502" s="77"/>
      <c r="AA502" s="77"/>
      <c r="AB502" s="77"/>
      <c r="AC502" s="77"/>
      <c r="AD502" s="77"/>
      <c r="AE502" s="77"/>
      <c r="AF502" s="77"/>
      <c r="AG502" s="77"/>
      <c r="AH502" s="77"/>
      <c r="AI502" s="77"/>
      <c r="AJ502" s="77"/>
      <c r="AK502" s="56">
        <v>656</v>
      </c>
      <c r="AL502" s="57"/>
      <c r="AM502" s="57"/>
      <c r="AN502" s="57"/>
      <c r="AO502" s="57"/>
      <c r="AP502" s="57"/>
      <c r="AQ502" s="57">
        <v>1</v>
      </c>
      <c r="AR502" s="57"/>
      <c r="AS502" s="57"/>
      <c r="AT502" s="57"/>
      <c r="AU502" s="680">
        <v>0.94</v>
      </c>
      <c r="AV502" s="681"/>
      <c r="AW502" s="681"/>
      <c r="AX502" s="682"/>
    </row>
    <row r="503" spans="1:50" ht="24" customHeight="1">
      <c r="A503" s="65">
        <v>2</v>
      </c>
      <c r="B503" s="65">
        <v>1</v>
      </c>
      <c r="C503" s="77" t="s">
        <v>273</v>
      </c>
      <c r="D503" s="77"/>
      <c r="E503" s="77"/>
      <c r="F503" s="77"/>
      <c r="G503" s="77"/>
      <c r="H503" s="77"/>
      <c r="I503" s="77"/>
      <c r="J503" s="77"/>
      <c r="K503" s="77"/>
      <c r="L503" s="77"/>
      <c r="M503" s="77" t="s">
        <v>274</v>
      </c>
      <c r="N503" s="77"/>
      <c r="O503" s="77"/>
      <c r="P503" s="77"/>
      <c r="Q503" s="77"/>
      <c r="R503" s="77"/>
      <c r="S503" s="77"/>
      <c r="T503" s="77"/>
      <c r="U503" s="77"/>
      <c r="V503" s="77"/>
      <c r="W503" s="77"/>
      <c r="X503" s="77"/>
      <c r="Y503" s="77"/>
      <c r="Z503" s="77"/>
      <c r="AA503" s="77"/>
      <c r="AB503" s="77"/>
      <c r="AC503" s="77"/>
      <c r="AD503" s="77"/>
      <c r="AE503" s="77"/>
      <c r="AF503" s="77"/>
      <c r="AG503" s="77"/>
      <c r="AH503" s="77"/>
      <c r="AI503" s="77"/>
      <c r="AJ503" s="77"/>
      <c r="AK503" s="56">
        <v>37</v>
      </c>
      <c r="AL503" s="57"/>
      <c r="AM503" s="57"/>
      <c r="AN503" s="57"/>
      <c r="AO503" s="57"/>
      <c r="AP503" s="57"/>
      <c r="AQ503" s="57">
        <v>3</v>
      </c>
      <c r="AR503" s="57"/>
      <c r="AS503" s="57"/>
      <c r="AT503" s="57"/>
      <c r="AU503" s="74">
        <v>0.91</v>
      </c>
      <c r="AV503" s="75"/>
      <c r="AW503" s="75"/>
      <c r="AX503" s="76"/>
    </row>
    <row r="504" spans="1:50" ht="24" customHeight="1">
      <c r="A504" s="65">
        <v>3</v>
      </c>
      <c r="B504" s="65">
        <v>1</v>
      </c>
      <c r="C504" s="77" t="s">
        <v>275</v>
      </c>
      <c r="D504" s="77"/>
      <c r="E504" s="77"/>
      <c r="F504" s="77"/>
      <c r="G504" s="77"/>
      <c r="H504" s="77"/>
      <c r="I504" s="77"/>
      <c r="J504" s="77"/>
      <c r="K504" s="77"/>
      <c r="L504" s="77"/>
      <c r="M504" s="77" t="s">
        <v>276</v>
      </c>
      <c r="N504" s="77"/>
      <c r="O504" s="77"/>
      <c r="P504" s="77"/>
      <c r="Q504" s="77"/>
      <c r="R504" s="77"/>
      <c r="S504" s="77"/>
      <c r="T504" s="77"/>
      <c r="U504" s="77"/>
      <c r="V504" s="77"/>
      <c r="W504" s="77"/>
      <c r="X504" s="77"/>
      <c r="Y504" s="77"/>
      <c r="Z504" s="77"/>
      <c r="AA504" s="77"/>
      <c r="AB504" s="77"/>
      <c r="AC504" s="77"/>
      <c r="AD504" s="77"/>
      <c r="AE504" s="77"/>
      <c r="AF504" s="77"/>
      <c r="AG504" s="77"/>
      <c r="AH504" s="77"/>
      <c r="AI504" s="77"/>
      <c r="AJ504" s="77"/>
      <c r="AK504" s="56">
        <v>15</v>
      </c>
      <c r="AL504" s="57"/>
      <c r="AM504" s="57"/>
      <c r="AN504" s="57"/>
      <c r="AO504" s="57"/>
      <c r="AP504" s="57"/>
      <c r="AQ504" s="57">
        <v>3</v>
      </c>
      <c r="AR504" s="57"/>
      <c r="AS504" s="57"/>
      <c r="AT504" s="57"/>
      <c r="AU504" s="74">
        <v>1</v>
      </c>
      <c r="AV504" s="75"/>
      <c r="AW504" s="75"/>
      <c r="AX504" s="76"/>
    </row>
    <row r="505" spans="1:50" ht="24" customHeight="1">
      <c r="A505" s="65">
        <v>4</v>
      </c>
      <c r="B505" s="65">
        <v>1</v>
      </c>
      <c r="C505" s="82" t="s">
        <v>277</v>
      </c>
      <c r="D505" s="82"/>
      <c r="E505" s="82"/>
      <c r="F505" s="82"/>
      <c r="G505" s="82"/>
      <c r="H505" s="82"/>
      <c r="I505" s="82"/>
      <c r="J505" s="82"/>
      <c r="K505" s="82"/>
      <c r="L505" s="82"/>
      <c r="M505" s="77" t="s">
        <v>278</v>
      </c>
      <c r="N505" s="77"/>
      <c r="O505" s="77"/>
      <c r="P505" s="77"/>
      <c r="Q505" s="77"/>
      <c r="R505" s="77"/>
      <c r="S505" s="77"/>
      <c r="T505" s="77"/>
      <c r="U505" s="77"/>
      <c r="V505" s="77"/>
      <c r="W505" s="77"/>
      <c r="X505" s="77"/>
      <c r="Y505" s="77"/>
      <c r="Z505" s="77"/>
      <c r="AA505" s="77"/>
      <c r="AB505" s="77"/>
      <c r="AC505" s="77"/>
      <c r="AD505" s="77"/>
      <c r="AE505" s="77"/>
      <c r="AF505" s="77"/>
      <c r="AG505" s="77"/>
      <c r="AH505" s="77"/>
      <c r="AI505" s="77"/>
      <c r="AJ505" s="77"/>
      <c r="AK505" s="86">
        <v>0.4</v>
      </c>
      <c r="AL505" s="87"/>
      <c r="AM505" s="87"/>
      <c r="AN505" s="87"/>
      <c r="AO505" s="87"/>
      <c r="AP505" s="87"/>
      <c r="AQ505" s="57">
        <v>2</v>
      </c>
      <c r="AR505" s="57"/>
      <c r="AS505" s="57"/>
      <c r="AT505" s="57"/>
      <c r="AU505" s="74">
        <v>0.9</v>
      </c>
      <c r="AV505" s="75"/>
      <c r="AW505" s="75"/>
      <c r="AX505" s="76"/>
    </row>
    <row r="506" spans="1:50" ht="24" customHeight="1">
      <c r="A506" s="65">
        <v>5</v>
      </c>
      <c r="B506" s="65">
        <v>1</v>
      </c>
      <c r="C506" s="686" t="s">
        <v>279</v>
      </c>
      <c r="D506" s="687"/>
      <c r="E506" s="687"/>
      <c r="F506" s="687"/>
      <c r="G506" s="687"/>
      <c r="H506" s="687"/>
      <c r="I506" s="687"/>
      <c r="J506" s="687"/>
      <c r="K506" s="687"/>
      <c r="L506" s="688"/>
      <c r="M506" s="53" t="s">
        <v>280</v>
      </c>
      <c r="N506" s="54"/>
      <c r="O506" s="54"/>
      <c r="P506" s="54"/>
      <c r="Q506" s="54"/>
      <c r="R506" s="54"/>
      <c r="S506" s="54"/>
      <c r="T506" s="54"/>
      <c r="U506" s="54"/>
      <c r="V506" s="54"/>
      <c r="W506" s="54"/>
      <c r="X506" s="54"/>
      <c r="Y506" s="54"/>
      <c r="Z506" s="54"/>
      <c r="AA506" s="54"/>
      <c r="AB506" s="54"/>
      <c r="AC506" s="54"/>
      <c r="AD506" s="54"/>
      <c r="AE506" s="54"/>
      <c r="AF506" s="54"/>
      <c r="AG506" s="54"/>
      <c r="AH506" s="54"/>
      <c r="AI506" s="54"/>
      <c r="AJ506" s="55"/>
      <c r="AK506" s="86">
        <v>0.1</v>
      </c>
      <c r="AL506" s="87"/>
      <c r="AM506" s="87"/>
      <c r="AN506" s="87"/>
      <c r="AO506" s="87"/>
      <c r="AP506" s="87"/>
      <c r="AQ506" s="689">
        <v>1</v>
      </c>
      <c r="AR506" s="690"/>
      <c r="AS506" s="690"/>
      <c r="AT506" s="691"/>
      <c r="AU506" s="74">
        <v>0.95</v>
      </c>
      <c r="AV506" s="75"/>
      <c r="AW506" s="75"/>
      <c r="AX506" s="76"/>
    </row>
    <row r="507" spans="1:50" ht="24" hidden="1" customHeight="1">
      <c r="A507" s="65">
        <v>6</v>
      </c>
      <c r="B507" s="65">
        <v>1</v>
      </c>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0"/>
      <c r="AI507" s="60"/>
      <c r="AJ507" s="60"/>
      <c r="AK507" s="61"/>
      <c r="AL507" s="60"/>
      <c r="AM507" s="60"/>
      <c r="AN507" s="60"/>
      <c r="AO507" s="60"/>
      <c r="AP507" s="60"/>
      <c r="AQ507" s="60"/>
      <c r="AR507" s="60"/>
      <c r="AS507" s="60"/>
      <c r="AT507" s="60"/>
      <c r="AU507" s="62"/>
      <c r="AV507" s="63"/>
      <c r="AW507" s="63"/>
      <c r="AX507" s="64"/>
    </row>
    <row r="508" spans="1:50" ht="24" hidden="1" customHeight="1">
      <c r="A508" s="65">
        <v>7</v>
      </c>
      <c r="B508" s="65">
        <v>1</v>
      </c>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c r="AI508" s="60"/>
      <c r="AJ508" s="60"/>
      <c r="AK508" s="61"/>
      <c r="AL508" s="60"/>
      <c r="AM508" s="60"/>
      <c r="AN508" s="60"/>
      <c r="AO508" s="60"/>
      <c r="AP508" s="60"/>
      <c r="AQ508" s="60"/>
      <c r="AR508" s="60"/>
      <c r="AS508" s="60"/>
      <c r="AT508" s="60"/>
      <c r="AU508" s="62"/>
      <c r="AV508" s="63"/>
      <c r="AW508" s="63"/>
      <c r="AX508" s="64"/>
    </row>
    <row r="509" spans="1:50" ht="24" hidden="1" customHeight="1">
      <c r="A509" s="65">
        <v>8</v>
      </c>
      <c r="B509" s="65">
        <v>1</v>
      </c>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0"/>
      <c r="AI509" s="60"/>
      <c r="AJ509" s="60"/>
      <c r="AK509" s="61"/>
      <c r="AL509" s="60"/>
      <c r="AM509" s="60"/>
      <c r="AN509" s="60"/>
      <c r="AO509" s="60"/>
      <c r="AP509" s="60"/>
      <c r="AQ509" s="60"/>
      <c r="AR509" s="60"/>
      <c r="AS509" s="60"/>
      <c r="AT509" s="60"/>
      <c r="AU509" s="62"/>
      <c r="AV509" s="63"/>
      <c r="AW509" s="63"/>
      <c r="AX509" s="64"/>
    </row>
    <row r="510" spans="1:50" ht="24" hidden="1" customHeight="1">
      <c r="A510" s="65">
        <v>9</v>
      </c>
      <c r="B510" s="65">
        <v>1</v>
      </c>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0"/>
      <c r="AI510" s="60"/>
      <c r="AJ510" s="60"/>
      <c r="AK510" s="61"/>
      <c r="AL510" s="60"/>
      <c r="AM510" s="60"/>
      <c r="AN510" s="60"/>
      <c r="AO510" s="60"/>
      <c r="AP510" s="60"/>
      <c r="AQ510" s="60"/>
      <c r="AR510" s="60"/>
      <c r="AS510" s="60"/>
      <c r="AT510" s="60"/>
      <c r="AU510" s="62"/>
      <c r="AV510" s="63"/>
      <c r="AW510" s="63"/>
      <c r="AX510" s="64"/>
    </row>
    <row r="511" spans="1:50" ht="24" hidden="1" customHeight="1">
      <c r="A511" s="65">
        <v>10</v>
      </c>
      <c r="B511" s="65">
        <v>1</v>
      </c>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0"/>
      <c r="AI511" s="60"/>
      <c r="AJ511" s="60"/>
      <c r="AK511" s="61"/>
      <c r="AL511" s="60"/>
      <c r="AM511" s="60"/>
      <c r="AN511" s="60"/>
      <c r="AO511" s="60"/>
      <c r="AP511" s="60"/>
      <c r="AQ511" s="60"/>
      <c r="AR511" s="60"/>
      <c r="AS511" s="60"/>
      <c r="AT511" s="60"/>
      <c r="AU511" s="62"/>
      <c r="AV511" s="63"/>
      <c r="AW511" s="63"/>
      <c r="AX511" s="64"/>
    </row>
    <row r="512" spans="1:50" ht="24" hidden="1" customHeight="1">
      <c r="A512" s="65">
        <v>11</v>
      </c>
      <c r="B512" s="65">
        <v>1</v>
      </c>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61"/>
      <c r="AL512" s="60"/>
      <c r="AM512" s="60"/>
      <c r="AN512" s="60"/>
      <c r="AO512" s="60"/>
      <c r="AP512" s="60"/>
      <c r="AQ512" s="60"/>
      <c r="AR512" s="60"/>
      <c r="AS512" s="60"/>
      <c r="AT512" s="60"/>
      <c r="AU512" s="62"/>
      <c r="AV512" s="63"/>
      <c r="AW512" s="63"/>
      <c r="AX512" s="64"/>
    </row>
    <row r="513" spans="1:50" ht="24" hidden="1" customHeight="1">
      <c r="A513" s="65">
        <v>12</v>
      </c>
      <c r="B513" s="65">
        <v>1</v>
      </c>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1"/>
      <c r="AL513" s="60"/>
      <c r="AM513" s="60"/>
      <c r="AN513" s="60"/>
      <c r="AO513" s="60"/>
      <c r="AP513" s="60"/>
      <c r="AQ513" s="60"/>
      <c r="AR513" s="60"/>
      <c r="AS513" s="60"/>
      <c r="AT513" s="60"/>
      <c r="AU513" s="62"/>
      <c r="AV513" s="63"/>
      <c r="AW513" s="63"/>
      <c r="AX513" s="64"/>
    </row>
    <row r="514" spans="1:50" ht="24" hidden="1" customHeight="1">
      <c r="A514" s="65">
        <v>13</v>
      </c>
      <c r="B514" s="65">
        <v>1</v>
      </c>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61"/>
      <c r="AL514" s="60"/>
      <c r="AM514" s="60"/>
      <c r="AN514" s="60"/>
      <c r="AO514" s="60"/>
      <c r="AP514" s="60"/>
      <c r="AQ514" s="60"/>
      <c r="AR514" s="60"/>
      <c r="AS514" s="60"/>
      <c r="AT514" s="60"/>
      <c r="AU514" s="62"/>
      <c r="AV514" s="63"/>
      <c r="AW514" s="63"/>
      <c r="AX514" s="64"/>
    </row>
    <row r="515" spans="1:50" ht="24" hidden="1" customHeight="1">
      <c r="A515" s="65">
        <v>14</v>
      </c>
      <c r="B515" s="65">
        <v>1</v>
      </c>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61"/>
      <c r="AL515" s="60"/>
      <c r="AM515" s="60"/>
      <c r="AN515" s="60"/>
      <c r="AO515" s="60"/>
      <c r="AP515" s="60"/>
      <c r="AQ515" s="60"/>
      <c r="AR515" s="60"/>
      <c r="AS515" s="60"/>
      <c r="AT515" s="60"/>
      <c r="AU515" s="62"/>
      <c r="AV515" s="63"/>
      <c r="AW515" s="63"/>
      <c r="AX515" s="64"/>
    </row>
    <row r="516" spans="1:50" ht="24" hidden="1" customHeight="1">
      <c r="A516" s="65">
        <v>15</v>
      </c>
      <c r="B516" s="65">
        <v>1</v>
      </c>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1"/>
      <c r="AL516" s="60"/>
      <c r="AM516" s="60"/>
      <c r="AN516" s="60"/>
      <c r="AO516" s="60"/>
      <c r="AP516" s="60"/>
      <c r="AQ516" s="60"/>
      <c r="AR516" s="60"/>
      <c r="AS516" s="60"/>
      <c r="AT516" s="60"/>
      <c r="AU516" s="62"/>
      <c r="AV516" s="63"/>
      <c r="AW516" s="63"/>
      <c r="AX516" s="64"/>
    </row>
    <row r="517" spans="1:50" ht="24" hidden="1" customHeight="1">
      <c r="A517" s="65">
        <v>16</v>
      </c>
      <c r="B517" s="65">
        <v>1</v>
      </c>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0"/>
      <c r="AI517" s="60"/>
      <c r="AJ517" s="60"/>
      <c r="AK517" s="61"/>
      <c r="AL517" s="60"/>
      <c r="AM517" s="60"/>
      <c r="AN517" s="60"/>
      <c r="AO517" s="60"/>
      <c r="AP517" s="60"/>
      <c r="AQ517" s="60"/>
      <c r="AR517" s="60"/>
      <c r="AS517" s="60"/>
      <c r="AT517" s="60"/>
      <c r="AU517" s="62"/>
      <c r="AV517" s="63"/>
      <c r="AW517" s="63"/>
      <c r="AX517" s="64"/>
    </row>
    <row r="518" spans="1:50" ht="24" hidden="1" customHeight="1">
      <c r="A518" s="65">
        <v>17</v>
      </c>
      <c r="B518" s="65">
        <v>1</v>
      </c>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0"/>
      <c r="AI518" s="60"/>
      <c r="AJ518" s="60"/>
      <c r="AK518" s="61"/>
      <c r="AL518" s="60"/>
      <c r="AM518" s="60"/>
      <c r="AN518" s="60"/>
      <c r="AO518" s="60"/>
      <c r="AP518" s="60"/>
      <c r="AQ518" s="60"/>
      <c r="AR518" s="60"/>
      <c r="AS518" s="60"/>
      <c r="AT518" s="60"/>
      <c r="AU518" s="62"/>
      <c r="AV518" s="63"/>
      <c r="AW518" s="63"/>
      <c r="AX518" s="64"/>
    </row>
    <row r="519" spans="1:50" ht="24" hidden="1" customHeight="1">
      <c r="A519" s="65">
        <v>18</v>
      </c>
      <c r="B519" s="65">
        <v>1</v>
      </c>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61"/>
      <c r="AL519" s="60"/>
      <c r="AM519" s="60"/>
      <c r="AN519" s="60"/>
      <c r="AO519" s="60"/>
      <c r="AP519" s="60"/>
      <c r="AQ519" s="60"/>
      <c r="AR519" s="60"/>
      <c r="AS519" s="60"/>
      <c r="AT519" s="60"/>
      <c r="AU519" s="62"/>
      <c r="AV519" s="63"/>
      <c r="AW519" s="63"/>
      <c r="AX519" s="64"/>
    </row>
    <row r="520" spans="1:50" ht="24" hidden="1" customHeight="1">
      <c r="A520" s="65">
        <v>19</v>
      </c>
      <c r="B520" s="65">
        <v>1</v>
      </c>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0"/>
      <c r="AI520" s="60"/>
      <c r="AJ520" s="60"/>
      <c r="AK520" s="61"/>
      <c r="AL520" s="60"/>
      <c r="AM520" s="60"/>
      <c r="AN520" s="60"/>
      <c r="AO520" s="60"/>
      <c r="AP520" s="60"/>
      <c r="AQ520" s="60"/>
      <c r="AR520" s="60"/>
      <c r="AS520" s="60"/>
      <c r="AT520" s="60"/>
      <c r="AU520" s="62"/>
      <c r="AV520" s="63"/>
      <c r="AW520" s="63"/>
      <c r="AX520" s="64"/>
    </row>
    <row r="521" spans="1:50" ht="24" hidden="1" customHeight="1">
      <c r="A521" s="65">
        <v>20</v>
      </c>
      <c r="B521" s="65">
        <v>1</v>
      </c>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0"/>
      <c r="AK521" s="61"/>
      <c r="AL521" s="60"/>
      <c r="AM521" s="60"/>
      <c r="AN521" s="60"/>
      <c r="AO521" s="60"/>
      <c r="AP521" s="60"/>
      <c r="AQ521" s="60"/>
      <c r="AR521" s="60"/>
      <c r="AS521" s="60"/>
      <c r="AT521" s="60"/>
      <c r="AU521" s="62"/>
      <c r="AV521" s="63"/>
      <c r="AW521" s="63"/>
      <c r="AX521" s="64"/>
    </row>
    <row r="522" spans="1:50" ht="24" hidden="1" customHeight="1">
      <c r="A522" s="65">
        <v>21</v>
      </c>
      <c r="B522" s="65">
        <v>1</v>
      </c>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0"/>
      <c r="AI522" s="60"/>
      <c r="AJ522" s="60"/>
      <c r="AK522" s="61"/>
      <c r="AL522" s="60"/>
      <c r="AM522" s="60"/>
      <c r="AN522" s="60"/>
      <c r="AO522" s="60"/>
      <c r="AP522" s="60"/>
      <c r="AQ522" s="60"/>
      <c r="AR522" s="60"/>
      <c r="AS522" s="60"/>
      <c r="AT522" s="60"/>
      <c r="AU522" s="62"/>
      <c r="AV522" s="63"/>
      <c r="AW522" s="63"/>
      <c r="AX522" s="64"/>
    </row>
    <row r="523" spans="1:50" ht="24" hidden="1" customHeight="1">
      <c r="A523" s="65">
        <v>22</v>
      </c>
      <c r="B523" s="65">
        <v>1</v>
      </c>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c r="AK523" s="61"/>
      <c r="AL523" s="60"/>
      <c r="AM523" s="60"/>
      <c r="AN523" s="60"/>
      <c r="AO523" s="60"/>
      <c r="AP523" s="60"/>
      <c r="AQ523" s="60"/>
      <c r="AR523" s="60"/>
      <c r="AS523" s="60"/>
      <c r="AT523" s="60"/>
      <c r="AU523" s="62"/>
      <c r="AV523" s="63"/>
      <c r="AW523" s="63"/>
      <c r="AX523" s="64"/>
    </row>
    <row r="524" spans="1:50" ht="24" hidden="1" customHeight="1">
      <c r="A524" s="65">
        <v>23</v>
      </c>
      <c r="B524" s="65">
        <v>1</v>
      </c>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60"/>
      <c r="AK524" s="61"/>
      <c r="AL524" s="60"/>
      <c r="AM524" s="60"/>
      <c r="AN524" s="60"/>
      <c r="AO524" s="60"/>
      <c r="AP524" s="60"/>
      <c r="AQ524" s="60"/>
      <c r="AR524" s="60"/>
      <c r="AS524" s="60"/>
      <c r="AT524" s="60"/>
      <c r="AU524" s="62"/>
      <c r="AV524" s="63"/>
      <c r="AW524" s="63"/>
      <c r="AX524" s="64"/>
    </row>
    <row r="525" spans="1:50" ht="24" hidden="1" customHeight="1">
      <c r="A525" s="65">
        <v>24</v>
      </c>
      <c r="B525" s="65">
        <v>1</v>
      </c>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61"/>
      <c r="AL525" s="60"/>
      <c r="AM525" s="60"/>
      <c r="AN525" s="60"/>
      <c r="AO525" s="60"/>
      <c r="AP525" s="60"/>
      <c r="AQ525" s="60"/>
      <c r="AR525" s="60"/>
      <c r="AS525" s="60"/>
      <c r="AT525" s="60"/>
      <c r="AU525" s="62"/>
      <c r="AV525" s="63"/>
      <c r="AW525" s="63"/>
      <c r="AX525" s="64"/>
    </row>
    <row r="526" spans="1:50" ht="24" hidden="1" customHeight="1">
      <c r="A526" s="65">
        <v>25</v>
      </c>
      <c r="B526" s="65">
        <v>1</v>
      </c>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1"/>
      <c r="AL526" s="60"/>
      <c r="AM526" s="60"/>
      <c r="AN526" s="60"/>
      <c r="AO526" s="60"/>
      <c r="AP526" s="60"/>
      <c r="AQ526" s="60"/>
      <c r="AR526" s="60"/>
      <c r="AS526" s="60"/>
      <c r="AT526" s="60"/>
      <c r="AU526" s="62"/>
      <c r="AV526" s="63"/>
      <c r="AW526" s="63"/>
      <c r="AX526" s="64"/>
    </row>
    <row r="527" spans="1:50" ht="24" hidden="1" customHeight="1">
      <c r="A527" s="65">
        <v>26</v>
      </c>
      <c r="B527" s="65">
        <v>1</v>
      </c>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60"/>
      <c r="AI527" s="60"/>
      <c r="AJ527" s="60"/>
      <c r="AK527" s="61"/>
      <c r="AL527" s="60"/>
      <c r="AM527" s="60"/>
      <c r="AN527" s="60"/>
      <c r="AO527" s="60"/>
      <c r="AP527" s="60"/>
      <c r="AQ527" s="60"/>
      <c r="AR527" s="60"/>
      <c r="AS527" s="60"/>
      <c r="AT527" s="60"/>
      <c r="AU527" s="62"/>
      <c r="AV527" s="63"/>
      <c r="AW527" s="63"/>
      <c r="AX527" s="64"/>
    </row>
    <row r="528" spans="1:50" ht="24" hidden="1" customHeight="1">
      <c r="A528" s="65">
        <v>27</v>
      </c>
      <c r="B528" s="65">
        <v>1</v>
      </c>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61"/>
      <c r="AL528" s="60"/>
      <c r="AM528" s="60"/>
      <c r="AN528" s="60"/>
      <c r="AO528" s="60"/>
      <c r="AP528" s="60"/>
      <c r="AQ528" s="60"/>
      <c r="AR528" s="60"/>
      <c r="AS528" s="60"/>
      <c r="AT528" s="60"/>
      <c r="AU528" s="62"/>
      <c r="AV528" s="63"/>
      <c r="AW528" s="63"/>
      <c r="AX528" s="64"/>
    </row>
    <row r="529" spans="1:50" ht="24" hidden="1" customHeight="1">
      <c r="A529" s="65">
        <v>28</v>
      </c>
      <c r="B529" s="65">
        <v>1</v>
      </c>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60"/>
      <c r="AK529" s="61"/>
      <c r="AL529" s="60"/>
      <c r="AM529" s="60"/>
      <c r="AN529" s="60"/>
      <c r="AO529" s="60"/>
      <c r="AP529" s="60"/>
      <c r="AQ529" s="60"/>
      <c r="AR529" s="60"/>
      <c r="AS529" s="60"/>
      <c r="AT529" s="60"/>
      <c r="AU529" s="62"/>
      <c r="AV529" s="63"/>
      <c r="AW529" s="63"/>
      <c r="AX529" s="64"/>
    </row>
    <row r="530" spans="1:50" ht="24" hidden="1" customHeight="1">
      <c r="A530" s="65">
        <v>29</v>
      </c>
      <c r="B530" s="65">
        <v>1</v>
      </c>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61"/>
      <c r="AL530" s="60"/>
      <c r="AM530" s="60"/>
      <c r="AN530" s="60"/>
      <c r="AO530" s="60"/>
      <c r="AP530" s="60"/>
      <c r="AQ530" s="60"/>
      <c r="AR530" s="60"/>
      <c r="AS530" s="60"/>
      <c r="AT530" s="60"/>
      <c r="AU530" s="62"/>
      <c r="AV530" s="63"/>
      <c r="AW530" s="63"/>
      <c r="AX530" s="64"/>
    </row>
    <row r="531" spans="1:50" ht="24" hidden="1" customHeight="1">
      <c r="A531" s="65">
        <v>30</v>
      </c>
      <c r="B531" s="65">
        <v>1</v>
      </c>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60"/>
      <c r="AI531" s="60"/>
      <c r="AJ531" s="60"/>
      <c r="AK531" s="61"/>
      <c r="AL531" s="60"/>
      <c r="AM531" s="60"/>
      <c r="AN531" s="60"/>
      <c r="AO531" s="60"/>
      <c r="AP531" s="60"/>
      <c r="AQ531" s="60"/>
      <c r="AR531" s="60"/>
      <c r="AS531" s="60"/>
      <c r="AT531" s="60"/>
      <c r="AU531" s="62"/>
      <c r="AV531" s="63"/>
      <c r="AW531" s="63"/>
      <c r="AX531" s="64"/>
    </row>
    <row r="532" spans="1:50">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row>
    <row r="533" spans="1:50">
      <c r="A533" s="31"/>
      <c r="B533" s="35" t="s">
        <v>281</v>
      </c>
      <c r="C533" s="35"/>
      <c r="D533" s="35" t="s">
        <v>282</v>
      </c>
      <c r="E533" s="34"/>
      <c r="F533" s="34"/>
      <c r="G533" s="34"/>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c r="AK533" s="31"/>
      <c r="AL533" s="31"/>
      <c r="AM533" s="31"/>
      <c r="AN533" s="31"/>
      <c r="AO533" s="31"/>
      <c r="AP533" s="31"/>
      <c r="AQ533" s="31"/>
      <c r="AR533" s="31"/>
      <c r="AS533" s="31"/>
      <c r="AT533" s="31"/>
      <c r="AU533" s="31"/>
      <c r="AV533" s="31"/>
      <c r="AW533" s="31"/>
      <c r="AX533" s="31"/>
    </row>
    <row r="534" spans="1:50" ht="34.5" customHeight="1">
      <c r="A534" s="65"/>
      <c r="B534" s="65"/>
      <c r="C534" s="101" t="s">
        <v>238</v>
      </c>
      <c r="D534" s="101"/>
      <c r="E534" s="101"/>
      <c r="F534" s="101"/>
      <c r="G534" s="101"/>
      <c r="H534" s="101"/>
      <c r="I534" s="101"/>
      <c r="J534" s="101"/>
      <c r="K534" s="101"/>
      <c r="L534" s="101"/>
      <c r="M534" s="101" t="s">
        <v>239</v>
      </c>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c r="AJ534" s="101"/>
      <c r="AK534" s="679" t="s">
        <v>240</v>
      </c>
      <c r="AL534" s="101"/>
      <c r="AM534" s="101"/>
      <c r="AN534" s="101"/>
      <c r="AO534" s="101"/>
      <c r="AP534" s="101"/>
      <c r="AQ534" s="101" t="s">
        <v>241</v>
      </c>
      <c r="AR534" s="101"/>
      <c r="AS534" s="101"/>
      <c r="AT534" s="101"/>
      <c r="AU534" s="238" t="s">
        <v>242</v>
      </c>
      <c r="AV534" s="147"/>
      <c r="AW534" s="147"/>
      <c r="AX534" s="107"/>
    </row>
    <row r="535" spans="1:50" ht="24" customHeight="1">
      <c r="A535" s="65">
        <v>1</v>
      </c>
      <c r="B535" s="65">
        <v>1</v>
      </c>
      <c r="C535" s="66" t="s">
        <v>283</v>
      </c>
      <c r="D535" s="67"/>
      <c r="E535" s="67"/>
      <c r="F535" s="67"/>
      <c r="G535" s="67"/>
      <c r="H535" s="67"/>
      <c r="I535" s="67"/>
      <c r="J535" s="67"/>
      <c r="K535" s="67"/>
      <c r="L535" s="68"/>
      <c r="M535" s="66" t="s">
        <v>284</v>
      </c>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8"/>
      <c r="AK535" s="72">
        <v>89</v>
      </c>
      <c r="AL535" s="73"/>
      <c r="AM535" s="73"/>
      <c r="AN535" s="73"/>
      <c r="AO535" s="73"/>
      <c r="AP535" s="73"/>
      <c r="AQ535" s="59" t="s">
        <v>79</v>
      </c>
      <c r="AR535" s="59"/>
      <c r="AS535" s="59"/>
      <c r="AT535" s="59"/>
      <c r="AU535" s="59" t="s">
        <v>79</v>
      </c>
      <c r="AV535" s="59"/>
      <c r="AW535" s="59"/>
      <c r="AX535" s="59"/>
    </row>
    <row r="536" spans="1:50" ht="24" customHeight="1">
      <c r="A536" s="65">
        <v>2</v>
      </c>
      <c r="B536" s="65">
        <v>1</v>
      </c>
      <c r="C536" s="66" t="s">
        <v>285</v>
      </c>
      <c r="D536" s="67"/>
      <c r="E536" s="67"/>
      <c r="F536" s="67"/>
      <c r="G536" s="67"/>
      <c r="H536" s="67"/>
      <c r="I536" s="67"/>
      <c r="J536" s="67"/>
      <c r="K536" s="67"/>
      <c r="L536" s="68"/>
      <c r="M536" s="66" t="s">
        <v>286</v>
      </c>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8"/>
      <c r="AK536" s="72">
        <v>55</v>
      </c>
      <c r="AL536" s="73"/>
      <c r="AM536" s="73"/>
      <c r="AN536" s="73"/>
      <c r="AO536" s="73"/>
      <c r="AP536" s="73"/>
      <c r="AQ536" s="59" t="s">
        <v>79</v>
      </c>
      <c r="AR536" s="59"/>
      <c r="AS536" s="59"/>
      <c r="AT536" s="59"/>
      <c r="AU536" s="59" t="s">
        <v>79</v>
      </c>
      <c r="AV536" s="59"/>
      <c r="AW536" s="59"/>
      <c r="AX536" s="59"/>
    </row>
    <row r="537" spans="1:50" ht="24" customHeight="1">
      <c r="A537" s="65">
        <v>3</v>
      </c>
      <c r="B537" s="65">
        <v>1</v>
      </c>
      <c r="C537" s="66" t="s">
        <v>287</v>
      </c>
      <c r="D537" s="67"/>
      <c r="E537" s="67"/>
      <c r="F537" s="67"/>
      <c r="G537" s="67"/>
      <c r="H537" s="67"/>
      <c r="I537" s="67"/>
      <c r="J537" s="67"/>
      <c r="K537" s="67"/>
      <c r="L537" s="68"/>
      <c r="M537" s="66" t="s">
        <v>288</v>
      </c>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8"/>
      <c r="AK537" s="72">
        <v>41</v>
      </c>
      <c r="AL537" s="73"/>
      <c r="AM537" s="73"/>
      <c r="AN537" s="73"/>
      <c r="AO537" s="73"/>
      <c r="AP537" s="73"/>
      <c r="AQ537" s="59" t="s">
        <v>79</v>
      </c>
      <c r="AR537" s="59"/>
      <c r="AS537" s="59"/>
      <c r="AT537" s="59"/>
      <c r="AU537" s="59" t="s">
        <v>79</v>
      </c>
      <c r="AV537" s="59"/>
      <c r="AW537" s="59"/>
      <c r="AX537" s="59"/>
    </row>
    <row r="538" spans="1:50" ht="24" customHeight="1">
      <c r="A538" s="65">
        <v>4</v>
      </c>
      <c r="B538" s="65">
        <v>1</v>
      </c>
      <c r="C538" s="66" t="s">
        <v>289</v>
      </c>
      <c r="D538" s="67"/>
      <c r="E538" s="67"/>
      <c r="F538" s="67"/>
      <c r="G538" s="67"/>
      <c r="H538" s="67"/>
      <c r="I538" s="67"/>
      <c r="J538" s="67"/>
      <c r="K538" s="67"/>
      <c r="L538" s="68"/>
      <c r="M538" s="66" t="s">
        <v>290</v>
      </c>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8"/>
      <c r="AK538" s="72">
        <v>34</v>
      </c>
      <c r="AL538" s="73"/>
      <c r="AM538" s="73"/>
      <c r="AN538" s="73"/>
      <c r="AO538" s="73"/>
      <c r="AP538" s="73"/>
      <c r="AQ538" s="59" t="s">
        <v>79</v>
      </c>
      <c r="AR538" s="59"/>
      <c r="AS538" s="59"/>
      <c r="AT538" s="59"/>
      <c r="AU538" s="59" t="s">
        <v>79</v>
      </c>
      <c r="AV538" s="59"/>
      <c r="AW538" s="59"/>
      <c r="AX538" s="59"/>
    </row>
    <row r="539" spans="1:50" ht="24" customHeight="1">
      <c r="A539" s="65">
        <v>5</v>
      </c>
      <c r="B539" s="65">
        <v>1</v>
      </c>
      <c r="C539" s="66" t="s">
        <v>291</v>
      </c>
      <c r="D539" s="67"/>
      <c r="E539" s="67"/>
      <c r="F539" s="67"/>
      <c r="G539" s="67"/>
      <c r="H539" s="67"/>
      <c r="I539" s="67"/>
      <c r="J539" s="67"/>
      <c r="K539" s="67"/>
      <c r="L539" s="68"/>
      <c r="M539" s="66" t="s">
        <v>292</v>
      </c>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8"/>
      <c r="AK539" s="72">
        <v>21</v>
      </c>
      <c r="AL539" s="73"/>
      <c r="AM539" s="73"/>
      <c r="AN539" s="73"/>
      <c r="AO539" s="73"/>
      <c r="AP539" s="73"/>
      <c r="AQ539" s="59" t="s">
        <v>79</v>
      </c>
      <c r="AR539" s="59"/>
      <c r="AS539" s="59"/>
      <c r="AT539" s="59"/>
      <c r="AU539" s="59" t="s">
        <v>79</v>
      </c>
      <c r="AV539" s="59"/>
      <c r="AW539" s="59"/>
      <c r="AX539" s="59"/>
    </row>
    <row r="540" spans="1:50" ht="24" customHeight="1">
      <c r="A540" s="65">
        <v>6</v>
      </c>
      <c r="B540" s="65">
        <v>1</v>
      </c>
      <c r="C540" s="692" t="s">
        <v>293</v>
      </c>
      <c r="D540" s="693"/>
      <c r="E540" s="693"/>
      <c r="F540" s="693"/>
      <c r="G540" s="693"/>
      <c r="H540" s="693"/>
      <c r="I540" s="693"/>
      <c r="J540" s="693"/>
      <c r="K540" s="693"/>
      <c r="L540" s="694"/>
      <c r="M540" s="692" t="s">
        <v>294</v>
      </c>
      <c r="N540" s="693"/>
      <c r="O540" s="693"/>
      <c r="P540" s="693"/>
      <c r="Q540" s="693"/>
      <c r="R540" s="693"/>
      <c r="S540" s="693"/>
      <c r="T540" s="693"/>
      <c r="U540" s="693"/>
      <c r="V540" s="693"/>
      <c r="W540" s="693"/>
      <c r="X540" s="693"/>
      <c r="Y540" s="693"/>
      <c r="Z540" s="693"/>
      <c r="AA540" s="693"/>
      <c r="AB540" s="693"/>
      <c r="AC540" s="693"/>
      <c r="AD540" s="693"/>
      <c r="AE540" s="693"/>
      <c r="AF540" s="693"/>
      <c r="AG540" s="693"/>
      <c r="AH540" s="693"/>
      <c r="AI540" s="693"/>
      <c r="AJ540" s="694"/>
      <c r="AK540" s="695">
        <v>10.4</v>
      </c>
      <c r="AL540" s="696"/>
      <c r="AM540" s="696"/>
      <c r="AN540" s="696"/>
      <c r="AO540" s="696"/>
      <c r="AP540" s="696"/>
      <c r="AQ540" s="59" t="s">
        <v>79</v>
      </c>
      <c r="AR540" s="59"/>
      <c r="AS540" s="59"/>
      <c r="AT540" s="59"/>
      <c r="AU540" s="59" t="s">
        <v>79</v>
      </c>
      <c r="AV540" s="59"/>
      <c r="AW540" s="59"/>
      <c r="AX540" s="59"/>
    </row>
    <row r="541" spans="1:50" ht="24" customHeight="1">
      <c r="A541" s="65">
        <v>7</v>
      </c>
      <c r="B541" s="65">
        <v>1</v>
      </c>
      <c r="C541" s="66" t="s">
        <v>295</v>
      </c>
      <c r="D541" s="67"/>
      <c r="E541" s="67"/>
      <c r="F541" s="67"/>
      <c r="G541" s="67"/>
      <c r="H541" s="67"/>
      <c r="I541" s="67"/>
      <c r="J541" s="67"/>
      <c r="K541" s="67"/>
      <c r="L541" s="68"/>
      <c r="M541" s="66" t="s">
        <v>296</v>
      </c>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8"/>
      <c r="AK541" s="695">
        <v>10.199999999999999</v>
      </c>
      <c r="AL541" s="696"/>
      <c r="AM541" s="696"/>
      <c r="AN541" s="696"/>
      <c r="AO541" s="696"/>
      <c r="AP541" s="696"/>
      <c r="AQ541" s="59" t="s">
        <v>79</v>
      </c>
      <c r="AR541" s="59"/>
      <c r="AS541" s="59"/>
      <c r="AT541" s="59"/>
      <c r="AU541" s="59" t="s">
        <v>79</v>
      </c>
      <c r="AV541" s="59"/>
      <c r="AW541" s="59"/>
      <c r="AX541" s="59"/>
    </row>
    <row r="542" spans="1:50" ht="24" customHeight="1">
      <c r="A542" s="65">
        <v>8</v>
      </c>
      <c r="B542" s="65">
        <v>1</v>
      </c>
      <c r="C542" s="692" t="s">
        <v>297</v>
      </c>
      <c r="D542" s="693"/>
      <c r="E542" s="693"/>
      <c r="F542" s="693"/>
      <c r="G542" s="693"/>
      <c r="H542" s="693"/>
      <c r="I542" s="693"/>
      <c r="J542" s="693"/>
      <c r="K542" s="693"/>
      <c r="L542" s="694"/>
      <c r="M542" s="66" t="s">
        <v>298</v>
      </c>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8"/>
      <c r="AK542" s="72">
        <v>7</v>
      </c>
      <c r="AL542" s="73"/>
      <c r="AM542" s="73"/>
      <c r="AN542" s="73"/>
      <c r="AO542" s="73"/>
      <c r="AP542" s="73"/>
      <c r="AQ542" s="59" t="s">
        <v>79</v>
      </c>
      <c r="AR542" s="59"/>
      <c r="AS542" s="59"/>
      <c r="AT542" s="59"/>
      <c r="AU542" s="59" t="s">
        <v>79</v>
      </c>
      <c r="AV542" s="59"/>
      <c r="AW542" s="59"/>
      <c r="AX542" s="59"/>
    </row>
    <row r="543" spans="1:50" ht="24" customHeight="1">
      <c r="A543" s="65">
        <v>9</v>
      </c>
      <c r="B543" s="65">
        <v>1</v>
      </c>
      <c r="C543" s="692" t="s">
        <v>299</v>
      </c>
      <c r="D543" s="693"/>
      <c r="E543" s="693"/>
      <c r="F543" s="693"/>
      <c r="G543" s="693"/>
      <c r="H543" s="693"/>
      <c r="I543" s="693"/>
      <c r="J543" s="693"/>
      <c r="K543" s="693"/>
      <c r="L543" s="694"/>
      <c r="M543" s="692" t="s">
        <v>300</v>
      </c>
      <c r="N543" s="693"/>
      <c r="O543" s="693"/>
      <c r="P543" s="693"/>
      <c r="Q543" s="693"/>
      <c r="R543" s="693"/>
      <c r="S543" s="693"/>
      <c r="T543" s="693"/>
      <c r="U543" s="693"/>
      <c r="V543" s="693"/>
      <c r="W543" s="693"/>
      <c r="X543" s="693"/>
      <c r="Y543" s="693"/>
      <c r="Z543" s="693"/>
      <c r="AA543" s="693"/>
      <c r="AB543" s="693"/>
      <c r="AC543" s="693"/>
      <c r="AD543" s="693"/>
      <c r="AE543" s="693"/>
      <c r="AF543" s="693"/>
      <c r="AG543" s="693"/>
      <c r="AH543" s="693"/>
      <c r="AI543" s="693"/>
      <c r="AJ543" s="694"/>
      <c r="AK543" s="78">
        <v>6.1</v>
      </c>
      <c r="AL543" s="79"/>
      <c r="AM543" s="79"/>
      <c r="AN543" s="79"/>
      <c r="AO543" s="79"/>
      <c r="AP543" s="80"/>
      <c r="AQ543" s="59" t="s">
        <v>79</v>
      </c>
      <c r="AR543" s="59"/>
      <c r="AS543" s="59"/>
      <c r="AT543" s="59"/>
      <c r="AU543" s="59" t="s">
        <v>79</v>
      </c>
      <c r="AV543" s="59"/>
      <c r="AW543" s="59"/>
      <c r="AX543" s="59"/>
    </row>
    <row r="544" spans="1:50" ht="24" customHeight="1">
      <c r="A544" s="65">
        <v>10</v>
      </c>
      <c r="B544" s="65">
        <v>1</v>
      </c>
      <c r="C544" s="66" t="s">
        <v>301</v>
      </c>
      <c r="D544" s="67"/>
      <c r="E544" s="67"/>
      <c r="F544" s="67"/>
      <c r="G544" s="67"/>
      <c r="H544" s="67"/>
      <c r="I544" s="67"/>
      <c r="J544" s="67"/>
      <c r="K544" s="67"/>
      <c r="L544" s="68"/>
      <c r="M544" s="66" t="s">
        <v>302</v>
      </c>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8"/>
      <c r="AK544" s="78">
        <v>6</v>
      </c>
      <c r="AL544" s="79"/>
      <c r="AM544" s="79"/>
      <c r="AN544" s="79"/>
      <c r="AO544" s="79"/>
      <c r="AP544" s="80"/>
      <c r="AQ544" s="59" t="s">
        <v>79</v>
      </c>
      <c r="AR544" s="59"/>
      <c r="AS544" s="59"/>
      <c r="AT544" s="59"/>
      <c r="AU544" s="59" t="s">
        <v>79</v>
      </c>
      <c r="AV544" s="59"/>
      <c r="AW544" s="59"/>
      <c r="AX544" s="59"/>
    </row>
    <row r="545" spans="1:50" ht="24" hidden="1" customHeight="1">
      <c r="A545" s="65">
        <v>11</v>
      </c>
      <c r="B545" s="65">
        <v>1</v>
      </c>
      <c r="C545" s="66"/>
      <c r="D545" s="67"/>
      <c r="E545" s="67"/>
      <c r="F545" s="67"/>
      <c r="G545" s="67"/>
      <c r="H545" s="67"/>
      <c r="I545" s="67"/>
      <c r="J545" s="67"/>
      <c r="K545" s="67"/>
      <c r="L545" s="68"/>
      <c r="M545" s="66"/>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8"/>
      <c r="AK545" s="78"/>
      <c r="AL545" s="79"/>
      <c r="AM545" s="79"/>
      <c r="AN545" s="79"/>
      <c r="AO545" s="79"/>
      <c r="AP545" s="80"/>
      <c r="AQ545" s="59"/>
      <c r="AR545" s="59"/>
      <c r="AS545" s="59"/>
      <c r="AT545" s="59"/>
      <c r="AU545" s="59"/>
      <c r="AV545" s="59"/>
      <c r="AW545" s="59"/>
      <c r="AX545" s="59"/>
    </row>
    <row r="546" spans="1:50" ht="24" hidden="1" customHeight="1">
      <c r="A546" s="65">
        <v>12</v>
      </c>
      <c r="B546" s="65">
        <v>1</v>
      </c>
      <c r="C546" s="66"/>
      <c r="D546" s="67"/>
      <c r="E546" s="67"/>
      <c r="F546" s="67"/>
      <c r="G546" s="67"/>
      <c r="H546" s="67"/>
      <c r="I546" s="67"/>
      <c r="J546" s="67"/>
      <c r="K546" s="67"/>
      <c r="L546" s="68"/>
      <c r="M546" s="66"/>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8"/>
      <c r="AK546" s="78"/>
      <c r="AL546" s="79"/>
      <c r="AM546" s="79"/>
      <c r="AN546" s="79"/>
      <c r="AO546" s="79"/>
      <c r="AP546" s="80"/>
      <c r="AQ546" s="59"/>
      <c r="AR546" s="59"/>
      <c r="AS546" s="59"/>
      <c r="AT546" s="59"/>
      <c r="AU546" s="59"/>
      <c r="AV546" s="59"/>
      <c r="AW546" s="59"/>
      <c r="AX546" s="59"/>
    </row>
    <row r="547" spans="1:50" ht="24" hidden="1" customHeight="1">
      <c r="A547" s="65">
        <v>13</v>
      </c>
      <c r="B547" s="65">
        <v>1</v>
      </c>
      <c r="C547" s="66"/>
      <c r="D547" s="67"/>
      <c r="E547" s="67"/>
      <c r="F547" s="67"/>
      <c r="G547" s="67"/>
      <c r="H547" s="67"/>
      <c r="I547" s="67"/>
      <c r="J547" s="67"/>
      <c r="K547" s="67"/>
      <c r="L547" s="68"/>
      <c r="M547" s="66"/>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8"/>
      <c r="AK547" s="78"/>
      <c r="AL547" s="79"/>
      <c r="AM547" s="79"/>
      <c r="AN547" s="79"/>
      <c r="AO547" s="79"/>
      <c r="AP547" s="80"/>
      <c r="AQ547" s="59"/>
      <c r="AR547" s="59"/>
      <c r="AS547" s="59"/>
      <c r="AT547" s="59"/>
      <c r="AU547" s="59"/>
      <c r="AV547" s="59"/>
      <c r="AW547" s="59"/>
      <c r="AX547" s="59"/>
    </row>
    <row r="548" spans="1:50" ht="24" hidden="1" customHeight="1">
      <c r="A548" s="65">
        <v>14</v>
      </c>
      <c r="B548" s="65">
        <v>1</v>
      </c>
      <c r="C548" s="66"/>
      <c r="D548" s="67"/>
      <c r="E548" s="67"/>
      <c r="F548" s="67"/>
      <c r="G548" s="67"/>
      <c r="H548" s="67"/>
      <c r="I548" s="67"/>
      <c r="J548" s="67"/>
      <c r="K548" s="67"/>
      <c r="L548" s="68"/>
      <c r="M548" s="66"/>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8"/>
      <c r="AK548" s="78"/>
      <c r="AL548" s="79"/>
      <c r="AM548" s="79"/>
      <c r="AN548" s="79"/>
      <c r="AO548" s="79"/>
      <c r="AP548" s="80"/>
      <c r="AQ548" s="59"/>
      <c r="AR548" s="59"/>
      <c r="AS548" s="59"/>
      <c r="AT548" s="59"/>
      <c r="AU548" s="59"/>
      <c r="AV548" s="59"/>
      <c r="AW548" s="59"/>
      <c r="AX548" s="59"/>
    </row>
    <row r="549" spans="1:50" ht="24" hidden="1" customHeight="1">
      <c r="A549" s="65">
        <v>15</v>
      </c>
      <c r="B549" s="65">
        <v>1</v>
      </c>
      <c r="C549" s="66"/>
      <c r="D549" s="67"/>
      <c r="E549" s="67"/>
      <c r="F549" s="67"/>
      <c r="G549" s="67"/>
      <c r="H549" s="67"/>
      <c r="I549" s="67"/>
      <c r="J549" s="67"/>
      <c r="K549" s="67"/>
      <c r="L549" s="68"/>
      <c r="M549" s="66"/>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8"/>
      <c r="AK549" s="78"/>
      <c r="AL549" s="79"/>
      <c r="AM549" s="79"/>
      <c r="AN549" s="79"/>
      <c r="AO549" s="79"/>
      <c r="AP549" s="80"/>
      <c r="AQ549" s="59"/>
      <c r="AR549" s="59"/>
      <c r="AS549" s="59"/>
      <c r="AT549" s="59"/>
      <c r="AU549" s="59"/>
      <c r="AV549" s="59"/>
      <c r="AW549" s="59"/>
      <c r="AX549" s="59"/>
    </row>
    <row r="550" spans="1:50" ht="24" hidden="1" customHeight="1">
      <c r="A550" s="65">
        <v>16</v>
      </c>
      <c r="B550" s="65">
        <v>1</v>
      </c>
      <c r="C550" s="66"/>
      <c r="D550" s="67"/>
      <c r="E550" s="67"/>
      <c r="F550" s="67"/>
      <c r="G550" s="67"/>
      <c r="H550" s="67"/>
      <c r="I550" s="67"/>
      <c r="J550" s="67"/>
      <c r="K550" s="67"/>
      <c r="L550" s="68"/>
      <c r="M550" s="66"/>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8"/>
      <c r="AK550" s="78"/>
      <c r="AL550" s="79"/>
      <c r="AM550" s="79"/>
      <c r="AN550" s="79"/>
      <c r="AO550" s="79"/>
      <c r="AP550" s="80"/>
      <c r="AQ550" s="59"/>
      <c r="AR550" s="59"/>
      <c r="AS550" s="59"/>
      <c r="AT550" s="59"/>
      <c r="AU550" s="59"/>
      <c r="AV550" s="59"/>
      <c r="AW550" s="59"/>
      <c r="AX550" s="59"/>
    </row>
    <row r="551" spans="1:50" ht="24" hidden="1" customHeight="1">
      <c r="A551" s="65">
        <v>17</v>
      </c>
      <c r="B551" s="65">
        <v>1</v>
      </c>
      <c r="C551" s="66"/>
      <c r="D551" s="67"/>
      <c r="E551" s="67"/>
      <c r="F551" s="67"/>
      <c r="G551" s="67"/>
      <c r="H551" s="67"/>
      <c r="I551" s="67"/>
      <c r="J551" s="67"/>
      <c r="K551" s="67"/>
      <c r="L551" s="68"/>
      <c r="M551" s="66"/>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8"/>
      <c r="AK551" s="78"/>
      <c r="AL551" s="79"/>
      <c r="AM551" s="79"/>
      <c r="AN551" s="79"/>
      <c r="AO551" s="79"/>
      <c r="AP551" s="80"/>
      <c r="AQ551" s="59"/>
      <c r="AR551" s="59"/>
      <c r="AS551" s="59"/>
      <c r="AT551" s="59"/>
      <c r="AU551" s="59"/>
      <c r="AV551" s="59"/>
      <c r="AW551" s="59"/>
      <c r="AX551" s="59"/>
    </row>
    <row r="552" spans="1:50" ht="24" hidden="1" customHeight="1">
      <c r="A552" s="65">
        <v>18</v>
      </c>
      <c r="B552" s="65">
        <v>1</v>
      </c>
      <c r="C552" s="66"/>
      <c r="D552" s="67"/>
      <c r="E552" s="67"/>
      <c r="F552" s="67"/>
      <c r="G552" s="67"/>
      <c r="H552" s="67"/>
      <c r="I552" s="67"/>
      <c r="J552" s="67"/>
      <c r="K552" s="67"/>
      <c r="L552" s="68"/>
      <c r="M552" s="66"/>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8"/>
      <c r="AK552" s="78"/>
      <c r="AL552" s="79"/>
      <c r="AM552" s="79"/>
      <c r="AN552" s="79"/>
      <c r="AO552" s="79"/>
      <c r="AP552" s="80"/>
      <c r="AQ552" s="59"/>
      <c r="AR552" s="59"/>
      <c r="AS552" s="59"/>
      <c r="AT552" s="59"/>
      <c r="AU552" s="59"/>
      <c r="AV552" s="59"/>
      <c r="AW552" s="59"/>
      <c r="AX552" s="59"/>
    </row>
    <row r="553" spans="1:50" ht="24" hidden="1" customHeight="1">
      <c r="A553" s="65">
        <v>19</v>
      </c>
      <c r="B553" s="65">
        <v>1</v>
      </c>
      <c r="C553" s="66"/>
      <c r="D553" s="67"/>
      <c r="E553" s="67"/>
      <c r="F553" s="67"/>
      <c r="G553" s="67"/>
      <c r="H553" s="67"/>
      <c r="I553" s="67"/>
      <c r="J553" s="67"/>
      <c r="K553" s="67"/>
      <c r="L553" s="68"/>
      <c r="M553" s="66"/>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8"/>
      <c r="AK553" s="78"/>
      <c r="AL553" s="79"/>
      <c r="AM553" s="79"/>
      <c r="AN553" s="79"/>
      <c r="AO553" s="79"/>
      <c r="AP553" s="80"/>
      <c r="AQ553" s="59"/>
      <c r="AR553" s="59"/>
      <c r="AS553" s="59"/>
      <c r="AT553" s="59"/>
      <c r="AU553" s="59"/>
      <c r="AV553" s="59"/>
      <c r="AW553" s="59"/>
      <c r="AX553" s="59"/>
    </row>
    <row r="554" spans="1:50" ht="24" hidden="1" customHeight="1">
      <c r="A554" s="65">
        <v>20</v>
      </c>
      <c r="B554" s="65">
        <v>1</v>
      </c>
      <c r="C554" s="66"/>
      <c r="D554" s="67"/>
      <c r="E554" s="67"/>
      <c r="F554" s="67"/>
      <c r="G554" s="67"/>
      <c r="H554" s="67"/>
      <c r="I554" s="67"/>
      <c r="J554" s="67"/>
      <c r="K554" s="67"/>
      <c r="L554" s="68"/>
      <c r="M554" s="66"/>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8"/>
      <c r="AK554" s="78"/>
      <c r="AL554" s="79"/>
      <c r="AM554" s="79"/>
      <c r="AN554" s="79"/>
      <c r="AO554" s="79"/>
      <c r="AP554" s="80"/>
      <c r="AQ554" s="59"/>
      <c r="AR554" s="59"/>
      <c r="AS554" s="59"/>
      <c r="AT554" s="59"/>
      <c r="AU554" s="59"/>
      <c r="AV554" s="59"/>
      <c r="AW554" s="59"/>
      <c r="AX554" s="59"/>
    </row>
    <row r="555" spans="1:50" ht="24" hidden="1" customHeight="1">
      <c r="A555" s="65">
        <v>21</v>
      </c>
      <c r="B555" s="65">
        <v>1</v>
      </c>
      <c r="C555" s="66"/>
      <c r="D555" s="67"/>
      <c r="E555" s="67"/>
      <c r="F555" s="67"/>
      <c r="G555" s="67"/>
      <c r="H555" s="67"/>
      <c r="I555" s="67"/>
      <c r="J555" s="67"/>
      <c r="K555" s="67"/>
      <c r="L555" s="68"/>
      <c r="M555" s="66"/>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8"/>
      <c r="AK555" s="78"/>
      <c r="AL555" s="79"/>
      <c r="AM555" s="79"/>
      <c r="AN555" s="79"/>
      <c r="AO555" s="79"/>
      <c r="AP555" s="80"/>
      <c r="AQ555" s="59"/>
      <c r="AR555" s="59"/>
      <c r="AS555" s="59"/>
      <c r="AT555" s="59"/>
      <c r="AU555" s="59"/>
      <c r="AV555" s="59"/>
      <c r="AW555" s="59"/>
      <c r="AX555" s="59"/>
    </row>
    <row r="556" spans="1:50" ht="24" hidden="1" customHeight="1">
      <c r="A556" s="65">
        <v>22</v>
      </c>
      <c r="B556" s="65">
        <v>1</v>
      </c>
      <c r="C556" s="66"/>
      <c r="D556" s="67"/>
      <c r="E556" s="67"/>
      <c r="F556" s="67"/>
      <c r="G556" s="67"/>
      <c r="H556" s="67"/>
      <c r="I556" s="67"/>
      <c r="J556" s="67"/>
      <c r="K556" s="67"/>
      <c r="L556" s="68"/>
      <c r="M556" s="66"/>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8"/>
      <c r="AK556" s="78"/>
      <c r="AL556" s="79"/>
      <c r="AM556" s="79"/>
      <c r="AN556" s="79"/>
      <c r="AO556" s="79"/>
      <c r="AP556" s="80"/>
      <c r="AQ556" s="59"/>
      <c r="AR556" s="59"/>
      <c r="AS556" s="59"/>
      <c r="AT556" s="59"/>
      <c r="AU556" s="59"/>
      <c r="AV556" s="59"/>
      <c r="AW556" s="59"/>
      <c r="AX556" s="59"/>
    </row>
    <row r="557" spans="1:50" ht="24" hidden="1" customHeight="1">
      <c r="A557" s="65">
        <v>23</v>
      </c>
      <c r="B557" s="65">
        <v>1</v>
      </c>
      <c r="C557" s="66"/>
      <c r="D557" s="67"/>
      <c r="E557" s="67"/>
      <c r="F557" s="67"/>
      <c r="G557" s="67"/>
      <c r="H557" s="67"/>
      <c r="I557" s="67"/>
      <c r="J557" s="67"/>
      <c r="K557" s="67"/>
      <c r="L557" s="68"/>
      <c r="M557" s="66"/>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8"/>
      <c r="AK557" s="78"/>
      <c r="AL557" s="79"/>
      <c r="AM557" s="79"/>
      <c r="AN557" s="79"/>
      <c r="AO557" s="79"/>
      <c r="AP557" s="80"/>
      <c r="AQ557" s="59"/>
      <c r="AR557" s="59"/>
      <c r="AS557" s="59"/>
      <c r="AT557" s="59"/>
      <c r="AU557" s="59"/>
      <c r="AV557" s="59"/>
      <c r="AW557" s="59"/>
      <c r="AX557" s="59"/>
    </row>
    <row r="558" spans="1:50" ht="24" hidden="1" customHeight="1">
      <c r="A558" s="65">
        <v>24</v>
      </c>
      <c r="B558" s="65">
        <v>1</v>
      </c>
      <c r="C558" s="66"/>
      <c r="D558" s="67"/>
      <c r="E558" s="67"/>
      <c r="F558" s="67"/>
      <c r="G558" s="67"/>
      <c r="H558" s="67"/>
      <c r="I558" s="67"/>
      <c r="J558" s="67"/>
      <c r="K558" s="67"/>
      <c r="L558" s="68"/>
      <c r="M558" s="66"/>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8"/>
      <c r="AK558" s="78"/>
      <c r="AL558" s="79"/>
      <c r="AM558" s="79"/>
      <c r="AN558" s="79"/>
      <c r="AO558" s="79"/>
      <c r="AP558" s="80"/>
      <c r="AQ558" s="59"/>
      <c r="AR558" s="59"/>
      <c r="AS558" s="59"/>
      <c r="AT558" s="59"/>
      <c r="AU558" s="59"/>
      <c r="AV558" s="59"/>
      <c r="AW558" s="59"/>
      <c r="AX558" s="59"/>
    </row>
    <row r="559" spans="1:50" ht="24" hidden="1" customHeight="1">
      <c r="A559" s="65">
        <v>25</v>
      </c>
      <c r="B559" s="65">
        <v>1</v>
      </c>
      <c r="C559" s="66"/>
      <c r="D559" s="67"/>
      <c r="E559" s="67"/>
      <c r="F559" s="67"/>
      <c r="G559" s="67"/>
      <c r="H559" s="67"/>
      <c r="I559" s="67"/>
      <c r="J559" s="67"/>
      <c r="K559" s="67"/>
      <c r="L559" s="68"/>
      <c r="M559" s="66"/>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8"/>
      <c r="AK559" s="78"/>
      <c r="AL559" s="79"/>
      <c r="AM559" s="79"/>
      <c r="AN559" s="79"/>
      <c r="AO559" s="79"/>
      <c r="AP559" s="80"/>
      <c r="AQ559" s="59"/>
      <c r="AR559" s="59"/>
      <c r="AS559" s="59"/>
      <c r="AT559" s="59"/>
      <c r="AU559" s="59"/>
      <c r="AV559" s="59"/>
      <c r="AW559" s="59"/>
      <c r="AX559" s="59"/>
    </row>
    <row r="560" spans="1:50" ht="24" hidden="1" customHeight="1">
      <c r="A560" s="65">
        <v>26</v>
      </c>
      <c r="B560" s="65">
        <v>1</v>
      </c>
      <c r="C560" s="66"/>
      <c r="D560" s="67"/>
      <c r="E560" s="67"/>
      <c r="F560" s="67"/>
      <c r="G560" s="67"/>
      <c r="H560" s="67"/>
      <c r="I560" s="67"/>
      <c r="J560" s="67"/>
      <c r="K560" s="67"/>
      <c r="L560" s="68"/>
      <c r="M560" s="66"/>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8"/>
      <c r="AK560" s="78"/>
      <c r="AL560" s="79"/>
      <c r="AM560" s="79"/>
      <c r="AN560" s="79"/>
      <c r="AO560" s="79"/>
      <c r="AP560" s="80"/>
      <c r="AQ560" s="59"/>
      <c r="AR560" s="59"/>
      <c r="AS560" s="59"/>
      <c r="AT560" s="59"/>
      <c r="AU560" s="59"/>
      <c r="AV560" s="59"/>
      <c r="AW560" s="59"/>
      <c r="AX560" s="59"/>
    </row>
    <row r="561" spans="1:50" ht="24" hidden="1" customHeight="1">
      <c r="A561" s="65">
        <v>27</v>
      </c>
      <c r="B561" s="65">
        <v>1</v>
      </c>
      <c r="C561" s="66"/>
      <c r="D561" s="67"/>
      <c r="E561" s="67"/>
      <c r="F561" s="67"/>
      <c r="G561" s="67"/>
      <c r="H561" s="67"/>
      <c r="I561" s="67"/>
      <c r="J561" s="67"/>
      <c r="K561" s="67"/>
      <c r="L561" s="68"/>
      <c r="M561" s="66"/>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8"/>
      <c r="AK561" s="78"/>
      <c r="AL561" s="79"/>
      <c r="AM561" s="79"/>
      <c r="AN561" s="79"/>
      <c r="AO561" s="79"/>
      <c r="AP561" s="80"/>
      <c r="AQ561" s="59"/>
      <c r="AR561" s="59"/>
      <c r="AS561" s="59"/>
      <c r="AT561" s="59"/>
      <c r="AU561" s="59"/>
      <c r="AV561" s="59"/>
      <c r="AW561" s="59"/>
      <c r="AX561" s="59"/>
    </row>
    <row r="562" spans="1:50" ht="24" hidden="1" customHeight="1">
      <c r="A562" s="65">
        <v>28</v>
      </c>
      <c r="B562" s="65">
        <v>1</v>
      </c>
      <c r="C562" s="66"/>
      <c r="D562" s="67"/>
      <c r="E562" s="67"/>
      <c r="F562" s="67"/>
      <c r="G562" s="67"/>
      <c r="H562" s="67"/>
      <c r="I562" s="67"/>
      <c r="J562" s="67"/>
      <c r="K562" s="67"/>
      <c r="L562" s="68"/>
      <c r="M562" s="66"/>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8"/>
      <c r="AK562" s="78"/>
      <c r="AL562" s="79"/>
      <c r="AM562" s="79"/>
      <c r="AN562" s="79"/>
      <c r="AO562" s="79"/>
      <c r="AP562" s="80"/>
      <c r="AQ562" s="59"/>
      <c r="AR562" s="59"/>
      <c r="AS562" s="59"/>
      <c r="AT562" s="59"/>
      <c r="AU562" s="59"/>
      <c r="AV562" s="59"/>
      <c r="AW562" s="59"/>
      <c r="AX562" s="59"/>
    </row>
    <row r="563" spans="1:50" ht="24" hidden="1" customHeight="1">
      <c r="A563" s="65">
        <v>29</v>
      </c>
      <c r="B563" s="65">
        <v>1</v>
      </c>
      <c r="C563" s="66"/>
      <c r="D563" s="67"/>
      <c r="E563" s="67"/>
      <c r="F563" s="67"/>
      <c r="G563" s="67"/>
      <c r="H563" s="67"/>
      <c r="I563" s="67"/>
      <c r="J563" s="67"/>
      <c r="K563" s="67"/>
      <c r="L563" s="68"/>
      <c r="M563" s="66"/>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8"/>
      <c r="AK563" s="78"/>
      <c r="AL563" s="79"/>
      <c r="AM563" s="79"/>
      <c r="AN563" s="79"/>
      <c r="AO563" s="79"/>
      <c r="AP563" s="80"/>
      <c r="AQ563" s="59"/>
      <c r="AR563" s="59"/>
      <c r="AS563" s="59"/>
      <c r="AT563" s="59"/>
      <c r="AU563" s="59"/>
      <c r="AV563" s="59"/>
      <c r="AW563" s="59"/>
      <c r="AX563" s="59"/>
    </row>
    <row r="564" spans="1:50" ht="24" hidden="1" customHeight="1">
      <c r="A564" s="65">
        <v>30</v>
      </c>
      <c r="B564" s="65">
        <v>1</v>
      </c>
      <c r="C564" s="66"/>
      <c r="D564" s="67"/>
      <c r="E564" s="67"/>
      <c r="F564" s="67"/>
      <c r="G564" s="67"/>
      <c r="H564" s="67"/>
      <c r="I564" s="67"/>
      <c r="J564" s="67"/>
      <c r="K564" s="67"/>
      <c r="L564" s="68"/>
      <c r="M564" s="66"/>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8"/>
      <c r="AK564" s="78"/>
      <c r="AL564" s="79"/>
      <c r="AM564" s="79"/>
      <c r="AN564" s="79"/>
      <c r="AO564" s="79"/>
      <c r="AP564" s="80"/>
      <c r="AQ564" s="59"/>
      <c r="AR564" s="59"/>
      <c r="AS564" s="59"/>
      <c r="AT564" s="59"/>
      <c r="AU564" s="59"/>
      <c r="AV564" s="59"/>
      <c r="AW564" s="59"/>
      <c r="AX564" s="59"/>
    </row>
    <row r="565" spans="1:50">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c r="AK565" s="31"/>
      <c r="AL565" s="31"/>
      <c r="AM565" s="31"/>
      <c r="AN565" s="31"/>
      <c r="AO565" s="31"/>
      <c r="AP565" s="31"/>
      <c r="AQ565" s="31"/>
      <c r="AR565" s="31"/>
      <c r="AS565" s="31"/>
      <c r="AT565" s="31"/>
      <c r="AU565" s="31"/>
      <c r="AV565" s="31"/>
      <c r="AW565" s="31"/>
      <c r="AX565" s="31"/>
    </row>
    <row r="566" spans="1:50">
      <c r="A566" s="31"/>
      <c r="B566" s="35" t="s">
        <v>303</v>
      </c>
      <c r="C566" s="35"/>
      <c r="D566" s="35" t="s">
        <v>304</v>
      </c>
      <c r="E566" s="34"/>
      <c r="F566" s="34"/>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c r="AK566" s="31"/>
      <c r="AL566" s="31"/>
      <c r="AM566" s="31"/>
      <c r="AN566" s="31"/>
      <c r="AO566" s="31"/>
      <c r="AP566" s="31"/>
      <c r="AQ566" s="31"/>
      <c r="AR566" s="31"/>
      <c r="AS566" s="31"/>
      <c r="AT566" s="31"/>
      <c r="AU566" s="31"/>
      <c r="AV566" s="31"/>
      <c r="AW566" s="31"/>
      <c r="AX566" s="31"/>
    </row>
    <row r="567" spans="1:50" ht="34.5" customHeight="1">
      <c r="A567" s="65"/>
      <c r="B567" s="65"/>
      <c r="C567" s="101" t="s">
        <v>238</v>
      </c>
      <c r="D567" s="101"/>
      <c r="E567" s="101"/>
      <c r="F567" s="101"/>
      <c r="G567" s="101"/>
      <c r="H567" s="101"/>
      <c r="I567" s="101"/>
      <c r="J567" s="101"/>
      <c r="K567" s="101"/>
      <c r="L567" s="101"/>
      <c r="M567" s="101" t="s">
        <v>239</v>
      </c>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c r="AJ567" s="101"/>
      <c r="AK567" s="679" t="s">
        <v>240</v>
      </c>
      <c r="AL567" s="101"/>
      <c r="AM567" s="101"/>
      <c r="AN567" s="101"/>
      <c r="AO567" s="101"/>
      <c r="AP567" s="101"/>
      <c r="AQ567" s="101" t="s">
        <v>241</v>
      </c>
      <c r="AR567" s="101"/>
      <c r="AS567" s="101"/>
      <c r="AT567" s="101"/>
      <c r="AU567" s="238" t="s">
        <v>242</v>
      </c>
      <c r="AV567" s="147"/>
      <c r="AW567" s="147"/>
      <c r="AX567" s="107"/>
    </row>
    <row r="568" spans="1:50" ht="24" customHeight="1">
      <c r="A568" s="65">
        <v>1</v>
      </c>
      <c r="B568" s="65">
        <v>1</v>
      </c>
      <c r="C568" s="77" t="s">
        <v>305</v>
      </c>
      <c r="D568" s="77"/>
      <c r="E568" s="77"/>
      <c r="F568" s="77"/>
      <c r="G568" s="77"/>
      <c r="H568" s="77"/>
      <c r="I568" s="77"/>
      <c r="J568" s="77"/>
      <c r="K568" s="77"/>
      <c r="L568" s="77"/>
      <c r="M568" s="77" t="s">
        <v>131</v>
      </c>
      <c r="N568" s="77"/>
      <c r="O568" s="77"/>
      <c r="P568" s="77"/>
      <c r="Q568" s="77"/>
      <c r="R568" s="77"/>
      <c r="S568" s="77"/>
      <c r="T568" s="77"/>
      <c r="U568" s="77"/>
      <c r="V568" s="77"/>
      <c r="W568" s="77"/>
      <c r="X568" s="77"/>
      <c r="Y568" s="77"/>
      <c r="Z568" s="77"/>
      <c r="AA568" s="77"/>
      <c r="AB568" s="77"/>
      <c r="AC568" s="77"/>
      <c r="AD568" s="77"/>
      <c r="AE568" s="77"/>
      <c r="AF568" s="77"/>
      <c r="AG568" s="77"/>
      <c r="AH568" s="77"/>
      <c r="AI568" s="77"/>
      <c r="AJ568" s="77"/>
      <c r="AK568" s="56">
        <v>8</v>
      </c>
      <c r="AL568" s="57"/>
      <c r="AM568" s="57"/>
      <c r="AN568" s="57"/>
      <c r="AO568" s="57"/>
      <c r="AP568" s="57"/>
      <c r="AQ568" s="59" t="s">
        <v>79</v>
      </c>
      <c r="AR568" s="59"/>
      <c r="AS568" s="59"/>
      <c r="AT568" s="59"/>
      <c r="AU568" s="59" t="s">
        <v>79</v>
      </c>
      <c r="AV568" s="59"/>
      <c r="AW568" s="59"/>
      <c r="AX568" s="59"/>
    </row>
    <row r="569" spans="1:50" ht="24" hidden="1" customHeight="1">
      <c r="A569" s="65">
        <v>2</v>
      </c>
      <c r="B569" s="65">
        <v>1</v>
      </c>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60"/>
      <c r="AI569" s="60"/>
      <c r="AJ569" s="60"/>
      <c r="AK569" s="61"/>
      <c r="AL569" s="60"/>
      <c r="AM569" s="60"/>
      <c r="AN569" s="60"/>
      <c r="AO569" s="60"/>
      <c r="AP569" s="60"/>
      <c r="AQ569" s="60"/>
      <c r="AR569" s="60"/>
      <c r="AS569" s="60"/>
      <c r="AT569" s="60"/>
      <c r="AU569" s="62"/>
      <c r="AV569" s="63"/>
      <c r="AW569" s="63"/>
      <c r="AX569" s="64"/>
    </row>
    <row r="570" spans="1:50" ht="24" hidden="1" customHeight="1">
      <c r="A570" s="65">
        <v>3</v>
      </c>
      <c r="B570" s="65">
        <v>1</v>
      </c>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60"/>
      <c r="AI570" s="60"/>
      <c r="AJ570" s="60"/>
      <c r="AK570" s="61"/>
      <c r="AL570" s="60"/>
      <c r="AM570" s="60"/>
      <c r="AN570" s="60"/>
      <c r="AO570" s="60"/>
      <c r="AP570" s="60"/>
      <c r="AQ570" s="60"/>
      <c r="AR570" s="60"/>
      <c r="AS570" s="60"/>
      <c r="AT570" s="60"/>
      <c r="AU570" s="62"/>
      <c r="AV570" s="63"/>
      <c r="AW570" s="63"/>
      <c r="AX570" s="64"/>
    </row>
    <row r="571" spans="1:50" ht="24" hidden="1" customHeight="1">
      <c r="A571" s="65">
        <v>4</v>
      </c>
      <c r="B571" s="65">
        <v>1</v>
      </c>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60"/>
      <c r="AI571" s="60"/>
      <c r="AJ571" s="60"/>
      <c r="AK571" s="61"/>
      <c r="AL571" s="60"/>
      <c r="AM571" s="60"/>
      <c r="AN571" s="60"/>
      <c r="AO571" s="60"/>
      <c r="AP571" s="60"/>
      <c r="AQ571" s="60"/>
      <c r="AR571" s="60"/>
      <c r="AS571" s="60"/>
      <c r="AT571" s="60"/>
      <c r="AU571" s="62"/>
      <c r="AV571" s="63"/>
      <c r="AW571" s="63"/>
      <c r="AX571" s="64"/>
    </row>
    <row r="572" spans="1:50" ht="24" hidden="1" customHeight="1">
      <c r="A572" s="65">
        <v>5</v>
      </c>
      <c r="B572" s="65">
        <v>1</v>
      </c>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60"/>
      <c r="AH572" s="60"/>
      <c r="AI572" s="60"/>
      <c r="AJ572" s="60"/>
      <c r="AK572" s="61"/>
      <c r="AL572" s="60"/>
      <c r="AM572" s="60"/>
      <c r="AN572" s="60"/>
      <c r="AO572" s="60"/>
      <c r="AP572" s="60"/>
      <c r="AQ572" s="60"/>
      <c r="AR572" s="60"/>
      <c r="AS572" s="60"/>
      <c r="AT572" s="60"/>
      <c r="AU572" s="62"/>
      <c r="AV572" s="63"/>
      <c r="AW572" s="63"/>
      <c r="AX572" s="64"/>
    </row>
    <row r="573" spans="1:50" ht="24" hidden="1" customHeight="1">
      <c r="A573" s="65">
        <v>6</v>
      </c>
      <c r="B573" s="65">
        <v>1</v>
      </c>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60"/>
      <c r="AI573" s="60"/>
      <c r="AJ573" s="60"/>
      <c r="AK573" s="61"/>
      <c r="AL573" s="60"/>
      <c r="AM573" s="60"/>
      <c r="AN573" s="60"/>
      <c r="AO573" s="60"/>
      <c r="AP573" s="60"/>
      <c r="AQ573" s="60"/>
      <c r="AR573" s="60"/>
      <c r="AS573" s="60"/>
      <c r="AT573" s="60"/>
      <c r="AU573" s="62"/>
      <c r="AV573" s="63"/>
      <c r="AW573" s="63"/>
      <c r="AX573" s="64"/>
    </row>
    <row r="574" spans="1:50" ht="24" hidden="1" customHeight="1">
      <c r="A574" s="65">
        <v>7</v>
      </c>
      <c r="B574" s="65">
        <v>1</v>
      </c>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60"/>
      <c r="AK574" s="61"/>
      <c r="AL574" s="60"/>
      <c r="AM574" s="60"/>
      <c r="AN574" s="60"/>
      <c r="AO574" s="60"/>
      <c r="AP574" s="60"/>
      <c r="AQ574" s="60"/>
      <c r="AR574" s="60"/>
      <c r="AS574" s="60"/>
      <c r="AT574" s="60"/>
      <c r="AU574" s="62"/>
      <c r="AV574" s="63"/>
      <c r="AW574" s="63"/>
      <c r="AX574" s="64"/>
    </row>
    <row r="575" spans="1:50" ht="24" hidden="1" customHeight="1">
      <c r="A575" s="65">
        <v>8</v>
      </c>
      <c r="B575" s="65">
        <v>1</v>
      </c>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60"/>
      <c r="AI575" s="60"/>
      <c r="AJ575" s="60"/>
      <c r="AK575" s="61"/>
      <c r="AL575" s="60"/>
      <c r="AM575" s="60"/>
      <c r="AN575" s="60"/>
      <c r="AO575" s="60"/>
      <c r="AP575" s="60"/>
      <c r="AQ575" s="60"/>
      <c r="AR575" s="60"/>
      <c r="AS575" s="60"/>
      <c r="AT575" s="60"/>
      <c r="AU575" s="62"/>
      <c r="AV575" s="63"/>
      <c r="AW575" s="63"/>
      <c r="AX575" s="64"/>
    </row>
    <row r="576" spans="1:50" ht="24" hidden="1" customHeight="1">
      <c r="A576" s="65">
        <v>9</v>
      </c>
      <c r="B576" s="65">
        <v>1</v>
      </c>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60"/>
      <c r="AI576" s="60"/>
      <c r="AJ576" s="60"/>
      <c r="AK576" s="61"/>
      <c r="AL576" s="60"/>
      <c r="AM576" s="60"/>
      <c r="AN576" s="60"/>
      <c r="AO576" s="60"/>
      <c r="AP576" s="60"/>
      <c r="AQ576" s="60"/>
      <c r="AR576" s="60"/>
      <c r="AS576" s="60"/>
      <c r="AT576" s="60"/>
      <c r="AU576" s="62"/>
      <c r="AV576" s="63"/>
      <c r="AW576" s="63"/>
      <c r="AX576" s="64"/>
    </row>
    <row r="577" spans="1:50" ht="24" hidden="1" customHeight="1">
      <c r="A577" s="65">
        <v>10</v>
      </c>
      <c r="B577" s="65">
        <v>1</v>
      </c>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61"/>
      <c r="AL577" s="60"/>
      <c r="AM577" s="60"/>
      <c r="AN577" s="60"/>
      <c r="AO577" s="60"/>
      <c r="AP577" s="60"/>
      <c r="AQ577" s="60"/>
      <c r="AR577" s="60"/>
      <c r="AS577" s="60"/>
      <c r="AT577" s="60"/>
      <c r="AU577" s="62"/>
      <c r="AV577" s="63"/>
      <c r="AW577" s="63"/>
      <c r="AX577" s="64"/>
    </row>
    <row r="578" spans="1:50" ht="24" hidden="1" customHeight="1">
      <c r="A578" s="65">
        <v>11</v>
      </c>
      <c r="B578" s="65">
        <v>1</v>
      </c>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61"/>
      <c r="AL578" s="60"/>
      <c r="AM578" s="60"/>
      <c r="AN578" s="60"/>
      <c r="AO578" s="60"/>
      <c r="AP578" s="60"/>
      <c r="AQ578" s="60"/>
      <c r="AR578" s="60"/>
      <c r="AS578" s="60"/>
      <c r="AT578" s="60"/>
      <c r="AU578" s="62"/>
      <c r="AV578" s="63"/>
      <c r="AW578" s="63"/>
      <c r="AX578" s="64"/>
    </row>
    <row r="579" spans="1:50" ht="24" hidden="1" customHeight="1">
      <c r="A579" s="65">
        <v>12</v>
      </c>
      <c r="B579" s="65">
        <v>1</v>
      </c>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c r="AI579" s="60"/>
      <c r="AJ579" s="60"/>
      <c r="AK579" s="61"/>
      <c r="AL579" s="60"/>
      <c r="AM579" s="60"/>
      <c r="AN579" s="60"/>
      <c r="AO579" s="60"/>
      <c r="AP579" s="60"/>
      <c r="AQ579" s="60"/>
      <c r="AR579" s="60"/>
      <c r="AS579" s="60"/>
      <c r="AT579" s="60"/>
      <c r="AU579" s="62"/>
      <c r="AV579" s="63"/>
      <c r="AW579" s="63"/>
      <c r="AX579" s="64"/>
    </row>
    <row r="580" spans="1:50" ht="24" hidden="1" customHeight="1">
      <c r="A580" s="65">
        <v>13</v>
      </c>
      <c r="B580" s="65">
        <v>1</v>
      </c>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60"/>
      <c r="AI580" s="60"/>
      <c r="AJ580" s="60"/>
      <c r="AK580" s="61"/>
      <c r="AL580" s="60"/>
      <c r="AM580" s="60"/>
      <c r="AN580" s="60"/>
      <c r="AO580" s="60"/>
      <c r="AP580" s="60"/>
      <c r="AQ580" s="60"/>
      <c r="AR580" s="60"/>
      <c r="AS580" s="60"/>
      <c r="AT580" s="60"/>
      <c r="AU580" s="62"/>
      <c r="AV580" s="63"/>
      <c r="AW580" s="63"/>
      <c r="AX580" s="64"/>
    </row>
    <row r="581" spans="1:50" ht="24" hidden="1" customHeight="1">
      <c r="A581" s="65">
        <v>14</v>
      </c>
      <c r="B581" s="65">
        <v>1</v>
      </c>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c r="AI581" s="60"/>
      <c r="AJ581" s="60"/>
      <c r="AK581" s="61"/>
      <c r="AL581" s="60"/>
      <c r="AM581" s="60"/>
      <c r="AN581" s="60"/>
      <c r="AO581" s="60"/>
      <c r="AP581" s="60"/>
      <c r="AQ581" s="60"/>
      <c r="AR581" s="60"/>
      <c r="AS581" s="60"/>
      <c r="AT581" s="60"/>
      <c r="AU581" s="62"/>
      <c r="AV581" s="63"/>
      <c r="AW581" s="63"/>
      <c r="AX581" s="64"/>
    </row>
    <row r="582" spans="1:50" ht="24" hidden="1" customHeight="1">
      <c r="A582" s="65">
        <v>15</v>
      </c>
      <c r="B582" s="65">
        <v>1</v>
      </c>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60"/>
      <c r="AI582" s="60"/>
      <c r="AJ582" s="60"/>
      <c r="AK582" s="61"/>
      <c r="AL582" s="60"/>
      <c r="AM582" s="60"/>
      <c r="AN582" s="60"/>
      <c r="AO582" s="60"/>
      <c r="AP582" s="60"/>
      <c r="AQ582" s="60"/>
      <c r="AR582" s="60"/>
      <c r="AS582" s="60"/>
      <c r="AT582" s="60"/>
      <c r="AU582" s="62"/>
      <c r="AV582" s="63"/>
      <c r="AW582" s="63"/>
      <c r="AX582" s="64"/>
    </row>
    <row r="583" spans="1:50" ht="24" hidden="1" customHeight="1">
      <c r="A583" s="65">
        <v>16</v>
      </c>
      <c r="B583" s="65">
        <v>1</v>
      </c>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60"/>
      <c r="AI583" s="60"/>
      <c r="AJ583" s="60"/>
      <c r="AK583" s="61"/>
      <c r="AL583" s="60"/>
      <c r="AM583" s="60"/>
      <c r="AN583" s="60"/>
      <c r="AO583" s="60"/>
      <c r="AP583" s="60"/>
      <c r="AQ583" s="60"/>
      <c r="AR583" s="60"/>
      <c r="AS583" s="60"/>
      <c r="AT583" s="60"/>
      <c r="AU583" s="62"/>
      <c r="AV583" s="63"/>
      <c r="AW583" s="63"/>
      <c r="AX583" s="64"/>
    </row>
    <row r="584" spans="1:50" ht="24" hidden="1" customHeight="1">
      <c r="A584" s="65">
        <v>17</v>
      </c>
      <c r="B584" s="65">
        <v>1</v>
      </c>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c r="AE584" s="60"/>
      <c r="AF584" s="60"/>
      <c r="AG584" s="60"/>
      <c r="AH584" s="60"/>
      <c r="AI584" s="60"/>
      <c r="AJ584" s="60"/>
      <c r="AK584" s="61"/>
      <c r="AL584" s="60"/>
      <c r="AM584" s="60"/>
      <c r="AN584" s="60"/>
      <c r="AO584" s="60"/>
      <c r="AP584" s="60"/>
      <c r="AQ584" s="60"/>
      <c r="AR584" s="60"/>
      <c r="AS584" s="60"/>
      <c r="AT584" s="60"/>
      <c r="AU584" s="62"/>
      <c r="AV584" s="63"/>
      <c r="AW584" s="63"/>
      <c r="AX584" s="64"/>
    </row>
    <row r="585" spans="1:50" ht="24" hidden="1" customHeight="1">
      <c r="A585" s="65">
        <v>18</v>
      </c>
      <c r="B585" s="65">
        <v>1</v>
      </c>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c r="AG585" s="60"/>
      <c r="AH585" s="60"/>
      <c r="AI585" s="60"/>
      <c r="AJ585" s="60"/>
      <c r="AK585" s="61"/>
      <c r="AL585" s="60"/>
      <c r="AM585" s="60"/>
      <c r="AN585" s="60"/>
      <c r="AO585" s="60"/>
      <c r="AP585" s="60"/>
      <c r="AQ585" s="60"/>
      <c r="AR585" s="60"/>
      <c r="AS585" s="60"/>
      <c r="AT585" s="60"/>
      <c r="AU585" s="62"/>
      <c r="AV585" s="63"/>
      <c r="AW585" s="63"/>
      <c r="AX585" s="64"/>
    </row>
    <row r="586" spans="1:50" ht="24" hidden="1" customHeight="1">
      <c r="A586" s="65">
        <v>19</v>
      </c>
      <c r="B586" s="65">
        <v>1</v>
      </c>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G586" s="60"/>
      <c r="AH586" s="60"/>
      <c r="AI586" s="60"/>
      <c r="AJ586" s="60"/>
      <c r="AK586" s="61"/>
      <c r="AL586" s="60"/>
      <c r="AM586" s="60"/>
      <c r="AN586" s="60"/>
      <c r="AO586" s="60"/>
      <c r="AP586" s="60"/>
      <c r="AQ586" s="60"/>
      <c r="AR586" s="60"/>
      <c r="AS586" s="60"/>
      <c r="AT586" s="60"/>
      <c r="AU586" s="62"/>
      <c r="AV586" s="63"/>
      <c r="AW586" s="63"/>
      <c r="AX586" s="64"/>
    </row>
    <row r="587" spans="1:50" ht="24" hidden="1" customHeight="1">
      <c r="A587" s="65">
        <v>20</v>
      </c>
      <c r="B587" s="65">
        <v>1</v>
      </c>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c r="AE587" s="60"/>
      <c r="AF587" s="60"/>
      <c r="AG587" s="60"/>
      <c r="AH587" s="60"/>
      <c r="AI587" s="60"/>
      <c r="AJ587" s="60"/>
      <c r="AK587" s="61"/>
      <c r="AL587" s="60"/>
      <c r="AM587" s="60"/>
      <c r="AN587" s="60"/>
      <c r="AO587" s="60"/>
      <c r="AP587" s="60"/>
      <c r="AQ587" s="60"/>
      <c r="AR587" s="60"/>
      <c r="AS587" s="60"/>
      <c r="AT587" s="60"/>
      <c r="AU587" s="62"/>
      <c r="AV587" s="63"/>
      <c r="AW587" s="63"/>
      <c r="AX587" s="64"/>
    </row>
    <row r="588" spans="1:50" ht="24" hidden="1" customHeight="1">
      <c r="A588" s="65">
        <v>21</v>
      </c>
      <c r="B588" s="65">
        <v>1</v>
      </c>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60"/>
      <c r="AI588" s="60"/>
      <c r="AJ588" s="60"/>
      <c r="AK588" s="61"/>
      <c r="AL588" s="60"/>
      <c r="AM588" s="60"/>
      <c r="AN588" s="60"/>
      <c r="AO588" s="60"/>
      <c r="AP588" s="60"/>
      <c r="AQ588" s="60"/>
      <c r="AR588" s="60"/>
      <c r="AS588" s="60"/>
      <c r="AT588" s="60"/>
      <c r="AU588" s="62"/>
      <c r="AV588" s="63"/>
      <c r="AW588" s="63"/>
      <c r="AX588" s="64"/>
    </row>
    <row r="589" spans="1:50" ht="24" hidden="1" customHeight="1">
      <c r="A589" s="65">
        <v>22</v>
      </c>
      <c r="B589" s="65">
        <v>1</v>
      </c>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60"/>
      <c r="AI589" s="60"/>
      <c r="AJ589" s="60"/>
      <c r="AK589" s="61"/>
      <c r="AL589" s="60"/>
      <c r="AM589" s="60"/>
      <c r="AN589" s="60"/>
      <c r="AO589" s="60"/>
      <c r="AP589" s="60"/>
      <c r="AQ589" s="60"/>
      <c r="AR589" s="60"/>
      <c r="AS589" s="60"/>
      <c r="AT589" s="60"/>
      <c r="AU589" s="62"/>
      <c r="AV589" s="63"/>
      <c r="AW589" s="63"/>
      <c r="AX589" s="64"/>
    </row>
    <row r="590" spans="1:50" ht="24" hidden="1" customHeight="1">
      <c r="A590" s="65">
        <v>23</v>
      </c>
      <c r="B590" s="65">
        <v>1</v>
      </c>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c r="AE590" s="60"/>
      <c r="AF590" s="60"/>
      <c r="AG590" s="60"/>
      <c r="AH590" s="60"/>
      <c r="AI590" s="60"/>
      <c r="AJ590" s="60"/>
      <c r="AK590" s="61"/>
      <c r="AL590" s="60"/>
      <c r="AM590" s="60"/>
      <c r="AN590" s="60"/>
      <c r="AO590" s="60"/>
      <c r="AP590" s="60"/>
      <c r="AQ590" s="60"/>
      <c r="AR590" s="60"/>
      <c r="AS590" s="60"/>
      <c r="AT590" s="60"/>
      <c r="AU590" s="62"/>
      <c r="AV590" s="63"/>
      <c r="AW590" s="63"/>
      <c r="AX590" s="64"/>
    </row>
    <row r="591" spans="1:50" ht="24" hidden="1" customHeight="1">
      <c r="A591" s="65">
        <v>24</v>
      </c>
      <c r="B591" s="65">
        <v>1</v>
      </c>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60"/>
      <c r="AI591" s="60"/>
      <c r="AJ591" s="60"/>
      <c r="AK591" s="61"/>
      <c r="AL591" s="60"/>
      <c r="AM591" s="60"/>
      <c r="AN591" s="60"/>
      <c r="AO591" s="60"/>
      <c r="AP591" s="60"/>
      <c r="AQ591" s="60"/>
      <c r="AR591" s="60"/>
      <c r="AS591" s="60"/>
      <c r="AT591" s="60"/>
      <c r="AU591" s="62"/>
      <c r="AV591" s="63"/>
      <c r="AW591" s="63"/>
      <c r="AX591" s="64"/>
    </row>
    <row r="592" spans="1:50" ht="24" hidden="1" customHeight="1">
      <c r="A592" s="65">
        <v>25</v>
      </c>
      <c r="B592" s="65">
        <v>1</v>
      </c>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c r="AE592" s="60"/>
      <c r="AF592" s="60"/>
      <c r="AG592" s="60"/>
      <c r="AH592" s="60"/>
      <c r="AI592" s="60"/>
      <c r="AJ592" s="60"/>
      <c r="AK592" s="61"/>
      <c r="AL592" s="60"/>
      <c r="AM592" s="60"/>
      <c r="AN592" s="60"/>
      <c r="AO592" s="60"/>
      <c r="AP592" s="60"/>
      <c r="AQ592" s="60"/>
      <c r="AR592" s="60"/>
      <c r="AS592" s="60"/>
      <c r="AT592" s="60"/>
      <c r="AU592" s="62"/>
      <c r="AV592" s="63"/>
      <c r="AW592" s="63"/>
      <c r="AX592" s="64"/>
    </row>
    <row r="593" spans="1:50" ht="24" hidden="1" customHeight="1">
      <c r="A593" s="65">
        <v>26</v>
      </c>
      <c r="B593" s="65">
        <v>1</v>
      </c>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c r="AG593" s="60"/>
      <c r="AH593" s="60"/>
      <c r="AI593" s="60"/>
      <c r="AJ593" s="60"/>
      <c r="AK593" s="61"/>
      <c r="AL593" s="60"/>
      <c r="AM593" s="60"/>
      <c r="AN593" s="60"/>
      <c r="AO593" s="60"/>
      <c r="AP593" s="60"/>
      <c r="AQ593" s="60"/>
      <c r="AR593" s="60"/>
      <c r="AS593" s="60"/>
      <c r="AT593" s="60"/>
      <c r="AU593" s="62"/>
      <c r="AV593" s="63"/>
      <c r="AW593" s="63"/>
      <c r="AX593" s="64"/>
    </row>
    <row r="594" spans="1:50" ht="24" hidden="1" customHeight="1">
      <c r="A594" s="65">
        <v>27</v>
      </c>
      <c r="B594" s="65">
        <v>1</v>
      </c>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c r="AE594" s="60"/>
      <c r="AF594" s="60"/>
      <c r="AG594" s="60"/>
      <c r="AH594" s="60"/>
      <c r="AI594" s="60"/>
      <c r="AJ594" s="60"/>
      <c r="AK594" s="61"/>
      <c r="AL594" s="60"/>
      <c r="AM594" s="60"/>
      <c r="AN594" s="60"/>
      <c r="AO594" s="60"/>
      <c r="AP594" s="60"/>
      <c r="AQ594" s="60"/>
      <c r="AR594" s="60"/>
      <c r="AS594" s="60"/>
      <c r="AT594" s="60"/>
      <c r="AU594" s="62"/>
      <c r="AV594" s="63"/>
      <c r="AW594" s="63"/>
      <c r="AX594" s="64"/>
    </row>
    <row r="595" spans="1:50" ht="24" hidden="1" customHeight="1">
      <c r="A595" s="65">
        <v>28</v>
      </c>
      <c r="B595" s="65">
        <v>1</v>
      </c>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c r="AE595" s="60"/>
      <c r="AF595" s="60"/>
      <c r="AG595" s="60"/>
      <c r="AH595" s="60"/>
      <c r="AI595" s="60"/>
      <c r="AJ595" s="60"/>
      <c r="AK595" s="61"/>
      <c r="AL595" s="60"/>
      <c r="AM595" s="60"/>
      <c r="AN595" s="60"/>
      <c r="AO595" s="60"/>
      <c r="AP595" s="60"/>
      <c r="AQ595" s="60"/>
      <c r="AR595" s="60"/>
      <c r="AS595" s="60"/>
      <c r="AT595" s="60"/>
      <c r="AU595" s="62"/>
      <c r="AV595" s="63"/>
      <c r="AW595" s="63"/>
      <c r="AX595" s="64"/>
    </row>
    <row r="596" spans="1:50" ht="24" hidden="1" customHeight="1">
      <c r="A596" s="65">
        <v>29</v>
      </c>
      <c r="B596" s="65">
        <v>1</v>
      </c>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G596" s="60"/>
      <c r="AH596" s="60"/>
      <c r="AI596" s="60"/>
      <c r="AJ596" s="60"/>
      <c r="AK596" s="61"/>
      <c r="AL596" s="60"/>
      <c r="AM596" s="60"/>
      <c r="AN596" s="60"/>
      <c r="AO596" s="60"/>
      <c r="AP596" s="60"/>
      <c r="AQ596" s="60"/>
      <c r="AR596" s="60"/>
      <c r="AS596" s="60"/>
      <c r="AT596" s="60"/>
      <c r="AU596" s="62"/>
      <c r="AV596" s="63"/>
      <c r="AW596" s="63"/>
      <c r="AX596" s="64"/>
    </row>
    <row r="597" spans="1:50" ht="24" hidden="1" customHeight="1">
      <c r="A597" s="65">
        <v>30</v>
      </c>
      <c r="B597" s="65">
        <v>1</v>
      </c>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c r="AE597" s="60"/>
      <c r="AF597" s="60"/>
      <c r="AG597" s="60"/>
      <c r="AH597" s="60"/>
      <c r="AI597" s="60"/>
      <c r="AJ597" s="60"/>
      <c r="AK597" s="61"/>
      <c r="AL597" s="60"/>
      <c r="AM597" s="60"/>
      <c r="AN597" s="60"/>
      <c r="AO597" s="60"/>
      <c r="AP597" s="60"/>
      <c r="AQ597" s="60"/>
      <c r="AR597" s="60"/>
      <c r="AS597" s="60"/>
      <c r="AT597" s="60"/>
      <c r="AU597" s="62"/>
      <c r="AV597" s="63"/>
      <c r="AW597" s="63"/>
      <c r="AX597" s="64"/>
    </row>
    <row r="598" spans="1:50">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1"/>
      <c r="AL598" s="31"/>
      <c r="AM598" s="31"/>
      <c r="AN598" s="31"/>
      <c r="AO598" s="31"/>
      <c r="AP598" s="31"/>
      <c r="AQ598" s="31"/>
      <c r="AR598" s="31"/>
      <c r="AS598" s="31"/>
      <c r="AT598" s="31"/>
      <c r="AU598" s="31"/>
      <c r="AV598" s="31"/>
      <c r="AW598" s="31"/>
      <c r="AX598" s="31"/>
    </row>
    <row r="599" spans="1:50">
      <c r="A599" s="31"/>
      <c r="B599" s="36" t="s">
        <v>306</v>
      </c>
      <c r="C599" s="36"/>
      <c r="D599" s="36" t="s">
        <v>307</v>
      </c>
      <c r="E599" s="34"/>
      <c r="F599" s="34"/>
      <c r="G599" s="34"/>
      <c r="H599" s="34"/>
      <c r="I599" s="34"/>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c r="AK599" s="31"/>
      <c r="AL599" s="31"/>
      <c r="AM599" s="31"/>
      <c r="AN599" s="31"/>
      <c r="AO599" s="31"/>
      <c r="AP599" s="31"/>
      <c r="AQ599" s="31"/>
      <c r="AR599" s="31"/>
      <c r="AS599" s="31"/>
      <c r="AT599" s="31"/>
      <c r="AU599" s="31"/>
      <c r="AV599" s="31"/>
      <c r="AW599" s="31"/>
      <c r="AX599" s="31"/>
    </row>
    <row r="600" spans="1:50" ht="34.5" customHeight="1">
      <c r="A600" s="65"/>
      <c r="B600" s="65"/>
      <c r="C600" s="101" t="s">
        <v>238</v>
      </c>
      <c r="D600" s="101"/>
      <c r="E600" s="101"/>
      <c r="F600" s="101"/>
      <c r="G600" s="101"/>
      <c r="H600" s="101"/>
      <c r="I600" s="101"/>
      <c r="J600" s="101"/>
      <c r="K600" s="101"/>
      <c r="L600" s="101"/>
      <c r="M600" s="101" t="s">
        <v>239</v>
      </c>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c r="AJ600" s="101"/>
      <c r="AK600" s="679" t="s">
        <v>240</v>
      </c>
      <c r="AL600" s="101"/>
      <c r="AM600" s="101"/>
      <c r="AN600" s="101"/>
      <c r="AO600" s="101"/>
      <c r="AP600" s="101"/>
      <c r="AQ600" s="101" t="s">
        <v>241</v>
      </c>
      <c r="AR600" s="101"/>
      <c r="AS600" s="101"/>
      <c r="AT600" s="101"/>
      <c r="AU600" s="238" t="s">
        <v>242</v>
      </c>
      <c r="AV600" s="147"/>
      <c r="AW600" s="147"/>
      <c r="AX600" s="107"/>
    </row>
    <row r="601" spans="1:50" ht="24" customHeight="1">
      <c r="A601" s="65">
        <v>1</v>
      </c>
      <c r="B601" s="65">
        <v>1</v>
      </c>
      <c r="C601" s="77" t="s">
        <v>308</v>
      </c>
      <c r="D601" s="77"/>
      <c r="E601" s="77"/>
      <c r="F601" s="77"/>
      <c r="G601" s="77"/>
      <c r="H601" s="77"/>
      <c r="I601" s="77"/>
      <c r="J601" s="77"/>
      <c r="K601" s="77"/>
      <c r="L601" s="77"/>
      <c r="M601" s="77" t="s">
        <v>138</v>
      </c>
      <c r="N601" s="77"/>
      <c r="O601" s="77"/>
      <c r="P601" s="77"/>
      <c r="Q601" s="77"/>
      <c r="R601" s="77"/>
      <c r="S601" s="77"/>
      <c r="T601" s="77"/>
      <c r="U601" s="77"/>
      <c r="V601" s="77"/>
      <c r="W601" s="77"/>
      <c r="X601" s="77"/>
      <c r="Y601" s="77"/>
      <c r="Z601" s="77"/>
      <c r="AA601" s="77"/>
      <c r="AB601" s="77"/>
      <c r="AC601" s="77"/>
      <c r="AD601" s="77"/>
      <c r="AE601" s="77"/>
      <c r="AF601" s="77"/>
      <c r="AG601" s="77"/>
      <c r="AH601" s="77"/>
      <c r="AI601" s="77"/>
      <c r="AJ601" s="77"/>
      <c r="AK601" s="56">
        <v>8</v>
      </c>
      <c r="AL601" s="57"/>
      <c r="AM601" s="57"/>
      <c r="AN601" s="57"/>
      <c r="AO601" s="57"/>
      <c r="AP601" s="57"/>
      <c r="AQ601" s="58" t="s">
        <v>79</v>
      </c>
      <c r="AR601" s="58"/>
      <c r="AS601" s="58"/>
      <c r="AT601" s="58"/>
      <c r="AU601" s="59" t="s">
        <v>79</v>
      </c>
      <c r="AV601" s="59"/>
      <c r="AW601" s="59"/>
      <c r="AX601" s="59"/>
    </row>
    <row r="602" spans="1:50" ht="24" customHeight="1">
      <c r="A602" s="65">
        <v>2</v>
      </c>
      <c r="B602" s="65">
        <v>1</v>
      </c>
      <c r="C602" s="77" t="s">
        <v>309</v>
      </c>
      <c r="D602" s="77"/>
      <c r="E602" s="77"/>
      <c r="F602" s="77"/>
      <c r="G602" s="77"/>
      <c r="H602" s="77"/>
      <c r="I602" s="77"/>
      <c r="J602" s="77"/>
      <c r="K602" s="77"/>
      <c r="L602" s="77"/>
      <c r="M602" s="77" t="s">
        <v>310</v>
      </c>
      <c r="N602" s="77"/>
      <c r="O602" s="77"/>
      <c r="P602" s="77"/>
      <c r="Q602" s="77"/>
      <c r="R602" s="77"/>
      <c r="S602" s="77"/>
      <c r="T602" s="77"/>
      <c r="U602" s="77"/>
      <c r="V602" s="77"/>
      <c r="W602" s="77"/>
      <c r="X602" s="77"/>
      <c r="Y602" s="77"/>
      <c r="Z602" s="77"/>
      <c r="AA602" s="77"/>
      <c r="AB602" s="77"/>
      <c r="AC602" s="77"/>
      <c r="AD602" s="77"/>
      <c r="AE602" s="77"/>
      <c r="AF602" s="77"/>
      <c r="AG602" s="77"/>
      <c r="AH602" s="77"/>
      <c r="AI602" s="77"/>
      <c r="AJ602" s="77"/>
      <c r="AK602" s="56">
        <v>6</v>
      </c>
      <c r="AL602" s="57"/>
      <c r="AM602" s="57"/>
      <c r="AN602" s="57"/>
      <c r="AO602" s="57"/>
      <c r="AP602" s="57"/>
      <c r="AQ602" s="58" t="s">
        <v>79</v>
      </c>
      <c r="AR602" s="58"/>
      <c r="AS602" s="58"/>
      <c r="AT602" s="58"/>
      <c r="AU602" s="59" t="s">
        <v>79</v>
      </c>
      <c r="AV602" s="59"/>
      <c r="AW602" s="59"/>
      <c r="AX602" s="59"/>
    </row>
    <row r="603" spans="1:50" ht="24" hidden="1" customHeight="1">
      <c r="A603" s="65">
        <v>3</v>
      </c>
      <c r="B603" s="65">
        <v>1</v>
      </c>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c r="AG603" s="77"/>
      <c r="AH603" s="77"/>
      <c r="AI603" s="77"/>
      <c r="AJ603" s="77"/>
      <c r="AK603" s="56"/>
      <c r="AL603" s="57"/>
      <c r="AM603" s="57"/>
      <c r="AN603" s="57"/>
      <c r="AO603" s="57"/>
      <c r="AP603" s="57"/>
      <c r="AQ603" s="57"/>
      <c r="AR603" s="57"/>
      <c r="AS603" s="57"/>
      <c r="AT603" s="57"/>
      <c r="AU603" s="74"/>
      <c r="AV603" s="75"/>
      <c r="AW603" s="75"/>
      <c r="AX603" s="76"/>
    </row>
    <row r="604" spans="1:50" ht="24" hidden="1" customHeight="1">
      <c r="A604" s="65">
        <v>4</v>
      </c>
      <c r="B604" s="65">
        <v>1</v>
      </c>
      <c r="C604" s="102"/>
      <c r="D604" s="77"/>
      <c r="E604" s="77"/>
      <c r="F604" s="77"/>
      <c r="G604" s="77"/>
      <c r="H604" s="77"/>
      <c r="I604" s="77"/>
      <c r="J604" s="77"/>
      <c r="K604" s="77"/>
      <c r="L604" s="77"/>
      <c r="M604" s="81"/>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56"/>
      <c r="AL604" s="57"/>
      <c r="AM604" s="57"/>
      <c r="AN604" s="57"/>
      <c r="AO604" s="57"/>
      <c r="AP604" s="57"/>
      <c r="AQ604" s="57"/>
      <c r="AR604" s="57"/>
      <c r="AS604" s="57"/>
      <c r="AT604" s="57"/>
      <c r="AU604" s="74"/>
      <c r="AV604" s="75"/>
      <c r="AW604" s="75"/>
      <c r="AX604" s="76"/>
    </row>
    <row r="605" spans="1:50" ht="24" hidden="1" customHeight="1">
      <c r="A605" s="65">
        <v>5</v>
      </c>
      <c r="B605" s="65">
        <v>1</v>
      </c>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c r="AG605" s="77"/>
      <c r="AH605" s="77"/>
      <c r="AI605" s="77"/>
      <c r="AJ605" s="77"/>
      <c r="AK605" s="56"/>
      <c r="AL605" s="57"/>
      <c r="AM605" s="57"/>
      <c r="AN605" s="57"/>
      <c r="AO605" s="57"/>
      <c r="AP605" s="57"/>
      <c r="AQ605" s="57"/>
      <c r="AR605" s="57"/>
      <c r="AS605" s="57"/>
      <c r="AT605" s="57"/>
      <c r="AU605" s="74"/>
      <c r="AV605" s="75"/>
      <c r="AW605" s="75"/>
      <c r="AX605" s="76"/>
    </row>
    <row r="606" spans="1:50" ht="24" hidden="1" customHeight="1">
      <c r="A606" s="65">
        <v>6</v>
      </c>
      <c r="B606" s="65">
        <v>1</v>
      </c>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c r="AG606" s="77"/>
      <c r="AH606" s="77"/>
      <c r="AI606" s="77"/>
      <c r="AJ606" s="77"/>
      <c r="AK606" s="56"/>
      <c r="AL606" s="57"/>
      <c r="AM606" s="57"/>
      <c r="AN606" s="57"/>
      <c r="AO606" s="57"/>
      <c r="AP606" s="57"/>
      <c r="AQ606" s="57"/>
      <c r="AR606" s="57"/>
      <c r="AS606" s="57"/>
      <c r="AT606" s="57"/>
      <c r="AU606" s="74"/>
      <c r="AV606" s="75"/>
      <c r="AW606" s="75"/>
      <c r="AX606" s="76"/>
    </row>
    <row r="607" spans="1:50" ht="24" hidden="1" customHeight="1">
      <c r="A607" s="65">
        <v>7</v>
      </c>
      <c r="B607" s="65">
        <v>1</v>
      </c>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c r="AG607" s="77"/>
      <c r="AH607" s="77"/>
      <c r="AI607" s="77"/>
      <c r="AJ607" s="77"/>
      <c r="AK607" s="56"/>
      <c r="AL607" s="57"/>
      <c r="AM607" s="57"/>
      <c r="AN607" s="57"/>
      <c r="AO607" s="57"/>
      <c r="AP607" s="57"/>
      <c r="AQ607" s="57"/>
      <c r="AR607" s="57"/>
      <c r="AS607" s="57"/>
      <c r="AT607" s="57"/>
      <c r="AU607" s="74"/>
      <c r="AV607" s="75"/>
      <c r="AW607" s="75"/>
      <c r="AX607" s="76"/>
    </row>
    <row r="608" spans="1:50" ht="24" hidden="1" customHeight="1">
      <c r="A608" s="65">
        <v>8</v>
      </c>
      <c r="B608" s="65">
        <v>1</v>
      </c>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c r="AG608" s="77"/>
      <c r="AH608" s="77"/>
      <c r="AI608" s="77"/>
      <c r="AJ608" s="77"/>
      <c r="AK608" s="56"/>
      <c r="AL608" s="57"/>
      <c r="AM608" s="57"/>
      <c r="AN608" s="57"/>
      <c r="AO608" s="57"/>
      <c r="AP608" s="57"/>
      <c r="AQ608" s="57"/>
      <c r="AR608" s="57"/>
      <c r="AS608" s="57"/>
      <c r="AT608" s="57"/>
      <c r="AU608" s="74"/>
      <c r="AV608" s="75"/>
      <c r="AW608" s="75"/>
      <c r="AX608" s="76"/>
    </row>
    <row r="609" spans="1:50" ht="24" hidden="1" customHeight="1">
      <c r="A609" s="65">
        <v>9</v>
      </c>
      <c r="B609" s="65">
        <v>1</v>
      </c>
      <c r="C609" s="81"/>
      <c r="D609" s="82"/>
      <c r="E609" s="82"/>
      <c r="F609" s="82"/>
      <c r="G609" s="82"/>
      <c r="H609" s="82"/>
      <c r="I609" s="82"/>
      <c r="J609" s="82"/>
      <c r="K609" s="82"/>
      <c r="L609" s="82"/>
      <c r="M609" s="77"/>
      <c r="N609" s="77"/>
      <c r="O609" s="77"/>
      <c r="P609" s="77"/>
      <c r="Q609" s="77"/>
      <c r="R609" s="77"/>
      <c r="S609" s="77"/>
      <c r="T609" s="77"/>
      <c r="U609" s="77"/>
      <c r="V609" s="77"/>
      <c r="W609" s="77"/>
      <c r="X609" s="77"/>
      <c r="Y609" s="77"/>
      <c r="Z609" s="77"/>
      <c r="AA609" s="77"/>
      <c r="AB609" s="77"/>
      <c r="AC609" s="77"/>
      <c r="AD609" s="77"/>
      <c r="AE609" s="77"/>
      <c r="AF609" s="77"/>
      <c r="AG609" s="77"/>
      <c r="AH609" s="77"/>
      <c r="AI609" s="77"/>
      <c r="AJ609" s="77"/>
      <c r="AK609" s="56"/>
      <c r="AL609" s="57"/>
      <c r="AM609" s="57"/>
      <c r="AN609" s="57"/>
      <c r="AO609" s="57"/>
      <c r="AP609" s="57"/>
      <c r="AQ609" s="57"/>
      <c r="AR609" s="57"/>
      <c r="AS609" s="57"/>
      <c r="AT609" s="57"/>
      <c r="AU609" s="74"/>
      <c r="AV609" s="75"/>
      <c r="AW609" s="75"/>
      <c r="AX609" s="76"/>
    </row>
    <row r="610" spans="1:50" ht="24" hidden="1" customHeight="1">
      <c r="A610" s="65">
        <v>10</v>
      </c>
      <c r="B610" s="65">
        <v>1</v>
      </c>
      <c r="C610" s="50"/>
      <c r="D610" s="51"/>
      <c r="E610" s="51"/>
      <c r="F610" s="51"/>
      <c r="G610" s="51"/>
      <c r="H610" s="51"/>
      <c r="I610" s="51"/>
      <c r="J610" s="51"/>
      <c r="K610" s="51"/>
      <c r="L610" s="52"/>
      <c r="M610" s="77"/>
      <c r="N610" s="77"/>
      <c r="O610" s="77"/>
      <c r="P610" s="77"/>
      <c r="Q610" s="77"/>
      <c r="R610" s="77"/>
      <c r="S610" s="77"/>
      <c r="T610" s="77"/>
      <c r="U610" s="77"/>
      <c r="V610" s="77"/>
      <c r="W610" s="77"/>
      <c r="X610" s="77"/>
      <c r="Y610" s="77"/>
      <c r="Z610" s="77"/>
      <c r="AA610" s="77"/>
      <c r="AB610" s="77"/>
      <c r="AC610" s="77"/>
      <c r="AD610" s="77"/>
      <c r="AE610" s="77"/>
      <c r="AF610" s="77"/>
      <c r="AG610" s="77"/>
      <c r="AH610" s="77"/>
      <c r="AI610" s="77"/>
      <c r="AJ610" s="77"/>
      <c r="AK610" s="56"/>
      <c r="AL610" s="57"/>
      <c r="AM610" s="57"/>
      <c r="AN610" s="57"/>
      <c r="AO610" s="57"/>
      <c r="AP610" s="57"/>
      <c r="AQ610" s="57"/>
      <c r="AR610" s="57"/>
      <c r="AS610" s="57"/>
      <c r="AT610" s="57"/>
      <c r="AU610" s="74"/>
      <c r="AV610" s="75"/>
      <c r="AW610" s="75"/>
      <c r="AX610" s="76"/>
    </row>
    <row r="611" spans="1:50" ht="24" hidden="1" customHeight="1">
      <c r="A611" s="65">
        <v>11</v>
      </c>
      <c r="B611" s="65">
        <v>1</v>
      </c>
      <c r="C611" s="50"/>
      <c r="D611" s="51"/>
      <c r="E611" s="51"/>
      <c r="F611" s="51"/>
      <c r="G611" s="51"/>
      <c r="H611" s="51"/>
      <c r="I611" s="51"/>
      <c r="J611" s="51"/>
      <c r="K611" s="51"/>
      <c r="L611" s="52"/>
      <c r="M611" s="77"/>
      <c r="N611" s="77"/>
      <c r="O611" s="77"/>
      <c r="P611" s="77"/>
      <c r="Q611" s="77"/>
      <c r="R611" s="77"/>
      <c r="S611" s="77"/>
      <c r="T611" s="77"/>
      <c r="U611" s="77"/>
      <c r="V611" s="77"/>
      <c r="W611" s="77"/>
      <c r="X611" s="77"/>
      <c r="Y611" s="77"/>
      <c r="Z611" s="77"/>
      <c r="AA611" s="77"/>
      <c r="AB611" s="77"/>
      <c r="AC611" s="77"/>
      <c r="AD611" s="77"/>
      <c r="AE611" s="77"/>
      <c r="AF611" s="77"/>
      <c r="AG611" s="77"/>
      <c r="AH611" s="77"/>
      <c r="AI611" s="77"/>
      <c r="AJ611" s="77"/>
      <c r="AK611" s="56"/>
      <c r="AL611" s="57"/>
      <c r="AM611" s="57"/>
      <c r="AN611" s="57"/>
      <c r="AO611" s="57"/>
      <c r="AP611" s="57"/>
      <c r="AQ611" s="57"/>
      <c r="AR611" s="57"/>
      <c r="AS611" s="57"/>
      <c r="AT611" s="57"/>
      <c r="AU611" s="74"/>
      <c r="AV611" s="75"/>
      <c r="AW611" s="75"/>
      <c r="AX611" s="76"/>
    </row>
    <row r="612" spans="1:50" ht="24" hidden="1" customHeight="1">
      <c r="A612" s="65">
        <v>12</v>
      </c>
      <c r="B612" s="65">
        <v>1</v>
      </c>
      <c r="C612" s="50"/>
      <c r="D612" s="51"/>
      <c r="E612" s="51"/>
      <c r="F612" s="51"/>
      <c r="G612" s="51"/>
      <c r="H612" s="51"/>
      <c r="I612" s="51"/>
      <c r="J612" s="51"/>
      <c r="K612" s="51"/>
      <c r="L612" s="52"/>
      <c r="M612" s="77"/>
      <c r="N612" s="77"/>
      <c r="O612" s="77"/>
      <c r="P612" s="77"/>
      <c r="Q612" s="77"/>
      <c r="R612" s="77"/>
      <c r="S612" s="77"/>
      <c r="T612" s="77"/>
      <c r="U612" s="77"/>
      <c r="V612" s="77"/>
      <c r="W612" s="77"/>
      <c r="X612" s="77"/>
      <c r="Y612" s="77"/>
      <c r="Z612" s="77"/>
      <c r="AA612" s="77"/>
      <c r="AB612" s="77"/>
      <c r="AC612" s="77"/>
      <c r="AD612" s="77"/>
      <c r="AE612" s="77"/>
      <c r="AF612" s="77"/>
      <c r="AG612" s="77"/>
      <c r="AH612" s="77"/>
      <c r="AI612" s="77"/>
      <c r="AJ612" s="77"/>
      <c r="AK612" s="56"/>
      <c r="AL612" s="57"/>
      <c r="AM612" s="57"/>
      <c r="AN612" s="57"/>
      <c r="AO612" s="57"/>
      <c r="AP612" s="57"/>
      <c r="AQ612" s="57"/>
      <c r="AR612" s="57"/>
      <c r="AS612" s="57"/>
      <c r="AT612" s="57"/>
      <c r="AU612" s="74"/>
      <c r="AV612" s="75"/>
      <c r="AW612" s="75"/>
      <c r="AX612" s="76"/>
    </row>
    <row r="613" spans="1:50" ht="24" hidden="1" customHeight="1">
      <c r="A613" s="65">
        <v>13</v>
      </c>
      <c r="B613" s="65">
        <v>1</v>
      </c>
      <c r="C613" s="50"/>
      <c r="D613" s="51"/>
      <c r="E613" s="51"/>
      <c r="F613" s="51"/>
      <c r="G613" s="51"/>
      <c r="H613" s="51"/>
      <c r="I613" s="51"/>
      <c r="J613" s="51"/>
      <c r="K613" s="51"/>
      <c r="L613" s="52"/>
      <c r="M613" s="77"/>
      <c r="N613" s="77"/>
      <c r="O613" s="77"/>
      <c r="P613" s="77"/>
      <c r="Q613" s="77"/>
      <c r="R613" s="77"/>
      <c r="S613" s="77"/>
      <c r="T613" s="77"/>
      <c r="U613" s="77"/>
      <c r="V613" s="77"/>
      <c r="W613" s="77"/>
      <c r="X613" s="77"/>
      <c r="Y613" s="77"/>
      <c r="Z613" s="77"/>
      <c r="AA613" s="77"/>
      <c r="AB613" s="77"/>
      <c r="AC613" s="77"/>
      <c r="AD613" s="77"/>
      <c r="AE613" s="77"/>
      <c r="AF613" s="77"/>
      <c r="AG613" s="77"/>
      <c r="AH613" s="77"/>
      <c r="AI613" s="77"/>
      <c r="AJ613" s="77"/>
      <c r="AK613" s="56"/>
      <c r="AL613" s="57"/>
      <c r="AM613" s="57"/>
      <c r="AN613" s="57"/>
      <c r="AO613" s="57"/>
      <c r="AP613" s="57"/>
      <c r="AQ613" s="57"/>
      <c r="AR613" s="57"/>
      <c r="AS613" s="57"/>
      <c r="AT613" s="57"/>
      <c r="AU613" s="74"/>
      <c r="AV613" s="75"/>
      <c r="AW613" s="75"/>
      <c r="AX613" s="76"/>
    </row>
    <row r="614" spans="1:50" ht="24" hidden="1" customHeight="1">
      <c r="A614" s="65">
        <v>14</v>
      </c>
      <c r="B614" s="65">
        <v>1</v>
      </c>
      <c r="C614" s="50"/>
      <c r="D614" s="51"/>
      <c r="E614" s="51"/>
      <c r="F614" s="51"/>
      <c r="G614" s="51"/>
      <c r="H614" s="51"/>
      <c r="I614" s="51"/>
      <c r="J614" s="51"/>
      <c r="K614" s="51"/>
      <c r="L614" s="52"/>
      <c r="M614" s="77"/>
      <c r="N614" s="77"/>
      <c r="O614" s="77"/>
      <c r="P614" s="77"/>
      <c r="Q614" s="77"/>
      <c r="R614" s="77"/>
      <c r="S614" s="77"/>
      <c r="T614" s="77"/>
      <c r="U614" s="77"/>
      <c r="V614" s="77"/>
      <c r="W614" s="77"/>
      <c r="X614" s="77"/>
      <c r="Y614" s="77"/>
      <c r="Z614" s="77"/>
      <c r="AA614" s="77"/>
      <c r="AB614" s="77"/>
      <c r="AC614" s="77"/>
      <c r="AD614" s="77"/>
      <c r="AE614" s="77"/>
      <c r="AF614" s="77"/>
      <c r="AG614" s="77"/>
      <c r="AH614" s="77"/>
      <c r="AI614" s="77"/>
      <c r="AJ614" s="77"/>
      <c r="AK614" s="56"/>
      <c r="AL614" s="57"/>
      <c r="AM614" s="57"/>
      <c r="AN614" s="57"/>
      <c r="AO614" s="57"/>
      <c r="AP614" s="57"/>
      <c r="AQ614" s="57"/>
      <c r="AR614" s="57"/>
      <c r="AS614" s="57"/>
      <c r="AT614" s="57"/>
      <c r="AU614" s="74"/>
      <c r="AV614" s="75"/>
      <c r="AW614" s="75"/>
      <c r="AX614" s="76"/>
    </row>
    <row r="615" spans="1:50" ht="24" hidden="1" customHeight="1">
      <c r="A615" s="65">
        <v>15</v>
      </c>
      <c r="B615" s="65">
        <v>1</v>
      </c>
      <c r="C615" s="50"/>
      <c r="D615" s="51"/>
      <c r="E615" s="51"/>
      <c r="F615" s="51"/>
      <c r="G615" s="51"/>
      <c r="H615" s="51"/>
      <c r="I615" s="51"/>
      <c r="J615" s="51"/>
      <c r="K615" s="51"/>
      <c r="L615" s="52"/>
      <c r="M615" s="77"/>
      <c r="N615" s="77"/>
      <c r="O615" s="77"/>
      <c r="P615" s="77"/>
      <c r="Q615" s="77"/>
      <c r="R615" s="77"/>
      <c r="S615" s="77"/>
      <c r="T615" s="77"/>
      <c r="U615" s="77"/>
      <c r="V615" s="77"/>
      <c r="W615" s="77"/>
      <c r="X615" s="77"/>
      <c r="Y615" s="77"/>
      <c r="Z615" s="77"/>
      <c r="AA615" s="77"/>
      <c r="AB615" s="77"/>
      <c r="AC615" s="77"/>
      <c r="AD615" s="77"/>
      <c r="AE615" s="77"/>
      <c r="AF615" s="77"/>
      <c r="AG615" s="77"/>
      <c r="AH615" s="77"/>
      <c r="AI615" s="77"/>
      <c r="AJ615" s="77"/>
      <c r="AK615" s="56"/>
      <c r="AL615" s="57"/>
      <c r="AM615" s="57"/>
      <c r="AN615" s="57"/>
      <c r="AO615" s="57"/>
      <c r="AP615" s="57"/>
      <c r="AQ615" s="57"/>
      <c r="AR615" s="57"/>
      <c r="AS615" s="57"/>
      <c r="AT615" s="57"/>
      <c r="AU615" s="74"/>
      <c r="AV615" s="75"/>
      <c r="AW615" s="75"/>
      <c r="AX615" s="76"/>
    </row>
    <row r="616" spans="1:50" ht="24" hidden="1" customHeight="1">
      <c r="A616" s="65">
        <v>16</v>
      </c>
      <c r="B616" s="65">
        <v>1</v>
      </c>
      <c r="C616" s="50"/>
      <c r="D616" s="51"/>
      <c r="E616" s="51"/>
      <c r="F616" s="51"/>
      <c r="G616" s="51"/>
      <c r="H616" s="51"/>
      <c r="I616" s="51"/>
      <c r="J616" s="51"/>
      <c r="K616" s="51"/>
      <c r="L616" s="52"/>
      <c r="M616" s="77"/>
      <c r="N616" s="77"/>
      <c r="O616" s="77"/>
      <c r="P616" s="77"/>
      <c r="Q616" s="77"/>
      <c r="R616" s="77"/>
      <c r="S616" s="77"/>
      <c r="T616" s="77"/>
      <c r="U616" s="77"/>
      <c r="V616" s="77"/>
      <c r="W616" s="77"/>
      <c r="X616" s="77"/>
      <c r="Y616" s="77"/>
      <c r="Z616" s="77"/>
      <c r="AA616" s="77"/>
      <c r="AB616" s="77"/>
      <c r="AC616" s="77"/>
      <c r="AD616" s="77"/>
      <c r="AE616" s="77"/>
      <c r="AF616" s="77"/>
      <c r="AG616" s="77"/>
      <c r="AH616" s="77"/>
      <c r="AI616" s="77"/>
      <c r="AJ616" s="77"/>
      <c r="AK616" s="56"/>
      <c r="AL616" s="57"/>
      <c r="AM616" s="57"/>
      <c r="AN616" s="57"/>
      <c r="AO616" s="57"/>
      <c r="AP616" s="57"/>
      <c r="AQ616" s="57"/>
      <c r="AR616" s="57"/>
      <c r="AS616" s="57"/>
      <c r="AT616" s="57"/>
      <c r="AU616" s="74"/>
      <c r="AV616" s="75"/>
      <c r="AW616" s="75"/>
      <c r="AX616" s="76"/>
    </row>
    <row r="617" spans="1:50" ht="24" hidden="1" customHeight="1">
      <c r="A617" s="65">
        <v>17</v>
      </c>
      <c r="B617" s="65">
        <v>1</v>
      </c>
      <c r="C617" s="50"/>
      <c r="D617" s="51"/>
      <c r="E617" s="51"/>
      <c r="F617" s="51"/>
      <c r="G617" s="51"/>
      <c r="H617" s="51"/>
      <c r="I617" s="51"/>
      <c r="J617" s="51"/>
      <c r="K617" s="51"/>
      <c r="L617" s="52"/>
      <c r="M617" s="77"/>
      <c r="N617" s="77"/>
      <c r="O617" s="77"/>
      <c r="P617" s="77"/>
      <c r="Q617" s="77"/>
      <c r="R617" s="77"/>
      <c r="S617" s="77"/>
      <c r="T617" s="77"/>
      <c r="U617" s="77"/>
      <c r="V617" s="77"/>
      <c r="W617" s="77"/>
      <c r="X617" s="77"/>
      <c r="Y617" s="77"/>
      <c r="Z617" s="77"/>
      <c r="AA617" s="77"/>
      <c r="AB617" s="77"/>
      <c r="AC617" s="77"/>
      <c r="AD617" s="77"/>
      <c r="AE617" s="77"/>
      <c r="AF617" s="77"/>
      <c r="AG617" s="77"/>
      <c r="AH617" s="77"/>
      <c r="AI617" s="77"/>
      <c r="AJ617" s="77"/>
      <c r="AK617" s="56"/>
      <c r="AL617" s="57"/>
      <c r="AM617" s="57"/>
      <c r="AN617" s="57"/>
      <c r="AO617" s="57"/>
      <c r="AP617" s="57"/>
      <c r="AQ617" s="57"/>
      <c r="AR617" s="57"/>
      <c r="AS617" s="57"/>
      <c r="AT617" s="57"/>
      <c r="AU617" s="74"/>
      <c r="AV617" s="75"/>
      <c r="AW617" s="75"/>
      <c r="AX617" s="76"/>
    </row>
    <row r="618" spans="1:50" ht="24" hidden="1" customHeight="1">
      <c r="A618" s="65">
        <v>18</v>
      </c>
      <c r="B618" s="65">
        <v>1</v>
      </c>
      <c r="C618" s="50"/>
      <c r="D618" s="51"/>
      <c r="E618" s="51"/>
      <c r="F618" s="51"/>
      <c r="G618" s="51"/>
      <c r="H618" s="51"/>
      <c r="I618" s="51"/>
      <c r="J618" s="51"/>
      <c r="K618" s="51"/>
      <c r="L618" s="52"/>
      <c r="M618" s="77"/>
      <c r="N618" s="77"/>
      <c r="O618" s="77"/>
      <c r="P618" s="77"/>
      <c r="Q618" s="77"/>
      <c r="R618" s="77"/>
      <c r="S618" s="77"/>
      <c r="T618" s="77"/>
      <c r="U618" s="77"/>
      <c r="V618" s="77"/>
      <c r="W618" s="77"/>
      <c r="X618" s="77"/>
      <c r="Y618" s="77"/>
      <c r="Z618" s="77"/>
      <c r="AA618" s="77"/>
      <c r="AB618" s="77"/>
      <c r="AC618" s="77"/>
      <c r="AD618" s="77"/>
      <c r="AE618" s="77"/>
      <c r="AF618" s="77"/>
      <c r="AG618" s="77"/>
      <c r="AH618" s="77"/>
      <c r="AI618" s="77"/>
      <c r="AJ618" s="77"/>
      <c r="AK618" s="56"/>
      <c r="AL618" s="57"/>
      <c r="AM618" s="57"/>
      <c r="AN618" s="57"/>
      <c r="AO618" s="57"/>
      <c r="AP618" s="57"/>
      <c r="AQ618" s="57"/>
      <c r="AR618" s="57"/>
      <c r="AS618" s="57"/>
      <c r="AT618" s="57"/>
      <c r="AU618" s="74"/>
      <c r="AV618" s="75"/>
      <c r="AW618" s="75"/>
      <c r="AX618" s="76"/>
    </row>
    <row r="619" spans="1:50" ht="24" hidden="1" customHeight="1">
      <c r="A619" s="65">
        <v>19</v>
      </c>
      <c r="B619" s="65">
        <v>1</v>
      </c>
      <c r="C619" s="50"/>
      <c r="D619" s="51"/>
      <c r="E619" s="51"/>
      <c r="F619" s="51"/>
      <c r="G619" s="51"/>
      <c r="H619" s="51"/>
      <c r="I619" s="51"/>
      <c r="J619" s="51"/>
      <c r="K619" s="51"/>
      <c r="L619" s="52"/>
      <c r="M619" s="77"/>
      <c r="N619" s="77"/>
      <c r="O619" s="77"/>
      <c r="P619" s="77"/>
      <c r="Q619" s="77"/>
      <c r="R619" s="77"/>
      <c r="S619" s="77"/>
      <c r="T619" s="77"/>
      <c r="U619" s="77"/>
      <c r="V619" s="77"/>
      <c r="W619" s="77"/>
      <c r="X619" s="77"/>
      <c r="Y619" s="77"/>
      <c r="Z619" s="77"/>
      <c r="AA619" s="77"/>
      <c r="AB619" s="77"/>
      <c r="AC619" s="77"/>
      <c r="AD619" s="77"/>
      <c r="AE619" s="77"/>
      <c r="AF619" s="77"/>
      <c r="AG619" s="77"/>
      <c r="AH619" s="77"/>
      <c r="AI619" s="77"/>
      <c r="AJ619" s="77"/>
      <c r="AK619" s="56"/>
      <c r="AL619" s="57"/>
      <c r="AM619" s="57"/>
      <c r="AN619" s="57"/>
      <c r="AO619" s="57"/>
      <c r="AP619" s="57"/>
      <c r="AQ619" s="57"/>
      <c r="AR619" s="57"/>
      <c r="AS619" s="57"/>
      <c r="AT619" s="57"/>
      <c r="AU619" s="74"/>
      <c r="AV619" s="75"/>
      <c r="AW619" s="75"/>
      <c r="AX619" s="76"/>
    </row>
    <row r="620" spans="1:50" ht="24" hidden="1" customHeight="1">
      <c r="A620" s="65">
        <v>20</v>
      </c>
      <c r="B620" s="65">
        <v>1</v>
      </c>
      <c r="C620" s="50"/>
      <c r="D620" s="51"/>
      <c r="E620" s="51"/>
      <c r="F620" s="51"/>
      <c r="G620" s="51"/>
      <c r="H620" s="51"/>
      <c r="I620" s="51"/>
      <c r="J620" s="51"/>
      <c r="K620" s="51"/>
      <c r="L620" s="52"/>
      <c r="M620" s="77"/>
      <c r="N620" s="77"/>
      <c r="O620" s="77"/>
      <c r="P620" s="77"/>
      <c r="Q620" s="77"/>
      <c r="R620" s="77"/>
      <c r="S620" s="77"/>
      <c r="T620" s="77"/>
      <c r="U620" s="77"/>
      <c r="V620" s="77"/>
      <c r="W620" s="77"/>
      <c r="X620" s="77"/>
      <c r="Y620" s="77"/>
      <c r="Z620" s="77"/>
      <c r="AA620" s="77"/>
      <c r="AB620" s="77"/>
      <c r="AC620" s="77"/>
      <c r="AD620" s="77"/>
      <c r="AE620" s="77"/>
      <c r="AF620" s="77"/>
      <c r="AG620" s="77"/>
      <c r="AH620" s="77"/>
      <c r="AI620" s="77"/>
      <c r="AJ620" s="77"/>
      <c r="AK620" s="56"/>
      <c r="AL620" s="57"/>
      <c r="AM620" s="57"/>
      <c r="AN620" s="57"/>
      <c r="AO620" s="57"/>
      <c r="AP620" s="57"/>
      <c r="AQ620" s="57"/>
      <c r="AR620" s="57"/>
      <c r="AS620" s="57"/>
      <c r="AT620" s="57"/>
      <c r="AU620" s="74"/>
      <c r="AV620" s="75"/>
      <c r="AW620" s="75"/>
      <c r="AX620" s="76"/>
    </row>
    <row r="621" spans="1:50" ht="24" hidden="1" customHeight="1">
      <c r="A621" s="65">
        <v>21</v>
      </c>
      <c r="B621" s="65">
        <v>1</v>
      </c>
      <c r="C621" s="50"/>
      <c r="D621" s="51"/>
      <c r="E621" s="51"/>
      <c r="F621" s="51"/>
      <c r="G621" s="51"/>
      <c r="H621" s="51"/>
      <c r="I621" s="51"/>
      <c r="J621" s="51"/>
      <c r="K621" s="51"/>
      <c r="L621" s="52"/>
      <c r="M621" s="77"/>
      <c r="N621" s="77"/>
      <c r="O621" s="77"/>
      <c r="P621" s="77"/>
      <c r="Q621" s="77"/>
      <c r="R621" s="77"/>
      <c r="S621" s="77"/>
      <c r="T621" s="77"/>
      <c r="U621" s="77"/>
      <c r="V621" s="77"/>
      <c r="W621" s="77"/>
      <c r="X621" s="77"/>
      <c r="Y621" s="77"/>
      <c r="Z621" s="77"/>
      <c r="AA621" s="77"/>
      <c r="AB621" s="77"/>
      <c r="AC621" s="77"/>
      <c r="AD621" s="77"/>
      <c r="AE621" s="77"/>
      <c r="AF621" s="77"/>
      <c r="AG621" s="77"/>
      <c r="AH621" s="77"/>
      <c r="AI621" s="77"/>
      <c r="AJ621" s="77"/>
      <c r="AK621" s="56"/>
      <c r="AL621" s="57"/>
      <c r="AM621" s="57"/>
      <c r="AN621" s="57"/>
      <c r="AO621" s="57"/>
      <c r="AP621" s="57"/>
      <c r="AQ621" s="57"/>
      <c r="AR621" s="57"/>
      <c r="AS621" s="57"/>
      <c r="AT621" s="57"/>
      <c r="AU621" s="74"/>
      <c r="AV621" s="75"/>
      <c r="AW621" s="75"/>
      <c r="AX621" s="76"/>
    </row>
    <row r="622" spans="1:50" ht="24" hidden="1" customHeight="1">
      <c r="A622" s="65">
        <v>22</v>
      </c>
      <c r="B622" s="65">
        <v>1</v>
      </c>
      <c r="C622" s="50"/>
      <c r="D622" s="51"/>
      <c r="E622" s="51"/>
      <c r="F622" s="51"/>
      <c r="G622" s="51"/>
      <c r="H622" s="51"/>
      <c r="I622" s="51"/>
      <c r="J622" s="51"/>
      <c r="K622" s="51"/>
      <c r="L622" s="52"/>
      <c r="M622" s="77"/>
      <c r="N622" s="77"/>
      <c r="O622" s="77"/>
      <c r="P622" s="77"/>
      <c r="Q622" s="77"/>
      <c r="R622" s="77"/>
      <c r="S622" s="77"/>
      <c r="T622" s="77"/>
      <c r="U622" s="77"/>
      <c r="V622" s="77"/>
      <c r="W622" s="77"/>
      <c r="X622" s="77"/>
      <c r="Y622" s="77"/>
      <c r="Z622" s="77"/>
      <c r="AA622" s="77"/>
      <c r="AB622" s="77"/>
      <c r="AC622" s="77"/>
      <c r="AD622" s="77"/>
      <c r="AE622" s="77"/>
      <c r="AF622" s="77"/>
      <c r="AG622" s="77"/>
      <c r="AH622" s="77"/>
      <c r="AI622" s="77"/>
      <c r="AJ622" s="77"/>
      <c r="AK622" s="56"/>
      <c r="AL622" s="57"/>
      <c r="AM622" s="57"/>
      <c r="AN622" s="57"/>
      <c r="AO622" s="57"/>
      <c r="AP622" s="57"/>
      <c r="AQ622" s="57"/>
      <c r="AR622" s="57"/>
      <c r="AS622" s="57"/>
      <c r="AT622" s="57"/>
      <c r="AU622" s="74"/>
      <c r="AV622" s="75"/>
      <c r="AW622" s="75"/>
      <c r="AX622" s="76"/>
    </row>
    <row r="623" spans="1:50" ht="24" hidden="1" customHeight="1">
      <c r="A623" s="65">
        <v>23</v>
      </c>
      <c r="B623" s="65">
        <v>1</v>
      </c>
      <c r="C623" s="50"/>
      <c r="D623" s="51"/>
      <c r="E623" s="51"/>
      <c r="F623" s="51"/>
      <c r="G623" s="51"/>
      <c r="H623" s="51"/>
      <c r="I623" s="51"/>
      <c r="J623" s="51"/>
      <c r="K623" s="51"/>
      <c r="L623" s="52"/>
      <c r="M623" s="77"/>
      <c r="N623" s="77"/>
      <c r="O623" s="77"/>
      <c r="P623" s="77"/>
      <c r="Q623" s="77"/>
      <c r="R623" s="77"/>
      <c r="S623" s="77"/>
      <c r="T623" s="77"/>
      <c r="U623" s="77"/>
      <c r="V623" s="77"/>
      <c r="W623" s="77"/>
      <c r="X623" s="77"/>
      <c r="Y623" s="77"/>
      <c r="Z623" s="77"/>
      <c r="AA623" s="77"/>
      <c r="AB623" s="77"/>
      <c r="AC623" s="77"/>
      <c r="AD623" s="77"/>
      <c r="AE623" s="77"/>
      <c r="AF623" s="77"/>
      <c r="AG623" s="77"/>
      <c r="AH623" s="77"/>
      <c r="AI623" s="77"/>
      <c r="AJ623" s="77"/>
      <c r="AK623" s="56"/>
      <c r="AL623" s="57"/>
      <c r="AM623" s="57"/>
      <c r="AN623" s="57"/>
      <c r="AO623" s="57"/>
      <c r="AP623" s="57"/>
      <c r="AQ623" s="57"/>
      <c r="AR623" s="57"/>
      <c r="AS623" s="57"/>
      <c r="AT623" s="57"/>
      <c r="AU623" s="74"/>
      <c r="AV623" s="75"/>
      <c r="AW623" s="75"/>
      <c r="AX623" s="76"/>
    </row>
    <row r="624" spans="1:50" ht="24" hidden="1" customHeight="1">
      <c r="A624" s="65">
        <v>24</v>
      </c>
      <c r="B624" s="65">
        <v>1</v>
      </c>
      <c r="C624" s="50"/>
      <c r="D624" s="51"/>
      <c r="E624" s="51"/>
      <c r="F624" s="51"/>
      <c r="G624" s="51"/>
      <c r="H624" s="51"/>
      <c r="I624" s="51"/>
      <c r="J624" s="51"/>
      <c r="K624" s="51"/>
      <c r="L624" s="52"/>
      <c r="M624" s="77"/>
      <c r="N624" s="77"/>
      <c r="O624" s="77"/>
      <c r="P624" s="77"/>
      <c r="Q624" s="77"/>
      <c r="R624" s="77"/>
      <c r="S624" s="77"/>
      <c r="T624" s="77"/>
      <c r="U624" s="77"/>
      <c r="V624" s="77"/>
      <c r="W624" s="77"/>
      <c r="X624" s="77"/>
      <c r="Y624" s="77"/>
      <c r="Z624" s="77"/>
      <c r="AA624" s="77"/>
      <c r="AB624" s="77"/>
      <c r="AC624" s="77"/>
      <c r="AD624" s="77"/>
      <c r="AE624" s="77"/>
      <c r="AF624" s="77"/>
      <c r="AG624" s="77"/>
      <c r="AH624" s="77"/>
      <c r="AI624" s="77"/>
      <c r="AJ624" s="77"/>
      <c r="AK624" s="56"/>
      <c r="AL624" s="57"/>
      <c r="AM624" s="57"/>
      <c r="AN624" s="57"/>
      <c r="AO624" s="57"/>
      <c r="AP624" s="57"/>
      <c r="AQ624" s="57"/>
      <c r="AR624" s="57"/>
      <c r="AS624" s="57"/>
      <c r="AT624" s="57"/>
      <c r="AU624" s="74"/>
      <c r="AV624" s="75"/>
      <c r="AW624" s="75"/>
      <c r="AX624" s="76"/>
    </row>
    <row r="625" spans="1:50" ht="24" hidden="1" customHeight="1">
      <c r="A625" s="65">
        <v>25</v>
      </c>
      <c r="B625" s="65">
        <v>1</v>
      </c>
      <c r="C625" s="50"/>
      <c r="D625" s="51"/>
      <c r="E625" s="51"/>
      <c r="F625" s="51"/>
      <c r="G625" s="51"/>
      <c r="H625" s="51"/>
      <c r="I625" s="51"/>
      <c r="J625" s="51"/>
      <c r="K625" s="51"/>
      <c r="L625" s="52"/>
      <c r="M625" s="77"/>
      <c r="N625" s="77"/>
      <c r="O625" s="77"/>
      <c r="P625" s="77"/>
      <c r="Q625" s="77"/>
      <c r="R625" s="77"/>
      <c r="S625" s="77"/>
      <c r="T625" s="77"/>
      <c r="U625" s="77"/>
      <c r="V625" s="77"/>
      <c r="W625" s="77"/>
      <c r="X625" s="77"/>
      <c r="Y625" s="77"/>
      <c r="Z625" s="77"/>
      <c r="AA625" s="77"/>
      <c r="AB625" s="77"/>
      <c r="AC625" s="77"/>
      <c r="AD625" s="77"/>
      <c r="AE625" s="77"/>
      <c r="AF625" s="77"/>
      <c r="AG625" s="77"/>
      <c r="AH625" s="77"/>
      <c r="AI625" s="77"/>
      <c r="AJ625" s="77"/>
      <c r="AK625" s="56"/>
      <c r="AL625" s="57"/>
      <c r="AM625" s="57"/>
      <c r="AN625" s="57"/>
      <c r="AO625" s="57"/>
      <c r="AP625" s="57"/>
      <c r="AQ625" s="57"/>
      <c r="AR625" s="57"/>
      <c r="AS625" s="57"/>
      <c r="AT625" s="57"/>
      <c r="AU625" s="74"/>
      <c r="AV625" s="75"/>
      <c r="AW625" s="75"/>
      <c r="AX625" s="76"/>
    </row>
    <row r="626" spans="1:50" ht="24" hidden="1" customHeight="1">
      <c r="A626" s="65">
        <v>26</v>
      </c>
      <c r="B626" s="65">
        <v>1</v>
      </c>
      <c r="C626" s="50"/>
      <c r="D626" s="51"/>
      <c r="E626" s="51"/>
      <c r="F626" s="51"/>
      <c r="G626" s="51"/>
      <c r="H626" s="51"/>
      <c r="I626" s="51"/>
      <c r="J626" s="51"/>
      <c r="K626" s="51"/>
      <c r="L626" s="52"/>
      <c r="M626" s="77"/>
      <c r="N626" s="77"/>
      <c r="O626" s="77"/>
      <c r="P626" s="77"/>
      <c r="Q626" s="77"/>
      <c r="R626" s="77"/>
      <c r="S626" s="77"/>
      <c r="T626" s="77"/>
      <c r="U626" s="77"/>
      <c r="V626" s="77"/>
      <c r="W626" s="77"/>
      <c r="X626" s="77"/>
      <c r="Y626" s="77"/>
      <c r="Z626" s="77"/>
      <c r="AA626" s="77"/>
      <c r="AB626" s="77"/>
      <c r="AC626" s="77"/>
      <c r="AD626" s="77"/>
      <c r="AE626" s="77"/>
      <c r="AF626" s="77"/>
      <c r="AG626" s="77"/>
      <c r="AH626" s="77"/>
      <c r="AI626" s="77"/>
      <c r="AJ626" s="77"/>
      <c r="AK626" s="56"/>
      <c r="AL626" s="57"/>
      <c r="AM626" s="57"/>
      <c r="AN626" s="57"/>
      <c r="AO626" s="57"/>
      <c r="AP626" s="57"/>
      <c r="AQ626" s="57"/>
      <c r="AR626" s="57"/>
      <c r="AS626" s="57"/>
      <c r="AT626" s="57"/>
      <c r="AU626" s="74"/>
      <c r="AV626" s="75"/>
      <c r="AW626" s="75"/>
      <c r="AX626" s="76"/>
    </row>
    <row r="627" spans="1:50" ht="24" hidden="1" customHeight="1">
      <c r="A627" s="65">
        <v>27</v>
      </c>
      <c r="B627" s="65">
        <v>1</v>
      </c>
      <c r="C627" s="50"/>
      <c r="D627" s="51"/>
      <c r="E627" s="51"/>
      <c r="F627" s="51"/>
      <c r="G627" s="51"/>
      <c r="H627" s="51"/>
      <c r="I627" s="51"/>
      <c r="J627" s="51"/>
      <c r="K627" s="51"/>
      <c r="L627" s="52"/>
      <c r="M627" s="77"/>
      <c r="N627" s="77"/>
      <c r="O627" s="77"/>
      <c r="P627" s="77"/>
      <c r="Q627" s="77"/>
      <c r="R627" s="77"/>
      <c r="S627" s="77"/>
      <c r="T627" s="77"/>
      <c r="U627" s="77"/>
      <c r="V627" s="77"/>
      <c r="W627" s="77"/>
      <c r="X627" s="77"/>
      <c r="Y627" s="77"/>
      <c r="Z627" s="77"/>
      <c r="AA627" s="77"/>
      <c r="AB627" s="77"/>
      <c r="AC627" s="77"/>
      <c r="AD627" s="77"/>
      <c r="AE627" s="77"/>
      <c r="AF627" s="77"/>
      <c r="AG627" s="77"/>
      <c r="AH627" s="77"/>
      <c r="AI627" s="77"/>
      <c r="AJ627" s="77"/>
      <c r="AK627" s="56"/>
      <c r="AL627" s="57"/>
      <c r="AM627" s="57"/>
      <c r="AN627" s="57"/>
      <c r="AO627" s="57"/>
      <c r="AP627" s="57"/>
      <c r="AQ627" s="57"/>
      <c r="AR627" s="57"/>
      <c r="AS627" s="57"/>
      <c r="AT627" s="57"/>
      <c r="AU627" s="74"/>
      <c r="AV627" s="75"/>
      <c r="AW627" s="75"/>
      <c r="AX627" s="76"/>
    </row>
    <row r="628" spans="1:50" ht="24" hidden="1" customHeight="1">
      <c r="A628" s="65">
        <v>28</v>
      </c>
      <c r="B628" s="65">
        <v>1</v>
      </c>
      <c r="C628" s="50"/>
      <c r="D628" s="51"/>
      <c r="E628" s="51"/>
      <c r="F628" s="51"/>
      <c r="G628" s="51"/>
      <c r="H628" s="51"/>
      <c r="I628" s="51"/>
      <c r="J628" s="51"/>
      <c r="K628" s="51"/>
      <c r="L628" s="52"/>
      <c r="M628" s="77"/>
      <c r="N628" s="77"/>
      <c r="O628" s="77"/>
      <c r="P628" s="77"/>
      <c r="Q628" s="77"/>
      <c r="R628" s="77"/>
      <c r="S628" s="77"/>
      <c r="T628" s="77"/>
      <c r="U628" s="77"/>
      <c r="V628" s="77"/>
      <c r="W628" s="77"/>
      <c r="X628" s="77"/>
      <c r="Y628" s="77"/>
      <c r="Z628" s="77"/>
      <c r="AA628" s="77"/>
      <c r="AB628" s="77"/>
      <c r="AC628" s="77"/>
      <c r="AD628" s="77"/>
      <c r="AE628" s="77"/>
      <c r="AF628" s="77"/>
      <c r="AG628" s="77"/>
      <c r="AH628" s="77"/>
      <c r="AI628" s="77"/>
      <c r="AJ628" s="77"/>
      <c r="AK628" s="56"/>
      <c r="AL628" s="57"/>
      <c r="AM628" s="57"/>
      <c r="AN628" s="57"/>
      <c r="AO628" s="57"/>
      <c r="AP628" s="57"/>
      <c r="AQ628" s="57"/>
      <c r="AR628" s="57"/>
      <c r="AS628" s="57"/>
      <c r="AT628" s="57"/>
      <c r="AU628" s="74"/>
      <c r="AV628" s="75"/>
      <c r="AW628" s="75"/>
      <c r="AX628" s="76"/>
    </row>
    <row r="629" spans="1:50" ht="24" hidden="1" customHeight="1">
      <c r="A629" s="65">
        <v>29</v>
      </c>
      <c r="B629" s="65">
        <v>1</v>
      </c>
      <c r="C629" s="50"/>
      <c r="D629" s="51"/>
      <c r="E629" s="51"/>
      <c r="F629" s="51"/>
      <c r="G629" s="51"/>
      <c r="H629" s="51"/>
      <c r="I629" s="51"/>
      <c r="J629" s="51"/>
      <c r="K629" s="51"/>
      <c r="L629" s="52"/>
      <c r="M629" s="77"/>
      <c r="N629" s="77"/>
      <c r="O629" s="77"/>
      <c r="P629" s="77"/>
      <c r="Q629" s="77"/>
      <c r="R629" s="77"/>
      <c r="S629" s="77"/>
      <c r="T629" s="77"/>
      <c r="U629" s="77"/>
      <c r="V629" s="77"/>
      <c r="W629" s="77"/>
      <c r="X629" s="77"/>
      <c r="Y629" s="77"/>
      <c r="Z629" s="77"/>
      <c r="AA629" s="77"/>
      <c r="AB629" s="77"/>
      <c r="AC629" s="77"/>
      <c r="AD629" s="77"/>
      <c r="AE629" s="77"/>
      <c r="AF629" s="77"/>
      <c r="AG629" s="77"/>
      <c r="AH629" s="77"/>
      <c r="AI629" s="77"/>
      <c r="AJ629" s="77"/>
      <c r="AK629" s="56"/>
      <c r="AL629" s="57"/>
      <c r="AM629" s="57"/>
      <c r="AN629" s="57"/>
      <c r="AO629" s="57"/>
      <c r="AP629" s="57"/>
      <c r="AQ629" s="57"/>
      <c r="AR629" s="57"/>
      <c r="AS629" s="57"/>
      <c r="AT629" s="57"/>
      <c r="AU629" s="74"/>
      <c r="AV629" s="75"/>
      <c r="AW629" s="75"/>
      <c r="AX629" s="76"/>
    </row>
    <row r="630" spans="1:50" ht="24" hidden="1" customHeight="1">
      <c r="A630" s="65">
        <v>30</v>
      </c>
      <c r="B630" s="65">
        <v>1</v>
      </c>
      <c r="C630" s="50"/>
      <c r="D630" s="51"/>
      <c r="E630" s="51"/>
      <c r="F630" s="51"/>
      <c r="G630" s="51"/>
      <c r="H630" s="51"/>
      <c r="I630" s="51"/>
      <c r="J630" s="51"/>
      <c r="K630" s="51"/>
      <c r="L630" s="52"/>
      <c r="M630" s="77"/>
      <c r="N630" s="77"/>
      <c r="O630" s="77"/>
      <c r="P630" s="77"/>
      <c r="Q630" s="77"/>
      <c r="R630" s="77"/>
      <c r="S630" s="77"/>
      <c r="T630" s="77"/>
      <c r="U630" s="77"/>
      <c r="V630" s="77"/>
      <c r="W630" s="77"/>
      <c r="X630" s="77"/>
      <c r="Y630" s="77"/>
      <c r="Z630" s="77"/>
      <c r="AA630" s="77"/>
      <c r="AB630" s="77"/>
      <c r="AC630" s="77"/>
      <c r="AD630" s="77"/>
      <c r="AE630" s="77"/>
      <c r="AF630" s="77"/>
      <c r="AG630" s="77"/>
      <c r="AH630" s="77"/>
      <c r="AI630" s="77"/>
      <c r="AJ630" s="77"/>
      <c r="AK630" s="56"/>
      <c r="AL630" s="57"/>
      <c r="AM630" s="57"/>
      <c r="AN630" s="57"/>
      <c r="AO630" s="57"/>
      <c r="AP630" s="57"/>
      <c r="AQ630" s="57"/>
      <c r="AR630" s="57"/>
      <c r="AS630" s="57"/>
      <c r="AT630" s="57"/>
      <c r="AU630" s="74"/>
      <c r="AV630" s="75"/>
      <c r="AW630" s="75"/>
      <c r="AX630" s="76"/>
    </row>
    <row r="631" spans="1:50">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c r="AK631" s="31"/>
      <c r="AL631" s="31"/>
      <c r="AM631" s="31"/>
      <c r="AN631" s="31"/>
      <c r="AO631" s="31"/>
      <c r="AP631" s="31"/>
      <c r="AQ631" s="31"/>
      <c r="AR631" s="31"/>
      <c r="AS631" s="31"/>
      <c r="AT631" s="31"/>
      <c r="AU631" s="31"/>
      <c r="AV631" s="31"/>
      <c r="AW631" s="31"/>
      <c r="AX631" s="31"/>
    </row>
    <row r="632" spans="1:50">
      <c r="A632" s="31"/>
      <c r="B632" s="36" t="s">
        <v>311</v>
      </c>
      <c r="C632" s="35"/>
      <c r="D632" s="35" t="s">
        <v>312</v>
      </c>
      <c r="E632" s="34"/>
      <c r="F632" s="34"/>
      <c r="G632" s="34"/>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c r="AK632" s="31"/>
      <c r="AL632" s="31"/>
      <c r="AM632" s="31"/>
      <c r="AN632" s="31"/>
      <c r="AO632" s="31"/>
      <c r="AP632" s="31"/>
      <c r="AQ632" s="31"/>
      <c r="AR632" s="31"/>
      <c r="AS632" s="31"/>
      <c r="AT632" s="31"/>
      <c r="AU632" s="31"/>
      <c r="AV632" s="31"/>
      <c r="AW632" s="31"/>
      <c r="AX632" s="31"/>
    </row>
    <row r="633" spans="1:50" ht="34.5" customHeight="1">
      <c r="A633" s="65"/>
      <c r="B633" s="65"/>
      <c r="C633" s="101" t="s">
        <v>238</v>
      </c>
      <c r="D633" s="101"/>
      <c r="E633" s="101"/>
      <c r="F633" s="101"/>
      <c r="G633" s="101"/>
      <c r="H633" s="101"/>
      <c r="I633" s="101"/>
      <c r="J633" s="101"/>
      <c r="K633" s="101"/>
      <c r="L633" s="101"/>
      <c r="M633" s="101" t="s">
        <v>239</v>
      </c>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c r="AJ633" s="101"/>
      <c r="AK633" s="679" t="s">
        <v>240</v>
      </c>
      <c r="AL633" s="101"/>
      <c r="AM633" s="101"/>
      <c r="AN633" s="101"/>
      <c r="AO633" s="101"/>
      <c r="AP633" s="101"/>
      <c r="AQ633" s="101" t="s">
        <v>241</v>
      </c>
      <c r="AR633" s="101"/>
      <c r="AS633" s="101"/>
      <c r="AT633" s="101"/>
      <c r="AU633" s="238" t="s">
        <v>242</v>
      </c>
      <c r="AV633" s="147"/>
      <c r="AW633" s="147"/>
      <c r="AX633" s="107"/>
    </row>
    <row r="634" spans="1:50" ht="24" customHeight="1">
      <c r="A634" s="65">
        <v>1</v>
      </c>
      <c r="B634" s="65">
        <v>1</v>
      </c>
      <c r="C634" s="50" t="s">
        <v>313</v>
      </c>
      <c r="D634" s="51"/>
      <c r="E634" s="51"/>
      <c r="F634" s="51"/>
      <c r="G634" s="51"/>
      <c r="H634" s="51"/>
      <c r="I634" s="51"/>
      <c r="J634" s="51"/>
      <c r="K634" s="51"/>
      <c r="L634" s="52"/>
      <c r="M634" s="77" t="s">
        <v>141</v>
      </c>
      <c r="N634" s="77"/>
      <c r="O634" s="77"/>
      <c r="P634" s="77"/>
      <c r="Q634" s="77"/>
      <c r="R634" s="77"/>
      <c r="S634" s="77"/>
      <c r="T634" s="77"/>
      <c r="U634" s="77"/>
      <c r="V634" s="77"/>
      <c r="W634" s="77"/>
      <c r="X634" s="77"/>
      <c r="Y634" s="77"/>
      <c r="Z634" s="77"/>
      <c r="AA634" s="77"/>
      <c r="AB634" s="77"/>
      <c r="AC634" s="77"/>
      <c r="AD634" s="77"/>
      <c r="AE634" s="77"/>
      <c r="AF634" s="77"/>
      <c r="AG634" s="77"/>
      <c r="AH634" s="77"/>
      <c r="AI634" s="77"/>
      <c r="AJ634" s="77"/>
      <c r="AK634" s="56">
        <v>6</v>
      </c>
      <c r="AL634" s="57"/>
      <c r="AM634" s="57"/>
      <c r="AN634" s="57"/>
      <c r="AO634" s="57"/>
      <c r="AP634" s="57"/>
      <c r="AQ634" s="697" t="s">
        <v>314</v>
      </c>
      <c r="AR634" s="58"/>
      <c r="AS634" s="58"/>
      <c r="AT634" s="58"/>
      <c r="AU634" s="74">
        <v>0.96</v>
      </c>
      <c r="AV634" s="75"/>
      <c r="AW634" s="75"/>
      <c r="AX634" s="76"/>
    </row>
    <row r="635" spans="1:50" ht="24" hidden="1" customHeight="1">
      <c r="A635" s="65">
        <v>2</v>
      </c>
      <c r="B635" s="65">
        <v>1</v>
      </c>
      <c r="C635" s="82"/>
      <c r="D635" s="82"/>
      <c r="E635" s="82"/>
      <c r="F635" s="82"/>
      <c r="G635" s="82"/>
      <c r="H635" s="82"/>
      <c r="I635" s="82"/>
      <c r="J635" s="82"/>
      <c r="K635" s="82"/>
      <c r="L635" s="82"/>
      <c r="M635" s="77"/>
      <c r="N635" s="77"/>
      <c r="O635" s="77"/>
      <c r="P635" s="77"/>
      <c r="Q635" s="77"/>
      <c r="R635" s="77"/>
      <c r="S635" s="77"/>
      <c r="T635" s="77"/>
      <c r="U635" s="77"/>
      <c r="V635" s="77"/>
      <c r="W635" s="77"/>
      <c r="X635" s="77"/>
      <c r="Y635" s="77"/>
      <c r="Z635" s="77"/>
      <c r="AA635" s="77"/>
      <c r="AB635" s="77"/>
      <c r="AC635" s="77"/>
      <c r="AD635" s="77"/>
      <c r="AE635" s="77"/>
      <c r="AF635" s="77"/>
      <c r="AG635" s="77"/>
      <c r="AH635" s="77"/>
      <c r="AI635" s="77"/>
      <c r="AJ635" s="77"/>
      <c r="AK635" s="56"/>
      <c r="AL635" s="57"/>
      <c r="AM635" s="57"/>
      <c r="AN635" s="57"/>
      <c r="AO635" s="57"/>
      <c r="AP635" s="57"/>
      <c r="AQ635" s="57"/>
      <c r="AR635" s="57"/>
      <c r="AS635" s="57"/>
      <c r="AT635" s="57"/>
      <c r="AU635" s="74"/>
      <c r="AV635" s="75"/>
      <c r="AW635" s="75"/>
      <c r="AX635" s="76"/>
    </row>
    <row r="636" spans="1:50" ht="24" hidden="1" customHeight="1">
      <c r="A636" s="65">
        <v>3</v>
      </c>
      <c r="B636" s="65">
        <v>1</v>
      </c>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c r="AG636" s="77"/>
      <c r="AH636" s="77"/>
      <c r="AI636" s="77"/>
      <c r="AJ636" s="77"/>
      <c r="AK636" s="56"/>
      <c r="AL636" s="57"/>
      <c r="AM636" s="57"/>
      <c r="AN636" s="57"/>
      <c r="AO636" s="57"/>
      <c r="AP636" s="57"/>
      <c r="AQ636" s="57"/>
      <c r="AR636" s="57"/>
      <c r="AS636" s="57"/>
      <c r="AT636" s="57"/>
      <c r="AU636" s="74"/>
      <c r="AV636" s="75"/>
      <c r="AW636" s="75"/>
      <c r="AX636" s="76"/>
    </row>
    <row r="637" spans="1:50" ht="24" hidden="1" customHeight="1">
      <c r="A637" s="65">
        <v>4</v>
      </c>
      <c r="B637" s="65">
        <v>1</v>
      </c>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c r="AG637" s="77"/>
      <c r="AH637" s="77"/>
      <c r="AI637" s="77"/>
      <c r="AJ637" s="77"/>
      <c r="AK637" s="56"/>
      <c r="AL637" s="57"/>
      <c r="AM637" s="57"/>
      <c r="AN637" s="57"/>
      <c r="AO637" s="57"/>
      <c r="AP637" s="57"/>
      <c r="AQ637" s="57"/>
      <c r="AR637" s="57"/>
      <c r="AS637" s="57"/>
      <c r="AT637" s="57"/>
      <c r="AU637" s="74"/>
      <c r="AV637" s="75"/>
      <c r="AW637" s="75"/>
      <c r="AX637" s="76"/>
    </row>
    <row r="638" spans="1:50" ht="24" hidden="1" customHeight="1">
      <c r="A638" s="65">
        <v>5</v>
      </c>
      <c r="B638" s="65">
        <v>1</v>
      </c>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c r="AG638" s="77"/>
      <c r="AH638" s="77"/>
      <c r="AI638" s="77"/>
      <c r="AJ638" s="77"/>
      <c r="AK638" s="56"/>
      <c r="AL638" s="57"/>
      <c r="AM638" s="57"/>
      <c r="AN638" s="57"/>
      <c r="AO638" s="57"/>
      <c r="AP638" s="57"/>
      <c r="AQ638" s="57"/>
      <c r="AR638" s="57"/>
      <c r="AS638" s="57"/>
      <c r="AT638" s="57"/>
      <c r="AU638" s="74"/>
      <c r="AV638" s="75"/>
      <c r="AW638" s="75"/>
      <c r="AX638" s="76"/>
    </row>
    <row r="639" spans="1:50" ht="24" hidden="1" customHeight="1">
      <c r="A639" s="65">
        <v>6</v>
      </c>
      <c r="B639" s="65">
        <v>1</v>
      </c>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c r="AG639" s="77"/>
      <c r="AH639" s="77"/>
      <c r="AI639" s="77"/>
      <c r="AJ639" s="77"/>
      <c r="AK639" s="56"/>
      <c r="AL639" s="57"/>
      <c r="AM639" s="57"/>
      <c r="AN639" s="57"/>
      <c r="AO639" s="57"/>
      <c r="AP639" s="57"/>
      <c r="AQ639" s="57"/>
      <c r="AR639" s="57"/>
      <c r="AS639" s="57"/>
      <c r="AT639" s="57"/>
      <c r="AU639" s="74"/>
      <c r="AV639" s="75"/>
      <c r="AW639" s="75"/>
      <c r="AX639" s="76"/>
    </row>
    <row r="640" spans="1:50" ht="24" hidden="1" customHeight="1">
      <c r="A640" s="65">
        <v>7</v>
      </c>
      <c r="B640" s="65">
        <v>1</v>
      </c>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c r="AG640" s="77"/>
      <c r="AH640" s="77"/>
      <c r="AI640" s="77"/>
      <c r="AJ640" s="77"/>
      <c r="AK640" s="56"/>
      <c r="AL640" s="57"/>
      <c r="AM640" s="57"/>
      <c r="AN640" s="57"/>
      <c r="AO640" s="57"/>
      <c r="AP640" s="57"/>
      <c r="AQ640" s="57"/>
      <c r="AR640" s="57"/>
      <c r="AS640" s="57"/>
      <c r="AT640" s="57"/>
      <c r="AU640" s="74"/>
      <c r="AV640" s="75"/>
      <c r="AW640" s="75"/>
      <c r="AX640" s="76"/>
    </row>
    <row r="641" spans="1:50" ht="24" hidden="1" customHeight="1">
      <c r="A641" s="65">
        <v>8</v>
      </c>
      <c r="B641" s="65">
        <v>1</v>
      </c>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77"/>
      <c r="AJ641" s="77"/>
      <c r="AK641" s="56"/>
      <c r="AL641" s="57"/>
      <c r="AM641" s="57"/>
      <c r="AN641" s="57"/>
      <c r="AO641" s="57"/>
      <c r="AP641" s="57"/>
      <c r="AQ641" s="57"/>
      <c r="AR641" s="57"/>
      <c r="AS641" s="57"/>
      <c r="AT641" s="57"/>
      <c r="AU641" s="74"/>
      <c r="AV641" s="75"/>
      <c r="AW641" s="75"/>
      <c r="AX641" s="76"/>
    </row>
    <row r="642" spans="1:50" ht="24" hidden="1" customHeight="1">
      <c r="A642" s="65">
        <v>9</v>
      </c>
      <c r="B642" s="65">
        <v>1</v>
      </c>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c r="AG642" s="77"/>
      <c r="AH642" s="77"/>
      <c r="AI642" s="77"/>
      <c r="AJ642" s="77"/>
      <c r="AK642" s="56"/>
      <c r="AL642" s="57"/>
      <c r="AM642" s="57"/>
      <c r="AN642" s="57"/>
      <c r="AO642" s="57"/>
      <c r="AP642" s="57"/>
      <c r="AQ642" s="57"/>
      <c r="AR642" s="57"/>
      <c r="AS642" s="57"/>
      <c r="AT642" s="57"/>
      <c r="AU642" s="74"/>
      <c r="AV642" s="75"/>
      <c r="AW642" s="75"/>
      <c r="AX642" s="76"/>
    </row>
    <row r="643" spans="1:50" ht="24" hidden="1" customHeight="1">
      <c r="A643" s="65">
        <v>10</v>
      </c>
      <c r="B643" s="65">
        <v>1</v>
      </c>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77"/>
      <c r="AJ643" s="77"/>
      <c r="AK643" s="56"/>
      <c r="AL643" s="57"/>
      <c r="AM643" s="57"/>
      <c r="AN643" s="57"/>
      <c r="AO643" s="57"/>
      <c r="AP643" s="57"/>
      <c r="AQ643" s="57"/>
      <c r="AR643" s="57"/>
      <c r="AS643" s="57"/>
      <c r="AT643" s="57"/>
      <c r="AU643" s="74"/>
      <c r="AV643" s="75"/>
      <c r="AW643" s="75"/>
      <c r="AX643" s="76"/>
    </row>
    <row r="644" spans="1:50" ht="24" hidden="1" customHeight="1">
      <c r="A644" s="65">
        <v>11</v>
      </c>
      <c r="B644" s="65">
        <v>1</v>
      </c>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c r="AI644" s="77"/>
      <c r="AJ644" s="77"/>
      <c r="AK644" s="56"/>
      <c r="AL644" s="57"/>
      <c r="AM644" s="57"/>
      <c r="AN644" s="57"/>
      <c r="AO644" s="57"/>
      <c r="AP644" s="57"/>
      <c r="AQ644" s="57"/>
      <c r="AR644" s="57"/>
      <c r="AS644" s="57"/>
      <c r="AT644" s="57"/>
      <c r="AU644" s="74"/>
      <c r="AV644" s="75"/>
      <c r="AW644" s="75"/>
      <c r="AX644" s="76"/>
    </row>
    <row r="645" spans="1:50" ht="24" hidden="1" customHeight="1">
      <c r="A645" s="65">
        <v>12</v>
      </c>
      <c r="B645" s="65">
        <v>1</v>
      </c>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77"/>
      <c r="AJ645" s="77"/>
      <c r="AK645" s="56"/>
      <c r="AL645" s="57"/>
      <c r="AM645" s="57"/>
      <c r="AN645" s="57"/>
      <c r="AO645" s="57"/>
      <c r="AP645" s="57"/>
      <c r="AQ645" s="57"/>
      <c r="AR645" s="57"/>
      <c r="AS645" s="57"/>
      <c r="AT645" s="57"/>
      <c r="AU645" s="74"/>
      <c r="AV645" s="75"/>
      <c r="AW645" s="75"/>
      <c r="AX645" s="76"/>
    </row>
    <row r="646" spans="1:50" ht="24" hidden="1" customHeight="1">
      <c r="A646" s="65">
        <v>13</v>
      </c>
      <c r="B646" s="65">
        <v>1</v>
      </c>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c r="AI646" s="77"/>
      <c r="AJ646" s="77"/>
      <c r="AK646" s="56"/>
      <c r="AL646" s="57"/>
      <c r="AM646" s="57"/>
      <c r="AN646" s="57"/>
      <c r="AO646" s="57"/>
      <c r="AP646" s="57"/>
      <c r="AQ646" s="57"/>
      <c r="AR646" s="57"/>
      <c r="AS646" s="57"/>
      <c r="AT646" s="57"/>
      <c r="AU646" s="74"/>
      <c r="AV646" s="75"/>
      <c r="AW646" s="75"/>
      <c r="AX646" s="76"/>
    </row>
    <row r="647" spans="1:50" ht="24" hidden="1" customHeight="1">
      <c r="A647" s="65">
        <v>14</v>
      </c>
      <c r="B647" s="65">
        <v>1</v>
      </c>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c r="AG647" s="77"/>
      <c r="AH647" s="77"/>
      <c r="AI647" s="77"/>
      <c r="AJ647" s="77"/>
      <c r="AK647" s="56"/>
      <c r="AL647" s="57"/>
      <c r="AM647" s="57"/>
      <c r="AN647" s="57"/>
      <c r="AO647" s="57"/>
      <c r="AP647" s="57"/>
      <c r="AQ647" s="57"/>
      <c r="AR647" s="57"/>
      <c r="AS647" s="57"/>
      <c r="AT647" s="57"/>
      <c r="AU647" s="74"/>
      <c r="AV647" s="75"/>
      <c r="AW647" s="75"/>
      <c r="AX647" s="76"/>
    </row>
    <row r="648" spans="1:50" ht="24" hidden="1" customHeight="1">
      <c r="A648" s="65">
        <v>15</v>
      </c>
      <c r="B648" s="65">
        <v>1</v>
      </c>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c r="AI648" s="77"/>
      <c r="AJ648" s="77"/>
      <c r="AK648" s="56"/>
      <c r="AL648" s="57"/>
      <c r="AM648" s="57"/>
      <c r="AN648" s="57"/>
      <c r="AO648" s="57"/>
      <c r="AP648" s="57"/>
      <c r="AQ648" s="57"/>
      <c r="AR648" s="57"/>
      <c r="AS648" s="57"/>
      <c r="AT648" s="57"/>
      <c r="AU648" s="74"/>
      <c r="AV648" s="75"/>
      <c r="AW648" s="75"/>
      <c r="AX648" s="76"/>
    </row>
    <row r="649" spans="1:50" ht="24" hidden="1" customHeight="1">
      <c r="A649" s="65">
        <v>16</v>
      </c>
      <c r="B649" s="65">
        <v>1</v>
      </c>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c r="AG649" s="77"/>
      <c r="AH649" s="77"/>
      <c r="AI649" s="77"/>
      <c r="AJ649" s="77"/>
      <c r="AK649" s="56"/>
      <c r="AL649" s="57"/>
      <c r="AM649" s="57"/>
      <c r="AN649" s="57"/>
      <c r="AO649" s="57"/>
      <c r="AP649" s="57"/>
      <c r="AQ649" s="57"/>
      <c r="AR649" s="57"/>
      <c r="AS649" s="57"/>
      <c r="AT649" s="57"/>
      <c r="AU649" s="74"/>
      <c r="AV649" s="75"/>
      <c r="AW649" s="75"/>
      <c r="AX649" s="76"/>
    </row>
    <row r="650" spans="1:50" ht="24" hidden="1" customHeight="1">
      <c r="A650" s="65">
        <v>17</v>
      </c>
      <c r="B650" s="65">
        <v>1</v>
      </c>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c r="AI650" s="77"/>
      <c r="AJ650" s="77"/>
      <c r="AK650" s="56"/>
      <c r="AL650" s="57"/>
      <c r="AM650" s="57"/>
      <c r="AN650" s="57"/>
      <c r="AO650" s="57"/>
      <c r="AP650" s="57"/>
      <c r="AQ650" s="57"/>
      <c r="AR650" s="57"/>
      <c r="AS650" s="57"/>
      <c r="AT650" s="57"/>
      <c r="AU650" s="74"/>
      <c r="AV650" s="75"/>
      <c r="AW650" s="75"/>
      <c r="AX650" s="76"/>
    </row>
    <row r="651" spans="1:50" ht="24" hidden="1" customHeight="1">
      <c r="A651" s="65">
        <v>18</v>
      </c>
      <c r="B651" s="65">
        <v>1</v>
      </c>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c r="AI651" s="77"/>
      <c r="AJ651" s="77"/>
      <c r="AK651" s="56"/>
      <c r="AL651" s="57"/>
      <c r="AM651" s="57"/>
      <c r="AN651" s="57"/>
      <c r="AO651" s="57"/>
      <c r="AP651" s="57"/>
      <c r="AQ651" s="57"/>
      <c r="AR651" s="57"/>
      <c r="AS651" s="57"/>
      <c r="AT651" s="57"/>
      <c r="AU651" s="74"/>
      <c r="AV651" s="75"/>
      <c r="AW651" s="75"/>
      <c r="AX651" s="76"/>
    </row>
    <row r="652" spans="1:50" ht="24" hidden="1" customHeight="1">
      <c r="A652" s="65">
        <v>19</v>
      </c>
      <c r="B652" s="65">
        <v>1</v>
      </c>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c r="AG652" s="77"/>
      <c r="AH652" s="77"/>
      <c r="AI652" s="77"/>
      <c r="AJ652" s="77"/>
      <c r="AK652" s="56"/>
      <c r="AL652" s="57"/>
      <c r="AM652" s="57"/>
      <c r="AN652" s="57"/>
      <c r="AO652" s="57"/>
      <c r="AP652" s="57"/>
      <c r="AQ652" s="57"/>
      <c r="AR652" s="57"/>
      <c r="AS652" s="57"/>
      <c r="AT652" s="57"/>
      <c r="AU652" s="74"/>
      <c r="AV652" s="75"/>
      <c r="AW652" s="75"/>
      <c r="AX652" s="76"/>
    </row>
    <row r="653" spans="1:50" ht="24" hidden="1" customHeight="1">
      <c r="A653" s="65">
        <v>20</v>
      </c>
      <c r="B653" s="65">
        <v>1</v>
      </c>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c r="AG653" s="77"/>
      <c r="AH653" s="77"/>
      <c r="AI653" s="77"/>
      <c r="AJ653" s="77"/>
      <c r="AK653" s="56"/>
      <c r="AL653" s="57"/>
      <c r="AM653" s="57"/>
      <c r="AN653" s="57"/>
      <c r="AO653" s="57"/>
      <c r="AP653" s="57"/>
      <c r="AQ653" s="57"/>
      <c r="AR653" s="57"/>
      <c r="AS653" s="57"/>
      <c r="AT653" s="57"/>
      <c r="AU653" s="74"/>
      <c r="AV653" s="75"/>
      <c r="AW653" s="75"/>
      <c r="AX653" s="76"/>
    </row>
    <row r="654" spans="1:50" ht="24" hidden="1" customHeight="1">
      <c r="A654" s="65">
        <v>21</v>
      </c>
      <c r="B654" s="65">
        <v>1</v>
      </c>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c r="AI654" s="77"/>
      <c r="AJ654" s="77"/>
      <c r="AK654" s="56"/>
      <c r="AL654" s="57"/>
      <c r="AM654" s="57"/>
      <c r="AN654" s="57"/>
      <c r="AO654" s="57"/>
      <c r="AP654" s="57"/>
      <c r="AQ654" s="57"/>
      <c r="AR654" s="57"/>
      <c r="AS654" s="57"/>
      <c r="AT654" s="57"/>
      <c r="AU654" s="74"/>
      <c r="AV654" s="75"/>
      <c r="AW654" s="75"/>
      <c r="AX654" s="76"/>
    </row>
    <row r="655" spans="1:50" ht="24" hidden="1" customHeight="1">
      <c r="A655" s="65">
        <v>22</v>
      </c>
      <c r="B655" s="65">
        <v>1</v>
      </c>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c r="AI655" s="77"/>
      <c r="AJ655" s="77"/>
      <c r="AK655" s="56"/>
      <c r="AL655" s="57"/>
      <c r="AM655" s="57"/>
      <c r="AN655" s="57"/>
      <c r="AO655" s="57"/>
      <c r="AP655" s="57"/>
      <c r="AQ655" s="57"/>
      <c r="AR655" s="57"/>
      <c r="AS655" s="57"/>
      <c r="AT655" s="57"/>
      <c r="AU655" s="74"/>
      <c r="AV655" s="75"/>
      <c r="AW655" s="75"/>
      <c r="AX655" s="76"/>
    </row>
    <row r="656" spans="1:50" ht="24" hidden="1" customHeight="1">
      <c r="A656" s="65">
        <v>23</v>
      </c>
      <c r="B656" s="65">
        <v>1</v>
      </c>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c r="AI656" s="77"/>
      <c r="AJ656" s="77"/>
      <c r="AK656" s="56"/>
      <c r="AL656" s="57"/>
      <c r="AM656" s="57"/>
      <c r="AN656" s="57"/>
      <c r="AO656" s="57"/>
      <c r="AP656" s="57"/>
      <c r="AQ656" s="57"/>
      <c r="AR656" s="57"/>
      <c r="AS656" s="57"/>
      <c r="AT656" s="57"/>
      <c r="AU656" s="74"/>
      <c r="AV656" s="75"/>
      <c r="AW656" s="75"/>
      <c r="AX656" s="76"/>
    </row>
    <row r="657" spans="1:50" ht="24" hidden="1" customHeight="1">
      <c r="A657" s="65">
        <v>24</v>
      </c>
      <c r="B657" s="65">
        <v>1</v>
      </c>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c r="AG657" s="77"/>
      <c r="AH657" s="77"/>
      <c r="AI657" s="77"/>
      <c r="AJ657" s="77"/>
      <c r="AK657" s="56"/>
      <c r="AL657" s="57"/>
      <c r="AM657" s="57"/>
      <c r="AN657" s="57"/>
      <c r="AO657" s="57"/>
      <c r="AP657" s="57"/>
      <c r="AQ657" s="57"/>
      <c r="AR657" s="57"/>
      <c r="AS657" s="57"/>
      <c r="AT657" s="57"/>
      <c r="AU657" s="74"/>
      <c r="AV657" s="75"/>
      <c r="AW657" s="75"/>
      <c r="AX657" s="76"/>
    </row>
    <row r="658" spans="1:50" ht="24" hidden="1" customHeight="1">
      <c r="A658" s="65">
        <v>25</v>
      </c>
      <c r="B658" s="65">
        <v>1</v>
      </c>
      <c r="C658" s="701"/>
      <c r="D658" s="701"/>
      <c r="E658" s="701"/>
      <c r="F658" s="701"/>
      <c r="G658" s="701"/>
      <c r="H658" s="701"/>
      <c r="I658" s="701"/>
      <c r="J658" s="701"/>
      <c r="K658" s="701"/>
      <c r="L658" s="701"/>
      <c r="M658" s="77"/>
      <c r="N658" s="77"/>
      <c r="O658" s="77"/>
      <c r="P658" s="77"/>
      <c r="Q658" s="77"/>
      <c r="R658" s="77"/>
      <c r="S658" s="77"/>
      <c r="T658" s="77"/>
      <c r="U658" s="77"/>
      <c r="V658" s="77"/>
      <c r="W658" s="77"/>
      <c r="X658" s="77"/>
      <c r="Y658" s="77"/>
      <c r="Z658" s="77"/>
      <c r="AA658" s="77"/>
      <c r="AB658" s="77"/>
      <c r="AC658" s="77"/>
      <c r="AD658" s="77"/>
      <c r="AE658" s="77"/>
      <c r="AF658" s="77"/>
      <c r="AG658" s="77"/>
      <c r="AH658" s="77"/>
      <c r="AI658" s="77"/>
      <c r="AJ658" s="77"/>
      <c r="AK658" s="86"/>
      <c r="AL658" s="87"/>
      <c r="AM658" s="87"/>
      <c r="AN658" s="87"/>
      <c r="AO658" s="87"/>
      <c r="AP658" s="87"/>
      <c r="AQ658" s="57"/>
      <c r="AR658" s="57"/>
      <c r="AS658" s="57"/>
      <c r="AT658" s="57"/>
      <c r="AU658" s="74"/>
      <c r="AV658" s="75"/>
      <c r="AW658" s="75"/>
      <c r="AX658" s="76"/>
    </row>
    <row r="659" spans="1:50" ht="24" hidden="1" customHeight="1">
      <c r="A659" s="65">
        <v>26</v>
      </c>
      <c r="B659" s="65">
        <v>1</v>
      </c>
      <c r="C659" s="698"/>
      <c r="D659" s="699"/>
      <c r="E659" s="699"/>
      <c r="F659" s="699"/>
      <c r="G659" s="699"/>
      <c r="H659" s="699"/>
      <c r="I659" s="699"/>
      <c r="J659" s="699"/>
      <c r="K659" s="699"/>
      <c r="L659" s="700"/>
      <c r="M659" s="53"/>
      <c r="N659" s="54"/>
      <c r="O659" s="54"/>
      <c r="P659" s="54"/>
      <c r="Q659" s="54"/>
      <c r="R659" s="54"/>
      <c r="S659" s="54"/>
      <c r="T659" s="54"/>
      <c r="U659" s="54"/>
      <c r="V659" s="54"/>
      <c r="W659" s="54"/>
      <c r="X659" s="54"/>
      <c r="Y659" s="54"/>
      <c r="Z659" s="54"/>
      <c r="AA659" s="54"/>
      <c r="AB659" s="54"/>
      <c r="AC659" s="54"/>
      <c r="AD659" s="54"/>
      <c r="AE659" s="54"/>
      <c r="AF659" s="54"/>
      <c r="AG659" s="54"/>
      <c r="AH659" s="54"/>
      <c r="AI659" s="54"/>
      <c r="AJ659" s="55"/>
      <c r="AK659" s="86"/>
      <c r="AL659" s="87"/>
      <c r="AM659" s="87"/>
      <c r="AN659" s="87"/>
      <c r="AO659" s="87"/>
      <c r="AP659" s="87"/>
      <c r="AQ659" s="689"/>
      <c r="AR659" s="690"/>
      <c r="AS659" s="690"/>
      <c r="AT659" s="691"/>
      <c r="AU659" s="74"/>
      <c r="AV659" s="75"/>
      <c r="AW659" s="75"/>
      <c r="AX659" s="76"/>
    </row>
    <row r="660" spans="1:50" ht="24" hidden="1" customHeight="1">
      <c r="A660" s="65">
        <v>27</v>
      </c>
      <c r="B660" s="65">
        <v>1</v>
      </c>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1"/>
      <c r="AL660" s="60"/>
      <c r="AM660" s="60"/>
      <c r="AN660" s="60"/>
      <c r="AO660" s="60"/>
      <c r="AP660" s="60"/>
      <c r="AQ660" s="60"/>
      <c r="AR660" s="60"/>
      <c r="AS660" s="60"/>
      <c r="AT660" s="60"/>
      <c r="AU660" s="62"/>
      <c r="AV660" s="63"/>
      <c r="AW660" s="63"/>
      <c r="AX660" s="64"/>
    </row>
    <row r="661" spans="1:50" ht="24" hidden="1" customHeight="1">
      <c r="A661" s="65">
        <v>28</v>
      </c>
      <c r="B661" s="65">
        <v>1</v>
      </c>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c r="AI661" s="60"/>
      <c r="AJ661" s="60"/>
      <c r="AK661" s="61"/>
      <c r="AL661" s="60"/>
      <c r="AM661" s="60"/>
      <c r="AN661" s="60"/>
      <c r="AO661" s="60"/>
      <c r="AP661" s="60"/>
      <c r="AQ661" s="60"/>
      <c r="AR661" s="60"/>
      <c r="AS661" s="60"/>
      <c r="AT661" s="60"/>
      <c r="AU661" s="62"/>
      <c r="AV661" s="63"/>
      <c r="AW661" s="63"/>
      <c r="AX661" s="64"/>
    </row>
    <row r="662" spans="1:50" ht="24" hidden="1" customHeight="1">
      <c r="A662" s="65">
        <v>29</v>
      </c>
      <c r="B662" s="65">
        <v>1</v>
      </c>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60"/>
      <c r="AI662" s="60"/>
      <c r="AJ662" s="60"/>
      <c r="AK662" s="61"/>
      <c r="AL662" s="60"/>
      <c r="AM662" s="60"/>
      <c r="AN662" s="60"/>
      <c r="AO662" s="60"/>
      <c r="AP662" s="60"/>
      <c r="AQ662" s="60"/>
      <c r="AR662" s="60"/>
      <c r="AS662" s="60"/>
      <c r="AT662" s="60"/>
      <c r="AU662" s="62"/>
      <c r="AV662" s="63"/>
      <c r="AW662" s="63"/>
      <c r="AX662" s="64"/>
    </row>
    <row r="663" spans="1:50" ht="24" hidden="1" customHeight="1">
      <c r="A663" s="65">
        <v>30</v>
      </c>
      <c r="B663" s="65">
        <v>1</v>
      </c>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60"/>
      <c r="AI663" s="60"/>
      <c r="AJ663" s="60"/>
      <c r="AK663" s="61"/>
      <c r="AL663" s="60"/>
      <c r="AM663" s="60"/>
      <c r="AN663" s="60"/>
      <c r="AO663" s="60"/>
      <c r="AP663" s="60"/>
      <c r="AQ663" s="60"/>
      <c r="AR663" s="60"/>
      <c r="AS663" s="60"/>
      <c r="AT663" s="60"/>
      <c r="AU663" s="62"/>
      <c r="AV663" s="63"/>
      <c r="AW663" s="63"/>
      <c r="AX663" s="64"/>
    </row>
    <row r="665" spans="1:50">
      <c r="A665" s="34"/>
      <c r="B665" s="36" t="s">
        <v>315</v>
      </c>
      <c r="C665" s="36"/>
      <c r="D665" s="36" t="s">
        <v>316</v>
      </c>
      <c r="E665" s="34"/>
      <c r="F665" s="34"/>
      <c r="G665" s="34"/>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c r="AK665" s="31"/>
      <c r="AL665" s="31"/>
      <c r="AM665" s="31"/>
      <c r="AN665" s="31"/>
      <c r="AO665" s="31"/>
      <c r="AP665" s="31"/>
      <c r="AQ665" s="31"/>
      <c r="AR665" s="31"/>
      <c r="AS665" s="31"/>
      <c r="AT665" s="31"/>
      <c r="AU665" s="31"/>
      <c r="AV665" s="31"/>
      <c r="AW665" s="31"/>
      <c r="AX665" s="31"/>
    </row>
    <row r="666" spans="1:50" ht="34.5" customHeight="1">
      <c r="A666" s="65"/>
      <c r="B666" s="65"/>
      <c r="C666" s="101" t="s">
        <v>238</v>
      </c>
      <c r="D666" s="101"/>
      <c r="E666" s="101"/>
      <c r="F666" s="101"/>
      <c r="G666" s="101"/>
      <c r="H666" s="101"/>
      <c r="I666" s="101"/>
      <c r="J666" s="101"/>
      <c r="K666" s="101"/>
      <c r="L666" s="101"/>
      <c r="M666" s="101" t="s">
        <v>239</v>
      </c>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c r="AJ666" s="101"/>
      <c r="AK666" s="679" t="s">
        <v>240</v>
      </c>
      <c r="AL666" s="101"/>
      <c r="AM666" s="101"/>
      <c r="AN666" s="101"/>
      <c r="AO666" s="101"/>
      <c r="AP666" s="101"/>
      <c r="AQ666" s="101" t="s">
        <v>241</v>
      </c>
      <c r="AR666" s="101"/>
      <c r="AS666" s="101"/>
      <c r="AT666" s="101"/>
      <c r="AU666" s="238" t="s">
        <v>242</v>
      </c>
      <c r="AV666" s="147"/>
      <c r="AW666" s="147"/>
      <c r="AX666" s="107"/>
    </row>
    <row r="667" spans="1:50" ht="24" customHeight="1">
      <c r="A667" s="65">
        <v>1</v>
      </c>
      <c r="B667" s="65">
        <v>1</v>
      </c>
      <c r="C667" s="77" t="s">
        <v>317</v>
      </c>
      <c r="D667" s="77"/>
      <c r="E667" s="77"/>
      <c r="F667" s="77"/>
      <c r="G667" s="77"/>
      <c r="H667" s="77"/>
      <c r="I667" s="77"/>
      <c r="J667" s="77"/>
      <c r="K667" s="77"/>
      <c r="L667" s="77"/>
      <c r="M667" s="77" t="s">
        <v>318</v>
      </c>
      <c r="N667" s="77"/>
      <c r="O667" s="77"/>
      <c r="P667" s="77"/>
      <c r="Q667" s="77"/>
      <c r="R667" s="77"/>
      <c r="S667" s="77"/>
      <c r="T667" s="77"/>
      <c r="U667" s="77"/>
      <c r="V667" s="77"/>
      <c r="W667" s="77"/>
      <c r="X667" s="77"/>
      <c r="Y667" s="77"/>
      <c r="Z667" s="77"/>
      <c r="AA667" s="77"/>
      <c r="AB667" s="77"/>
      <c r="AC667" s="77"/>
      <c r="AD667" s="77"/>
      <c r="AE667" s="77"/>
      <c r="AF667" s="77"/>
      <c r="AG667" s="77"/>
      <c r="AH667" s="77"/>
      <c r="AI667" s="77"/>
      <c r="AJ667" s="77"/>
      <c r="AK667" s="86">
        <v>0.09</v>
      </c>
      <c r="AL667" s="87"/>
      <c r="AM667" s="87"/>
      <c r="AN667" s="87"/>
      <c r="AO667" s="87"/>
      <c r="AP667" s="87"/>
      <c r="AQ667" s="697" t="s">
        <v>79</v>
      </c>
      <c r="AR667" s="58"/>
      <c r="AS667" s="58"/>
      <c r="AT667" s="58"/>
      <c r="AU667" s="702" t="s">
        <v>79</v>
      </c>
      <c r="AV667" s="703"/>
      <c r="AW667" s="703"/>
      <c r="AX667" s="704"/>
    </row>
    <row r="668" spans="1:50" ht="24" customHeight="1">
      <c r="A668" s="65">
        <v>2</v>
      </c>
      <c r="B668" s="65">
        <v>1</v>
      </c>
      <c r="C668" s="77" t="s">
        <v>319</v>
      </c>
      <c r="D668" s="77"/>
      <c r="E668" s="77"/>
      <c r="F668" s="77"/>
      <c r="G668" s="77"/>
      <c r="H668" s="77"/>
      <c r="I668" s="77"/>
      <c r="J668" s="77"/>
      <c r="K668" s="77"/>
      <c r="L668" s="77"/>
      <c r="M668" s="77" t="s">
        <v>318</v>
      </c>
      <c r="N668" s="77"/>
      <c r="O668" s="77"/>
      <c r="P668" s="77"/>
      <c r="Q668" s="77"/>
      <c r="R668" s="77"/>
      <c r="S668" s="77"/>
      <c r="T668" s="77"/>
      <c r="U668" s="77"/>
      <c r="V668" s="77"/>
      <c r="W668" s="77"/>
      <c r="X668" s="77"/>
      <c r="Y668" s="77"/>
      <c r="Z668" s="77"/>
      <c r="AA668" s="77"/>
      <c r="AB668" s="77"/>
      <c r="AC668" s="77"/>
      <c r="AD668" s="77"/>
      <c r="AE668" s="77"/>
      <c r="AF668" s="77"/>
      <c r="AG668" s="77"/>
      <c r="AH668" s="77"/>
      <c r="AI668" s="77"/>
      <c r="AJ668" s="77"/>
      <c r="AK668" s="705">
        <v>5.0000000000000001E-4</v>
      </c>
      <c r="AL668" s="706"/>
      <c r="AM668" s="706"/>
      <c r="AN668" s="706"/>
      <c r="AO668" s="706"/>
      <c r="AP668" s="706"/>
      <c r="AQ668" s="697" t="s">
        <v>79</v>
      </c>
      <c r="AR668" s="58"/>
      <c r="AS668" s="58"/>
      <c r="AT668" s="58"/>
      <c r="AU668" s="702" t="s">
        <v>79</v>
      </c>
      <c r="AV668" s="703"/>
      <c r="AW668" s="703"/>
      <c r="AX668" s="704"/>
    </row>
    <row r="669" spans="1:50" ht="24" customHeight="1">
      <c r="A669" s="65">
        <v>3</v>
      </c>
      <c r="B669" s="65">
        <v>1</v>
      </c>
      <c r="C669" s="77" t="s">
        <v>320</v>
      </c>
      <c r="D669" s="77"/>
      <c r="E669" s="77"/>
      <c r="F669" s="77"/>
      <c r="G669" s="77"/>
      <c r="H669" s="77"/>
      <c r="I669" s="77"/>
      <c r="J669" s="77"/>
      <c r="K669" s="77"/>
      <c r="L669" s="77"/>
      <c r="M669" s="77" t="s">
        <v>318</v>
      </c>
      <c r="N669" s="77"/>
      <c r="O669" s="77"/>
      <c r="P669" s="77"/>
      <c r="Q669" s="77"/>
      <c r="R669" s="77"/>
      <c r="S669" s="77"/>
      <c r="T669" s="77"/>
      <c r="U669" s="77"/>
      <c r="V669" s="77"/>
      <c r="W669" s="77"/>
      <c r="X669" s="77"/>
      <c r="Y669" s="77"/>
      <c r="Z669" s="77"/>
      <c r="AA669" s="77"/>
      <c r="AB669" s="77"/>
      <c r="AC669" s="77"/>
      <c r="AD669" s="77"/>
      <c r="AE669" s="77"/>
      <c r="AF669" s="77"/>
      <c r="AG669" s="77"/>
      <c r="AH669" s="77"/>
      <c r="AI669" s="77"/>
      <c r="AJ669" s="77"/>
      <c r="AK669" s="705">
        <v>4.0000000000000002E-4</v>
      </c>
      <c r="AL669" s="706"/>
      <c r="AM669" s="706"/>
      <c r="AN669" s="706"/>
      <c r="AO669" s="706"/>
      <c r="AP669" s="706"/>
      <c r="AQ669" s="697" t="s">
        <v>79</v>
      </c>
      <c r="AR669" s="58"/>
      <c r="AS669" s="58"/>
      <c r="AT669" s="58"/>
      <c r="AU669" s="702" t="s">
        <v>79</v>
      </c>
      <c r="AV669" s="703"/>
      <c r="AW669" s="703"/>
      <c r="AX669" s="704"/>
    </row>
    <row r="670" spans="1:50" ht="24" hidden="1" customHeight="1">
      <c r="A670" s="65">
        <v>4</v>
      </c>
      <c r="B670" s="65">
        <v>1</v>
      </c>
      <c r="C670" s="66"/>
      <c r="D670" s="67"/>
      <c r="E670" s="67"/>
      <c r="F670" s="67"/>
      <c r="G670" s="67"/>
      <c r="H670" s="67"/>
      <c r="I670" s="67"/>
      <c r="J670" s="67"/>
      <c r="K670" s="67"/>
      <c r="L670" s="68"/>
      <c r="M670" s="66"/>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8"/>
      <c r="AK670" s="72"/>
      <c r="AL670" s="73"/>
      <c r="AM670" s="73"/>
      <c r="AN670" s="73"/>
      <c r="AO670" s="73"/>
      <c r="AP670" s="73"/>
      <c r="AQ670" s="59"/>
      <c r="AR670" s="59"/>
      <c r="AS670" s="59"/>
      <c r="AT670" s="59"/>
      <c r="AU670" s="59"/>
      <c r="AV670" s="59"/>
      <c r="AW670" s="59"/>
      <c r="AX670" s="59"/>
    </row>
    <row r="671" spans="1:50" ht="24" hidden="1" customHeight="1">
      <c r="A671" s="65">
        <v>5</v>
      </c>
      <c r="B671" s="65">
        <v>1</v>
      </c>
      <c r="C671" s="66"/>
      <c r="D671" s="67"/>
      <c r="E671" s="67"/>
      <c r="F671" s="67"/>
      <c r="G671" s="67"/>
      <c r="H671" s="67"/>
      <c r="I671" s="67"/>
      <c r="J671" s="67"/>
      <c r="K671" s="67"/>
      <c r="L671" s="68"/>
      <c r="M671" s="66"/>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8"/>
      <c r="AK671" s="72"/>
      <c r="AL671" s="73"/>
      <c r="AM671" s="73"/>
      <c r="AN671" s="73"/>
      <c r="AO671" s="73"/>
      <c r="AP671" s="73"/>
      <c r="AQ671" s="59"/>
      <c r="AR671" s="59"/>
      <c r="AS671" s="59"/>
      <c r="AT671" s="59"/>
      <c r="AU671" s="59"/>
      <c r="AV671" s="59"/>
      <c r="AW671" s="59"/>
      <c r="AX671" s="59"/>
    </row>
    <row r="672" spans="1:50" ht="24" hidden="1" customHeight="1">
      <c r="A672" s="65">
        <v>6</v>
      </c>
      <c r="B672" s="65">
        <v>1</v>
      </c>
      <c r="C672" s="692"/>
      <c r="D672" s="693"/>
      <c r="E672" s="693"/>
      <c r="F672" s="693"/>
      <c r="G672" s="693"/>
      <c r="H672" s="693"/>
      <c r="I672" s="693"/>
      <c r="J672" s="693"/>
      <c r="K672" s="693"/>
      <c r="L672" s="694"/>
      <c r="M672" s="692"/>
      <c r="N672" s="693"/>
      <c r="O672" s="693"/>
      <c r="P672" s="693"/>
      <c r="Q672" s="693"/>
      <c r="R672" s="693"/>
      <c r="S672" s="693"/>
      <c r="T672" s="693"/>
      <c r="U672" s="693"/>
      <c r="V672" s="693"/>
      <c r="W672" s="693"/>
      <c r="X672" s="693"/>
      <c r="Y672" s="693"/>
      <c r="Z672" s="693"/>
      <c r="AA672" s="693"/>
      <c r="AB672" s="693"/>
      <c r="AC672" s="693"/>
      <c r="AD672" s="693"/>
      <c r="AE672" s="693"/>
      <c r="AF672" s="693"/>
      <c r="AG672" s="693"/>
      <c r="AH672" s="693"/>
      <c r="AI672" s="693"/>
      <c r="AJ672" s="694"/>
      <c r="AK672" s="695"/>
      <c r="AL672" s="696"/>
      <c r="AM672" s="696"/>
      <c r="AN672" s="696"/>
      <c r="AO672" s="696"/>
      <c r="AP672" s="696"/>
      <c r="AQ672" s="59"/>
      <c r="AR672" s="59"/>
      <c r="AS672" s="59"/>
      <c r="AT672" s="59"/>
      <c r="AU672" s="59"/>
      <c r="AV672" s="59"/>
      <c r="AW672" s="59"/>
      <c r="AX672" s="59"/>
    </row>
    <row r="673" spans="1:50" ht="24" hidden="1" customHeight="1">
      <c r="A673" s="65">
        <v>7</v>
      </c>
      <c r="B673" s="65">
        <v>1</v>
      </c>
      <c r="C673" s="66"/>
      <c r="D673" s="67"/>
      <c r="E673" s="67"/>
      <c r="F673" s="67"/>
      <c r="G673" s="67"/>
      <c r="H673" s="67"/>
      <c r="I673" s="67"/>
      <c r="J673" s="67"/>
      <c r="K673" s="67"/>
      <c r="L673" s="68"/>
      <c r="M673" s="66"/>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8"/>
      <c r="AK673" s="695"/>
      <c r="AL673" s="696"/>
      <c r="AM673" s="696"/>
      <c r="AN673" s="696"/>
      <c r="AO673" s="696"/>
      <c r="AP673" s="696"/>
      <c r="AQ673" s="59"/>
      <c r="AR673" s="59"/>
      <c r="AS673" s="59"/>
      <c r="AT673" s="59"/>
      <c r="AU673" s="59"/>
      <c r="AV673" s="59"/>
      <c r="AW673" s="59"/>
      <c r="AX673" s="59"/>
    </row>
    <row r="674" spans="1:50" ht="24" hidden="1" customHeight="1">
      <c r="A674" s="65">
        <v>8</v>
      </c>
      <c r="B674" s="65">
        <v>1</v>
      </c>
      <c r="C674" s="692"/>
      <c r="D674" s="693"/>
      <c r="E674" s="693"/>
      <c r="F674" s="693"/>
      <c r="G674" s="693"/>
      <c r="H674" s="693"/>
      <c r="I674" s="693"/>
      <c r="J674" s="693"/>
      <c r="K674" s="693"/>
      <c r="L674" s="694"/>
      <c r="M674" s="66"/>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8"/>
      <c r="AK674" s="72"/>
      <c r="AL674" s="73"/>
      <c r="AM674" s="73"/>
      <c r="AN674" s="73"/>
      <c r="AO674" s="73"/>
      <c r="AP674" s="73"/>
      <c r="AQ674" s="59"/>
      <c r="AR674" s="59"/>
      <c r="AS674" s="59"/>
      <c r="AT674" s="59"/>
      <c r="AU674" s="59"/>
      <c r="AV674" s="59"/>
      <c r="AW674" s="59"/>
      <c r="AX674" s="59"/>
    </row>
    <row r="675" spans="1:50" ht="24" hidden="1" customHeight="1">
      <c r="A675" s="65">
        <v>9</v>
      </c>
      <c r="B675" s="65">
        <v>1</v>
      </c>
      <c r="C675" s="692"/>
      <c r="D675" s="693"/>
      <c r="E675" s="693"/>
      <c r="F675" s="693"/>
      <c r="G675" s="693"/>
      <c r="H675" s="693"/>
      <c r="I675" s="693"/>
      <c r="J675" s="693"/>
      <c r="K675" s="693"/>
      <c r="L675" s="694"/>
      <c r="M675" s="692"/>
      <c r="N675" s="693"/>
      <c r="O675" s="693"/>
      <c r="P675" s="693"/>
      <c r="Q675" s="693"/>
      <c r="R675" s="693"/>
      <c r="S675" s="693"/>
      <c r="T675" s="693"/>
      <c r="U675" s="693"/>
      <c r="V675" s="693"/>
      <c r="W675" s="693"/>
      <c r="X675" s="693"/>
      <c r="Y675" s="693"/>
      <c r="Z675" s="693"/>
      <c r="AA675" s="693"/>
      <c r="AB675" s="693"/>
      <c r="AC675" s="693"/>
      <c r="AD675" s="693"/>
      <c r="AE675" s="693"/>
      <c r="AF675" s="693"/>
      <c r="AG675" s="693"/>
      <c r="AH675" s="693"/>
      <c r="AI675" s="693"/>
      <c r="AJ675" s="694"/>
      <c r="AK675" s="78"/>
      <c r="AL675" s="79"/>
      <c r="AM675" s="79"/>
      <c r="AN675" s="79"/>
      <c r="AO675" s="79"/>
      <c r="AP675" s="80"/>
      <c r="AQ675" s="59"/>
      <c r="AR675" s="59"/>
      <c r="AS675" s="59"/>
      <c r="AT675" s="59"/>
      <c r="AU675" s="59"/>
      <c r="AV675" s="59"/>
      <c r="AW675" s="59"/>
      <c r="AX675" s="59"/>
    </row>
    <row r="676" spans="1:50" ht="24" hidden="1" customHeight="1">
      <c r="A676" s="65">
        <v>10</v>
      </c>
      <c r="B676" s="65">
        <v>1</v>
      </c>
      <c r="C676" s="66"/>
      <c r="D676" s="67"/>
      <c r="E676" s="67"/>
      <c r="F676" s="67"/>
      <c r="G676" s="67"/>
      <c r="H676" s="67"/>
      <c r="I676" s="67"/>
      <c r="J676" s="67"/>
      <c r="K676" s="67"/>
      <c r="L676" s="68"/>
      <c r="M676" s="66"/>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8"/>
      <c r="AK676" s="78"/>
      <c r="AL676" s="79"/>
      <c r="AM676" s="79"/>
      <c r="AN676" s="79"/>
      <c r="AO676" s="79"/>
      <c r="AP676" s="80"/>
      <c r="AQ676" s="59"/>
      <c r="AR676" s="59"/>
      <c r="AS676" s="59"/>
      <c r="AT676" s="59"/>
      <c r="AU676" s="59"/>
      <c r="AV676" s="59"/>
      <c r="AW676" s="59"/>
      <c r="AX676" s="59"/>
    </row>
    <row r="677" spans="1:50" ht="24" hidden="1" customHeight="1">
      <c r="A677" s="65">
        <v>11</v>
      </c>
      <c r="B677" s="65">
        <v>1</v>
      </c>
      <c r="C677" s="66"/>
      <c r="D677" s="67"/>
      <c r="E677" s="67"/>
      <c r="F677" s="67"/>
      <c r="G677" s="67"/>
      <c r="H677" s="67"/>
      <c r="I677" s="67"/>
      <c r="J677" s="67"/>
      <c r="K677" s="67"/>
      <c r="L677" s="68"/>
      <c r="M677" s="66"/>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8"/>
      <c r="AK677" s="78"/>
      <c r="AL677" s="79"/>
      <c r="AM677" s="79"/>
      <c r="AN677" s="79"/>
      <c r="AO677" s="79"/>
      <c r="AP677" s="80"/>
      <c r="AQ677" s="59"/>
      <c r="AR677" s="59"/>
      <c r="AS677" s="59"/>
      <c r="AT677" s="59"/>
      <c r="AU677" s="59"/>
      <c r="AV677" s="59"/>
      <c r="AW677" s="59"/>
      <c r="AX677" s="59"/>
    </row>
    <row r="678" spans="1:50" ht="24" hidden="1" customHeight="1">
      <c r="A678" s="65">
        <v>12</v>
      </c>
      <c r="B678" s="65">
        <v>1</v>
      </c>
      <c r="C678" s="66"/>
      <c r="D678" s="67"/>
      <c r="E678" s="67"/>
      <c r="F678" s="67"/>
      <c r="G678" s="67"/>
      <c r="H678" s="67"/>
      <c r="I678" s="67"/>
      <c r="J678" s="67"/>
      <c r="K678" s="67"/>
      <c r="L678" s="68"/>
      <c r="M678" s="66"/>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8"/>
      <c r="AK678" s="78"/>
      <c r="AL678" s="79"/>
      <c r="AM678" s="79"/>
      <c r="AN678" s="79"/>
      <c r="AO678" s="79"/>
      <c r="AP678" s="80"/>
      <c r="AQ678" s="59"/>
      <c r="AR678" s="59"/>
      <c r="AS678" s="59"/>
      <c r="AT678" s="59"/>
      <c r="AU678" s="59"/>
      <c r="AV678" s="59"/>
      <c r="AW678" s="59"/>
      <c r="AX678" s="59"/>
    </row>
    <row r="679" spans="1:50" ht="24" hidden="1" customHeight="1">
      <c r="A679" s="65">
        <v>13</v>
      </c>
      <c r="B679" s="65">
        <v>1</v>
      </c>
      <c r="C679" s="66"/>
      <c r="D679" s="67"/>
      <c r="E679" s="67"/>
      <c r="F679" s="67"/>
      <c r="G679" s="67"/>
      <c r="H679" s="67"/>
      <c r="I679" s="67"/>
      <c r="J679" s="67"/>
      <c r="K679" s="67"/>
      <c r="L679" s="68"/>
      <c r="M679" s="66"/>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8"/>
      <c r="AK679" s="78"/>
      <c r="AL679" s="79"/>
      <c r="AM679" s="79"/>
      <c r="AN679" s="79"/>
      <c r="AO679" s="79"/>
      <c r="AP679" s="80"/>
      <c r="AQ679" s="59"/>
      <c r="AR679" s="59"/>
      <c r="AS679" s="59"/>
      <c r="AT679" s="59"/>
      <c r="AU679" s="59"/>
      <c r="AV679" s="59"/>
      <c r="AW679" s="59"/>
      <c r="AX679" s="59"/>
    </row>
    <row r="680" spans="1:50" ht="24" hidden="1" customHeight="1">
      <c r="A680" s="65">
        <v>14</v>
      </c>
      <c r="B680" s="65">
        <v>1</v>
      </c>
      <c r="C680" s="66"/>
      <c r="D680" s="67"/>
      <c r="E680" s="67"/>
      <c r="F680" s="67"/>
      <c r="G680" s="67"/>
      <c r="H680" s="67"/>
      <c r="I680" s="67"/>
      <c r="J680" s="67"/>
      <c r="K680" s="67"/>
      <c r="L680" s="68"/>
      <c r="M680" s="66"/>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8"/>
      <c r="AK680" s="78"/>
      <c r="AL680" s="79"/>
      <c r="AM680" s="79"/>
      <c r="AN680" s="79"/>
      <c r="AO680" s="79"/>
      <c r="AP680" s="80"/>
      <c r="AQ680" s="59"/>
      <c r="AR680" s="59"/>
      <c r="AS680" s="59"/>
      <c r="AT680" s="59"/>
      <c r="AU680" s="59"/>
      <c r="AV680" s="59"/>
      <c r="AW680" s="59"/>
      <c r="AX680" s="59"/>
    </row>
    <row r="681" spans="1:50" ht="24" hidden="1" customHeight="1">
      <c r="A681" s="65">
        <v>15</v>
      </c>
      <c r="B681" s="65">
        <v>1</v>
      </c>
      <c r="C681" s="66"/>
      <c r="D681" s="67"/>
      <c r="E681" s="67"/>
      <c r="F681" s="67"/>
      <c r="G681" s="67"/>
      <c r="H681" s="67"/>
      <c r="I681" s="67"/>
      <c r="J681" s="67"/>
      <c r="K681" s="67"/>
      <c r="L681" s="68"/>
      <c r="M681" s="66"/>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8"/>
      <c r="AK681" s="78"/>
      <c r="AL681" s="79"/>
      <c r="AM681" s="79"/>
      <c r="AN681" s="79"/>
      <c r="AO681" s="79"/>
      <c r="AP681" s="80"/>
      <c r="AQ681" s="59"/>
      <c r="AR681" s="59"/>
      <c r="AS681" s="59"/>
      <c r="AT681" s="59"/>
      <c r="AU681" s="59"/>
      <c r="AV681" s="59"/>
      <c r="AW681" s="59"/>
      <c r="AX681" s="59"/>
    </row>
    <row r="682" spans="1:50" ht="24" hidden="1" customHeight="1">
      <c r="A682" s="65">
        <v>16</v>
      </c>
      <c r="B682" s="65">
        <v>1</v>
      </c>
      <c r="C682" s="66"/>
      <c r="D682" s="67"/>
      <c r="E682" s="67"/>
      <c r="F682" s="67"/>
      <c r="G682" s="67"/>
      <c r="H682" s="67"/>
      <c r="I682" s="67"/>
      <c r="J682" s="67"/>
      <c r="K682" s="67"/>
      <c r="L682" s="68"/>
      <c r="M682" s="66"/>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8"/>
      <c r="AK682" s="78"/>
      <c r="AL682" s="79"/>
      <c r="AM682" s="79"/>
      <c r="AN682" s="79"/>
      <c r="AO682" s="79"/>
      <c r="AP682" s="80"/>
      <c r="AQ682" s="59"/>
      <c r="AR682" s="59"/>
      <c r="AS682" s="59"/>
      <c r="AT682" s="59"/>
      <c r="AU682" s="59"/>
      <c r="AV682" s="59"/>
      <c r="AW682" s="59"/>
      <c r="AX682" s="59"/>
    </row>
    <row r="683" spans="1:50" ht="24" hidden="1" customHeight="1">
      <c r="A683" s="65">
        <v>17</v>
      </c>
      <c r="B683" s="65">
        <v>1</v>
      </c>
      <c r="C683" s="66"/>
      <c r="D683" s="67"/>
      <c r="E683" s="67"/>
      <c r="F683" s="67"/>
      <c r="G683" s="67"/>
      <c r="H683" s="67"/>
      <c r="I683" s="67"/>
      <c r="J683" s="67"/>
      <c r="K683" s="67"/>
      <c r="L683" s="68"/>
      <c r="M683" s="66"/>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8"/>
      <c r="AK683" s="78"/>
      <c r="AL683" s="79"/>
      <c r="AM683" s="79"/>
      <c r="AN683" s="79"/>
      <c r="AO683" s="79"/>
      <c r="AP683" s="80"/>
      <c r="AQ683" s="59"/>
      <c r="AR683" s="59"/>
      <c r="AS683" s="59"/>
      <c r="AT683" s="59"/>
      <c r="AU683" s="59"/>
      <c r="AV683" s="59"/>
      <c r="AW683" s="59"/>
      <c r="AX683" s="59"/>
    </row>
    <row r="684" spans="1:50" ht="24" hidden="1" customHeight="1">
      <c r="A684" s="65">
        <v>18</v>
      </c>
      <c r="B684" s="65">
        <v>1</v>
      </c>
      <c r="C684" s="66"/>
      <c r="D684" s="67"/>
      <c r="E684" s="67"/>
      <c r="F684" s="67"/>
      <c r="G684" s="67"/>
      <c r="H684" s="67"/>
      <c r="I684" s="67"/>
      <c r="J684" s="67"/>
      <c r="K684" s="67"/>
      <c r="L684" s="68"/>
      <c r="M684" s="66"/>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8"/>
      <c r="AK684" s="78"/>
      <c r="AL684" s="79"/>
      <c r="AM684" s="79"/>
      <c r="AN684" s="79"/>
      <c r="AO684" s="79"/>
      <c r="AP684" s="80"/>
      <c r="AQ684" s="59"/>
      <c r="AR684" s="59"/>
      <c r="AS684" s="59"/>
      <c r="AT684" s="59"/>
      <c r="AU684" s="59"/>
      <c r="AV684" s="59"/>
      <c r="AW684" s="59"/>
      <c r="AX684" s="59"/>
    </row>
    <row r="685" spans="1:50" ht="24" hidden="1" customHeight="1">
      <c r="A685" s="65">
        <v>19</v>
      </c>
      <c r="B685" s="65">
        <v>1</v>
      </c>
      <c r="C685" s="66"/>
      <c r="D685" s="67"/>
      <c r="E685" s="67"/>
      <c r="F685" s="67"/>
      <c r="G685" s="67"/>
      <c r="H685" s="67"/>
      <c r="I685" s="67"/>
      <c r="J685" s="67"/>
      <c r="K685" s="67"/>
      <c r="L685" s="68"/>
      <c r="M685" s="66"/>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8"/>
      <c r="AK685" s="78"/>
      <c r="AL685" s="79"/>
      <c r="AM685" s="79"/>
      <c r="AN685" s="79"/>
      <c r="AO685" s="79"/>
      <c r="AP685" s="80"/>
      <c r="AQ685" s="59"/>
      <c r="AR685" s="59"/>
      <c r="AS685" s="59"/>
      <c r="AT685" s="59"/>
      <c r="AU685" s="59"/>
      <c r="AV685" s="59"/>
      <c r="AW685" s="59"/>
      <c r="AX685" s="59"/>
    </row>
    <row r="686" spans="1:50" ht="24" hidden="1" customHeight="1">
      <c r="A686" s="65">
        <v>20</v>
      </c>
      <c r="B686" s="65">
        <v>1</v>
      </c>
      <c r="C686" s="66"/>
      <c r="D686" s="67"/>
      <c r="E686" s="67"/>
      <c r="F686" s="67"/>
      <c r="G686" s="67"/>
      <c r="H686" s="67"/>
      <c r="I686" s="67"/>
      <c r="J686" s="67"/>
      <c r="K686" s="67"/>
      <c r="L686" s="68"/>
      <c r="M686" s="66"/>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8"/>
      <c r="AK686" s="78"/>
      <c r="AL686" s="79"/>
      <c r="AM686" s="79"/>
      <c r="AN686" s="79"/>
      <c r="AO686" s="79"/>
      <c r="AP686" s="80"/>
      <c r="AQ686" s="59"/>
      <c r="AR686" s="59"/>
      <c r="AS686" s="59"/>
      <c r="AT686" s="59"/>
      <c r="AU686" s="59"/>
      <c r="AV686" s="59"/>
      <c r="AW686" s="59"/>
      <c r="AX686" s="59"/>
    </row>
    <row r="687" spans="1:50" ht="24" hidden="1" customHeight="1">
      <c r="A687" s="65">
        <v>21</v>
      </c>
      <c r="B687" s="65">
        <v>1</v>
      </c>
      <c r="C687" s="66"/>
      <c r="D687" s="67"/>
      <c r="E687" s="67"/>
      <c r="F687" s="67"/>
      <c r="G687" s="67"/>
      <c r="H687" s="67"/>
      <c r="I687" s="67"/>
      <c r="J687" s="67"/>
      <c r="K687" s="67"/>
      <c r="L687" s="68"/>
      <c r="M687" s="66"/>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8"/>
      <c r="AK687" s="78"/>
      <c r="AL687" s="79"/>
      <c r="AM687" s="79"/>
      <c r="AN687" s="79"/>
      <c r="AO687" s="79"/>
      <c r="AP687" s="80"/>
      <c r="AQ687" s="59"/>
      <c r="AR687" s="59"/>
      <c r="AS687" s="59"/>
      <c r="AT687" s="59"/>
      <c r="AU687" s="59"/>
      <c r="AV687" s="59"/>
      <c r="AW687" s="59"/>
      <c r="AX687" s="59"/>
    </row>
    <row r="688" spans="1:50" ht="24" hidden="1" customHeight="1">
      <c r="A688" s="65">
        <v>22</v>
      </c>
      <c r="B688" s="65">
        <v>1</v>
      </c>
      <c r="C688" s="66"/>
      <c r="D688" s="67"/>
      <c r="E688" s="67"/>
      <c r="F688" s="67"/>
      <c r="G688" s="67"/>
      <c r="H688" s="67"/>
      <c r="I688" s="67"/>
      <c r="J688" s="67"/>
      <c r="K688" s="67"/>
      <c r="L688" s="68"/>
      <c r="M688" s="66"/>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8"/>
      <c r="AK688" s="78"/>
      <c r="AL688" s="79"/>
      <c r="AM688" s="79"/>
      <c r="AN688" s="79"/>
      <c r="AO688" s="79"/>
      <c r="AP688" s="80"/>
      <c r="AQ688" s="59"/>
      <c r="AR688" s="59"/>
      <c r="AS688" s="59"/>
      <c r="AT688" s="59"/>
      <c r="AU688" s="59"/>
      <c r="AV688" s="59"/>
      <c r="AW688" s="59"/>
      <c r="AX688" s="59"/>
    </row>
    <row r="689" spans="1:50" ht="24" hidden="1" customHeight="1">
      <c r="A689" s="65">
        <v>23</v>
      </c>
      <c r="B689" s="65">
        <v>1</v>
      </c>
      <c r="C689" s="66"/>
      <c r="D689" s="67"/>
      <c r="E689" s="67"/>
      <c r="F689" s="67"/>
      <c r="G689" s="67"/>
      <c r="H689" s="67"/>
      <c r="I689" s="67"/>
      <c r="J689" s="67"/>
      <c r="K689" s="67"/>
      <c r="L689" s="68"/>
      <c r="M689" s="66"/>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8"/>
      <c r="AK689" s="78"/>
      <c r="AL689" s="79"/>
      <c r="AM689" s="79"/>
      <c r="AN689" s="79"/>
      <c r="AO689" s="79"/>
      <c r="AP689" s="80"/>
      <c r="AQ689" s="59"/>
      <c r="AR689" s="59"/>
      <c r="AS689" s="59"/>
      <c r="AT689" s="59"/>
      <c r="AU689" s="59"/>
      <c r="AV689" s="59"/>
      <c r="AW689" s="59"/>
      <c r="AX689" s="59"/>
    </row>
    <row r="690" spans="1:50" ht="24" hidden="1" customHeight="1">
      <c r="A690" s="65">
        <v>24</v>
      </c>
      <c r="B690" s="65">
        <v>1</v>
      </c>
      <c r="C690" s="66"/>
      <c r="D690" s="67"/>
      <c r="E690" s="67"/>
      <c r="F690" s="67"/>
      <c r="G690" s="67"/>
      <c r="H690" s="67"/>
      <c r="I690" s="67"/>
      <c r="J690" s="67"/>
      <c r="K690" s="67"/>
      <c r="L690" s="68"/>
      <c r="M690" s="66"/>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8"/>
      <c r="AK690" s="78"/>
      <c r="AL690" s="79"/>
      <c r="AM690" s="79"/>
      <c r="AN690" s="79"/>
      <c r="AO690" s="79"/>
      <c r="AP690" s="80"/>
      <c r="AQ690" s="59"/>
      <c r="AR690" s="59"/>
      <c r="AS690" s="59"/>
      <c r="AT690" s="59"/>
      <c r="AU690" s="59"/>
      <c r="AV690" s="59"/>
      <c r="AW690" s="59"/>
      <c r="AX690" s="59"/>
    </row>
    <row r="691" spans="1:50" ht="24" hidden="1" customHeight="1">
      <c r="A691" s="65">
        <v>25</v>
      </c>
      <c r="B691" s="65">
        <v>1</v>
      </c>
      <c r="C691" s="66"/>
      <c r="D691" s="67"/>
      <c r="E691" s="67"/>
      <c r="F691" s="67"/>
      <c r="G691" s="67"/>
      <c r="H691" s="67"/>
      <c r="I691" s="67"/>
      <c r="J691" s="67"/>
      <c r="K691" s="67"/>
      <c r="L691" s="68"/>
      <c r="M691" s="66"/>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8"/>
      <c r="AK691" s="78"/>
      <c r="AL691" s="79"/>
      <c r="AM691" s="79"/>
      <c r="AN691" s="79"/>
      <c r="AO691" s="79"/>
      <c r="AP691" s="80"/>
      <c r="AQ691" s="59"/>
      <c r="AR691" s="59"/>
      <c r="AS691" s="59"/>
      <c r="AT691" s="59"/>
      <c r="AU691" s="59"/>
      <c r="AV691" s="59"/>
      <c r="AW691" s="59"/>
      <c r="AX691" s="59"/>
    </row>
    <row r="692" spans="1:50" ht="24" hidden="1" customHeight="1">
      <c r="A692" s="65">
        <v>26</v>
      </c>
      <c r="B692" s="65">
        <v>1</v>
      </c>
      <c r="C692" s="66"/>
      <c r="D692" s="67"/>
      <c r="E692" s="67"/>
      <c r="F692" s="67"/>
      <c r="G692" s="67"/>
      <c r="H692" s="67"/>
      <c r="I692" s="67"/>
      <c r="J692" s="67"/>
      <c r="K692" s="67"/>
      <c r="L692" s="68"/>
      <c r="M692" s="66"/>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8"/>
      <c r="AK692" s="78"/>
      <c r="AL692" s="79"/>
      <c r="AM692" s="79"/>
      <c r="AN692" s="79"/>
      <c r="AO692" s="79"/>
      <c r="AP692" s="80"/>
      <c r="AQ692" s="59"/>
      <c r="AR692" s="59"/>
      <c r="AS692" s="59"/>
      <c r="AT692" s="59"/>
      <c r="AU692" s="59"/>
      <c r="AV692" s="59"/>
      <c r="AW692" s="59"/>
      <c r="AX692" s="59"/>
    </row>
    <row r="693" spans="1:50" ht="24" hidden="1" customHeight="1">
      <c r="A693" s="65">
        <v>27</v>
      </c>
      <c r="B693" s="65">
        <v>1</v>
      </c>
      <c r="C693" s="66"/>
      <c r="D693" s="67"/>
      <c r="E693" s="67"/>
      <c r="F693" s="67"/>
      <c r="G693" s="67"/>
      <c r="H693" s="67"/>
      <c r="I693" s="67"/>
      <c r="J693" s="67"/>
      <c r="K693" s="67"/>
      <c r="L693" s="68"/>
      <c r="M693" s="66"/>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8"/>
      <c r="AK693" s="78"/>
      <c r="AL693" s="79"/>
      <c r="AM693" s="79"/>
      <c r="AN693" s="79"/>
      <c r="AO693" s="79"/>
      <c r="AP693" s="80"/>
      <c r="AQ693" s="59"/>
      <c r="AR693" s="59"/>
      <c r="AS693" s="59"/>
      <c r="AT693" s="59"/>
      <c r="AU693" s="59"/>
      <c r="AV693" s="59"/>
      <c r="AW693" s="59"/>
      <c r="AX693" s="59"/>
    </row>
    <row r="694" spans="1:50" ht="24" hidden="1" customHeight="1">
      <c r="A694" s="65">
        <v>28</v>
      </c>
      <c r="B694" s="65">
        <v>1</v>
      </c>
      <c r="C694" s="66"/>
      <c r="D694" s="67"/>
      <c r="E694" s="67"/>
      <c r="F694" s="67"/>
      <c r="G694" s="67"/>
      <c r="H694" s="67"/>
      <c r="I694" s="67"/>
      <c r="J694" s="67"/>
      <c r="K694" s="67"/>
      <c r="L694" s="68"/>
      <c r="M694" s="66"/>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8"/>
      <c r="AK694" s="78"/>
      <c r="AL694" s="79"/>
      <c r="AM694" s="79"/>
      <c r="AN694" s="79"/>
      <c r="AO694" s="79"/>
      <c r="AP694" s="80"/>
      <c r="AQ694" s="59"/>
      <c r="AR694" s="59"/>
      <c r="AS694" s="59"/>
      <c r="AT694" s="59"/>
      <c r="AU694" s="59"/>
      <c r="AV694" s="59"/>
      <c r="AW694" s="59"/>
      <c r="AX694" s="59"/>
    </row>
    <row r="695" spans="1:50" ht="24" hidden="1" customHeight="1">
      <c r="A695" s="65">
        <v>29</v>
      </c>
      <c r="B695" s="65">
        <v>1</v>
      </c>
      <c r="C695" s="66"/>
      <c r="D695" s="67"/>
      <c r="E695" s="67"/>
      <c r="F695" s="67"/>
      <c r="G695" s="67"/>
      <c r="H695" s="67"/>
      <c r="I695" s="67"/>
      <c r="J695" s="67"/>
      <c r="K695" s="67"/>
      <c r="L695" s="68"/>
      <c r="M695" s="66"/>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8"/>
      <c r="AK695" s="78"/>
      <c r="AL695" s="79"/>
      <c r="AM695" s="79"/>
      <c r="AN695" s="79"/>
      <c r="AO695" s="79"/>
      <c r="AP695" s="80"/>
      <c r="AQ695" s="59"/>
      <c r="AR695" s="59"/>
      <c r="AS695" s="59"/>
      <c r="AT695" s="59"/>
      <c r="AU695" s="59"/>
      <c r="AV695" s="59"/>
      <c r="AW695" s="59"/>
      <c r="AX695" s="59"/>
    </row>
    <row r="696" spans="1:50" ht="24" hidden="1" customHeight="1">
      <c r="A696" s="65">
        <v>30</v>
      </c>
      <c r="B696" s="65">
        <v>1</v>
      </c>
      <c r="C696" s="66"/>
      <c r="D696" s="67"/>
      <c r="E696" s="67"/>
      <c r="F696" s="67"/>
      <c r="G696" s="67"/>
      <c r="H696" s="67"/>
      <c r="I696" s="67"/>
      <c r="J696" s="67"/>
      <c r="K696" s="67"/>
      <c r="L696" s="68"/>
      <c r="M696" s="66"/>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8"/>
      <c r="AK696" s="78"/>
      <c r="AL696" s="79"/>
      <c r="AM696" s="79"/>
      <c r="AN696" s="79"/>
      <c r="AO696" s="79"/>
      <c r="AP696" s="80"/>
      <c r="AQ696" s="59"/>
      <c r="AR696" s="59"/>
      <c r="AS696" s="59"/>
      <c r="AT696" s="59"/>
      <c r="AU696" s="59"/>
      <c r="AV696" s="59"/>
      <c r="AW696" s="59"/>
      <c r="AX696" s="59"/>
    </row>
    <row r="697" spans="1:50">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c r="AK697" s="31"/>
      <c r="AL697" s="31"/>
      <c r="AM697" s="31"/>
      <c r="AN697" s="31"/>
      <c r="AO697" s="31"/>
      <c r="AP697" s="31"/>
      <c r="AQ697" s="31"/>
      <c r="AR697" s="31"/>
      <c r="AS697" s="31"/>
      <c r="AT697" s="31"/>
      <c r="AU697" s="31"/>
      <c r="AV697" s="31"/>
      <c r="AW697" s="31"/>
      <c r="AX697" s="31"/>
    </row>
    <row r="698" spans="1:50">
      <c r="A698" s="31"/>
      <c r="B698" s="35" t="s">
        <v>321</v>
      </c>
      <c r="C698" s="35"/>
      <c r="D698" s="35" t="s">
        <v>322</v>
      </c>
      <c r="E698" s="34"/>
      <c r="F698" s="34"/>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c r="AK698" s="31"/>
      <c r="AL698" s="31"/>
      <c r="AM698" s="31"/>
      <c r="AN698" s="31"/>
      <c r="AO698" s="31"/>
      <c r="AP698" s="31"/>
      <c r="AQ698" s="31"/>
      <c r="AR698" s="31"/>
      <c r="AS698" s="31"/>
      <c r="AT698" s="31"/>
      <c r="AU698" s="31"/>
      <c r="AV698" s="31"/>
      <c r="AW698" s="31"/>
      <c r="AX698" s="31"/>
    </row>
    <row r="699" spans="1:50" ht="34.5" customHeight="1">
      <c r="A699" s="65"/>
      <c r="B699" s="65"/>
      <c r="C699" s="101" t="s">
        <v>238</v>
      </c>
      <c r="D699" s="101"/>
      <c r="E699" s="101"/>
      <c r="F699" s="101"/>
      <c r="G699" s="101"/>
      <c r="H699" s="101"/>
      <c r="I699" s="101"/>
      <c r="J699" s="101"/>
      <c r="K699" s="101"/>
      <c r="L699" s="101"/>
      <c r="M699" s="101" t="s">
        <v>239</v>
      </c>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c r="AJ699" s="101"/>
      <c r="AK699" s="679" t="s">
        <v>240</v>
      </c>
      <c r="AL699" s="101"/>
      <c r="AM699" s="101"/>
      <c r="AN699" s="101"/>
      <c r="AO699" s="101"/>
      <c r="AP699" s="101"/>
      <c r="AQ699" s="101" t="s">
        <v>241</v>
      </c>
      <c r="AR699" s="101"/>
      <c r="AS699" s="101"/>
      <c r="AT699" s="101"/>
      <c r="AU699" s="238" t="s">
        <v>242</v>
      </c>
      <c r="AV699" s="147"/>
      <c r="AW699" s="147"/>
      <c r="AX699" s="107"/>
    </row>
    <row r="700" spans="1:50" ht="24" customHeight="1">
      <c r="A700" s="65">
        <v>1</v>
      </c>
      <c r="B700" s="65">
        <v>1</v>
      </c>
      <c r="C700" s="77" t="s">
        <v>322</v>
      </c>
      <c r="D700" s="77"/>
      <c r="E700" s="77"/>
      <c r="F700" s="77"/>
      <c r="G700" s="77"/>
      <c r="H700" s="77"/>
      <c r="I700" s="77"/>
      <c r="J700" s="77"/>
      <c r="K700" s="77"/>
      <c r="L700" s="77"/>
      <c r="M700" s="77" t="s">
        <v>323</v>
      </c>
      <c r="N700" s="77"/>
      <c r="O700" s="77"/>
      <c r="P700" s="77"/>
      <c r="Q700" s="77"/>
      <c r="R700" s="77"/>
      <c r="S700" s="77"/>
      <c r="T700" s="77"/>
      <c r="U700" s="77"/>
      <c r="V700" s="77"/>
      <c r="W700" s="77"/>
      <c r="X700" s="77"/>
      <c r="Y700" s="77"/>
      <c r="Z700" s="77"/>
      <c r="AA700" s="77"/>
      <c r="AB700" s="77"/>
      <c r="AC700" s="77"/>
      <c r="AD700" s="77"/>
      <c r="AE700" s="77"/>
      <c r="AF700" s="77"/>
      <c r="AG700" s="77"/>
      <c r="AH700" s="77"/>
      <c r="AI700" s="77"/>
      <c r="AJ700" s="77"/>
      <c r="AK700" s="97">
        <v>72683</v>
      </c>
      <c r="AL700" s="98"/>
      <c r="AM700" s="98"/>
      <c r="AN700" s="98"/>
      <c r="AO700" s="98"/>
      <c r="AP700" s="98"/>
      <c r="AQ700" s="58" t="s">
        <v>79</v>
      </c>
      <c r="AR700" s="58"/>
      <c r="AS700" s="58"/>
      <c r="AT700" s="58"/>
      <c r="AU700" s="59" t="s">
        <v>79</v>
      </c>
      <c r="AV700" s="59"/>
      <c r="AW700" s="59"/>
      <c r="AX700" s="59"/>
    </row>
    <row r="701" spans="1:50" ht="24" hidden="1" customHeight="1">
      <c r="A701" s="65">
        <v>2</v>
      </c>
      <c r="B701" s="65">
        <v>1</v>
      </c>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60"/>
      <c r="AI701" s="60"/>
      <c r="AJ701" s="60"/>
      <c r="AK701" s="61"/>
      <c r="AL701" s="60"/>
      <c r="AM701" s="60"/>
      <c r="AN701" s="60"/>
      <c r="AO701" s="60"/>
      <c r="AP701" s="60"/>
      <c r="AQ701" s="60"/>
      <c r="AR701" s="60"/>
      <c r="AS701" s="60"/>
      <c r="AT701" s="60"/>
      <c r="AU701" s="62"/>
      <c r="AV701" s="63"/>
      <c r="AW701" s="63"/>
      <c r="AX701" s="64"/>
    </row>
    <row r="702" spans="1:50" ht="24" hidden="1" customHeight="1">
      <c r="A702" s="65">
        <v>3</v>
      </c>
      <c r="B702" s="65">
        <v>1</v>
      </c>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c r="AE702" s="60"/>
      <c r="AF702" s="60"/>
      <c r="AG702" s="60"/>
      <c r="AH702" s="60"/>
      <c r="AI702" s="60"/>
      <c r="AJ702" s="60"/>
      <c r="AK702" s="61"/>
      <c r="AL702" s="60"/>
      <c r="AM702" s="60"/>
      <c r="AN702" s="60"/>
      <c r="AO702" s="60"/>
      <c r="AP702" s="60"/>
      <c r="AQ702" s="60"/>
      <c r="AR702" s="60"/>
      <c r="AS702" s="60"/>
      <c r="AT702" s="60"/>
      <c r="AU702" s="62"/>
      <c r="AV702" s="63"/>
      <c r="AW702" s="63"/>
      <c r="AX702" s="64"/>
    </row>
    <row r="703" spans="1:50" ht="24" hidden="1" customHeight="1">
      <c r="A703" s="65">
        <v>4</v>
      </c>
      <c r="B703" s="65">
        <v>1</v>
      </c>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c r="AE703" s="60"/>
      <c r="AF703" s="60"/>
      <c r="AG703" s="60"/>
      <c r="AH703" s="60"/>
      <c r="AI703" s="60"/>
      <c r="AJ703" s="60"/>
      <c r="AK703" s="61"/>
      <c r="AL703" s="60"/>
      <c r="AM703" s="60"/>
      <c r="AN703" s="60"/>
      <c r="AO703" s="60"/>
      <c r="AP703" s="60"/>
      <c r="AQ703" s="60"/>
      <c r="AR703" s="60"/>
      <c r="AS703" s="60"/>
      <c r="AT703" s="60"/>
      <c r="AU703" s="62"/>
      <c r="AV703" s="63"/>
      <c r="AW703" s="63"/>
      <c r="AX703" s="64"/>
    </row>
    <row r="704" spans="1:50" ht="24" hidden="1" customHeight="1">
      <c r="A704" s="65">
        <v>5</v>
      </c>
      <c r="B704" s="65">
        <v>1</v>
      </c>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c r="AE704" s="60"/>
      <c r="AF704" s="60"/>
      <c r="AG704" s="60"/>
      <c r="AH704" s="60"/>
      <c r="AI704" s="60"/>
      <c r="AJ704" s="60"/>
      <c r="AK704" s="61"/>
      <c r="AL704" s="60"/>
      <c r="AM704" s="60"/>
      <c r="AN704" s="60"/>
      <c r="AO704" s="60"/>
      <c r="AP704" s="60"/>
      <c r="AQ704" s="60"/>
      <c r="AR704" s="60"/>
      <c r="AS704" s="60"/>
      <c r="AT704" s="60"/>
      <c r="AU704" s="62"/>
      <c r="AV704" s="63"/>
      <c r="AW704" s="63"/>
      <c r="AX704" s="64"/>
    </row>
    <row r="705" spans="1:50" ht="24" hidden="1" customHeight="1">
      <c r="A705" s="65">
        <v>6</v>
      </c>
      <c r="B705" s="65">
        <v>1</v>
      </c>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c r="AG705" s="60"/>
      <c r="AH705" s="60"/>
      <c r="AI705" s="60"/>
      <c r="AJ705" s="60"/>
      <c r="AK705" s="61"/>
      <c r="AL705" s="60"/>
      <c r="AM705" s="60"/>
      <c r="AN705" s="60"/>
      <c r="AO705" s="60"/>
      <c r="AP705" s="60"/>
      <c r="AQ705" s="60"/>
      <c r="AR705" s="60"/>
      <c r="AS705" s="60"/>
      <c r="AT705" s="60"/>
      <c r="AU705" s="62"/>
      <c r="AV705" s="63"/>
      <c r="AW705" s="63"/>
      <c r="AX705" s="64"/>
    </row>
    <row r="706" spans="1:50" ht="24" hidden="1" customHeight="1">
      <c r="A706" s="65">
        <v>7</v>
      </c>
      <c r="B706" s="65">
        <v>1</v>
      </c>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G706" s="60"/>
      <c r="AH706" s="60"/>
      <c r="AI706" s="60"/>
      <c r="AJ706" s="60"/>
      <c r="AK706" s="61"/>
      <c r="AL706" s="60"/>
      <c r="AM706" s="60"/>
      <c r="AN706" s="60"/>
      <c r="AO706" s="60"/>
      <c r="AP706" s="60"/>
      <c r="AQ706" s="60"/>
      <c r="AR706" s="60"/>
      <c r="AS706" s="60"/>
      <c r="AT706" s="60"/>
      <c r="AU706" s="62"/>
      <c r="AV706" s="63"/>
      <c r="AW706" s="63"/>
      <c r="AX706" s="64"/>
    </row>
    <row r="707" spans="1:50" ht="24" hidden="1" customHeight="1">
      <c r="A707" s="65">
        <v>8</v>
      </c>
      <c r="B707" s="65">
        <v>1</v>
      </c>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60"/>
      <c r="AI707" s="60"/>
      <c r="AJ707" s="60"/>
      <c r="AK707" s="61"/>
      <c r="AL707" s="60"/>
      <c r="AM707" s="60"/>
      <c r="AN707" s="60"/>
      <c r="AO707" s="60"/>
      <c r="AP707" s="60"/>
      <c r="AQ707" s="60"/>
      <c r="AR707" s="60"/>
      <c r="AS707" s="60"/>
      <c r="AT707" s="60"/>
      <c r="AU707" s="62"/>
      <c r="AV707" s="63"/>
      <c r="AW707" s="63"/>
      <c r="AX707" s="64"/>
    </row>
    <row r="708" spans="1:50" ht="24" hidden="1" customHeight="1">
      <c r="A708" s="65">
        <v>9</v>
      </c>
      <c r="B708" s="65">
        <v>1</v>
      </c>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60"/>
      <c r="AI708" s="60"/>
      <c r="AJ708" s="60"/>
      <c r="AK708" s="61"/>
      <c r="AL708" s="60"/>
      <c r="AM708" s="60"/>
      <c r="AN708" s="60"/>
      <c r="AO708" s="60"/>
      <c r="AP708" s="60"/>
      <c r="AQ708" s="60"/>
      <c r="AR708" s="60"/>
      <c r="AS708" s="60"/>
      <c r="AT708" s="60"/>
      <c r="AU708" s="62"/>
      <c r="AV708" s="63"/>
      <c r="AW708" s="63"/>
      <c r="AX708" s="64"/>
    </row>
    <row r="709" spans="1:50" ht="24" hidden="1" customHeight="1">
      <c r="A709" s="65">
        <v>10</v>
      </c>
      <c r="B709" s="65">
        <v>1</v>
      </c>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c r="AE709" s="60"/>
      <c r="AF709" s="60"/>
      <c r="AG709" s="60"/>
      <c r="AH709" s="60"/>
      <c r="AI709" s="60"/>
      <c r="AJ709" s="60"/>
      <c r="AK709" s="61"/>
      <c r="AL709" s="60"/>
      <c r="AM709" s="60"/>
      <c r="AN709" s="60"/>
      <c r="AO709" s="60"/>
      <c r="AP709" s="60"/>
      <c r="AQ709" s="60"/>
      <c r="AR709" s="60"/>
      <c r="AS709" s="60"/>
      <c r="AT709" s="60"/>
      <c r="AU709" s="62"/>
      <c r="AV709" s="63"/>
      <c r="AW709" s="63"/>
      <c r="AX709" s="64"/>
    </row>
    <row r="710" spans="1:50" ht="24" hidden="1" customHeight="1">
      <c r="A710" s="65">
        <v>11</v>
      </c>
      <c r="B710" s="65">
        <v>1</v>
      </c>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c r="AG710" s="60"/>
      <c r="AH710" s="60"/>
      <c r="AI710" s="60"/>
      <c r="AJ710" s="60"/>
      <c r="AK710" s="61"/>
      <c r="AL710" s="60"/>
      <c r="AM710" s="60"/>
      <c r="AN710" s="60"/>
      <c r="AO710" s="60"/>
      <c r="AP710" s="60"/>
      <c r="AQ710" s="60"/>
      <c r="AR710" s="60"/>
      <c r="AS710" s="60"/>
      <c r="AT710" s="60"/>
      <c r="AU710" s="62"/>
      <c r="AV710" s="63"/>
      <c r="AW710" s="63"/>
      <c r="AX710" s="64"/>
    </row>
    <row r="711" spans="1:50" ht="24" hidden="1" customHeight="1">
      <c r="A711" s="65">
        <v>12</v>
      </c>
      <c r="B711" s="65">
        <v>1</v>
      </c>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G711" s="60"/>
      <c r="AH711" s="60"/>
      <c r="AI711" s="60"/>
      <c r="AJ711" s="60"/>
      <c r="AK711" s="61"/>
      <c r="AL711" s="60"/>
      <c r="AM711" s="60"/>
      <c r="AN711" s="60"/>
      <c r="AO711" s="60"/>
      <c r="AP711" s="60"/>
      <c r="AQ711" s="60"/>
      <c r="AR711" s="60"/>
      <c r="AS711" s="60"/>
      <c r="AT711" s="60"/>
      <c r="AU711" s="62"/>
      <c r="AV711" s="63"/>
      <c r="AW711" s="63"/>
      <c r="AX711" s="64"/>
    </row>
    <row r="712" spans="1:50" ht="24" hidden="1" customHeight="1">
      <c r="A712" s="65">
        <v>13</v>
      </c>
      <c r="B712" s="65">
        <v>1</v>
      </c>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0"/>
      <c r="AF712" s="60"/>
      <c r="AG712" s="60"/>
      <c r="AH712" s="60"/>
      <c r="AI712" s="60"/>
      <c r="AJ712" s="60"/>
      <c r="AK712" s="61"/>
      <c r="AL712" s="60"/>
      <c r="AM712" s="60"/>
      <c r="AN712" s="60"/>
      <c r="AO712" s="60"/>
      <c r="AP712" s="60"/>
      <c r="AQ712" s="60"/>
      <c r="AR712" s="60"/>
      <c r="AS712" s="60"/>
      <c r="AT712" s="60"/>
      <c r="AU712" s="62"/>
      <c r="AV712" s="63"/>
      <c r="AW712" s="63"/>
      <c r="AX712" s="64"/>
    </row>
    <row r="713" spans="1:50" ht="24" hidden="1" customHeight="1">
      <c r="A713" s="65">
        <v>14</v>
      </c>
      <c r="B713" s="65">
        <v>1</v>
      </c>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c r="AE713" s="60"/>
      <c r="AF713" s="60"/>
      <c r="AG713" s="60"/>
      <c r="AH713" s="60"/>
      <c r="AI713" s="60"/>
      <c r="AJ713" s="60"/>
      <c r="AK713" s="61"/>
      <c r="AL713" s="60"/>
      <c r="AM713" s="60"/>
      <c r="AN713" s="60"/>
      <c r="AO713" s="60"/>
      <c r="AP713" s="60"/>
      <c r="AQ713" s="60"/>
      <c r="AR713" s="60"/>
      <c r="AS713" s="60"/>
      <c r="AT713" s="60"/>
      <c r="AU713" s="62"/>
      <c r="AV713" s="63"/>
      <c r="AW713" s="63"/>
      <c r="AX713" s="64"/>
    </row>
    <row r="714" spans="1:50" ht="24" hidden="1" customHeight="1">
      <c r="A714" s="65">
        <v>15</v>
      </c>
      <c r="B714" s="65">
        <v>1</v>
      </c>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c r="AE714" s="60"/>
      <c r="AF714" s="60"/>
      <c r="AG714" s="60"/>
      <c r="AH714" s="60"/>
      <c r="AI714" s="60"/>
      <c r="AJ714" s="60"/>
      <c r="AK714" s="61"/>
      <c r="AL714" s="60"/>
      <c r="AM714" s="60"/>
      <c r="AN714" s="60"/>
      <c r="AO714" s="60"/>
      <c r="AP714" s="60"/>
      <c r="AQ714" s="60"/>
      <c r="AR714" s="60"/>
      <c r="AS714" s="60"/>
      <c r="AT714" s="60"/>
      <c r="AU714" s="62"/>
      <c r="AV714" s="63"/>
      <c r="AW714" s="63"/>
      <c r="AX714" s="64"/>
    </row>
    <row r="715" spans="1:50" ht="24" hidden="1" customHeight="1">
      <c r="A715" s="65">
        <v>16</v>
      </c>
      <c r="B715" s="65">
        <v>1</v>
      </c>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c r="AG715" s="60"/>
      <c r="AH715" s="60"/>
      <c r="AI715" s="60"/>
      <c r="AJ715" s="60"/>
      <c r="AK715" s="61"/>
      <c r="AL715" s="60"/>
      <c r="AM715" s="60"/>
      <c r="AN715" s="60"/>
      <c r="AO715" s="60"/>
      <c r="AP715" s="60"/>
      <c r="AQ715" s="60"/>
      <c r="AR715" s="60"/>
      <c r="AS715" s="60"/>
      <c r="AT715" s="60"/>
      <c r="AU715" s="62"/>
      <c r="AV715" s="63"/>
      <c r="AW715" s="63"/>
      <c r="AX715" s="64"/>
    </row>
    <row r="716" spans="1:50" ht="24" hidden="1" customHeight="1">
      <c r="A716" s="65">
        <v>17</v>
      </c>
      <c r="B716" s="65">
        <v>1</v>
      </c>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G716" s="60"/>
      <c r="AH716" s="60"/>
      <c r="AI716" s="60"/>
      <c r="AJ716" s="60"/>
      <c r="AK716" s="61"/>
      <c r="AL716" s="60"/>
      <c r="AM716" s="60"/>
      <c r="AN716" s="60"/>
      <c r="AO716" s="60"/>
      <c r="AP716" s="60"/>
      <c r="AQ716" s="60"/>
      <c r="AR716" s="60"/>
      <c r="AS716" s="60"/>
      <c r="AT716" s="60"/>
      <c r="AU716" s="62"/>
      <c r="AV716" s="63"/>
      <c r="AW716" s="63"/>
      <c r="AX716" s="64"/>
    </row>
    <row r="717" spans="1:50" ht="24" hidden="1" customHeight="1">
      <c r="A717" s="65">
        <v>18</v>
      </c>
      <c r="B717" s="65">
        <v>1</v>
      </c>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c r="AG717" s="60"/>
      <c r="AH717" s="60"/>
      <c r="AI717" s="60"/>
      <c r="AJ717" s="60"/>
      <c r="AK717" s="61"/>
      <c r="AL717" s="60"/>
      <c r="AM717" s="60"/>
      <c r="AN717" s="60"/>
      <c r="AO717" s="60"/>
      <c r="AP717" s="60"/>
      <c r="AQ717" s="60"/>
      <c r="AR717" s="60"/>
      <c r="AS717" s="60"/>
      <c r="AT717" s="60"/>
      <c r="AU717" s="62"/>
      <c r="AV717" s="63"/>
      <c r="AW717" s="63"/>
      <c r="AX717" s="64"/>
    </row>
    <row r="718" spans="1:50" ht="24" hidden="1" customHeight="1">
      <c r="A718" s="65">
        <v>19</v>
      </c>
      <c r="B718" s="65">
        <v>1</v>
      </c>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c r="AE718" s="60"/>
      <c r="AF718" s="60"/>
      <c r="AG718" s="60"/>
      <c r="AH718" s="60"/>
      <c r="AI718" s="60"/>
      <c r="AJ718" s="60"/>
      <c r="AK718" s="61"/>
      <c r="AL718" s="60"/>
      <c r="AM718" s="60"/>
      <c r="AN718" s="60"/>
      <c r="AO718" s="60"/>
      <c r="AP718" s="60"/>
      <c r="AQ718" s="60"/>
      <c r="AR718" s="60"/>
      <c r="AS718" s="60"/>
      <c r="AT718" s="60"/>
      <c r="AU718" s="62"/>
      <c r="AV718" s="63"/>
      <c r="AW718" s="63"/>
      <c r="AX718" s="64"/>
    </row>
    <row r="719" spans="1:50" ht="24" hidden="1" customHeight="1">
      <c r="A719" s="65">
        <v>20</v>
      </c>
      <c r="B719" s="65">
        <v>1</v>
      </c>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60"/>
      <c r="AI719" s="60"/>
      <c r="AJ719" s="60"/>
      <c r="AK719" s="61"/>
      <c r="AL719" s="60"/>
      <c r="AM719" s="60"/>
      <c r="AN719" s="60"/>
      <c r="AO719" s="60"/>
      <c r="AP719" s="60"/>
      <c r="AQ719" s="60"/>
      <c r="AR719" s="60"/>
      <c r="AS719" s="60"/>
      <c r="AT719" s="60"/>
      <c r="AU719" s="62"/>
      <c r="AV719" s="63"/>
      <c r="AW719" s="63"/>
      <c r="AX719" s="64"/>
    </row>
    <row r="720" spans="1:50" ht="24" hidden="1" customHeight="1">
      <c r="A720" s="65">
        <v>21</v>
      </c>
      <c r="B720" s="65">
        <v>1</v>
      </c>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60"/>
      <c r="AI720" s="60"/>
      <c r="AJ720" s="60"/>
      <c r="AK720" s="61"/>
      <c r="AL720" s="60"/>
      <c r="AM720" s="60"/>
      <c r="AN720" s="60"/>
      <c r="AO720" s="60"/>
      <c r="AP720" s="60"/>
      <c r="AQ720" s="60"/>
      <c r="AR720" s="60"/>
      <c r="AS720" s="60"/>
      <c r="AT720" s="60"/>
      <c r="AU720" s="62"/>
      <c r="AV720" s="63"/>
      <c r="AW720" s="63"/>
      <c r="AX720" s="64"/>
    </row>
    <row r="721" spans="1:50" ht="24" hidden="1" customHeight="1">
      <c r="A721" s="65">
        <v>22</v>
      </c>
      <c r="B721" s="65">
        <v>1</v>
      </c>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G721" s="60"/>
      <c r="AH721" s="60"/>
      <c r="AI721" s="60"/>
      <c r="AJ721" s="60"/>
      <c r="AK721" s="61"/>
      <c r="AL721" s="60"/>
      <c r="AM721" s="60"/>
      <c r="AN721" s="60"/>
      <c r="AO721" s="60"/>
      <c r="AP721" s="60"/>
      <c r="AQ721" s="60"/>
      <c r="AR721" s="60"/>
      <c r="AS721" s="60"/>
      <c r="AT721" s="60"/>
      <c r="AU721" s="62"/>
      <c r="AV721" s="63"/>
      <c r="AW721" s="63"/>
      <c r="AX721" s="64"/>
    </row>
    <row r="722" spans="1:50" ht="24" hidden="1" customHeight="1">
      <c r="A722" s="65">
        <v>23</v>
      </c>
      <c r="B722" s="65">
        <v>1</v>
      </c>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c r="AE722" s="60"/>
      <c r="AF722" s="60"/>
      <c r="AG722" s="60"/>
      <c r="AH722" s="60"/>
      <c r="AI722" s="60"/>
      <c r="AJ722" s="60"/>
      <c r="AK722" s="61"/>
      <c r="AL722" s="60"/>
      <c r="AM722" s="60"/>
      <c r="AN722" s="60"/>
      <c r="AO722" s="60"/>
      <c r="AP722" s="60"/>
      <c r="AQ722" s="60"/>
      <c r="AR722" s="60"/>
      <c r="AS722" s="60"/>
      <c r="AT722" s="60"/>
      <c r="AU722" s="62"/>
      <c r="AV722" s="63"/>
      <c r="AW722" s="63"/>
      <c r="AX722" s="64"/>
    </row>
    <row r="723" spans="1:50" ht="24" hidden="1" customHeight="1">
      <c r="A723" s="65">
        <v>24</v>
      </c>
      <c r="B723" s="65">
        <v>1</v>
      </c>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c r="AE723" s="60"/>
      <c r="AF723" s="60"/>
      <c r="AG723" s="60"/>
      <c r="AH723" s="60"/>
      <c r="AI723" s="60"/>
      <c r="AJ723" s="60"/>
      <c r="AK723" s="61"/>
      <c r="AL723" s="60"/>
      <c r="AM723" s="60"/>
      <c r="AN723" s="60"/>
      <c r="AO723" s="60"/>
      <c r="AP723" s="60"/>
      <c r="AQ723" s="60"/>
      <c r="AR723" s="60"/>
      <c r="AS723" s="60"/>
      <c r="AT723" s="60"/>
      <c r="AU723" s="62"/>
      <c r="AV723" s="63"/>
      <c r="AW723" s="63"/>
      <c r="AX723" s="64"/>
    </row>
    <row r="724" spans="1:50" ht="24" hidden="1" customHeight="1">
      <c r="A724" s="65">
        <v>25</v>
      </c>
      <c r="B724" s="65">
        <v>1</v>
      </c>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c r="AE724" s="60"/>
      <c r="AF724" s="60"/>
      <c r="AG724" s="60"/>
      <c r="AH724" s="60"/>
      <c r="AI724" s="60"/>
      <c r="AJ724" s="60"/>
      <c r="AK724" s="61"/>
      <c r="AL724" s="60"/>
      <c r="AM724" s="60"/>
      <c r="AN724" s="60"/>
      <c r="AO724" s="60"/>
      <c r="AP724" s="60"/>
      <c r="AQ724" s="60"/>
      <c r="AR724" s="60"/>
      <c r="AS724" s="60"/>
      <c r="AT724" s="60"/>
      <c r="AU724" s="62"/>
      <c r="AV724" s="63"/>
      <c r="AW724" s="63"/>
      <c r="AX724" s="64"/>
    </row>
    <row r="725" spans="1:50" ht="24" hidden="1" customHeight="1">
      <c r="A725" s="65">
        <v>26</v>
      </c>
      <c r="B725" s="65">
        <v>1</v>
      </c>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60"/>
      <c r="AI725" s="60"/>
      <c r="AJ725" s="60"/>
      <c r="AK725" s="61"/>
      <c r="AL725" s="60"/>
      <c r="AM725" s="60"/>
      <c r="AN725" s="60"/>
      <c r="AO725" s="60"/>
      <c r="AP725" s="60"/>
      <c r="AQ725" s="60"/>
      <c r="AR725" s="60"/>
      <c r="AS725" s="60"/>
      <c r="AT725" s="60"/>
      <c r="AU725" s="62"/>
      <c r="AV725" s="63"/>
      <c r="AW725" s="63"/>
      <c r="AX725" s="64"/>
    </row>
    <row r="726" spans="1:50" ht="24" hidden="1" customHeight="1">
      <c r="A726" s="65">
        <v>27</v>
      </c>
      <c r="B726" s="65">
        <v>1</v>
      </c>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G726" s="60"/>
      <c r="AH726" s="60"/>
      <c r="AI726" s="60"/>
      <c r="AJ726" s="60"/>
      <c r="AK726" s="61"/>
      <c r="AL726" s="60"/>
      <c r="AM726" s="60"/>
      <c r="AN726" s="60"/>
      <c r="AO726" s="60"/>
      <c r="AP726" s="60"/>
      <c r="AQ726" s="60"/>
      <c r="AR726" s="60"/>
      <c r="AS726" s="60"/>
      <c r="AT726" s="60"/>
      <c r="AU726" s="62"/>
      <c r="AV726" s="63"/>
      <c r="AW726" s="63"/>
      <c r="AX726" s="64"/>
    </row>
    <row r="727" spans="1:50" ht="24" hidden="1" customHeight="1">
      <c r="A727" s="65">
        <v>28</v>
      </c>
      <c r="B727" s="65">
        <v>1</v>
      </c>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0"/>
      <c r="AF727" s="60"/>
      <c r="AG727" s="60"/>
      <c r="AH727" s="60"/>
      <c r="AI727" s="60"/>
      <c r="AJ727" s="60"/>
      <c r="AK727" s="61"/>
      <c r="AL727" s="60"/>
      <c r="AM727" s="60"/>
      <c r="AN727" s="60"/>
      <c r="AO727" s="60"/>
      <c r="AP727" s="60"/>
      <c r="AQ727" s="60"/>
      <c r="AR727" s="60"/>
      <c r="AS727" s="60"/>
      <c r="AT727" s="60"/>
      <c r="AU727" s="62"/>
      <c r="AV727" s="63"/>
      <c r="AW727" s="63"/>
      <c r="AX727" s="64"/>
    </row>
    <row r="728" spans="1:50" ht="24" hidden="1" customHeight="1">
      <c r="A728" s="65">
        <v>29</v>
      </c>
      <c r="B728" s="65">
        <v>1</v>
      </c>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c r="AE728" s="60"/>
      <c r="AF728" s="60"/>
      <c r="AG728" s="60"/>
      <c r="AH728" s="60"/>
      <c r="AI728" s="60"/>
      <c r="AJ728" s="60"/>
      <c r="AK728" s="61"/>
      <c r="AL728" s="60"/>
      <c r="AM728" s="60"/>
      <c r="AN728" s="60"/>
      <c r="AO728" s="60"/>
      <c r="AP728" s="60"/>
      <c r="AQ728" s="60"/>
      <c r="AR728" s="60"/>
      <c r="AS728" s="60"/>
      <c r="AT728" s="60"/>
      <c r="AU728" s="62"/>
      <c r="AV728" s="63"/>
      <c r="AW728" s="63"/>
      <c r="AX728" s="64"/>
    </row>
    <row r="729" spans="1:50" ht="24" hidden="1" customHeight="1">
      <c r="A729" s="65">
        <v>30</v>
      </c>
      <c r="B729" s="65">
        <v>1</v>
      </c>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c r="AE729" s="60"/>
      <c r="AF729" s="60"/>
      <c r="AG729" s="60"/>
      <c r="AH729" s="60"/>
      <c r="AI729" s="60"/>
      <c r="AJ729" s="60"/>
      <c r="AK729" s="61"/>
      <c r="AL729" s="60"/>
      <c r="AM729" s="60"/>
      <c r="AN729" s="60"/>
      <c r="AO729" s="60"/>
      <c r="AP729" s="60"/>
      <c r="AQ729" s="60"/>
      <c r="AR729" s="60"/>
      <c r="AS729" s="60"/>
      <c r="AT729" s="60"/>
      <c r="AU729" s="62"/>
      <c r="AV729" s="63"/>
      <c r="AW729" s="63"/>
      <c r="AX729" s="64"/>
    </row>
    <row r="730" spans="1:50">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c r="AK730" s="31"/>
      <c r="AL730" s="31"/>
      <c r="AM730" s="31"/>
      <c r="AN730" s="31"/>
      <c r="AO730" s="31"/>
      <c r="AP730" s="31"/>
      <c r="AQ730" s="31"/>
      <c r="AR730" s="31"/>
      <c r="AS730" s="31"/>
      <c r="AT730" s="31"/>
      <c r="AU730" s="31"/>
      <c r="AV730" s="31"/>
      <c r="AW730" s="31"/>
      <c r="AX730" s="31"/>
    </row>
    <row r="731" spans="1:50">
      <c r="A731" s="31"/>
      <c r="B731" s="36" t="s">
        <v>324</v>
      </c>
      <c r="C731" s="35"/>
      <c r="D731" s="35" t="s">
        <v>325</v>
      </c>
      <c r="E731" s="34"/>
      <c r="F731" s="34"/>
      <c r="G731" s="34"/>
      <c r="H731" s="34"/>
      <c r="I731" s="34"/>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c r="AK731" s="31"/>
      <c r="AL731" s="31"/>
      <c r="AM731" s="31"/>
      <c r="AN731" s="31"/>
      <c r="AO731" s="31"/>
      <c r="AP731" s="31"/>
      <c r="AQ731" s="31"/>
      <c r="AR731" s="31"/>
      <c r="AS731" s="31"/>
      <c r="AT731" s="31"/>
      <c r="AU731" s="31"/>
      <c r="AV731" s="31"/>
      <c r="AW731" s="31"/>
      <c r="AX731" s="31"/>
    </row>
    <row r="732" spans="1:50" ht="34.5" customHeight="1">
      <c r="A732" s="65"/>
      <c r="B732" s="65"/>
      <c r="C732" s="101" t="s">
        <v>238</v>
      </c>
      <c r="D732" s="101"/>
      <c r="E732" s="101"/>
      <c r="F732" s="101"/>
      <c r="G732" s="101"/>
      <c r="H732" s="101"/>
      <c r="I732" s="101"/>
      <c r="J732" s="101"/>
      <c r="K732" s="101"/>
      <c r="L732" s="101"/>
      <c r="M732" s="101" t="s">
        <v>239</v>
      </c>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c r="AJ732" s="101"/>
      <c r="AK732" s="679" t="s">
        <v>240</v>
      </c>
      <c r="AL732" s="101"/>
      <c r="AM732" s="101"/>
      <c r="AN732" s="101"/>
      <c r="AO732" s="101"/>
      <c r="AP732" s="101"/>
      <c r="AQ732" s="101" t="s">
        <v>241</v>
      </c>
      <c r="AR732" s="101"/>
      <c r="AS732" s="101"/>
      <c r="AT732" s="101"/>
      <c r="AU732" s="238" t="s">
        <v>242</v>
      </c>
      <c r="AV732" s="147"/>
      <c r="AW732" s="147"/>
      <c r="AX732" s="107"/>
    </row>
    <row r="733" spans="1:50" ht="24" customHeight="1">
      <c r="A733" s="65">
        <v>1</v>
      </c>
      <c r="B733" s="65">
        <v>1</v>
      </c>
      <c r="C733" s="77" t="s">
        <v>326</v>
      </c>
      <c r="D733" s="77"/>
      <c r="E733" s="77"/>
      <c r="F733" s="77"/>
      <c r="G733" s="77"/>
      <c r="H733" s="77"/>
      <c r="I733" s="77"/>
      <c r="J733" s="77"/>
      <c r="K733" s="77"/>
      <c r="L733" s="77"/>
      <c r="M733" s="102" t="s">
        <v>327</v>
      </c>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c r="AJ733" s="102"/>
      <c r="AK733" s="56">
        <v>5</v>
      </c>
      <c r="AL733" s="57"/>
      <c r="AM733" s="57"/>
      <c r="AN733" s="57"/>
      <c r="AO733" s="57"/>
      <c r="AP733" s="57"/>
      <c r="AQ733" s="57">
        <v>3</v>
      </c>
      <c r="AR733" s="57"/>
      <c r="AS733" s="57"/>
      <c r="AT733" s="57"/>
      <c r="AU733" s="74">
        <v>0.48</v>
      </c>
      <c r="AV733" s="75"/>
      <c r="AW733" s="75"/>
      <c r="AX733" s="76"/>
    </row>
    <row r="734" spans="1:50" ht="24" customHeight="1">
      <c r="A734" s="65">
        <v>2</v>
      </c>
      <c r="B734" s="65">
        <v>1</v>
      </c>
      <c r="C734" s="77" t="s">
        <v>328</v>
      </c>
      <c r="D734" s="77"/>
      <c r="E734" s="77"/>
      <c r="F734" s="77"/>
      <c r="G734" s="77"/>
      <c r="H734" s="77"/>
      <c r="I734" s="77"/>
      <c r="J734" s="77"/>
      <c r="K734" s="77"/>
      <c r="L734" s="77"/>
      <c r="M734" s="102" t="s">
        <v>329</v>
      </c>
      <c r="N734" s="102"/>
      <c r="O734" s="102"/>
      <c r="P734" s="102"/>
      <c r="Q734" s="102"/>
      <c r="R734" s="102"/>
      <c r="S734" s="102"/>
      <c r="T734" s="102"/>
      <c r="U734" s="102"/>
      <c r="V734" s="102"/>
      <c r="W734" s="102"/>
      <c r="X734" s="102"/>
      <c r="Y734" s="102"/>
      <c r="Z734" s="102"/>
      <c r="AA734" s="102"/>
      <c r="AB734" s="102"/>
      <c r="AC734" s="102"/>
      <c r="AD734" s="102"/>
      <c r="AE734" s="102"/>
      <c r="AF734" s="102"/>
      <c r="AG734" s="102"/>
      <c r="AH734" s="102"/>
      <c r="AI734" s="102"/>
      <c r="AJ734" s="102"/>
      <c r="AK734" s="56">
        <v>3</v>
      </c>
      <c r="AL734" s="57"/>
      <c r="AM734" s="57"/>
      <c r="AN734" s="57"/>
      <c r="AO734" s="57"/>
      <c r="AP734" s="57"/>
      <c r="AQ734" s="57">
        <v>4</v>
      </c>
      <c r="AR734" s="57"/>
      <c r="AS734" s="57"/>
      <c r="AT734" s="57"/>
      <c r="AU734" s="74">
        <v>0.62</v>
      </c>
      <c r="AV734" s="75"/>
      <c r="AW734" s="75"/>
      <c r="AX734" s="76"/>
    </row>
    <row r="735" spans="1:50" ht="24" customHeight="1">
      <c r="A735" s="65">
        <v>3</v>
      </c>
      <c r="B735" s="65">
        <v>1</v>
      </c>
      <c r="C735" s="77" t="s">
        <v>330</v>
      </c>
      <c r="D735" s="77"/>
      <c r="E735" s="77"/>
      <c r="F735" s="77"/>
      <c r="G735" s="77"/>
      <c r="H735" s="77"/>
      <c r="I735" s="77"/>
      <c r="J735" s="77"/>
      <c r="K735" s="77"/>
      <c r="L735" s="77"/>
      <c r="M735" s="102" t="s">
        <v>331</v>
      </c>
      <c r="N735" s="102"/>
      <c r="O735" s="102"/>
      <c r="P735" s="102"/>
      <c r="Q735" s="102"/>
      <c r="R735" s="102"/>
      <c r="S735" s="102"/>
      <c r="T735" s="102"/>
      <c r="U735" s="102"/>
      <c r="V735" s="102"/>
      <c r="W735" s="102"/>
      <c r="X735" s="102"/>
      <c r="Y735" s="102"/>
      <c r="Z735" s="102"/>
      <c r="AA735" s="102"/>
      <c r="AB735" s="102"/>
      <c r="AC735" s="102"/>
      <c r="AD735" s="102"/>
      <c r="AE735" s="102"/>
      <c r="AF735" s="102"/>
      <c r="AG735" s="102"/>
      <c r="AH735" s="102"/>
      <c r="AI735" s="102"/>
      <c r="AJ735" s="102"/>
      <c r="AK735" s="56">
        <v>1</v>
      </c>
      <c r="AL735" s="57"/>
      <c r="AM735" s="57"/>
      <c r="AN735" s="57"/>
      <c r="AO735" s="57"/>
      <c r="AP735" s="57"/>
      <c r="AQ735" s="57">
        <v>2</v>
      </c>
      <c r="AR735" s="57"/>
      <c r="AS735" s="57"/>
      <c r="AT735" s="57"/>
      <c r="AU735" s="74">
        <v>0.9</v>
      </c>
      <c r="AV735" s="75"/>
      <c r="AW735" s="75"/>
      <c r="AX735" s="76"/>
    </row>
    <row r="736" spans="1:50" ht="24" hidden="1" customHeight="1">
      <c r="A736" s="65">
        <v>4</v>
      </c>
      <c r="B736" s="65">
        <v>1</v>
      </c>
      <c r="C736" s="102"/>
      <c r="D736" s="77"/>
      <c r="E736" s="77"/>
      <c r="F736" s="77"/>
      <c r="G736" s="77"/>
      <c r="H736" s="77"/>
      <c r="I736" s="77"/>
      <c r="J736" s="77"/>
      <c r="K736" s="77"/>
      <c r="L736" s="77"/>
      <c r="M736" s="81"/>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56"/>
      <c r="AL736" s="57"/>
      <c r="AM736" s="57"/>
      <c r="AN736" s="57"/>
      <c r="AO736" s="57"/>
      <c r="AP736" s="57"/>
      <c r="AQ736" s="57"/>
      <c r="AR736" s="57"/>
      <c r="AS736" s="57"/>
      <c r="AT736" s="57"/>
      <c r="AU736" s="74"/>
      <c r="AV736" s="75"/>
      <c r="AW736" s="75"/>
      <c r="AX736" s="76"/>
    </row>
    <row r="737" spans="1:50" ht="24" hidden="1" customHeight="1">
      <c r="A737" s="65">
        <v>5</v>
      </c>
      <c r="B737" s="65">
        <v>1</v>
      </c>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c r="AG737" s="77"/>
      <c r="AH737" s="77"/>
      <c r="AI737" s="77"/>
      <c r="AJ737" s="77"/>
      <c r="AK737" s="56"/>
      <c r="AL737" s="57"/>
      <c r="AM737" s="57"/>
      <c r="AN737" s="57"/>
      <c r="AO737" s="57"/>
      <c r="AP737" s="57"/>
      <c r="AQ737" s="57"/>
      <c r="AR737" s="57"/>
      <c r="AS737" s="57"/>
      <c r="AT737" s="57"/>
      <c r="AU737" s="74"/>
      <c r="AV737" s="75"/>
      <c r="AW737" s="75"/>
      <c r="AX737" s="76"/>
    </row>
    <row r="738" spans="1:50" ht="24" hidden="1" customHeight="1">
      <c r="A738" s="65">
        <v>6</v>
      </c>
      <c r="B738" s="65">
        <v>1</v>
      </c>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c r="AG738" s="77"/>
      <c r="AH738" s="77"/>
      <c r="AI738" s="77"/>
      <c r="AJ738" s="77"/>
      <c r="AK738" s="56"/>
      <c r="AL738" s="57"/>
      <c r="AM738" s="57"/>
      <c r="AN738" s="57"/>
      <c r="AO738" s="57"/>
      <c r="AP738" s="57"/>
      <c r="AQ738" s="57"/>
      <c r="AR738" s="57"/>
      <c r="AS738" s="57"/>
      <c r="AT738" s="57"/>
      <c r="AU738" s="74"/>
      <c r="AV738" s="75"/>
      <c r="AW738" s="75"/>
      <c r="AX738" s="76"/>
    </row>
    <row r="739" spans="1:50" ht="24" hidden="1" customHeight="1">
      <c r="A739" s="65">
        <v>7</v>
      </c>
      <c r="B739" s="65">
        <v>1</v>
      </c>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c r="AG739" s="77"/>
      <c r="AH739" s="77"/>
      <c r="AI739" s="77"/>
      <c r="AJ739" s="77"/>
      <c r="AK739" s="56"/>
      <c r="AL739" s="57"/>
      <c r="AM739" s="57"/>
      <c r="AN739" s="57"/>
      <c r="AO739" s="57"/>
      <c r="AP739" s="57"/>
      <c r="AQ739" s="57"/>
      <c r="AR739" s="57"/>
      <c r="AS739" s="57"/>
      <c r="AT739" s="57"/>
      <c r="AU739" s="74"/>
      <c r="AV739" s="75"/>
      <c r="AW739" s="75"/>
      <c r="AX739" s="76"/>
    </row>
    <row r="740" spans="1:50" ht="24" hidden="1" customHeight="1">
      <c r="A740" s="65">
        <v>8</v>
      </c>
      <c r="B740" s="65">
        <v>1</v>
      </c>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c r="AG740" s="77"/>
      <c r="AH740" s="77"/>
      <c r="AI740" s="77"/>
      <c r="AJ740" s="77"/>
      <c r="AK740" s="56"/>
      <c r="AL740" s="57"/>
      <c r="AM740" s="57"/>
      <c r="AN740" s="57"/>
      <c r="AO740" s="57"/>
      <c r="AP740" s="57"/>
      <c r="AQ740" s="57"/>
      <c r="AR740" s="57"/>
      <c r="AS740" s="57"/>
      <c r="AT740" s="57"/>
      <c r="AU740" s="74"/>
      <c r="AV740" s="75"/>
      <c r="AW740" s="75"/>
      <c r="AX740" s="76"/>
    </row>
    <row r="741" spans="1:50" ht="24" hidden="1" customHeight="1">
      <c r="A741" s="65">
        <v>9</v>
      </c>
      <c r="B741" s="65">
        <v>1</v>
      </c>
      <c r="C741" s="81"/>
      <c r="D741" s="82"/>
      <c r="E741" s="82"/>
      <c r="F741" s="82"/>
      <c r="G741" s="82"/>
      <c r="H741" s="82"/>
      <c r="I741" s="82"/>
      <c r="J741" s="82"/>
      <c r="K741" s="82"/>
      <c r="L741" s="82"/>
      <c r="M741" s="77"/>
      <c r="N741" s="77"/>
      <c r="O741" s="77"/>
      <c r="P741" s="77"/>
      <c r="Q741" s="77"/>
      <c r="R741" s="77"/>
      <c r="S741" s="77"/>
      <c r="T741" s="77"/>
      <c r="U741" s="77"/>
      <c r="V741" s="77"/>
      <c r="W741" s="77"/>
      <c r="X741" s="77"/>
      <c r="Y741" s="77"/>
      <c r="Z741" s="77"/>
      <c r="AA741" s="77"/>
      <c r="AB741" s="77"/>
      <c r="AC741" s="77"/>
      <c r="AD741" s="77"/>
      <c r="AE741" s="77"/>
      <c r="AF741" s="77"/>
      <c r="AG741" s="77"/>
      <c r="AH741" s="77"/>
      <c r="AI741" s="77"/>
      <c r="AJ741" s="77"/>
      <c r="AK741" s="56"/>
      <c r="AL741" s="57"/>
      <c r="AM741" s="57"/>
      <c r="AN741" s="57"/>
      <c r="AO741" s="57"/>
      <c r="AP741" s="57"/>
      <c r="AQ741" s="57"/>
      <c r="AR741" s="57"/>
      <c r="AS741" s="57"/>
      <c r="AT741" s="57"/>
      <c r="AU741" s="74"/>
      <c r="AV741" s="75"/>
      <c r="AW741" s="75"/>
      <c r="AX741" s="76"/>
    </row>
    <row r="742" spans="1:50" ht="24" hidden="1" customHeight="1">
      <c r="A742" s="65">
        <v>10</v>
      </c>
      <c r="B742" s="65">
        <v>1</v>
      </c>
      <c r="C742" s="81"/>
      <c r="D742" s="82"/>
      <c r="E742" s="82"/>
      <c r="F742" s="82"/>
      <c r="G742" s="82"/>
      <c r="H742" s="82"/>
      <c r="I742" s="82"/>
      <c r="J742" s="82"/>
      <c r="K742" s="82"/>
      <c r="L742" s="82"/>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56"/>
      <c r="AL742" s="57"/>
      <c r="AM742" s="57"/>
      <c r="AN742" s="57"/>
      <c r="AO742" s="57"/>
      <c r="AP742" s="57"/>
      <c r="AQ742" s="57"/>
      <c r="AR742" s="57"/>
      <c r="AS742" s="57"/>
      <c r="AT742" s="57"/>
      <c r="AU742" s="74"/>
      <c r="AV742" s="75"/>
      <c r="AW742" s="75"/>
      <c r="AX742" s="76"/>
    </row>
    <row r="743" spans="1:50" ht="24" hidden="1" customHeight="1">
      <c r="A743" s="65">
        <v>11</v>
      </c>
      <c r="B743" s="65">
        <v>1</v>
      </c>
      <c r="C743" s="81"/>
      <c r="D743" s="82"/>
      <c r="E743" s="82"/>
      <c r="F743" s="82"/>
      <c r="G743" s="82"/>
      <c r="H743" s="82"/>
      <c r="I743" s="82"/>
      <c r="J743" s="82"/>
      <c r="K743" s="82"/>
      <c r="L743" s="82"/>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56"/>
      <c r="AL743" s="57"/>
      <c r="AM743" s="57"/>
      <c r="AN743" s="57"/>
      <c r="AO743" s="57"/>
      <c r="AP743" s="57"/>
      <c r="AQ743" s="57"/>
      <c r="AR743" s="57"/>
      <c r="AS743" s="57"/>
      <c r="AT743" s="57"/>
      <c r="AU743" s="74"/>
      <c r="AV743" s="75"/>
      <c r="AW743" s="75"/>
      <c r="AX743" s="76"/>
    </row>
    <row r="744" spans="1:50" ht="24" hidden="1" customHeight="1">
      <c r="A744" s="65">
        <v>12</v>
      </c>
      <c r="B744" s="65">
        <v>1</v>
      </c>
      <c r="C744" s="81"/>
      <c r="D744" s="82"/>
      <c r="E744" s="82"/>
      <c r="F744" s="82"/>
      <c r="G744" s="82"/>
      <c r="H744" s="82"/>
      <c r="I744" s="82"/>
      <c r="J744" s="82"/>
      <c r="K744" s="82"/>
      <c r="L744" s="82"/>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56"/>
      <c r="AL744" s="57"/>
      <c r="AM744" s="57"/>
      <c r="AN744" s="57"/>
      <c r="AO744" s="57"/>
      <c r="AP744" s="57"/>
      <c r="AQ744" s="57"/>
      <c r="AR744" s="57"/>
      <c r="AS744" s="57"/>
      <c r="AT744" s="57"/>
      <c r="AU744" s="74"/>
      <c r="AV744" s="75"/>
      <c r="AW744" s="75"/>
      <c r="AX744" s="76"/>
    </row>
    <row r="745" spans="1:50" ht="24" hidden="1" customHeight="1">
      <c r="A745" s="65">
        <v>13</v>
      </c>
      <c r="B745" s="65">
        <v>1</v>
      </c>
      <c r="C745" s="81"/>
      <c r="D745" s="82"/>
      <c r="E745" s="82"/>
      <c r="F745" s="82"/>
      <c r="G745" s="82"/>
      <c r="H745" s="82"/>
      <c r="I745" s="82"/>
      <c r="J745" s="82"/>
      <c r="K745" s="82"/>
      <c r="L745" s="82"/>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56"/>
      <c r="AL745" s="57"/>
      <c r="AM745" s="57"/>
      <c r="AN745" s="57"/>
      <c r="AO745" s="57"/>
      <c r="AP745" s="57"/>
      <c r="AQ745" s="57"/>
      <c r="AR745" s="57"/>
      <c r="AS745" s="57"/>
      <c r="AT745" s="57"/>
      <c r="AU745" s="74"/>
      <c r="AV745" s="75"/>
      <c r="AW745" s="75"/>
      <c r="AX745" s="76"/>
    </row>
    <row r="746" spans="1:50" ht="24" hidden="1" customHeight="1">
      <c r="A746" s="65">
        <v>14</v>
      </c>
      <c r="B746" s="65">
        <v>1</v>
      </c>
      <c r="C746" s="81"/>
      <c r="D746" s="82"/>
      <c r="E746" s="82"/>
      <c r="F746" s="82"/>
      <c r="G746" s="82"/>
      <c r="H746" s="82"/>
      <c r="I746" s="82"/>
      <c r="J746" s="82"/>
      <c r="K746" s="82"/>
      <c r="L746" s="82"/>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56"/>
      <c r="AL746" s="57"/>
      <c r="AM746" s="57"/>
      <c r="AN746" s="57"/>
      <c r="AO746" s="57"/>
      <c r="AP746" s="57"/>
      <c r="AQ746" s="57"/>
      <c r="AR746" s="57"/>
      <c r="AS746" s="57"/>
      <c r="AT746" s="57"/>
      <c r="AU746" s="74"/>
      <c r="AV746" s="75"/>
      <c r="AW746" s="75"/>
      <c r="AX746" s="76"/>
    </row>
    <row r="747" spans="1:50" ht="24" hidden="1" customHeight="1">
      <c r="A747" s="65">
        <v>15</v>
      </c>
      <c r="B747" s="65">
        <v>1</v>
      </c>
      <c r="C747" s="81"/>
      <c r="D747" s="82"/>
      <c r="E747" s="82"/>
      <c r="F747" s="82"/>
      <c r="G747" s="82"/>
      <c r="H747" s="82"/>
      <c r="I747" s="82"/>
      <c r="J747" s="82"/>
      <c r="K747" s="82"/>
      <c r="L747" s="82"/>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56"/>
      <c r="AL747" s="57"/>
      <c r="AM747" s="57"/>
      <c r="AN747" s="57"/>
      <c r="AO747" s="57"/>
      <c r="AP747" s="57"/>
      <c r="AQ747" s="57"/>
      <c r="AR747" s="57"/>
      <c r="AS747" s="57"/>
      <c r="AT747" s="57"/>
      <c r="AU747" s="74"/>
      <c r="AV747" s="75"/>
      <c r="AW747" s="75"/>
      <c r="AX747" s="76"/>
    </row>
    <row r="748" spans="1:50" ht="24" hidden="1" customHeight="1">
      <c r="A748" s="65">
        <v>16</v>
      </c>
      <c r="B748" s="65">
        <v>1</v>
      </c>
      <c r="C748" s="81"/>
      <c r="D748" s="82"/>
      <c r="E748" s="82"/>
      <c r="F748" s="82"/>
      <c r="G748" s="82"/>
      <c r="H748" s="82"/>
      <c r="I748" s="82"/>
      <c r="J748" s="82"/>
      <c r="K748" s="82"/>
      <c r="L748" s="82"/>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56"/>
      <c r="AL748" s="57"/>
      <c r="AM748" s="57"/>
      <c r="AN748" s="57"/>
      <c r="AO748" s="57"/>
      <c r="AP748" s="57"/>
      <c r="AQ748" s="57"/>
      <c r="AR748" s="57"/>
      <c r="AS748" s="57"/>
      <c r="AT748" s="57"/>
      <c r="AU748" s="74"/>
      <c r="AV748" s="75"/>
      <c r="AW748" s="75"/>
      <c r="AX748" s="76"/>
    </row>
    <row r="749" spans="1:50" ht="24" hidden="1" customHeight="1">
      <c r="A749" s="65">
        <v>17</v>
      </c>
      <c r="B749" s="65">
        <v>1</v>
      </c>
      <c r="C749" s="81"/>
      <c r="D749" s="82"/>
      <c r="E749" s="82"/>
      <c r="F749" s="82"/>
      <c r="G749" s="82"/>
      <c r="H749" s="82"/>
      <c r="I749" s="82"/>
      <c r="J749" s="82"/>
      <c r="K749" s="82"/>
      <c r="L749" s="82"/>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56"/>
      <c r="AL749" s="57"/>
      <c r="AM749" s="57"/>
      <c r="AN749" s="57"/>
      <c r="AO749" s="57"/>
      <c r="AP749" s="57"/>
      <c r="AQ749" s="57"/>
      <c r="AR749" s="57"/>
      <c r="AS749" s="57"/>
      <c r="AT749" s="57"/>
      <c r="AU749" s="74"/>
      <c r="AV749" s="75"/>
      <c r="AW749" s="75"/>
      <c r="AX749" s="76"/>
    </row>
    <row r="750" spans="1:50" ht="24" hidden="1" customHeight="1">
      <c r="A750" s="65">
        <v>18</v>
      </c>
      <c r="B750" s="65">
        <v>1</v>
      </c>
      <c r="C750" s="81"/>
      <c r="D750" s="82"/>
      <c r="E750" s="82"/>
      <c r="F750" s="82"/>
      <c r="G750" s="82"/>
      <c r="H750" s="82"/>
      <c r="I750" s="82"/>
      <c r="J750" s="82"/>
      <c r="K750" s="82"/>
      <c r="L750" s="82"/>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56"/>
      <c r="AL750" s="57"/>
      <c r="AM750" s="57"/>
      <c r="AN750" s="57"/>
      <c r="AO750" s="57"/>
      <c r="AP750" s="57"/>
      <c r="AQ750" s="57"/>
      <c r="AR750" s="57"/>
      <c r="AS750" s="57"/>
      <c r="AT750" s="57"/>
      <c r="AU750" s="74"/>
      <c r="AV750" s="75"/>
      <c r="AW750" s="75"/>
      <c r="AX750" s="76"/>
    </row>
    <row r="751" spans="1:50" ht="24" hidden="1" customHeight="1">
      <c r="A751" s="65">
        <v>19</v>
      </c>
      <c r="B751" s="65">
        <v>1</v>
      </c>
      <c r="C751" s="81"/>
      <c r="D751" s="82"/>
      <c r="E751" s="82"/>
      <c r="F751" s="82"/>
      <c r="G751" s="82"/>
      <c r="H751" s="82"/>
      <c r="I751" s="82"/>
      <c r="J751" s="82"/>
      <c r="K751" s="82"/>
      <c r="L751" s="82"/>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56"/>
      <c r="AL751" s="57"/>
      <c r="AM751" s="57"/>
      <c r="AN751" s="57"/>
      <c r="AO751" s="57"/>
      <c r="AP751" s="57"/>
      <c r="AQ751" s="57"/>
      <c r="AR751" s="57"/>
      <c r="AS751" s="57"/>
      <c r="AT751" s="57"/>
      <c r="AU751" s="74"/>
      <c r="AV751" s="75"/>
      <c r="AW751" s="75"/>
      <c r="AX751" s="76"/>
    </row>
    <row r="752" spans="1:50" ht="24" hidden="1" customHeight="1">
      <c r="A752" s="65">
        <v>20</v>
      </c>
      <c r="B752" s="65">
        <v>1</v>
      </c>
      <c r="C752" s="81"/>
      <c r="D752" s="82"/>
      <c r="E752" s="82"/>
      <c r="F752" s="82"/>
      <c r="G752" s="82"/>
      <c r="H752" s="82"/>
      <c r="I752" s="82"/>
      <c r="J752" s="82"/>
      <c r="K752" s="82"/>
      <c r="L752" s="82"/>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56"/>
      <c r="AL752" s="57"/>
      <c r="AM752" s="57"/>
      <c r="AN752" s="57"/>
      <c r="AO752" s="57"/>
      <c r="AP752" s="57"/>
      <c r="AQ752" s="57"/>
      <c r="AR752" s="57"/>
      <c r="AS752" s="57"/>
      <c r="AT752" s="57"/>
      <c r="AU752" s="74"/>
      <c r="AV752" s="75"/>
      <c r="AW752" s="75"/>
      <c r="AX752" s="76"/>
    </row>
    <row r="753" spans="1:50" ht="24" hidden="1" customHeight="1">
      <c r="A753" s="65">
        <v>21</v>
      </c>
      <c r="B753" s="65">
        <v>1</v>
      </c>
      <c r="C753" s="81"/>
      <c r="D753" s="82"/>
      <c r="E753" s="82"/>
      <c r="F753" s="82"/>
      <c r="G753" s="82"/>
      <c r="H753" s="82"/>
      <c r="I753" s="82"/>
      <c r="J753" s="82"/>
      <c r="K753" s="82"/>
      <c r="L753" s="82"/>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56"/>
      <c r="AL753" s="57"/>
      <c r="AM753" s="57"/>
      <c r="AN753" s="57"/>
      <c r="AO753" s="57"/>
      <c r="AP753" s="57"/>
      <c r="AQ753" s="57"/>
      <c r="AR753" s="57"/>
      <c r="AS753" s="57"/>
      <c r="AT753" s="57"/>
      <c r="AU753" s="74"/>
      <c r="AV753" s="75"/>
      <c r="AW753" s="75"/>
      <c r="AX753" s="76"/>
    </row>
    <row r="754" spans="1:50" ht="24" hidden="1" customHeight="1">
      <c r="A754" s="65">
        <v>22</v>
      </c>
      <c r="B754" s="65">
        <v>1</v>
      </c>
      <c r="C754" s="81"/>
      <c r="D754" s="82"/>
      <c r="E754" s="82"/>
      <c r="F754" s="82"/>
      <c r="G754" s="82"/>
      <c r="H754" s="82"/>
      <c r="I754" s="82"/>
      <c r="J754" s="82"/>
      <c r="K754" s="82"/>
      <c r="L754" s="82"/>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56"/>
      <c r="AL754" s="57"/>
      <c r="AM754" s="57"/>
      <c r="AN754" s="57"/>
      <c r="AO754" s="57"/>
      <c r="AP754" s="57"/>
      <c r="AQ754" s="57"/>
      <c r="AR754" s="57"/>
      <c r="AS754" s="57"/>
      <c r="AT754" s="57"/>
      <c r="AU754" s="74"/>
      <c r="AV754" s="75"/>
      <c r="AW754" s="75"/>
      <c r="AX754" s="76"/>
    </row>
    <row r="755" spans="1:50" ht="24" hidden="1" customHeight="1">
      <c r="A755" s="65">
        <v>23</v>
      </c>
      <c r="B755" s="65">
        <v>1</v>
      </c>
      <c r="C755" s="81"/>
      <c r="D755" s="82"/>
      <c r="E755" s="82"/>
      <c r="F755" s="82"/>
      <c r="G755" s="82"/>
      <c r="H755" s="82"/>
      <c r="I755" s="82"/>
      <c r="J755" s="82"/>
      <c r="K755" s="82"/>
      <c r="L755" s="82"/>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56"/>
      <c r="AL755" s="57"/>
      <c r="AM755" s="57"/>
      <c r="AN755" s="57"/>
      <c r="AO755" s="57"/>
      <c r="AP755" s="57"/>
      <c r="AQ755" s="57"/>
      <c r="AR755" s="57"/>
      <c r="AS755" s="57"/>
      <c r="AT755" s="57"/>
      <c r="AU755" s="74"/>
      <c r="AV755" s="75"/>
      <c r="AW755" s="75"/>
      <c r="AX755" s="76"/>
    </row>
    <row r="756" spans="1:50" ht="24" hidden="1" customHeight="1">
      <c r="A756" s="65">
        <v>24</v>
      </c>
      <c r="B756" s="65">
        <v>1</v>
      </c>
      <c r="C756" s="81"/>
      <c r="D756" s="82"/>
      <c r="E756" s="82"/>
      <c r="F756" s="82"/>
      <c r="G756" s="82"/>
      <c r="H756" s="82"/>
      <c r="I756" s="82"/>
      <c r="J756" s="82"/>
      <c r="K756" s="82"/>
      <c r="L756" s="82"/>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56"/>
      <c r="AL756" s="57"/>
      <c r="AM756" s="57"/>
      <c r="AN756" s="57"/>
      <c r="AO756" s="57"/>
      <c r="AP756" s="57"/>
      <c r="AQ756" s="57"/>
      <c r="AR756" s="57"/>
      <c r="AS756" s="57"/>
      <c r="AT756" s="57"/>
      <c r="AU756" s="74"/>
      <c r="AV756" s="75"/>
      <c r="AW756" s="75"/>
      <c r="AX756" s="76"/>
    </row>
    <row r="757" spans="1:50" ht="24" hidden="1" customHeight="1">
      <c r="A757" s="65">
        <v>25</v>
      </c>
      <c r="B757" s="65">
        <v>1</v>
      </c>
      <c r="C757" s="81"/>
      <c r="D757" s="82"/>
      <c r="E757" s="82"/>
      <c r="F757" s="82"/>
      <c r="G757" s="82"/>
      <c r="H757" s="82"/>
      <c r="I757" s="82"/>
      <c r="J757" s="82"/>
      <c r="K757" s="82"/>
      <c r="L757" s="82"/>
      <c r="M757" s="77"/>
      <c r="N757" s="77"/>
      <c r="O757" s="77"/>
      <c r="P757" s="77"/>
      <c r="Q757" s="77"/>
      <c r="R757" s="77"/>
      <c r="S757" s="77"/>
      <c r="T757" s="77"/>
      <c r="U757" s="77"/>
      <c r="V757" s="77"/>
      <c r="W757" s="77"/>
      <c r="X757" s="77"/>
      <c r="Y757" s="77"/>
      <c r="Z757" s="77"/>
      <c r="AA757" s="77"/>
      <c r="AB757" s="77"/>
      <c r="AC757" s="77"/>
      <c r="AD757" s="77"/>
      <c r="AE757" s="77"/>
      <c r="AF757" s="77"/>
      <c r="AG757" s="77"/>
      <c r="AH757" s="77"/>
      <c r="AI757" s="77"/>
      <c r="AJ757" s="77"/>
      <c r="AK757" s="56"/>
      <c r="AL757" s="57"/>
      <c r="AM757" s="57"/>
      <c r="AN757" s="57"/>
      <c r="AO757" s="57"/>
      <c r="AP757" s="57"/>
      <c r="AQ757" s="57"/>
      <c r="AR757" s="57"/>
      <c r="AS757" s="57"/>
      <c r="AT757" s="57"/>
      <c r="AU757" s="74"/>
      <c r="AV757" s="75"/>
      <c r="AW757" s="75"/>
      <c r="AX757" s="76"/>
    </row>
    <row r="758" spans="1:50" ht="24" hidden="1" customHeight="1">
      <c r="A758" s="65">
        <v>26</v>
      </c>
      <c r="B758" s="65">
        <v>1</v>
      </c>
      <c r="C758" s="81"/>
      <c r="D758" s="82"/>
      <c r="E758" s="82"/>
      <c r="F758" s="82"/>
      <c r="G758" s="82"/>
      <c r="H758" s="82"/>
      <c r="I758" s="82"/>
      <c r="J758" s="82"/>
      <c r="K758" s="82"/>
      <c r="L758" s="82"/>
      <c r="M758" s="77"/>
      <c r="N758" s="77"/>
      <c r="O758" s="77"/>
      <c r="P758" s="77"/>
      <c r="Q758" s="77"/>
      <c r="R758" s="77"/>
      <c r="S758" s="77"/>
      <c r="T758" s="77"/>
      <c r="U758" s="77"/>
      <c r="V758" s="77"/>
      <c r="W758" s="77"/>
      <c r="X758" s="77"/>
      <c r="Y758" s="77"/>
      <c r="Z758" s="77"/>
      <c r="AA758" s="77"/>
      <c r="AB758" s="77"/>
      <c r="AC758" s="77"/>
      <c r="AD758" s="77"/>
      <c r="AE758" s="77"/>
      <c r="AF758" s="77"/>
      <c r="AG758" s="77"/>
      <c r="AH758" s="77"/>
      <c r="AI758" s="77"/>
      <c r="AJ758" s="77"/>
      <c r="AK758" s="56"/>
      <c r="AL758" s="57"/>
      <c r="AM758" s="57"/>
      <c r="AN758" s="57"/>
      <c r="AO758" s="57"/>
      <c r="AP758" s="57"/>
      <c r="AQ758" s="57"/>
      <c r="AR758" s="57"/>
      <c r="AS758" s="57"/>
      <c r="AT758" s="57"/>
      <c r="AU758" s="74"/>
      <c r="AV758" s="75"/>
      <c r="AW758" s="75"/>
      <c r="AX758" s="76"/>
    </row>
    <row r="759" spans="1:50" ht="24" hidden="1" customHeight="1">
      <c r="A759" s="65">
        <v>27</v>
      </c>
      <c r="B759" s="65">
        <v>1</v>
      </c>
      <c r="C759" s="81"/>
      <c r="D759" s="82"/>
      <c r="E759" s="82"/>
      <c r="F759" s="82"/>
      <c r="G759" s="82"/>
      <c r="H759" s="82"/>
      <c r="I759" s="82"/>
      <c r="J759" s="82"/>
      <c r="K759" s="82"/>
      <c r="L759" s="82"/>
      <c r="M759" s="77"/>
      <c r="N759" s="77"/>
      <c r="O759" s="77"/>
      <c r="P759" s="77"/>
      <c r="Q759" s="77"/>
      <c r="R759" s="77"/>
      <c r="S759" s="77"/>
      <c r="T759" s="77"/>
      <c r="U759" s="77"/>
      <c r="V759" s="77"/>
      <c r="W759" s="77"/>
      <c r="X759" s="77"/>
      <c r="Y759" s="77"/>
      <c r="Z759" s="77"/>
      <c r="AA759" s="77"/>
      <c r="AB759" s="77"/>
      <c r="AC759" s="77"/>
      <c r="AD759" s="77"/>
      <c r="AE759" s="77"/>
      <c r="AF759" s="77"/>
      <c r="AG759" s="77"/>
      <c r="AH759" s="77"/>
      <c r="AI759" s="77"/>
      <c r="AJ759" s="77"/>
      <c r="AK759" s="56"/>
      <c r="AL759" s="57"/>
      <c r="AM759" s="57"/>
      <c r="AN759" s="57"/>
      <c r="AO759" s="57"/>
      <c r="AP759" s="57"/>
      <c r="AQ759" s="57"/>
      <c r="AR759" s="57"/>
      <c r="AS759" s="57"/>
      <c r="AT759" s="57"/>
      <c r="AU759" s="74"/>
      <c r="AV759" s="75"/>
      <c r="AW759" s="75"/>
      <c r="AX759" s="76"/>
    </row>
    <row r="760" spans="1:50" ht="24" hidden="1" customHeight="1">
      <c r="A760" s="65">
        <v>28</v>
      </c>
      <c r="B760" s="65">
        <v>1</v>
      </c>
      <c r="C760" s="81"/>
      <c r="D760" s="82"/>
      <c r="E760" s="82"/>
      <c r="F760" s="82"/>
      <c r="G760" s="82"/>
      <c r="H760" s="82"/>
      <c r="I760" s="82"/>
      <c r="J760" s="82"/>
      <c r="K760" s="82"/>
      <c r="L760" s="82"/>
      <c r="M760" s="77"/>
      <c r="N760" s="77"/>
      <c r="O760" s="77"/>
      <c r="P760" s="77"/>
      <c r="Q760" s="77"/>
      <c r="R760" s="77"/>
      <c r="S760" s="77"/>
      <c r="T760" s="77"/>
      <c r="U760" s="77"/>
      <c r="V760" s="77"/>
      <c r="W760" s="77"/>
      <c r="X760" s="77"/>
      <c r="Y760" s="77"/>
      <c r="Z760" s="77"/>
      <c r="AA760" s="77"/>
      <c r="AB760" s="77"/>
      <c r="AC760" s="77"/>
      <c r="AD760" s="77"/>
      <c r="AE760" s="77"/>
      <c r="AF760" s="77"/>
      <c r="AG760" s="77"/>
      <c r="AH760" s="77"/>
      <c r="AI760" s="77"/>
      <c r="AJ760" s="77"/>
      <c r="AK760" s="56"/>
      <c r="AL760" s="57"/>
      <c r="AM760" s="57"/>
      <c r="AN760" s="57"/>
      <c r="AO760" s="57"/>
      <c r="AP760" s="57"/>
      <c r="AQ760" s="57"/>
      <c r="AR760" s="57"/>
      <c r="AS760" s="57"/>
      <c r="AT760" s="57"/>
      <c r="AU760" s="74"/>
      <c r="AV760" s="75"/>
      <c r="AW760" s="75"/>
      <c r="AX760" s="76"/>
    </row>
    <row r="761" spans="1:50" ht="24" hidden="1" customHeight="1">
      <c r="A761" s="65">
        <v>29</v>
      </c>
      <c r="B761" s="65">
        <v>1</v>
      </c>
      <c r="C761" s="81"/>
      <c r="D761" s="82"/>
      <c r="E761" s="82"/>
      <c r="F761" s="82"/>
      <c r="G761" s="82"/>
      <c r="H761" s="82"/>
      <c r="I761" s="82"/>
      <c r="J761" s="82"/>
      <c r="K761" s="82"/>
      <c r="L761" s="82"/>
      <c r="M761" s="77"/>
      <c r="N761" s="77"/>
      <c r="O761" s="77"/>
      <c r="P761" s="77"/>
      <c r="Q761" s="77"/>
      <c r="R761" s="77"/>
      <c r="S761" s="77"/>
      <c r="T761" s="77"/>
      <c r="U761" s="77"/>
      <c r="V761" s="77"/>
      <c r="W761" s="77"/>
      <c r="X761" s="77"/>
      <c r="Y761" s="77"/>
      <c r="Z761" s="77"/>
      <c r="AA761" s="77"/>
      <c r="AB761" s="77"/>
      <c r="AC761" s="77"/>
      <c r="AD761" s="77"/>
      <c r="AE761" s="77"/>
      <c r="AF761" s="77"/>
      <c r="AG761" s="77"/>
      <c r="AH761" s="77"/>
      <c r="AI761" s="77"/>
      <c r="AJ761" s="77"/>
      <c r="AK761" s="56"/>
      <c r="AL761" s="57"/>
      <c r="AM761" s="57"/>
      <c r="AN761" s="57"/>
      <c r="AO761" s="57"/>
      <c r="AP761" s="57"/>
      <c r="AQ761" s="57"/>
      <c r="AR761" s="57"/>
      <c r="AS761" s="57"/>
      <c r="AT761" s="57"/>
      <c r="AU761" s="74"/>
      <c r="AV761" s="75"/>
      <c r="AW761" s="75"/>
      <c r="AX761" s="76"/>
    </row>
    <row r="762" spans="1:50" ht="24" hidden="1" customHeight="1">
      <c r="A762" s="65">
        <v>30</v>
      </c>
      <c r="B762" s="65">
        <v>1</v>
      </c>
      <c r="C762" s="81"/>
      <c r="D762" s="82"/>
      <c r="E762" s="82"/>
      <c r="F762" s="82"/>
      <c r="G762" s="82"/>
      <c r="H762" s="82"/>
      <c r="I762" s="82"/>
      <c r="J762" s="82"/>
      <c r="K762" s="82"/>
      <c r="L762" s="82"/>
      <c r="M762" s="77"/>
      <c r="N762" s="77"/>
      <c r="O762" s="77"/>
      <c r="P762" s="77"/>
      <c r="Q762" s="77"/>
      <c r="R762" s="77"/>
      <c r="S762" s="77"/>
      <c r="T762" s="77"/>
      <c r="U762" s="77"/>
      <c r="V762" s="77"/>
      <c r="W762" s="77"/>
      <c r="X762" s="77"/>
      <c r="Y762" s="77"/>
      <c r="Z762" s="77"/>
      <c r="AA762" s="77"/>
      <c r="AB762" s="77"/>
      <c r="AC762" s="77"/>
      <c r="AD762" s="77"/>
      <c r="AE762" s="77"/>
      <c r="AF762" s="77"/>
      <c r="AG762" s="77"/>
      <c r="AH762" s="77"/>
      <c r="AI762" s="77"/>
      <c r="AJ762" s="77"/>
      <c r="AK762" s="56"/>
      <c r="AL762" s="57"/>
      <c r="AM762" s="57"/>
      <c r="AN762" s="57"/>
      <c r="AO762" s="57"/>
      <c r="AP762" s="57"/>
      <c r="AQ762" s="57"/>
      <c r="AR762" s="57"/>
      <c r="AS762" s="57"/>
      <c r="AT762" s="57"/>
      <c r="AU762" s="74"/>
      <c r="AV762" s="75"/>
      <c r="AW762" s="75"/>
      <c r="AX762" s="76"/>
    </row>
    <row r="763" spans="1:50">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c r="AK763" s="31"/>
      <c r="AL763" s="31"/>
      <c r="AM763" s="31"/>
      <c r="AN763" s="31"/>
      <c r="AO763" s="31"/>
      <c r="AP763" s="31"/>
      <c r="AQ763" s="31"/>
      <c r="AR763" s="31"/>
      <c r="AS763" s="31"/>
      <c r="AT763" s="31"/>
      <c r="AU763" s="31"/>
      <c r="AV763" s="31"/>
      <c r="AW763" s="31"/>
      <c r="AX763" s="31"/>
    </row>
    <row r="764" spans="1:50">
      <c r="A764" s="31"/>
      <c r="B764" s="37" t="s">
        <v>332</v>
      </c>
      <c r="D764" t="s">
        <v>333</v>
      </c>
      <c r="E764" s="34"/>
      <c r="F764" s="34"/>
      <c r="G764" s="34"/>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c r="AK764" s="31"/>
      <c r="AL764" s="31"/>
      <c r="AM764" s="31"/>
      <c r="AN764" s="31"/>
      <c r="AO764" s="31"/>
      <c r="AP764" s="31"/>
      <c r="AQ764" s="31"/>
      <c r="AR764" s="31"/>
      <c r="AS764" s="31"/>
      <c r="AT764" s="31"/>
      <c r="AU764" s="31"/>
      <c r="AV764" s="31"/>
      <c r="AW764" s="31"/>
      <c r="AX764" s="31"/>
    </row>
    <row r="765" spans="1:50" ht="34.5" customHeight="1">
      <c r="A765" s="65"/>
      <c r="B765" s="65"/>
      <c r="C765" s="101" t="s">
        <v>238</v>
      </c>
      <c r="D765" s="101"/>
      <c r="E765" s="101"/>
      <c r="F765" s="101"/>
      <c r="G765" s="101"/>
      <c r="H765" s="101"/>
      <c r="I765" s="101"/>
      <c r="J765" s="101"/>
      <c r="K765" s="101"/>
      <c r="L765" s="101"/>
      <c r="M765" s="101" t="s">
        <v>239</v>
      </c>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679" t="s">
        <v>240</v>
      </c>
      <c r="AL765" s="101"/>
      <c r="AM765" s="101"/>
      <c r="AN765" s="101"/>
      <c r="AO765" s="101"/>
      <c r="AP765" s="101"/>
      <c r="AQ765" s="101" t="s">
        <v>241</v>
      </c>
      <c r="AR765" s="101"/>
      <c r="AS765" s="101"/>
      <c r="AT765" s="101"/>
      <c r="AU765" s="238" t="s">
        <v>242</v>
      </c>
      <c r="AV765" s="147"/>
      <c r="AW765" s="147"/>
      <c r="AX765" s="107"/>
    </row>
    <row r="766" spans="1:50" ht="24" customHeight="1">
      <c r="A766" s="65">
        <v>1</v>
      </c>
      <c r="B766" s="65">
        <v>1</v>
      </c>
      <c r="C766" s="50" t="s">
        <v>334</v>
      </c>
      <c r="D766" s="51"/>
      <c r="E766" s="51"/>
      <c r="F766" s="51"/>
      <c r="G766" s="51"/>
      <c r="H766" s="51"/>
      <c r="I766" s="51"/>
      <c r="J766" s="51"/>
      <c r="K766" s="51"/>
      <c r="L766" s="52"/>
      <c r="M766" s="69" t="s">
        <v>335</v>
      </c>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1"/>
      <c r="AK766" s="99">
        <v>7333</v>
      </c>
      <c r="AL766" s="100"/>
      <c r="AM766" s="100"/>
      <c r="AN766" s="100"/>
      <c r="AO766" s="100"/>
      <c r="AP766" s="100"/>
      <c r="AQ766" s="58" t="s">
        <v>79</v>
      </c>
      <c r="AR766" s="58"/>
      <c r="AS766" s="58"/>
      <c r="AT766" s="58"/>
      <c r="AU766" s="59" t="s">
        <v>79</v>
      </c>
      <c r="AV766" s="59"/>
      <c r="AW766" s="59"/>
      <c r="AX766" s="59"/>
    </row>
    <row r="767" spans="1:50" ht="24" customHeight="1">
      <c r="A767" s="65">
        <v>2</v>
      </c>
      <c r="B767" s="65">
        <v>1</v>
      </c>
      <c r="C767" s="77" t="s">
        <v>336</v>
      </c>
      <c r="D767" s="77"/>
      <c r="E767" s="77"/>
      <c r="F767" s="77"/>
      <c r="G767" s="77"/>
      <c r="H767" s="77"/>
      <c r="I767" s="77"/>
      <c r="J767" s="77"/>
      <c r="K767" s="77"/>
      <c r="L767" s="77"/>
      <c r="M767" s="69" t="s">
        <v>335</v>
      </c>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1"/>
      <c r="AK767" s="99">
        <v>6856</v>
      </c>
      <c r="AL767" s="100"/>
      <c r="AM767" s="100"/>
      <c r="AN767" s="100"/>
      <c r="AO767" s="100"/>
      <c r="AP767" s="100"/>
      <c r="AQ767" s="58" t="s">
        <v>79</v>
      </c>
      <c r="AR767" s="58"/>
      <c r="AS767" s="58"/>
      <c r="AT767" s="58"/>
      <c r="AU767" s="59" t="s">
        <v>79</v>
      </c>
      <c r="AV767" s="59"/>
      <c r="AW767" s="59"/>
      <c r="AX767" s="59"/>
    </row>
    <row r="768" spans="1:50" ht="24" customHeight="1">
      <c r="A768" s="65">
        <v>3</v>
      </c>
      <c r="B768" s="65">
        <v>1</v>
      </c>
      <c r="C768" s="77" t="s">
        <v>337</v>
      </c>
      <c r="D768" s="77"/>
      <c r="E768" s="77"/>
      <c r="F768" s="77"/>
      <c r="G768" s="77"/>
      <c r="H768" s="77"/>
      <c r="I768" s="77"/>
      <c r="J768" s="77"/>
      <c r="K768" s="77"/>
      <c r="L768" s="77"/>
      <c r="M768" s="69" t="s">
        <v>335</v>
      </c>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1"/>
      <c r="AK768" s="99">
        <v>6302</v>
      </c>
      <c r="AL768" s="100"/>
      <c r="AM768" s="100"/>
      <c r="AN768" s="100"/>
      <c r="AO768" s="100"/>
      <c r="AP768" s="100"/>
      <c r="AQ768" s="58" t="s">
        <v>79</v>
      </c>
      <c r="AR768" s="58"/>
      <c r="AS768" s="58"/>
      <c r="AT768" s="58"/>
      <c r="AU768" s="59" t="s">
        <v>79</v>
      </c>
      <c r="AV768" s="59"/>
      <c r="AW768" s="59"/>
      <c r="AX768" s="59"/>
    </row>
    <row r="769" spans="1:50" ht="24" customHeight="1">
      <c r="A769" s="65">
        <v>4</v>
      </c>
      <c r="B769" s="65">
        <v>1</v>
      </c>
      <c r="C769" s="82" t="s">
        <v>338</v>
      </c>
      <c r="D769" s="82"/>
      <c r="E769" s="82"/>
      <c r="F769" s="82"/>
      <c r="G769" s="82"/>
      <c r="H769" s="82"/>
      <c r="I769" s="82"/>
      <c r="J769" s="82"/>
      <c r="K769" s="82"/>
      <c r="L769" s="82"/>
      <c r="M769" s="69" t="s">
        <v>335</v>
      </c>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1"/>
      <c r="AK769" s="99">
        <v>5868</v>
      </c>
      <c r="AL769" s="100"/>
      <c r="AM769" s="100"/>
      <c r="AN769" s="100"/>
      <c r="AO769" s="100"/>
      <c r="AP769" s="100"/>
      <c r="AQ769" s="58" t="s">
        <v>79</v>
      </c>
      <c r="AR769" s="58"/>
      <c r="AS769" s="58"/>
      <c r="AT769" s="58"/>
      <c r="AU769" s="59" t="s">
        <v>79</v>
      </c>
      <c r="AV769" s="59"/>
      <c r="AW769" s="59"/>
      <c r="AX769" s="59"/>
    </row>
    <row r="770" spans="1:50" ht="24" customHeight="1">
      <c r="A770" s="65">
        <v>5</v>
      </c>
      <c r="B770" s="65">
        <v>1</v>
      </c>
      <c r="C770" s="53" t="s">
        <v>339</v>
      </c>
      <c r="D770" s="54"/>
      <c r="E770" s="54"/>
      <c r="F770" s="54"/>
      <c r="G770" s="54"/>
      <c r="H770" s="54"/>
      <c r="I770" s="54"/>
      <c r="J770" s="54"/>
      <c r="K770" s="54"/>
      <c r="L770" s="55"/>
      <c r="M770" s="69" t="s">
        <v>335</v>
      </c>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1"/>
      <c r="AK770" s="99">
        <v>4707</v>
      </c>
      <c r="AL770" s="100"/>
      <c r="AM770" s="100"/>
      <c r="AN770" s="100"/>
      <c r="AO770" s="100"/>
      <c r="AP770" s="100"/>
      <c r="AQ770" s="58" t="s">
        <v>79</v>
      </c>
      <c r="AR770" s="58"/>
      <c r="AS770" s="58"/>
      <c r="AT770" s="58"/>
      <c r="AU770" s="59" t="s">
        <v>79</v>
      </c>
      <c r="AV770" s="59"/>
      <c r="AW770" s="59"/>
      <c r="AX770" s="59"/>
    </row>
    <row r="771" spans="1:50" ht="24" customHeight="1">
      <c r="A771" s="65">
        <v>6</v>
      </c>
      <c r="B771" s="65">
        <v>1</v>
      </c>
      <c r="C771" s="77" t="s">
        <v>340</v>
      </c>
      <c r="D771" s="77"/>
      <c r="E771" s="77"/>
      <c r="F771" s="77"/>
      <c r="G771" s="77"/>
      <c r="H771" s="77"/>
      <c r="I771" s="77"/>
      <c r="J771" s="77"/>
      <c r="K771" s="77"/>
      <c r="L771" s="77"/>
      <c r="M771" s="69" t="s">
        <v>335</v>
      </c>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1"/>
      <c r="AK771" s="99">
        <v>4255</v>
      </c>
      <c r="AL771" s="100"/>
      <c r="AM771" s="100"/>
      <c r="AN771" s="100"/>
      <c r="AO771" s="100"/>
      <c r="AP771" s="100"/>
      <c r="AQ771" s="58" t="s">
        <v>79</v>
      </c>
      <c r="AR771" s="58"/>
      <c r="AS771" s="58"/>
      <c r="AT771" s="58"/>
      <c r="AU771" s="59" t="s">
        <v>79</v>
      </c>
      <c r="AV771" s="59"/>
      <c r="AW771" s="59"/>
      <c r="AX771" s="59"/>
    </row>
    <row r="772" spans="1:50" ht="24" customHeight="1">
      <c r="A772" s="65">
        <v>7</v>
      </c>
      <c r="B772" s="65">
        <v>1</v>
      </c>
      <c r="C772" s="77" t="s">
        <v>341</v>
      </c>
      <c r="D772" s="77"/>
      <c r="E772" s="77"/>
      <c r="F772" s="77"/>
      <c r="G772" s="77"/>
      <c r="H772" s="77"/>
      <c r="I772" s="77"/>
      <c r="J772" s="77"/>
      <c r="K772" s="77"/>
      <c r="L772" s="77"/>
      <c r="M772" s="69" t="s">
        <v>335</v>
      </c>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1"/>
      <c r="AK772" s="99">
        <v>4248</v>
      </c>
      <c r="AL772" s="100"/>
      <c r="AM772" s="100"/>
      <c r="AN772" s="100"/>
      <c r="AO772" s="100"/>
      <c r="AP772" s="100"/>
      <c r="AQ772" s="58" t="s">
        <v>79</v>
      </c>
      <c r="AR772" s="58"/>
      <c r="AS772" s="58"/>
      <c r="AT772" s="58"/>
      <c r="AU772" s="59" t="s">
        <v>79</v>
      </c>
      <c r="AV772" s="59"/>
      <c r="AW772" s="59"/>
      <c r="AX772" s="59"/>
    </row>
    <row r="773" spans="1:50" ht="24" customHeight="1">
      <c r="A773" s="65">
        <v>8</v>
      </c>
      <c r="B773" s="65">
        <v>1</v>
      </c>
      <c r="C773" s="77" t="s">
        <v>342</v>
      </c>
      <c r="D773" s="77"/>
      <c r="E773" s="77"/>
      <c r="F773" s="77"/>
      <c r="G773" s="77"/>
      <c r="H773" s="77"/>
      <c r="I773" s="77"/>
      <c r="J773" s="77"/>
      <c r="K773" s="77"/>
      <c r="L773" s="77"/>
      <c r="M773" s="69" t="s">
        <v>335</v>
      </c>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1"/>
      <c r="AK773" s="99">
        <v>3932</v>
      </c>
      <c r="AL773" s="100"/>
      <c r="AM773" s="100"/>
      <c r="AN773" s="100"/>
      <c r="AO773" s="100"/>
      <c r="AP773" s="100"/>
      <c r="AQ773" s="58" t="s">
        <v>79</v>
      </c>
      <c r="AR773" s="58"/>
      <c r="AS773" s="58"/>
      <c r="AT773" s="58"/>
      <c r="AU773" s="59" t="s">
        <v>79</v>
      </c>
      <c r="AV773" s="59"/>
      <c r="AW773" s="59"/>
      <c r="AX773" s="59"/>
    </row>
    <row r="774" spans="1:50" ht="24" customHeight="1">
      <c r="A774" s="65">
        <v>9</v>
      </c>
      <c r="B774" s="65">
        <v>1</v>
      </c>
      <c r="C774" s="77" t="s">
        <v>343</v>
      </c>
      <c r="D774" s="77"/>
      <c r="E774" s="77"/>
      <c r="F774" s="77"/>
      <c r="G774" s="77"/>
      <c r="H774" s="77"/>
      <c r="I774" s="77"/>
      <c r="J774" s="77"/>
      <c r="K774" s="77"/>
      <c r="L774" s="77"/>
      <c r="M774" s="69" t="s">
        <v>335</v>
      </c>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1"/>
      <c r="AK774" s="99">
        <v>3141</v>
      </c>
      <c r="AL774" s="100"/>
      <c r="AM774" s="100"/>
      <c r="AN774" s="100"/>
      <c r="AO774" s="100"/>
      <c r="AP774" s="100"/>
      <c r="AQ774" s="58" t="s">
        <v>79</v>
      </c>
      <c r="AR774" s="58"/>
      <c r="AS774" s="58"/>
      <c r="AT774" s="58"/>
      <c r="AU774" s="59" t="s">
        <v>79</v>
      </c>
      <c r="AV774" s="59"/>
      <c r="AW774" s="59"/>
      <c r="AX774" s="59"/>
    </row>
    <row r="775" spans="1:50" ht="24" customHeight="1">
      <c r="A775" s="65">
        <v>10</v>
      </c>
      <c r="B775" s="65">
        <v>1</v>
      </c>
      <c r="C775" s="50" t="s">
        <v>344</v>
      </c>
      <c r="D775" s="51"/>
      <c r="E775" s="51"/>
      <c r="F775" s="51"/>
      <c r="G775" s="51"/>
      <c r="H775" s="51"/>
      <c r="I775" s="51"/>
      <c r="J775" s="51"/>
      <c r="K775" s="51"/>
      <c r="L775" s="52"/>
      <c r="M775" s="69" t="s">
        <v>335</v>
      </c>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1"/>
      <c r="AK775" s="99">
        <v>2978</v>
      </c>
      <c r="AL775" s="100"/>
      <c r="AM775" s="100"/>
      <c r="AN775" s="100"/>
      <c r="AO775" s="100"/>
      <c r="AP775" s="100"/>
      <c r="AQ775" s="58" t="s">
        <v>79</v>
      </c>
      <c r="AR775" s="58"/>
      <c r="AS775" s="58"/>
      <c r="AT775" s="58"/>
      <c r="AU775" s="59" t="s">
        <v>79</v>
      </c>
      <c r="AV775" s="59"/>
      <c r="AW775" s="59"/>
      <c r="AX775" s="59"/>
    </row>
    <row r="776" spans="1:50" ht="24" hidden="1" customHeight="1">
      <c r="A776" s="65">
        <v>11</v>
      </c>
      <c r="B776" s="65">
        <v>1</v>
      </c>
      <c r="C776" s="50"/>
      <c r="D776" s="51"/>
      <c r="E776" s="51"/>
      <c r="F776" s="51"/>
      <c r="G776" s="51"/>
      <c r="H776" s="51"/>
      <c r="I776" s="51"/>
      <c r="J776" s="51"/>
      <c r="K776" s="51"/>
      <c r="L776" s="52"/>
      <c r="M776" s="69"/>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1"/>
      <c r="AK776" s="99"/>
      <c r="AL776" s="100"/>
      <c r="AM776" s="100"/>
      <c r="AN776" s="100"/>
      <c r="AO776" s="100"/>
      <c r="AP776" s="100"/>
      <c r="AQ776" s="58"/>
      <c r="AR776" s="58"/>
      <c r="AS776" s="58"/>
      <c r="AT776" s="58"/>
      <c r="AU776" s="59"/>
      <c r="AV776" s="59"/>
      <c r="AW776" s="59"/>
      <c r="AX776" s="59"/>
    </row>
    <row r="777" spans="1:50" ht="24" hidden="1" customHeight="1">
      <c r="A777" s="65">
        <v>12</v>
      </c>
      <c r="B777" s="65">
        <v>1</v>
      </c>
      <c r="C777" s="50"/>
      <c r="D777" s="51"/>
      <c r="E777" s="51"/>
      <c r="F777" s="51"/>
      <c r="G777" s="51"/>
      <c r="H777" s="51"/>
      <c r="I777" s="51"/>
      <c r="J777" s="51"/>
      <c r="K777" s="51"/>
      <c r="L777" s="52"/>
      <c r="M777" s="69"/>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1"/>
      <c r="AK777" s="99"/>
      <c r="AL777" s="100"/>
      <c r="AM777" s="100"/>
      <c r="AN777" s="100"/>
      <c r="AO777" s="100"/>
      <c r="AP777" s="100"/>
      <c r="AQ777" s="58"/>
      <c r="AR777" s="58"/>
      <c r="AS777" s="58"/>
      <c r="AT777" s="58"/>
      <c r="AU777" s="59"/>
      <c r="AV777" s="59"/>
      <c r="AW777" s="59"/>
      <c r="AX777" s="59"/>
    </row>
    <row r="778" spans="1:50" ht="24" hidden="1" customHeight="1">
      <c r="A778" s="65">
        <v>13</v>
      </c>
      <c r="B778" s="65">
        <v>1</v>
      </c>
      <c r="C778" s="50"/>
      <c r="D778" s="51"/>
      <c r="E778" s="51"/>
      <c r="F778" s="51"/>
      <c r="G778" s="51"/>
      <c r="H778" s="51"/>
      <c r="I778" s="51"/>
      <c r="J778" s="51"/>
      <c r="K778" s="51"/>
      <c r="L778" s="52"/>
      <c r="M778" s="69"/>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1"/>
      <c r="AK778" s="99"/>
      <c r="AL778" s="100"/>
      <c r="AM778" s="100"/>
      <c r="AN778" s="100"/>
      <c r="AO778" s="100"/>
      <c r="AP778" s="100"/>
      <c r="AQ778" s="58"/>
      <c r="AR778" s="58"/>
      <c r="AS778" s="58"/>
      <c r="AT778" s="58"/>
      <c r="AU778" s="59"/>
      <c r="AV778" s="59"/>
      <c r="AW778" s="59"/>
      <c r="AX778" s="59"/>
    </row>
    <row r="779" spans="1:50" ht="24" hidden="1" customHeight="1">
      <c r="A779" s="65">
        <v>14</v>
      </c>
      <c r="B779" s="65">
        <v>1</v>
      </c>
      <c r="C779" s="50"/>
      <c r="D779" s="51"/>
      <c r="E779" s="51"/>
      <c r="F779" s="51"/>
      <c r="G779" s="51"/>
      <c r="H779" s="51"/>
      <c r="I779" s="51"/>
      <c r="J779" s="51"/>
      <c r="K779" s="51"/>
      <c r="L779" s="52"/>
      <c r="M779" s="69"/>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1"/>
      <c r="AK779" s="99"/>
      <c r="AL779" s="100"/>
      <c r="AM779" s="100"/>
      <c r="AN779" s="100"/>
      <c r="AO779" s="100"/>
      <c r="AP779" s="100"/>
      <c r="AQ779" s="58"/>
      <c r="AR779" s="58"/>
      <c r="AS779" s="58"/>
      <c r="AT779" s="58"/>
      <c r="AU779" s="59"/>
      <c r="AV779" s="59"/>
      <c r="AW779" s="59"/>
      <c r="AX779" s="59"/>
    </row>
    <row r="780" spans="1:50" ht="24" hidden="1" customHeight="1">
      <c r="A780" s="65">
        <v>15</v>
      </c>
      <c r="B780" s="65">
        <v>1</v>
      </c>
      <c r="C780" s="50"/>
      <c r="D780" s="51"/>
      <c r="E780" s="51"/>
      <c r="F780" s="51"/>
      <c r="G780" s="51"/>
      <c r="H780" s="51"/>
      <c r="I780" s="51"/>
      <c r="J780" s="51"/>
      <c r="K780" s="51"/>
      <c r="L780" s="52"/>
      <c r="M780" s="69"/>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1"/>
      <c r="AK780" s="99"/>
      <c r="AL780" s="100"/>
      <c r="AM780" s="100"/>
      <c r="AN780" s="100"/>
      <c r="AO780" s="100"/>
      <c r="AP780" s="100"/>
      <c r="AQ780" s="58"/>
      <c r="AR780" s="58"/>
      <c r="AS780" s="58"/>
      <c r="AT780" s="58"/>
      <c r="AU780" s="59"/>
      <c r="AV780" s="59"/>
      <c r="AW780" s="59"/>
      <c r="AX780" s="59"/>
    </row>
    <row r="781" spans="1:50" ht="24" hidden="1" customHeight="1">
      <c r="A781" s="65">
        <v>16</v>
      </c>
      <c r="B781" s="65">
        <v>1</v>
      </c>
      <c r="C781" s="50"/>
      <c r="D781" s="51"/>
      <c r="E781" s="51"/>
      <c r="F781" s="51"/>
      <c r="G781" s="51"/>
      <c r="H781" s="51"/>
      <c r="I781" s="51"/>
      <c r="J781" s="51"/>
      <c r="K781" s="51"/>
      <c r="L781" s="52"/>
      <c r="M781" s="69"/>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1"/>
      <c r="AK781" s="99"/>
      <c r="AL781" s="100"/>
      <c r="AM781" s="100"/>
      <c r="AN781" s="100"/>
      <c r="AO781" s="100"/>
      <c r="AP781" s="100"/>
      <c r="AQ781" s="58"/>
      <c r="AR781" s="58"/>
      <c r="AS781" s="58"/>
      <c r="AT781" s="58"/>
      <c r="AU781" s="59"/>
      <c r="AV781" s="59"/>
      <c r="AW781" s="59"/>
      <c r="AX781" s="59"/>
    </row>
    <row r="782" spans="1:50" ht="24" hidden="1" customHeight="1">
      <c r="A782" s="65">
        <v>17</v>
      </c>
      <c r="B782" s="65">
        <v>1</v>
      </c>
      <c r="C782" s="50"/>
      <c r="D782" s="51"/>
      <c r="E782" s="51"/>
      <c r="F782" s="51"/>
      <c r="G782" s="51"/>
      <c r="H782" s="51"/>
      <c r="I782" s="51"/>
      <c r="J782" s="51"/>
      <c r="K782" s="51"/>
      <c r="L782" s="52"/>
      <c r="M782" s="69"/>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1"/>
      <c r="AK782" s="99"/>
      <c r="AL782" s="100"/>
      <c r="AM782" s="100"/>
      <c r="AN782" s="100"/>
      <c r="AO782" s="100"/>
      <c r="AP782" s="100"/>
      <c r="AQ782" s="58"/>
      <c r="AR782" s="58"/>
      <c r="AS782" s="58"/>
      <c r="AT782" s="58"/>
      <c r="AU782" s="59"/>
      <c r="AV782" s="59"/>
      <c r="AW782" s="59"/>
      <c r="AX782" s="59"/>
    </row>
    <row r="783" spans="1:50" ht="24" hidden="1" customHeight="1">
      <c r="A783" s="65">
        <v>18</v>
      </c>
      <c r="B783" s="65">
        <v>1</v>
      </c>
      <c r="C783" s="50"/>
      <c r="D783" s="51"/>
      <c r="E783" s="51"/>
      <c r="F783" s="51"/>
      <c r="G783" s="51"/>
      <c r="H783" s="51"/>
      <c r="I783" s="51"/>
      <c r="J783" s="51"/>
      <c r="K783" s="51"/>
      <c r="L783" s="52"/>
      <c r="M783" s="69"/>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1"/>
      <c r="AK783" s="99"/>
      <c r="AL783" s="100"/>
      <c r="AM783" s="100"/>
      <c r="AN783" s="100"/>
      <c r="AO783" s="100"/>
      <c r="AP783" s="100"/>
      <c r="AQ783" s="58"/>
      <c r="AR783" s="58"/>
      <c r="AS783" s="58"/>
      <c r="AT783" s="58"/>
      <c r="AU783" s="59"/>
      <c r="AV783" s="59"/>
      <c r="AW783" s="59"/>
      <c r="AX783" s="59"/>
    </row>
    <row r="784" spans="1:50" ht="24" hidden="1" customHeight="1">
      <c r="A784" s="65">
        <v>19</v>
      </c>
      <c r="B784" s="65">
        <v>1</v>
      </c>
      <c r="C784" s="50"/>
      <c r="D784" s="51"/>
      <c r="E784" s="51"/>
      <c r="F784" s="51"/>
      <c r="G784" s="51"/>
      <c r="H784" s="51"/>
      <c r="I784" s="51"/>
      <c r="J784" s="51"/>
      <c r="K784" s="51"/>
      <c r="L784" s="52"/>
      <c r="M784" s="69"/>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1"/>
      <c r="AK784" s="99"/>
      <c r="AL784" s="100"/>
      <c r="AM784" s="100"/>
      <c r="AN784" s="100"/>
      <c r="AO784" s="100"/>
      <c r="AP784" s="100"/>
      <c r="AQ784" s="58"/>
      <c r="AR784" s="58"/>
      <c r="AS784" s="58"/>
      <c r="AT784" s="58"/>
      <c r="AU784" s="59"/>
      <c r="AV784" s="59"/>
      <c r="AW784" s="59"/>
      <c r="AX784" s="59"/>
    </row>
    <row r="785" spans="1:50" ht="24" hidden="1" customHeight="1">
      <c r="A785" s="65">
        <v>20</v>
      </c>
      <c r="B785" s="65">
        <v>1</v>
      </c>
      <c r="C785" s="50"/>
      <c r="D785" s="51"/>
      <c r="E785" s="51"/>
      <c r="F785" s="51"/>
      <c r="G785" s="51"/>
      <c r="H785" s="51"/>
      <c r="I785" s="51"/>
      <c r="J785" s="51"/>
      <c r="K785" s="51"/>
      <c r="L785" s="52"/>
      <c r="M785" s="69"/>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1"/>
      <c r="AK785" s="99"/>
      <c r="AL785" s="100"/>
      <c r="AM785" s="100"/>
      <c r="AN785" s="100"/>
      <c r="AO785" s="100"/>
      <c r="AP785" s="100"/>
      <c r="AQ785" s="58"/>
      <c r="AR785" s="58"/>
      <c r="AS785" s="58"/>
      <c r="AT785" s="58"/>
      <c r="AU785" s="59"/>
      <c r="AV785" s="59"/>
      <c r="AW785" s="59"/>
      <c r="AX785" s="59"/>
    </row>
    <row r="786" spans="1:50" ht="24" hidden="1" customHeight="1">
      <c r="A786" s="65">
        <v>21</v>
      </c>
      <c r="B786" s="65">
        <v>1</v>
      </c>
      <c r="C786" s="50"/>
      <c r="D786" s="51"/>
      <c r="E786" s="51"/>
      <c r="F786" s="51"/>
      <c r="G786" s="51"/>
      <c r="H786" s="51"/>
      <c r="I786" s="51"/>
      <c r="J786" s="51"/>
      <c r="K786" s="51"/>
      <c r="L786" s="52"/>
      <c r="M786" s="69"/>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1"/>
      <c r="AK786" s="99"/>
      <c r="AL786" s="100"/>
      <c r="AM786" s="100"/>
      <c r="AN786" s="100"/>
      <c r="AO786" s="100"/>
      <c r="AP786" s="100"/>
      <c r="AQ786" s="58"/>
      <c r="AR786" s="58"/>
      <c r="AS786" s="58"/>
      <c r="AT786" s="58"/>
      <c r="AU786" s="59"/>
      <c r="AV786" s="59"/>
      <c r="AW786" s="59"/>
      <c r="AX786" s="59"/>
    </row>
    <row r="787" spans="1:50" ht="24" hidden="1" customHeight="1">
      <c r="A787" s="65">
        <v>22</v>
      </c>
      <c r="B787" s="65">
        <v>1</v>
      </c>
      <c r="C787" s="50"/>
      <c r="D787" s="51"/>
      <c r="E787" s="51"/>
      <c r="F787" s="51"/>
      <c r="G787" s="51"/>
      <c r="H787" s="51"/>
      <c r="I787" s="51"/>
      <c r="J787" s="51"/>
      <c r="K787" s="51"/>
      <c r="L787" s="52"/>
      <c r="M787" s="69"/>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1"/>
      <c r="AK787" s="99"/>
      <c r="AL787" s="100"/>
      <c r="AM787" s="100"/>
      <c r="AN787" s="100"/>
      <c r="AO787" s="100"/>
      <c r="AP787" s="100"/>
      <c r="AQ787" s="58"/>
      <c r="AR787" s="58"/>
      <c r="AS787" s="58"/>
      <c r="AT787" s="58"/>
      <c r="AU787" s="59"/>
      <c r="AV787" s="59"/>
      <c r="AW787" s="59"/>
      <c r="AX787" s="59"/>
    </row>
    <row r="788" spans="1:50" ht="24" hidden="1" customHeight="1">
      <c r="A788" s="65">
        <v>23</v>
      </c>
      <c r="B788" s="65">
        <v>1</v>
      </c>
      <c r="C788" s="50"/>
      <c r="D788" s="51"/>
      <c r="E788" s="51"/>
      <c r="F788" s="51"/>
      <c r="G788" s="51"/>
      <c r="H788" s="51"/>
      <c r="I788" s="51"/>
      <c r="J788" s="51"/>
      <c r="K788" s="51"/>
      <c r="L788" s="52"/>
      <c r="M788" s="69"/>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1"/>
      <c r="AK788" s="99"/>
      <c r="AL788" s="100"/>
      <c r="AM788" s="100"/>
      <c r="AN788" s="100"/>
      <c r="AO788" s="100"/>
      <c r="AP788" s="100"/>
      <c r="AQ788" s="58"/>
      <c r="AR788" s="58"/>
      <c r="AS788" s="58"/>
      <c r="AT788" s="58"/>
      <c r="AU788" s="59"/>
      <c r="AV788" s="59"/>
      <c r="AW788" s="59"/>
      <c r="AX788" s="59"/>
    </row>
    <row r="789" spans="1:50" ht="24" hidden="1" customHeight="1">
      <c r="A789" s="65">
        <v>24</v>
      </c>
      <c r="B789" s="65">
        <v>1</v>
      </c>
      <c r="C789" s="50"/>
      <c r="D789" s="51"/>
      <c r="E789" s="51"/>
      <c r="F789" s="51"/>
      <c r="G789" s="51"/>
      <c r="H789" s="51"/>
      <c r="I789" s="51"/>
      <c r="J789" s="51"/>
      <c r="K789" s="51"/>
      <c r="L789" s="52"/>
      <c r="M789" s="69"/>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1"/>
      <c r="AK789" s="99"/>
      <c r="AL789" s="100"/>
      <c r="AM789" s="100"/>
      <c r="AN789" s="100"/>
      <c r="AO789" s="100"/>
      <c r="AP789" s="100"/>
      <c r="AQ789" s="58"/>
      <c r="AR789" s="58"/>
      <c r="AS789" s="58"/>
      <c r="AT789" s="58"/>
      <c r="AU789" s="59"/>
      <c r="AV789" s="59"/>
      <c r="AW789" s="59"/>
      <c r="AX789" s="59"/>
    </row>
    <row r="790" spans="1:50" ht="24" hidden="1" customHeight="1">
      <c r="A790" s="65">
        <v>25</v>
      </c>
      <c r="B790" s="65">
        <v>1</v>
      </c>
      <c r="C790" s="50"/>
      <c r="D790" s="51"/>
      <c r="E790" s="51"/>
      <c r="F790" s="51"/>
      <c r="G790" s="51"/>
      <c r="H790" s="51"/>
      <c r="I790" s="51"/>
      <c r="J790" s="51"/>
      <c r="K790" s="51"/>
      <c r="L790" s="52"/>
      <c r="M790" s="69"/>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1"/>
      <c r="AK790" s="99"/>
      <c r="AL790" s="100"/>
      <c r="AM790" s="100"/>
      <c r="AN790" s="100"/>
      <c r="AO790" s="100"/>
      <c r="AP790" s="100"/>
      <c r="AQ790" s="58"/>
      <c r="AR790" s="58"/>
      <c r="AS790" s="58"/>
      <c r="AT790" s="58"/>
      <c r="AU790" s="59"/>
      <c r="AV790" s="59"/>
      <c r="AW790" s="59"/>
      <c r="AX790" s="59"/>
    </row>
    <row r="791" spans="1:50" ht="24" hidden="1" customHeight="1">
      <c r="A791" s="65">
        <v>26</v>
      </c>
      <c r="B791" s="65">
        <v>1</v>
      </c>
      <c r="C791" s="50"/>
      <c r="D791" s="51"/>
      <c r="E791" s="51"/>
      <c r="F791" s="51"/>
      <c r="G791" s="51"/>
      <c r="H791" s="51"/>
      <c r="I791" s="51"/>
      <c r="J791" s="51"/>
      <c r="K791" s="51"/>
      <c r="L791" s="52"/>
      <c r="M791" s="69"/>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1"/>
      <c r="AK791" s="99"/>
      <c r="AL791" s="100"/>
      <c r="AM791" s="100"/>
      <c r="AN791" s="100"/>
      <c r="AO791" s="100"/>
      <c r="AP791" s="100"/>
      <c r="AQ791" s="58"/>
      <c r="AR791" s="58"/>
      <c r="AS791" s="58"/>
      <c r="AT791" s="58"/>
      <c r="AU791" s="59"/>
      <c r="AV791" s="59"/>
      <c r="AW791" s="59"/>
      <c r="AX791" s="59"/>
    </row>
    <row r="792" spans="1:50" ht="24" hidden="1" customHeight="1">
      <c r="A792" s="65">
        <v>27</v>
      </c>
      <c r="B792" s="65">
        <v>1</v>
      </c>
      <c r="C792" s="50"/>
      <c r="D792" s="51"/>
      <c r="E792" s="51"/>
      <c r="F792" s="51"/>
      <c r="G792" s="51"/>
      <c r="H792" s="51"/>
      <c r="I792" s="51"/>
      <c r="J792" s="51"/>
      <c r="K792" s="51"/>
      <c r="L792" s="52"/>
      <c r="M792" s="69"/>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1"/>
      <c r="AK792" s="99"/>
      <c r="AL792" s="100"/>
      <c r="AM792" s="100"/>
      <c r="AN792" s="100"/>
      <c r="AO792" s="100"/>
      <c r="AP792" s="100"/>
      <c r="AQ792" s="58"/>
      <c r="AR792" s="58"/>
      <c r="AS792" s="58"/>
      <c r="AT792" s="58"/>
      <c r="AU792" s="59"/>
      <c r="AV792" s="59"/>
      <c r="AW792" s="59"/>
      <c r="AX792" s="59"/>
    </row>
    <row r="793" spans="1:50" ht="24" hidden="1" customHeight="1">
      <c r="A793" s="65">
        <v>28</v>
      </c>
      <c r="B793" s="65">
        <v>1</v>
      </c>
      <c r="C793" s="50"/>
      <c r="D793" s="51"/>
      <c r="E793" s="51"/>
      <c r="F793" s="51"/>
      <c r="G793" s="51"/>
      <c r="H793" s="51"/>
      <c r="I793" s="51"/>
      <c r="J793" s="51"/>
      <c r="K793" s="51"/>
      <c r="L793" s="52"/>
      <c r="M793" s="69"/>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1"/>
      <c r="AK793" s="99"/>
      <c r="AL793" s="100"/>
      <c r="AM793" s="100"/>
      <c r="AN793" s="100"/>
      <c r="AO793" s="100"/>
      <c r="AP793" s="100"/>
      <c r="AQ793" s="58"/>
      <c r="AR793" s="58"/>
      <c r="AS793" s="58"/>
      <c r="AT793" s="58"/>
      <c r="AU793" s="59"/>
      <c r="AV793" s="59"/>
      <c r="AW793" s="59"/>
      <c r="AX793" s="59"/>
    </row>
    <row r="794" spans="1:50" ht="24" hidden="1" customHeight="1">
      <c r="A794" s="65">
        <v>29</v>
      </c>
      <c r="B794" s="65">
        <v>1</v>
      </c>
      <c r="C794" s="50"/>
      <c r="D794" s="51"/>
      <c r="E794" s="51"/>
      <c r="F794" s="51"/>
      <c r="G794" s="51"/>
      <c r="H794" s="51"/>
      <c r="I794" s="51"/>
      <c r="J794" s="51"/>
      <c r="K794" s="51"/>
      <c r="L794" s="52"/>
      <c r="M794" s="69"/>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1"/>
      <c r="AK794" s="99"/>
      <c r="AL794" s="100"/>
      <c r="AM794" s="100"/>
      <c r="AN794" s="100"/>
      <c r="AO794" s="100"/>
      <c r="AP794" s="100"/>
      <c r="AQ794" s="58"/>
      <c r="AR794" s="58"/>
      <c r="AS794" s="58"/>
      <c r="AT794" s="58"/>
      <c r="AU794" s="59"/>
      <c r="AV794" s="59"/>
      <c r="AW794" s="59"/>
      <c r="AX794" s="59"/>
    </row>
    <row r="795" spans="1:50" ht="24" hidden="1" customHeight="1">
      <c r="A795" s="65">
        <v>30</v>
      </c>
      <c r="B795" s="65">
        <v>1</v>
      </c>
      <c r="C795" s="50"/>
      <c r="D795" s="51"/>
      <c r="E795" s="51"/>
      <c r="F795" s="51"/>
      <c r="G795" s="51"/>
      <c r="H795" s="51"/>
      <c r="I795" s="51"/>
      <c r="J795" s="51"/>
      <c r="K795" s="51"/>
      <c r="L795" s="52"/>
      <c r="M795" s="69"/>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1"/>
      <c r="AK795" s="99"/>
      <c r="AL795" s="100"/>
      <c r="AM795" s="100"/>
      <c r="AN795" s="100"/>
      <c r="AO795" s="100"/>
      <c r="AP795" s="100"/>
      <c r="AQ795" s="58"/>
      <c r="AR795" s="58"/>
      <c r="AS795" s="58"/>
      <c r="AT795" s="58"/>
      <c r="AU795" s="59"/>
      <c r="AV795" s="59"/>
      <c r="AW795" s="59"/>
      <c r="AX795" s="59"/>
    </row>
    <row r="797" spans="1:50">
      <c r="A797" s="31"/>
      <c r="B797" s="36" t="s">
        <v>345</v>
      </c>
      <c r="C797" s="36"/>
      <c r="D797" s="36" t="s">
        <v>322</v>
      </c>
      <c r="E797" s="34"/>
      <c r="F797" s="34"/>
      <c r="G797" s="34"/>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c r="AK797" s="31"/>
      <c r="AL797" s="31"/>
      <c r="AM797" s="31"/>
      <c r="AN797" s="31"/>
      <c r="AO797" s="31"/>
      <c r="AP797" s="31"/>
      <c r="AQ797" s="31"/>
      <c r="AR797" s="31"/>
      <c r="AS797" s="31"/>
      <c r="AT797" s="31"/>
      <c r="AU797" s="31"/>
      <c r="AV797" s="31"/>
      <c r="AW797" s="31"/>
      <c r="AX797" s="31"/>
    </row>
    <row r="798" spans="1:50" ht="34.5" customHeight="1">
      <c r="A798" s="65"/>
      <c r="B798" s="65"/>
      <c r="C798" s="101" t="s">
        <v>238</v>
      </c>
      <c r="D798" s="101"/>
      <c r="E798" s="101"/>
      <c r="F798" s="101"/>
      <c r="G798" s="101"/>
      <c r="H798" s="101"/>
      <c r="I798" s="101"/>
      <c r="J798" s="101"/>
      <c r="K798" s="101"/>
      <c r="L798" s="101"/>
      <c r="M798" s="101" t="s">
        <v>239</v>
      </c>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c r="AJ798" s="101"/>
      <c r="AK798" s="679" t="s">
        <v>240</v>
      </c>
      <c r="AL798" s="101"/>
      <c r="AM798" s="101"/>
      <c r="AN798" s="101"/>
      <c r="AO798" s="101"/>
      <c r="AP798" s="101"/>
      <c r="AQ798" s="101" t="s">
        <v>241</v>
      </c>
      <c r="AR798" s="101"/>
      <c r="AS798" s="101"/>
      <c r="AT798" s="101"/>
      <c r="AU798" s="238" t="s">
        <v>242</v>
      </c>
      <c r="AV798" s="147"/>
      <c r="AW798" s="147"/>
      <c r="AX798" s="107"/>
    </row>
    <row r="799" spans="1:50" ht="24" customHeight="1">
      <c r="A799" s="65">
        <v>1</v>
      </c>
      <c r="B799" s="65">
        <v>1</v>
      </c>
      <c r="C799" s="53" t="s">
        <v>322</v>
      </c>
      <c r="D799" s="54"/>
      <c r="E799" s="54"/>
      <c r="F799" s="54"/>
      <c r="G799" s="54"/>
      <c r="H799" s="54"/>
      <c r="I799" s="54"/>
      <c r="J799" s="54"/>
      <c r="K799" s="54"/>
      <c r="L799" s="55"/>
      <c r="M799" s="53" t="s">
        <v>346</v>
      </c>
      <c r="N799" s="54"/>
      <c r="O799" s="54"/>
      <c r="P799" s="54"/>
      <c r="Q799" s="54"/>
      <c r="R799" s="54"/>
      <c r="S799" s="54"/>
      <c r="T799" s="54"/>
      <c r="U799" s="54"/>
      <c r="V799" s="54"/>
      <c r="W799" s="54"/>
      <c r="X799" s="54"/>
      <c r="Y799" s="54"/>
      <c r="Z799" s="54"/>
      <c r="AA799" s="54"/>
      <c r="AB799" s="54"/>
      <c r="AC799" s="54"/>
      <c r="AD799" s="54"/>
      <c r="AE799" s="54"/>
      <c r="AF799" s="54"/>
      <c r="AG799" s="54"/>
      <c r="AH799" s="54"/>
      <c r="AI799" s="54"/>
      <c r="AJ799" s="55"/>
      <c r="AK799" s="707">
        <v>21838</v>
      </c>
      <c r="AL799" s="708"/>
      <c r="AM799" s="708"/>
      <c r="AN799" s="708"/>
      <c r="AO799" s="708"/>
      <c r="AP799" s="709"/>
      <c r="AQ799" s="58" t="s">
        <v>79</v>
      </c>
      <c r="AR799" s="58"/>
      <c r="AS799" s="58"/>
      <c r="AT799" s="58"/>
      <c r="AU799" s="59" t="s">
        <v>79</v>
      </c>
      <c r="AV799" s="59"/>
      <c r="AW799" s="59"/>
      <c r="AX799" s="59"/>
    </row>
    <row r="800" spans="1:50" ht="24" hidden="1" customHeight="1">
      <c r="A800" s="65">
        <v>2</v>
      </c>
      <c r="B800" s="65">
        <v>1</v>
      </c>
      <c r="C800" s="66"/>
      <c r="D800" s="67"/>
      <c r="E800" s="67"/>
      <c r="F800" s="67"/>
      <c r="G800" s="67"/>
      <c r="H800" s="67"/>
      <c r="I800" s="67"/>
      <c r="J800" s="67"/>
      <c r="K800" s="67"/>
      <c r="L800" s="68"/>
      <c r="M800" s="66"/>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8"/>
      <c r="AK800" s="72"/>
      <c r="AL800" s="73"/>
      <c r="AM800" s="73"/>
      <c r="AN800" s="73"/>
      <c r="AO800" s="73"/>
      <c r="AP800" s="73"/>
      <c r="AQ800" s="59"/>
      <c r="AR800" s="59"/>
      <c r="AS800" s="59"/>
      <c r="AT800" s="59"/>
      <c r="AU800" s="59"/>
      <c r="AV800" s="59"/>
      <c r="AW800" s="59"/>
      <c r="AX800" s="59"/>
    </row>
    <row r="801" spans="1:50" ht="24" hidden="1" customHeight="1">
      <c r="A801" s="65">
        <v>3</v>
      </c>
      <c r="B801" s="65">
        <v>1</v>
      </c>
      <c r="C801" s="66"/>
      <c r="D801" s="67"/>
      <c r="E801" s="67"/>
      <c r="F801" s="67"/>
      <c r="G801" s="67"/>
      <c r="H801" s="67"/>
      <c r="I801" s="67"/>
      <c r="J801" s="67"/>
      <c r="K801" s="67"/>
      <c r="L801" s="68"/>
      <c r="M801" s="66"/>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8"/>
      <c r="AK801" s="72"/>
      <c r="AL801" s="73"/>
      <c r="AM801" s="73"/>
      <c r="AN801" s="73"/>
      <c r="AO801" s="73"/>
      <c r="AP801" s="73"/>
      <c r="AQ801" s="59"/>
      <c r="AR801" s="59"/>
      <c r="AS801" s="59"/>
      <c r="AT801" s="59"/>
      <c r="AU801" s="59"/>
      <c r="AV801" s="59"/>
      <c r="AW801" s="59"/>
      <c r="AX801" s="59"/>
    </row>
    <row r="802" spans="1:50" ht="24" hidden="1" customHeight="1">
      <c r="A802" s="65">
        <v>4</v>
      </c>
      <c r="B802" s="65">
        <v>1</v>
      </c>
      <c r="C802" s="66"/>
      <c r="D802" s="67"/>
      <c r="E802" s="67"/>
      <c r="F802" s="67"/>
      <c r="G802" s="67"/>
      <c r="H802" s="67"/>
      <c r="I802" s="67"/>
      <c r="J802" s="67"/>
      <c r="K802" s="67"/>
      <c r="L802" s="68"/>
      <c r="M802" s="66"/>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8"/>
      <c r="AK802" s="72"/>
      <c r="AL802" s="73"/>
      <c r="AM802" s="73"/>
      <c r="AN802" s="73"/>
      <c r="AO802" s="73"/>
      <c r="AP802" s="73"/>
      <c r="AQ802" s="59"/>
      <c r="AR802" s="59"/>
      <c r="AS802" s="59"/>
      <c r="AT802" s="59"/>
      <c r="AU802" s="59"/>
      <c r="AV802" s="59"/>
      <c r="AW802" s="59"/>
      <c r="AX802" s="59"/>
    </row>
    <row r="803" spans="1:50" ht="24" hidden="1" customHeight="1">
      <c r="A803" s="65">
        <v>5</v>
      </c>
      <c r="B803" s="65">
        <v>1</v>
      </c>
      <c r="C803" s="66"/>
      <c r="D803" s="67"/>
      <c r="E803" s="67"/>
      <c r="F803" s="67"/>
      <c r="G803" s="67"/>
      <c r="H803" s="67"/>
      <c r="I803" s="67"/>
      <c r="J803" s="67"/>
      <c r="K803" s="67"/>
      <c r="L803" s="68"/>
      <c r="M803" s="66"/>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8"/>
      <c r="AK803" s="72"/>
      <c r="AL803" s="73"/>
      <c r="AM803" s="73"/>
      <c r="AN803" s="73"/>
      <c r="AO803" s="73"/>
      <c r="AP803" s="73"/>
      <c r="AQ803" s="59"/>
      <c r="AR803" s="59"/>
      <c r="AS803" s="59"/>
      <c r="AT803" s="59"/>
      <c r="AU803" s="59"/>
      <c r="AV803" s="59"/>
      <c r="AW803" s="59"/>
      <c r="AX803" s="59"/>
    </row>
    <row r="804" spans="1:50" ht="24" hidden="1" customHeight="1">
      <c r="A804" s="65">
        <v>6</v>
      </c>
      <c r="B804" s="65">
        <v>1</v>
      </c>
      <c r="C804" s="692"/>
      <c r="D804" s="693"/>
      <c r="E804" s="693"/>
      <c r="F804" s="693"/>
      <c r="G804" s="693"/>
      <c r="H804" s="693"/>
      <c r="I804" s="693"/>
      <c r="J804" s="693"/>
      <c r="K804" s="693"/>
      <c r="L804" s="694"/>
      <c r="M804" s="692"/>
      <c r="N804" s="693"/>
      <c r="O804" s="693"/>
      <c r="P804" s="693"/>
      <c r="Q804" s="693"/>
      <c r="R804" s="693"/>
      <c r="S804" s="693"/>
      <c r="T804" s="693"/>
      <c r="U804" s="693"/>
      <c r="V804" s="693"/>
      <c r="W804" s="693"/>
      <c r="X804" s="693"/>
      <c r="Y804" s="693"/>
      <c r="Z804" s="693"/>
      <c r="AA804" s="693"/>
      <c r="AB804" s="693"/>
      <c r="AC804" s="693"/>
      <c r="AD804" s="693"/>
      <c r="AE804" s="693"/>
      <c r="AF804" s="693"/>
      <c r="AG804" s="693"/>
      <c r="AH804" s="693"/>
      <c r="AI804" s="693"/>
      <c r="AJ804" s="694"/>
      <c r="AK804" s="695"/>
      <c r="AL804" s="696"/>
      <c r="AM804" s="696"/>
      <c r="AN804" s="696"/>
      <c r="AO804" s="696"/>
      <c r="AP804" s="696"/>
      <c r="AQ804" s="59"/>
      <c r="AR804" s="59"/>
      <c r="AS804" s="59"/>
      <c r="AT804" s="59"/>
      <c r="AU804" s="59"/>
      <c r="AV804" s="59"/>
      <c r="AW804" s="59"/>
      <c r="AX804" s="59"/>
    </row>
    <row r="805" spans="1:50" ht="24" hidden="1" customHeight="1">
      <c r="A805" s="65">
        <v>7</v>
      </c>
      <c r="B805" s="65">
        <v>1</v>
      </c>
      <c r="C805" s="66"/>
      <c r="D805" s="67"/>
      <c r="E805" s="67"/>
      <c r="F805" s="67"/>
      <c r="G805" s="67"/>
      <c r="H805" s="67"/>
      <c r="I805" s="67"/>
      <c r="J805" s="67"/>
      <c r="K805" s="67"/>
      <c r="L805" s="68"/>
      <c r="M805" s="66"/>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8"/>
      <c r="AK805" s="695"/>
      <c r="AL805" s="696"/>
      <c r="AM805" s="696"/>
      <c r="AN805" s="696"/>
      <c r="AO805" s="696"/>
      <c r="AP805" s="696"/>
      <c r="AQ805" s="59"/>
      <c r="AR805" s="59"/>
      <c r="AS805" s="59"/>
      <c r="AT805" s="59"/>
      <c r="AU805" s="59"/>
      <c r="AV805" s="59"/>
      <c r="AW805" s="59"/>
      <c r="AX805" s="59"/>
    </row>
    <row r="806" spans="1:50" ht="24" hidden="1" customHeight="1">
      <c r="A806" s="65">
        <v>8</v>
      </c>
      <c r="B806" s="65">
        <v>1</v>
      </c>
      <c r="C806" s="692"/>
      <c r="D806" s="693"/>
      <c r="E806" s="693"/>
      <c r="F806" s="693"/>
      <c r="G806" s="693"/>
      <c r="H806" s="693"/>
      <c r="I806" s="693"/>
      <c r="J806" s="693"/>
      <c r="K806" s="693"/>
      <c r="L806" s="694"/>
      <c r="M806" s="66"/>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8"/>
      <c r="AK806" s="72"/>
      <c r="AL806" s="73"/>
      <c r="AM806" s="73"/>
      <c r="AN806" s="73"/>
      <c r="AO806" s="73"/>
      <c r="AP806" s="73"/>
      <c r="AQ806" s="59"/>
      <c r="AR806" s="59"/>
      <c r="AS806" s="59"/>
      <c r="AT806" s="59"/>
      <c r="AU806" s="59"/>
      <c r="AV806" s="59"/>
      <c r="AW806" s="59"/>
      <c r="AX806" s="59"/>
    </row>
    <row r="807" spans="1:50" ht="24" hidden="1" customHeight="1">
      <c r="A807" s="65">
        <v>9</v>
      </c>
      <c r="B807" s="65">
        <v>1</v>
      </c>
      <c r="C807" s="692"/>
      <c r="D807" s="693"/>
      <c r="E807" s="693"/>
      <c r="F807" s="693"/>
      <c r="G807" s="693"/>
      <c r="H807" s="693"/>
      <c r="I807" s="693"/>
      <c r="J807" s="693"/>
      <c r="K807" s="693"/>
      <c r="L807" s="694"/>
      <c r="M807" s="692"/>
      <c r="N807" s="693"/>
      <c r="O807" s="693"/>
      <c r="P807" s="693"/>
      <c r="Q807" s="693"/>
      <c r="R807" s="693"/>
      <c r="S807" s="693"/>
      <c r="T807" s="693"/>
      <c r="U807" s="693"/>
      <c r="V807" s="693"/>
      <c r="W807" s="693"/>
      <c r="X807" s="693"/>
      <c r="Y807" s="693"/>
      <c r="Z807" s="693"/>
      <c r="AA807" s="693"/>
      <c r="AB807" s="693"/>
      <c r="AC807" s="693"/>
      <c r="AD807" s="693"/>
      <c r="AE807" s="693"/>
      <c r="AF807" s="693"/>
      <c r="AG807" s="693"/>
      <c r="AH807" s="693"/>
      <c r="AI807" s="693"/>
      <c r="AJ807" s="694"/>
      <c r="AK807" s="78"/>
      <c r="AL807" s="79"/>
      <c r="AM807" s="79"/>
      <c r="AN807" s="79"/>
      <c r="AO807" s="79"/>
      <c r="AP807" s="80"/>
      <c r="AQ807" s="59"/>
      <c r="AR807" s="59"/>
      <c r="AS807" s="59"/>
      <c r="AT807" s="59"/>
      <c r="AU807" s="59"/>
      <c r="AV807" s="59"/>
      <c r="AW807" s="59"/>
      <c r="AX807" s="59"/>
    </row>
    <row r="808" spans="1:50" ht="24" hidden="1" customHeight="1">
      <c r="A808" s="65">
        <v>10</v>
      </c>
      <c r="B808" s="65">
        <v>1</v>
      </c>
      <c r="C808" s="66"/>
      <c r="D808" s="67"/>
      <c r="E808" s="67"/>
      <c r="F808" s="67"/>
      <c r="G808" s="67"/>
      <c r="H808" s="67"/>
      <c r="I808" s="67"/>
      <c r="J808" s="67"/>
      <c r="K808" s="67"/>
      <c r="L808" s="68"/>
      <c r="M808" s="66"/>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8"/>
      <c r="AK808" s="78"/>
      <c r="AL808" s="79"/>
      <c r="AM808" s="79"/>
      <c r="AN808" s="79"/>
      <c r="AO808" s="79"/>
      <c r="AP808" s="80"/>
      <c r="AQ808" s="59"/>
      <c r="AR808" s="59"/>
      <c r="AS808" s="59"/>
      <c r="AT808" s="59"/>
      <c r="AU808" s="59"/>
      <c r="AV808" s="59"/>
      <c r="AW808" s="59"/>
      <c r="AX808" s="59"/>
    </row>
    <row r="809" spans="1:50" ht="24" hidden="1" customHeight="1">
      <c r="A809" s="65">
        <v>11</v>
      </c>
      <c r="B809" s="65">
        <v>1</v>
      </c>
      <c r="C809" s="66"/>
      <c r="D809" s="67"/>
      <c r="E809" s="67"/>
      <c r="F809" s="67"/>
      <c r="G809" s="67"/>
      <c r="H809" s="67"/>
      <c r="I809" s="67"/>
      <c r="J809" s="67"/>
      <c r="K809" s="67"/>
      <c r="L809" s="68"/>
      <c r="M809" s="66"/>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8"/>
      <c r="AK809" s="78"/>
      <c r="AL809" s="79"/>
      <c r="AM809" s="79"/>
      <c r="AN809" s="79"/>
      <c r="AO809" s="79"/>
      <c r="AP809" s="80"/>
      <c r="AQ809" s="59"/>
      <c r="AR809" s="59"/>
      <c r="AS809" s="59"/>
      <c r="AT809" s="59"/>
      <c r="AU809" s="59"/>
      <c r="AV809" s="59"/>
      <c r="AW809" s="59"/>
      <c r="AX809" s="59"/>
    </row>
    <row r="810" spans="1:50" ht="24" hidden="1" customHeight="1">
      <c r="A810" s="65">
        <v>12</v>
      </c>
      <c r="B810" s="65">
        <v>1</v>
      </c>
      <c r="C810" s="66"/>
      <c r="D810" s="67"/>
      <c r="E810" s="67"/>
      <c r="F810" s="67"/>
      <c r="G810" s="67"/>
      <c r="H810" s="67"/>
      <c r="I810" s="67"/>
      <c r="J810" s="67"/>
      <c r="K810" s="67"/>
      <c r="L810" s="68"/>
      <c r="M810" s="66"/>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8"/>
      <c r="AK810" s="78"/>
      <c r="AL810" s="79"/>
      <c r="AM810" s="79"/>
      <c r="AN810" s="79"/>
      <c r="AO810" s="79"/>
      <c r="AP810" s="80"/>
      <c r="AQ810" s="59"/>
      <c r="AR810" s="59"/>
      <c r="AS810" s="59"/>
      <c r="AT810" s="59"/>
      <c r="AU810" s="59"/>
      <c r="AV810" s="59"/>
      <c r="AW810" s="59"/>
      <c r="AX810" s="59"/>
    </row>
    <row r="811" spans="1:50" ht="24" hidden="1" customHeight="1">
      <c r="A811" s="65">
        <v>13</v>
      </c>
      <c r="B811" s="65">
        <v>1</v>
      </c>
      <c r="C811" s="66"/>
      <c r="D811" s="67"/>
      <c r="E811" s="67"/>
      <c r="F811" s="67"/>
      <c r="G811" s="67"/>
      <c r="H811" s="67"/>
      <c r="I811" s="67"/>
      <c r="J811" s="67"/>
      <c r="K811" s="67"/>
      <c r="L811" s="68"/>
      <c r="M811" s="66"/>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8"/>
      <c r="AK811" s="78"/>
      <c r="AL811" s="79"/>
      <c r="AM811" s="79"/>
      <c r="AN811" s="79"/>
      <c r="AO811" s="79"/>
      <c r="AP811" s="80"/>
      <c r="AQ811" s="59"/>
      <c r="AR811" s="59"/>
      <c r="AS811" s="59"/>
      <c r="AT811" s="59"/>
      <c r="AU811" s="59"/>
      <c r="AV811" s="59"/>
      <c r="AW811" s="59"/>
      <c r="AX811" s="59"/>
    </row>
    <row r="812" spans="1:50" ht="24" hidden="1" customHeight="1">
      <c r="A812" s="65">
        <v>14</v>
      </c>
      <c r="B812" s="65">
        <v>1</v>
      </c>
      <c r="C812" s="66"/>
      <c r="D812" s="67"/>
      <c r="E812" s="67"/>
      <c r="F812" s="67"/>
      <c r="G812" s="67"/>
      <c r="H812" s="67"/>
      <c r="I812" s="67"/>
      <c r="J812" s="67"/>
      <c r="K812" s="67"/>
      <c r="L812" s="68"/>
      <c r="M812" s="66"/>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8"/>
      <c r="AK812" s="78"/>
      <c r="AL812" s="79"/>
      <c r="AM812" s="79"/>
      <c r="AN812" s="79"/>
      <c r="AO812" s="79"/>
      <c r="AP812" s="80"/>
      <c r="AQ812" s="59"/>
      <c r="AR812" s="59"/>
      <c r="AS812" s="59"/>
      <c r="AT812" s="59"/>
      <c r="AU812" s="59"/>
      <c r="AV812" s="59"/>
      <c r="AW812" s="59"/>
      <c r="AX812" s="59"/>
    </row>
    <row r="813" spans="1:50" ht="24" hidden="1" customHeight="1">
      <c r="A813" s="65">
        <v>15</v>
      </c>
      <c r="B813" s="65">
        <v>1</v>
      </c>
      <c r="C813" s="66"/>
      <c r="D813" s="67"/>
      <c r="E813" s="67"/>
      <c r="F813" s="67"/>
      <c r="G813" s="67"/>
      <c r="H813" s="67"/>
      <c r="I813" s="67"/>
      <c r="J813" s="67"/>
      <c r="K813" s="67"/>
      <c r="L813" s="68"/>
      <c r="M813" s="66"/>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8"/>
      <c r="AK813" s="78"/>
      <c r="AL813" s="79"/>
      <c r="AM813" s="79"/>
      <c r="AN813" s="79"/>
      <c r="AO813" s="79"/>
      <c r="AP813" s="80"/>
      <c r="AQ813" s="59"/>
      <c r="AR813" s="59"/>
      <c r="AS813" s="59"/>
      <c r="AT813" s="59"/>
      <c r="AU813" s="59"/>
      <c r="AV813" s="59"/>
      <c r="AW813" s="59"/>
      <c r="AX813" s="59"/>
    </row>
    <row r="814" spans="1:50" ht="24" hidden="1" customHeight="1">
      <c r="A814" s="65">
        <v>16</v>
      </c>
      <c r="B814" s="65">
        <v>1</v>
      </c>
      <c r="C814" s="66"/>
      <c r="D814" s="67"/>
      <c r="E814" s="67"/>
      <c r="F814" s="67"/>
      <c r="G814" s="67"/>
      <c r="H814" s="67"/>
      <c r="I814" s="67"/>
      <c r="J814" s="67"/>
      <c r="K814" s="67"/>
      <c r="L814" s="68"/>
      <c r="M814" s="66"/>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8"/>
      <c r="AK814" s="78"/>
      <c r="AL814" s="79"/>
      <c r="AM814" s="79"/>
      <c r="AN814" s="79"/>
      <c r="AO814" s="79"/>
      <c r="AP814" s="80"/>
      <c r="AQ814" s="59"/>
      <c r="AR814" s="59"/>
      <c r="AS814" s="59"/>
      <c r="AT814" s="59"/>
      <c r="AU814" s="59"/>
      <c r="AV814" s="59"/>
      <c r="AW814" s="59"/>
      <c r="AX814" s="59"/>
    </row>
    <row r="815" spans="1:50" ht="24" hidden="1" customHeight="1">
      <c r="A815" s="65">
        <v>17</v>
      </c>
      <c r="B815" s="65">
        <v>1</v>
      </c>
      <c r="C815" s="66"/>
      <c r="D815" s="67"/>
      <c r="E815" s="67"/>
      <c r="F815" s="67"/>
      <c r="G815" s="67"/>
      <c r="H815" s="67"/>
      <c r="I815" s="67"/>
      <c r="J815" s="67"/>
      <c r="K815" s="67"/>
      <c r="L815" s="68"/>
      <c r="M815" s="66"/>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8"/>
      <c r="AK815" s="78"/>
      <c r="AL815" s="79"/>
      <c r="AM815" s="79"/>
      <c r="AN815" s="79"/>
      <c r="AO815" s="79"/>
      <c r="AP815" s="80"/>
      <c r="AQ815" s="59"/>
      <c r="AR815" s="59"/>
      <c r="AS815" s="59"/>
      <c r="AT815" s="59"/>
      <c r="AU815" s="59"/>
      <c r="AV815" s="59"/>
      <c r="AW815" s="59"/>
      <c r="AX815" s="59"/>
    </row>
    <row r="816" spans="1:50" ht="24" hidden="1" customHeight="1">
      <c r="A816" s="65">
        <v>18</v>
      </c>
      <c r="B816" s="65">
        <v>1</v>
      </c>
      <c r="C816" s="66"/>
      <c r="D816" s="67"/>
      <c r="E816" s="67"/>
      <c r="F816" s="67"/>
      <c r="G816" s="67"/>
      <c r="H816" s="67"/>
      <c r="I816" s="67"/>
      <c r="J816" s="67"/>
      <c r="K816" s="67"/>
      <c r="L816" s="68"/>
      <c r="M816" s="66"/>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8"/>
      <c r="AK816" s="78"/>
      <c r="AL816" s="79"/>
      <c r="AM816" s="79"/>
      <c r="AN816" s="79"/>
      <c r="AO816" s="79"/>
      <c r="AP816" s="80"/>
      <c r="AQ816" s="59"/>
      <c r="AR816" s="59"/>
      <c r="AS816" s="59"/>
      <c r="AT816" s="59"/>
      <c r="AU816" s="59"/>
      <c r="AV816" s="59"/>
      <c r="AW816" s="59"/>
      <c r="AX816" s="59"/>
    </row>
    <row r="817" spans="1:50" ht="24" hidden="1" customHeight="1">
      <c r="A817" s="65">
        <v>19</v>
      </c>
      <c r="B817" s="65">
        <v>1</v>
      </c>
      <c r="C817" s="66"/>
      <c r="D817" s="67"/>
      <c r="E817" s="67"/>
      <c r="F817" s="67"/>
      <c r="G817" s="67"/>
      <c r="H817" s="67"/>
      <c r="I817" s="67"/>
      <c r="J817" s="67"/>
      <c r="K817" s="67"/>
      <c r="L817" s="68"/>
      <c r="M817" s="66"/>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8"/>
      <c r="AK817" s="78"/>
      <c r="AL817" s="79"/>
      <c r="AM817" s="79"/>
      <c r="AN817" s="79"/>
      <c r="AO817" s="79"/>
      <c r="AP817" s="80"/>
      <c r="AQ817" s="59"/>
      <c r="AR817" s="59"/>
      <c r="AS817" s="59"/>
      <c r="AT817" s="59"/>
      <c r="AU817" s="59"/>
      <c r="AV817" s="59"/>
      <c r="AW817" s="59"/>
      <c r="AX817" s="59"/>
    </row>
    <row r="818" spans="1:50" ht="24" hidden="1" customHeight="1">
      <c r="A818" s="65">
        <v>20</v>
      </c>
      <c r="B818" s="65">
        <v>1</v>
      </c>
      <c r="C818" s="66"/>
      <c r="D818" s="67"/>
      <c r="E818" s="67"/>
      <c r="F818" s="67"/>
      <c r="G818" s="67"/>
      <c r="H818" s="67"/>
      <c r="I818" s="67"/>
      <c r="J818" s="67"/>
      <c r="K818" s="67"/>
      <c r="L818" s="68"/>
      <c r="M818" s="66"/>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8"/>
      <c r="AK818" s="78"/>
      <c r="AL818" s="79"/>
      <c r="AM818" s="79"/>
      <c r="AN818" s="79"/>
      <c r="AO818" s="79"/>
      <c r="AP818" s="80"/>
      <c r="AQ818" s="59"/>
      <c r="AR818" s="59"/>
      <c r="AS818" s="59"/>
      <c r="AT818" s="59"/>
      <c r="AU818" s="59"/>
      <c r="AV818" s="59"/>
      <c r="AW818" s="59"/>
      <c r="AX818" s="59"/>
    </row>
    <row r="819" spans="1:50" ht="24" hidden="1" customHeight="1">
      <c r="A819" s="65">
        <v>21</v>
      </c>
      <c r="B819" s="65">
        <v>1</v>
      </c>
      <c r="C819" s="66"/>
      <c r="D819" s="67"/>
      <c r="E819" s="67"/>
      <c r="F819" s="67"/>
      <c r="G819" s="67"/>
      <c r="H819" s="67"/>
      <c r="I819" s="67"/>
      <c r="J819" s="67"/>
      <c r="K819" s="67"/>
      <c r="L819" s="68"/>
      <c r="M819" s="66"/>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8"/>
      <c r="AK819" s="78"/>
      <c r="AL819" s="79"/>
      <c r="AM819" s="79"/>
      <c r="AN819" s="79"/>
      <c r="AO819" s="79"/>
      <c r="AP819" s="80"/>
      <c r="AQ819" s="59"/>
      <c r="AR819" s="59"/>
      <c r="AS819" s="59"/>
      <c r="AT819" s="59"/>
      <c r="AU819" s="59"/>
      <c r="AV819" s="59"/>
      <c r="AW819" s="59"/>
      <c r="AX819" s="59"/>
    </row>
    <row r="820" spans="1:50" ht="24" hidden="1" customHeight="1">
      <c r="A820" s="65">
        <v>22</v>
      </c>
      <c r="B820" s="65">
        <v>1</v>
      </c>
      <c r="C820" s="66"/>
      <c r="D820" s="67"/>
      <c r="E820" s="67"/>
      <c r="F820" s="67"/>
      <c r="G820" s="67"/>
      <c r="H820" s="67"/>
      <c r="I820" s="67"/>
      <c r="J820" s="67"/>
      <c r="K820" s="67"/>
      <c r="L820" s="68"/>
      <c r="M820" s="66"/>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8"/>
      <c r="AK820" s="78"/>
      <c r="AL820" s="79"/>
      <c r="AM820" s="79"/>
      <c r="AN820" s="79"/>
      <c r="AO820" s="79"/>
      <c r="AP820" s="80"/>
      <c r="AQ820" s="59"/>
      <c r="AR820" s="59"/>
      <c r="AS820" s="59"/>
      <c r="AT820" s="59"/>
      <c r="AU820" s="59"/>
      <c r="AV820" s="59"/>
      <c r="AW820" s="59"/>
      <c r="AX820" s="59"/>
    </row>
    <row r="821" spans="1:50" ht="24" hidden="1" customHeight="1">
      <c r="A821" s="65">
        <v>23</v>
      </c>
      <c r="B821" s="65">
        <v>1</v>
      </c>
      <c r="C821" s="66"/>
      <c r="D821" s="67"/>
      <c r="E821" s="67"/>
      <c r="F821" s="67"/>
      <c r="G821" s="67"/>
      <c r="H821" s="67"/>
      <c r="I821" s="67"/>
      <c r="J821" s="67"/>
      <c r="K821" s="67"/>
      <c r="L821" s="68"/>
      <c r="M821" s="66"/>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8"/>
      <c r="AK821" s="78"/>
      <c r="AL821" s="79"/>
      <c r="AM821" s="79"/>
      <c r="AN821" s="79"/>
      <c r="AO821" s="79"/>
      <c r="AP821" s="80"/>
      <c r="AQ821" s="59"/>
      <c r="AR821" s="59"/>
      <c r="AS821" s="59"/>
      <c r="AT821" s="59"/>
      <c r="AU821" s="59"/>
      <c r="AV821" s="59"/>
      <c r="AW821" s="59"/>
      <c r="AX821" s="59"/>
    </row>
    <row r="822" spans="1:50" ht="24" hidden="1" customHeight="1">
      <c r="A822" s="65">
        <v>24</v>
      </c>
      <c r="B822" s="65">
        <v>1</v>
      </c>
      <c r="C822" s="66"/>
      <c r="D822" s="67"/>
      <c r="E822" s="67"/>
      <c r="F822" s="67"/>
      <c r="G822" s="67"/>
      <c r="H822" s="67"/>
      <c r="I822" s="67"/>
      <c r="J822" s="67"/>
      <c r="K822" s="67"/>
      <c r="L822" s="68"/>
      <c r="M822" s="66"/>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8"/>
      <c r="AK822" s="78"/>
      <c r="AL822" s="79"/>
      <c r="AM822" s="79"/>
      <c r="AN822" s="79"/>
      <c r="AO822" s="79"/>
      <c r="AP822" s="80"/>
      <c r="AQ822" s="59"/>
      <c r="AR822" s="59"/>
      <c r="AS822" s="59"/>
      <c r="AT822" s="59"/>
      <c r="AU822" s="59"/>
      <c r="AV822" s="59"/>
      <c r="AW822" s="59"/>
      <c r="AX822" s="59"/>
    </row>
    <row r="823" spans="1:50" ht="24" hidden="1" customHeight="1">
      <c r="A823" s="65">
        <v>25</v>
      </c>
      <c r="B823" s="65">
        <v>1</v>
      </c>
      <c r="C823" s="66"/>
      <c r="D823" s="67"/>
      <c r="E823" s="67"/>
      <c r="F823" s="67"/>
      <c r="G823" s="67"/>
      <c r="H823" s="67"/>
      <c r="I823" s="67"/>
      <c r="J823" s="67"/>
      <c r="K823" s="67"/>
      <c r="L823" s="68"/>
      <c r="M823" s="66"/>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8"/>
      <c r="AK823" s="78"/>
      <c r="AL823" s="79"/>
      <c r="AM823" s="79"/>
      <c r="AN823" s="79"/>
      <c r="AO823" s="79"/>
      <c r="AP823" s="80"/>
      <c r="AQ823" s="59"/>
      <c r="AR823" s="59"/>
      <c r="AS823" s="59"/>
      <c r="AT823" s="59"/>
      <c r="AU823" s="59"/>
      <c r="AV823" s="59"/>
      <c r="AW823" s="59"/>
      <c r="AX823" s="59"/>
    </row>
    <row r="824" spans="1:50" ht="24" hidden="1" customHeight="1">
      <c r="A824" s="65">
        <v>26</v>
      </c>
      <c r="B824" s="65">
        <v>1</v>
      </c>
      <c r="C824" s="66"/>
      <c r="D824" s="67"/>
      <c r="E824" s="67"/>
      <c r="F824" s="67"/>
      <c r="G824" s="67"/>
      <c r="H824" s="67"/>
      <c r="I824" s="67"/>
      <c r="J824" s="67"/>
      <c r="K824" s="67"/>
      <c r="L824" s="68"/>
      <c r="M824" s="66"/>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8"/>
      <c r="AK824" s="78"/>
      <c r="AL824" s="79"/>
      <c r="AM824" s="79"/>
      <c r="AN824" s="79"/>
      <c r="AO824" s="79"/>
      <c r="AP824" s="80"/>
      <c r="AQ824" s="59"/>
      <c r="AR824" s="59"/>
      <c r="AS824" s="59"/>
      <c r="AT824" s="59"/>
      <c r="AU824" s="59"/>
      <c r="AV824" s="59"/>
      <c r="AW824" s="59"/>
      <c r="AX824" s="59"/>
    </row>
    <row r="825" spans="1:50" ht="24" hidden="1" customHeight="1">
      <c r="A825" s="65">
        <v>27</v>
      </c>
      <c r="B825" s="65">
        <v>1</v>
      </c>
      <c r="C825" s="66"/>
      <c r="D825" s="67"/>
      <c r="E825" s="67"/>
      <c r="F825" s="67"/>
      <c r="G825" s="67"/>
      <c r="H825" s="67"/>
      <c r="I825" s="67"/>
      <c r="J825" s="67"/>
      <c r="K825" s="67"/>
      <c r="L825" s="68"/>
      <c r="M825" s="66"/>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8"/>
      <c r="AK825" s="78"/>
      <c r="AL825" s="79"/>
      <c r="AM825" s="79"/>
      <c r="AN825" s="79"/>
      <c r="AO825" s="79"/>
      <c r="AP825" s="80"/>
      <c r="AQ825" s="59"/>
      <c r="AR825" s="59"/>
      <c r="AS825" s="59"/>
      <c r="AT825" s="59"/>
      <c r="AU825" s="59"/>
      <c r="AV825" s="59"/>
      <c r="AW825" s="59"/>
      <c r="AX825" s="59"/>
    </row>
    <row r="826" spans="1:50" ht="24" hidden="1" customHeight="1">
      <c r="A826" s="65">
        <v>28</v>
      </c>
      <c r="B826" s="65">
        <v>1</v>
      </c>
      <c r="C826" s="66"/>
      <c r="D826" s="67"/>
      <c r="E826" s="67"/>
      <c r="F826" s="67"/>
      <c r="G826" s="67"/>
      <c r="H826" s="67"/>
      <c r="I826" s="67"/>
      <c r="J826" s="67"/>
      <c r="K826" s="67"/>
      <c r="L826" s="68"/>
      <c r="M826" s="66"/>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8"/>
      <c r="AK826" s="78"/>
      <c r="AL826" s="79"/>
      <c r="AM826" s="79"/>
      <c r="AN826" s="79"/>
      <c r="AO826" s="79"/>
      <c r="AP826" s="80"/>
      <c r="AQ826" s="59"/>
      <c r="AR826" s="59"/>
      <c r="AS826" s="59"/>
      <c r="AT826" s="59"/>
      <c r="AU826" s="59"/>
      <c r="AV826" s="59"/>
      <c r="AW826" s="59"/>
      <c r="AX826" s="59"/>
    </row>
    <row r="827" spans="1:50" ht="24" hidden="1" customHeight="1">
      <c r="A827" s="65">
        <v>29</v>
      </c>
      <c r="B827" s="65">
        <v>1</v>
      </c>
      <c r="C827" s="66"/>
      <c r="D827" s="67"/>
      <c r="E827" s="67"/>
      <c r="F827" s="67"/>
      <c r="G827" s="67"/>
      <c r="H827" s="67"/>
      <c r="I827" s="67"/>
      <c r="J827" s="67"/>
      <c r="K827" s="67"/>
      <c r="L827" s="68"/>
      <c r="M827" s="66"/>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8"/>
      <c r="AK827" s="78"/>
      <c r="AL827" s="79"/>
      <c r="AM827" s="79"/>
      <c r="AN827" s="79"/>
      <c r="AO827" s="79"/>
      <c r="AP827" s="80"/>
      <c r="AQ827" s="59"/>
      <c r="AR827" s="59"/>
      <c r="AS827" s="59"/>
      <c r="AT827" s="59"/>
      <c r="AU827" s="59"/>
      <c r="AV827" s="59"/>
      <c r="AW827" s="59"/>
      <c r="AX827" s="59"/>
    </row>
    <row r="828" spans="1:50" ht="24" hidden="1" customHeight="1">
      <c r="A828" s="65">
        <v>30</v>
      </c>
      <c r="B828" s="65">
        <v>1</v>
      </c>
      <c r="C828" s="66"/>
      <c r="D828" s="67"/>
      <c r="E828" s="67"/>
      <c r="F828" s="67"/>
      <c r="G828" s="67"/>
      <c r="H828" s="67"/>
      <c r="I828" s="67"/>
      <c r="J828" s="67"/>
      <c r="K828" s="67"/>
      <c r="L828" s="68"/>
      <c r="M828" s="66"/>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8"/>
      <c r="AK828" s="78"/>
      <c r="AL828" s="79"/>
      <c r="AM828" s="79"/>
      <c r="AN828" s="79"/>
      <c r="AO828" s="79"/>
      <c r="AP828" s="80"/>
      <c r="AQ828" s="59"/>
      <c r="AR828" s="59"/>
      <c r="AS828" s="59"/>
      <c r="AT828" s="59"/>
      <c r="AU828" s="59"/>
      <c r="AV828" s="59"/>
      <c r="AW828" s="59"/>
      <c r="AX828" s="59"/>
    </row>
    <row r="829" spans="1:50">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c r="AK829" s="31"/>
      <c r="AL829" s="31"/>
      <c r="AM829" s="31"/>
      <c r="AN829" s="31"/>
      <c r="AO829" s="31"/>
      <c r="AP829" s="31"/>
      <c r="AQ829" s="31"/>
      <c r="AR829" s="31"/>
      <c r="AS829" s="31"/>
      <c r="AT829" s="31"/>
      <c r="AU829" s="31"/>
      <c r="AV829" s="31"/>
      <c r="AW829" s="31"/>
      <c r="AX829" s="31"/>
    </row>
    <row r="830" spans="1:50">
      <c r="A830" s="31"/>
      <c r="B830" s="36" t="s">
        <v>347</v>
      </c>
      <c r="C830" s="36"/>
      <c r="D830" s="36" t="s">
        <v>348</v>
      </c>
      <c r="E830" s="34"/>
      <c r="F830" s="34"/>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c r="AK830" s="31"/>
      <c r="AL830" s="31"/>
      <c r="AM830" s="31"/>
      <c r="AN830" s="31"/>
      <c r="AO830" s="31"/>
      <c r="AP830" s="31"/>
      <c r="AQ830" s="31"/>
      <c r="AR830" s="31"/>
      <c r="AS830" s="31"/>
      <c r="AT830" s="31"/>
      <c r="AU830" s="31"/>
      <c r="AV830" s="31"/>
      <c r="AW830" s="31"/>
      <c r="AX830" s="31"/>
    </row>
    <row r="831" spans="1:50" ht="34.5" customHeight="1">
      <c r="A831" s="65"/>
      <c r="B831" s="65"/>
      <c r="C831" s="101" t="s">
        <v>238</v>
      </c>
      <c r="D831" s="101"/>
      <c r="E831" s="101"/>
      <c r="F831" s="101"/>
      <c r="G831" s="101"/>
      <c r="H831" s="101"/>
      <c r="I831" s="101"/>
      <c r="J831" s="101"/>
      <c r="K831" s="101"/>
      <c r="L831" s="101"/>
      <c r="M831" s="101" t="s">
        <v>239</v>
      </c>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c r="AJ831" s="101"/>
      <c r="AK831" s="679" t="s">
        <v>240</v>
      </c>
      <c r="AL831" s="101"/>
      <c r="AM831" s="101"/>
      <c r="AN831" s="101"/>
      <c r="AO831" s="101"/>
      <c r="AP831" s="101"/>
      <c r="AQ831" s="101" t="s">
        <v>241</v>
      </c>
      <c r="AR831" s="101"/>
      <c r="AS831" s="101"/>
      <c r="AT831" s="101"/>
      <c r="AU831" s="238" t="s">
        <v>242</v>
      </c>
      <c r="AV831" s="147"/>
      <c r="AW831" s="147"/>
      <c r="AX831" s="107"/>
    </row>
    <row r="832" spans="1:50" ht="24" customHeight="1">
      <c r="A832" s="65">
        <v>1</v>
      </c>
      <c r="B832" s="65">
        <v>1</v>
      </c>
      <c r="C832" s="77" t="s">
        <v>322</v>
      </c>
      <c r="D832" s="77"/>
      <c r="E832" s="77"/>
      <c r="F832" s="77"/>
      <c r="G832" s="77"/>
      <c r="H832" s="77"/>
      <c r="I832" s="77"/>
      <c r="J832" s="77"/>
      <c r="K832" s="77"/>
      <c r="L832" s="77"/>
      <c r="M832" s="77" t="s">
        <v>349</v>
      </c>
      <c r="N832" s="77"/>
      <c r="O832" s="77"/>
      <c r="P832" s="77"/>
      <c r="Q832" s="77"/>
      <c r="R832" s="77"/>
      <c r="S832" s="77"/>
      <c r="T832" s="77"/>
      <c r="U832" s="77"/>
      <c r="V832" s="77"/>
      <c r="W832" s="77"/>
      <c r="X832" s="77"/>
      <c r="Y832" s="77"/>
      <c r="Z832" s="77"/>
      <c r="AA832" s="77"/>
      <c r="AB832" s="77"/>
      <c r="AC832" s="77"/>
      <c r="AD832" s="77"/>
      <c r="AE832" s="77"/>
      <c r="AF832" s="77"/>
      <c r="AG832" s="77"/>
      <c r="AH832" s="77"/>
      <c r="AI832" s="77"/>
      <c r="AJ832" s="77"/>
      <c r="AK832" s="56">
        <v>11934</v>
      </c>
      <c r="AL832" s="57"/>
      <c r="AM832" s="57"/>
      <c r="AN832" s="57"/>
      <c r="AO832" s="57"/>
      <c r="AP832" s="57"/>
      <c r="AQ832" s="58" t="s">
        <v>79</v>
      </c>
      <c r="AR832" s="58"/>
      <c r="AS832" s="58"/>
      <c r="AT832" s="58"/>
      <c r="AU832" s="59" t="s">
        <v>79</v>
      </c>
      <c r="AV832" s="59"/>
      <c r="AW832" s="59"/>
      <c r="AX832" s="59"/>
    </row>
    <row r="833" spans="1:50" ht="24" hidden="1" customHeight="1">
      <c r="A833" s="65">
        <v>2</v>
      </c>
      <c r="B833" s="65">
        <v>1</v>
      </c>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c r="AE833" s="60"/>
      <c r="AF833" s="60"/>
      <c r="AG833" s="60"/>
      <c r="AH833" s="60"/>
      <c r="AI833" s="60"/>
      <c r="AJ833" s="60"/>
      <c r="AK833" s="61"/>
      <c r="AL833" s="60"/>
      <c r="AM833" s="60"/>
      <c r="AN833" s="60"/>
      <c r="AO833" s="60"/>
      <c r="AP833" s="60"/>
      <c r="AQ833" s="60"/>
      <c r="AR833" s="60"/>
      <c r="AS833" s="60"/>
      <c r="AT833" s="60"/>
      <c r="AU833" s="62"/>
      <c r="AV833" s="63"/>
      <c r="AW833" s="63"/>
      <c r="AX833" s="64"/>
    </row>
    <row r="834" spans="1:50" ht="24" hidden="1" customHeight="1">
      <c r="A834" s="65">
        <v>3</v>
      </c>
      <c r="B834" s="65">
        <v>1</v>
      </c>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c r="AE834" s="60"/>
      <c r="AF834" s="60"/>
      <c r="AG834" s="60"/>
      <c r="AH834" s="60"/>
      <c r="AI834" s="60"/>
      <c r="AJ834" s="60"/>
      <c r="AK834" s="61"/>
      <c r="AL834" s="60"/>
      <c r="AM834" s="60"/>
      <c r="AN834" s="60"/>
      <c r="AO834" s="60"/>
      <c r="AP834" s="60"/>
      <c r="AQ834" s="60"/>
      <c r="AR834" s="60"/>
      <c r="AS834" s="60"/>
      <c r="AT834" s="60"/>
      <c r="AU834" s="62"/>
      <c r="AV834" s="63"/>
      <c r="AW834" s="63"/>
      <c r="AX834" s="64"/>
    </row>
    <row r="835" spans="1:50" ht="24" hidden="1" customHeight="1">
      <c r="A835" s="65">
        <v>4</v>
      </c>
      <c r="B835" s="65">
        <v>1</v>
      </c>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c r="AE835" s="60"/>
      <c r="AF835" s="60"/>
      <c r="AG835" s="60"/>
      <c r="AH835" s="60"/>
      <c r="AI835" s="60"/>
      <c r="AJ835" s="60"/>
      <c r="AK835" s="61"/>
      <c r="AL835" s="60"/>
      <c r="AM835" s="60"/>
      <c r="AN835" s="60"/>
      <c r="AO835" s="60"/>
      <c r="AP835" s="60"/>
      <c r="AQ835" s="60"/>
      <c r="AR835" s="60"/>
      <c r="AS835" s="60"/>
      <c r="AT835" s="60"/>
      <c r="AU835" s="62"/>
      <c r="AV835" s="63"/>
      <c r="AW835" s="63"/>
      <c r="AX835" s="64"/>
    </row>
    <row r="836" spans="1:50" ht="24" hidden="1" customHeight="1">
      <c r="A836" s="65">
        <v>5</v>
      </c>
      <c r="B836" s="65">
        <v>1</v>
      </c>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c r="AG836" s="60"/>
      <c r="AH836" s="60"/>
      <c r="AI836" s="60"/>
      <c r="AJ836" s="60"/>
      <c r="AK836" s="61"/>
      <c r="AL836" s="60"/>
      <c r="AM836" s="60"/>
      <c r="AN836" s="60"/>
      <c r="AO836" s="60"/>
      <c r="AP836" s="60"/>
      <c r="AQ836" s="60"/>
      <c r="AR836" s="60"/>
      <c r="AS836" s="60"/>
      <c r="AT836" s="60"/>
      <c r="AU836" s="62"/>
      <c r="AV836" s="63"/>
      <c r="AW836" s="63"/>
      <c r="AX836" s="64"/>
    </row>
    <row r="837" spans="1:50" ht="24" hidden="1" customHeight="1">
      <c r="A837" s="65">
        <v>6</v>
      </c>
      <c r="B837" s="65">
        <v>1</v>
      </c>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c r="AE837" s="60"/>
      <c r="AF837" s="60"/>
      <c r="AG837" s="60"/>
      <c r="AH837" s="60"/>
      <c r="AI837" s="60"/>
      <c r="AJ837" s="60"/>
      <c r="AK837" s="61"/>
      <c r="AL837" s="60"/>
      <c r="AM837" s="60"/>
      <c r="AN837" s="60"/>
      <c r="AO837" s="60"/>
      <c r="AP837" s="60"/>
      <c r="AQ837" s="60"/>
      <c r="AR837" s="60"/>
      <c r="AS837" s="60"/>
      <c r="AT837" s="60"/>
      <c r="AU837" s="62"/>
      <c r="AV837" s="63"/>
      <c r="AW837" s="63"/>
      <c r="AX837" s="64"/>
    </row>
    <row r="838" spans="1:50" ht="24" hidden="1" customHeight="1">
      <c r="A838" s="65">
        <v>7</v>
      </c>
      <c r="B838" s="65">
        <v>1</v>
      </c>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c r="AE838" s="60"/>
      <c r="AF838" s="60"/>
      <c r="AG838" s="60"/>
      <c r="AH838" s="60"/>
      <c r="AI838" s="60"/>
      <c r="AJ838" s="60"/>
      <c r="AK838" s="61"/>
      <c r="AL838" s="60"/>
      <c r="AM838" s="60"/>
      <c r="AN838" s="60"/>
      <c r="AO838" s="60"/>
      <c r="AP838" s="60"/>
      <c r="AQ838" s="60"/>
      <c r="AR838" s="60"/>
      <c r="AS838" s="60"/>
      <c r="AT838" s="60"/>
      <c r="AU838" s="62"/>
      <c r="AV838" s="63"/>
      <c r="AW838" s="63"/>
      <c r="AX838" s="64"/>
    </row>
    <row r="839" spans="1:50" ht="24" hidden="1" customHeight="1">
      <c r="A839" s="65">
        <v>8</v>
      </c>
      <c r="B839" s="65">
        <v>1</v>
      </c>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c r="AE839" s="60"/>
      <c r="AF839" s="60"/>
      <c r="AG839" s="60"/>
      <c r="AH839" s="60"/>
      <c r="AI839" s="60"/>
      <c r="AJ839" s="60"/>
      <c r="AK839" s="61"/>
      <c r="AL839" s="60"/>
      <c r="AM839" s="60"/>
      <c r="AN839" s="60"/>
      <c r="AO839" s="60"/>
      <c r="AP839" s="60"/>
      <c r="AQ839" s="60"/>
      <c r="AR839" s="60"/>
      <c r="AS839" s="60"/>
      <c r="AT839" s="60"/>
      <c r="AU839" s="62"/>
      <c r="AV839" s="63"/>
      <c r="AW839" s="63"/>
      <c r="AX839" s="64"/>
    </row>
    <row r="840" spans="1:50" ht="24" hidden="1" customHeight="1">
      <c r="A840" s="65">
        <v>9</v>
      </c>
      <c r="B840" s="65">
        <v>1</v>
      </c>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c r="AE840" s="60"/>
      <c r="AF840" s="60"/>
      <c r="AG840" s="60"/>
      <c r="AH840" s="60"/>
      <c r="AI840" s="60"/>
      <c r="AJ840" s="60"/>
      <c r="AK840" s="61"/>
      <c r="AL840" s="60"/>
      <c r="AM840" s="60"/>
      <c r="AN840" s="60"/>
      <c r="AO840" s="60"/>
      <c r="AP840" s="60"/>
      <c r="AQ840" s="60"/>
      <c r="AR840" s="60"/>
      <c r="AS840" s="60"/>
      <c r="AT840" s="60"/>
      <c r="AU840" s="62"/>
      <c r="AV840" s="63"/>
      <c r="AW840" s="63"/>
      <c r="AX840" s="64"/>
    </row>
    <row r="841" spans="1:50" ht="24" hidden="1" customHeight="1">
      <c r="A841" s="65">
        <v>10</v>
      </c>
      <c r="B841" s="65">
        <v>1</v>
      </c>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60"/>
      <c r="AI841" s="60"/>
      <c r="AJ841" s="60"/>
      <c r="AK841" s="61"/>
      <c r="AL841" s="60"/>
      <c r="AM841" s="60"/>
      <c r="AN841" s="60"/>
      <c r="AO841" s="60"/>
      <c r="AP841" s="60"/>
      <c r="AQ841" s="60"/>
      <c r="AR841" s="60"/>
      <c r="AS841" s="60"/>
      <c r="AT841" s="60"/>
      <c r="AU841" s="62"/>
      <c r="AV841" s="63"/>
      <c r="AW841" s="63"/>
      <c r="AX841" s="64"/>
    </row>
    <row r="842" spans="1:50" ht="24" hidden="1" customHeight="1">
      <c r="A842" s="65">
        <v>11</v>
      </c>
      <c r="B842" s="65">
        <v>1</v>
      </c>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c r="AE842" s="60"/>
      <c r="AF842" s="60"/>
      <c r="AG842" s="60"/>
      <c r="AH842" s="60"/>
      <c r="AI842" s="60"/>
      <c r="AJ842" s="60"/>
      <c r="AK842" s="61"/>
      <c r="AL842" s="60"/>
      <c r="AM842" s="60"/>
      <c r="AN842" s="60"/>
      <c r="AO842" s="60"/>
      <c r="AP842" s="60"/>
      <c r="AQ842" s="60"/>
      <c r="AR842" s="60"/>
      <c r="AS842" s="60"/>
      <c r="AT842" s="60"/>
      <c r="AU842" s="62"/>
      <c r="AV842" s="63"/>
      <c r="AW842" s="63"/>
      <c r="AX842" s="64"/>
    </row>
    <row r="843" spans="1:50" ht="24" hidden="1" customHeight="1">
      <c r="A843" s="65">
        <v>12</v>
      </c>
      <c r="B843" s="65">
        <v>1</v>
      </c>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c r="AE843" s="60"/>
      <c r="AF843" s="60"/>
      <c r="AG843" s="60"/>
      <c r="AH843" s="60"/>
      <c r="AI843" s="60"/>
      <c r="AJ843" s="60"/>
      <c r="AK843" s="61"/>
      <c r="AL843" s="60"/>
      <c r="AM843" s="60"/>
      <c r="AN843" s="60"/>
      <c r="AO843" s="60"/>
      <c r="AP843" s="60"/>
      <c r="AQ843" s="60"/>
      <c r="AR843" s="60"/>
      <c r="AS843" s="60"/>
      <c r="AT843" s="60"/>
      <c r="AU843" s="62"/>
      <c r="AV843" s="63"/>
      <c r="AW843" s="63"/>
      <c r="AX843" s="64"/>
    </row>
    <row r="844" spans="1:50" ht="24" hidden="1" customHeight="1">
      <c r="A844" s="65">
        <v>13</v>
      </c>
      <c r="B844" s="65">
        <v>1</v>
      </c>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c r="AE844" s="60"/>
      <c r="AF844" s="60"/>
      <c r="AG844" s="60"/>
      <c r="AH844" s="60"/>
      <c r="AI844" s="60"/>
      <c r="AJ844" s="60"/>
      <c r="AK844" s="61"/>
      <c r="AL844" s="60"/>
      <c r="AM844" s="60"/>
      <c r="AN844" s="60"/>
      <c r="AO844" s="60"/>
      <c r="AP844" s="60"/>
      <c r="AQ844" s="60"/>
      <c r="AR844" s="60"/>
      <c r="AS844" s="60"/>
      <c r="AT844" s="60"/>
      <c r="AU844" s="62"/>
      <c r="AV844" s="63"/>
      <c r="AW844" s="63"/>
      <c r="AX844" s="64"/>
    </row>
    <row r="845" spans="1:50" ht="24" hidden="1" customHeight="1">
      <c r="A845" s="65">
        <v>14</v>
      </c>
      <c r="B845" s="65">
        <v>1</v>
      </c>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c r="AE845" s="60"/>
      <c r="AF845" s="60"/>
      <c r="AG845" s="60"/>
      <c r="AH845" s="60"/>
      <c r="AI845" s="60"/>
      <c r="AJ845" s="60"/>
      <c r="AK845" s="61"/>
      <c r="AL845" s="60"/>
      <c r="AM845" s="60"/>
      <c r="AN845" s="60"/>
      <c r="AO845" s="60"/>
      <c r="AP845" s="60"/>
      <c r="AQ845" s="60"/>
      <c r="AR845" s="60"/>
      <c r="AS845" s="60"/>
      <c r="AT845" s="60"/>
      <c r="AU845" s="62"/>
      <c r="AV845" s="63"/>
      <c r="AW845" s="63"/>
      <c r="AX845" s="64"/>
    </row>
    <row r="846" spans="1:50" ht="24" hidden="1" customHeight="1">
      <c r="A846" s="65">
        <v>15</v>
      </c>
      <c r="B846" s="65">
        <v>1</v>
      </c>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c r="AG846" s="60"/>
      <c r="AH846" s="60"/>
      <c r="AI846" s="60"/>
      <c r="AJ846" s="60"/>
      <c r="AK846" s="61"/>
      <c r="AL846" s="60"/>
      <c r="AM846" s="60"/>
      <c r="AN846" s="60"/>
      <c r="AO846" s="60"/>
      <c r="AP846" s="60"/>
      <c r="AQ846" s="60"/>
      <c r="AR846" s="60"/>
      <c r="AS846" s="60"/>
      <c r="AT846" s="60"/>
      <c r="AU846" s="62"/>
      <c r="AV846" s="63"/>
      <c r="AW846" s="63"/>
      <c r="AX846" s="64"/>
    </row>
    <row r="847" spans="1:50" ht="24" hidden="1" customHeight="1">
      <c r="A847" s="65">
        <v>16</v>
      </c>
      <c r="B847" s="65">
        <v>1</v>
      </c>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60"/>
      <c r="AI847" s="60"/>
      <c r="AJ847" s="60"/>
      <c r="AK847" s="61"/>
      <c r="AL847" s="60"/>
      <c r="AM847" s="60"/>
      <c r="AN847" s="60"/>
      <c r="AO847" s="60"/>
      <c r="AP847" s="60"/>
      <c r="AQ847" s="60"/>
      <c r="AR847" s="60"/>
      <c r="AS847" s="60"/>
      <c r="AT847" s="60"/>
      <c r="AU847" s="62"/>
      <c r="AV847" s="63"/>
      <c r="AW847" s="63"/>
      <c r="AX847" s="64"/>
    </row>
    <row r="848" spans="1:50" ht="24" hidden="1" customHeight="1">
      <c r="A848" s="65">
        <v>17</v>
      </c>
      <c r="B848" s="65">
        <v>1</v>
      </c>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c r="AE848" s="60"/>
      <c r="AF848" s="60"/>
      <c r="AG848" s="60"/>
      <c r="AH848" s="60"/>
      <c r="AI848" s="60"/>
      <c r="AJ848" s="60"/>
      <c r="AK848" s="61"/>
      <c r="AL848" s="60"/>
      <c r="AM848" s="60"/>
      <c r="AN848" s="60"/>
      <c r="AO848" s="60"/>
      <c r="AP848" s="60"/>
      <c r="AQ848" s="60"/>
      <c r="AR848" s="60"/>
      <c r="AS848" s="60"/>
      <c r="AT848" s="60"/>
      <c r="AU848" s="62"/>
      <c r="AV848" s="63"/>
      <c r="AW848" s="63"/>
      <c r="AX848" s="64"/>
    </row>
    <row r="849" spans="1:50" ht="24" hidden="1" customHeight="1">
      <c r="A849" s="65">
        <v>18</v>
      </c>
      <c r="B849" s="65">
        <v>1</v>
      </c>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c r="AE849" s="60"/>
      <c r="AF849" s="60"/>
      <c r="AG849" s="60"/>
      <c r="AH849" s="60"/>
      <c r="AI849" s="60"/>
      <c r="AJ849" s="60"/>
      <c r="AK849" s="61"/>
      <c r="AL849" s="60"/>
      <c r="AM849" s="60"/>
      <c r="AN849" s="60"/>
      <c r="AO849" s="60"/>
      <c r="AP849" s="60"/>
      <c r="AQ849" s="60"/>
      <c r="AR849" s="60"/>
      <c r="AS849" s="60"/>
      <c r="AT849" s="60"/>
      <c r="AU849" s="62"/>
      <c r="AV849" s="63"/>
      <c r="AW849" s="63"/>
      <c r="AX849" s="64"/>
    </row>
    <row r="850" spans="1:50" ht="24" hidden="1" customHeight="1">
      <c r="A850" s="65">
        <v>19</v>
      </c>
      <c r="B850" s="65">
        <v>1</v>
      </c>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c r="AE850" s="60"/>
      <c r="AF850" s="60"/>
      <c r="AG850" s="60"/>
      <c r="AH850" s="60"/>
      <c r="AI850" s="60"/>
      <c r="AJ850" s="60"/>
      <c r="AK850" s="61"/>
      <c r="AL850" s="60"/>
      <c r="AM850" s="60"/>
      <c r="AN850" s="60"/>
      <c r="AO850" s="60"/>
      <c r="AP850" s="60"/>
      <c r="AQ850" s="60"/>
      <c r="AR850" s="60"/>
      <c r="AS850" s="60"/>
      <c r="AT850" s="60"/>
      <c r="AU850" s="62"/>
      <c r="AV850" s="63"/>
      <c r="AW850" s="63"/>
      <c r="AX850" s="64"/>
    </row>
    <row r="851" spans="1:50" ht="24" hidden="1" customHeight="1">
      <c r="A851" s="65">
        <v>20</v>
      </c>
      <c r="B851" s="65">
        <v>1</v>
      </c>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G851" s="60"/>
      <c r="AH851" s="60"/>
      <c r="AI851" s="60"/>
      <c r="AJ851" s="60"/>
      <c r="AK851" s="61"/>
      <c r="AL851" s="60"/>
      <c r="AM851" s="60"/>
      <c r="AN851" s="60"/>
      <c r="AO851" s="60"/>
      <c r="AP851" s="60"/>
      <c r="AQ851" s="60"/>
      <c r="AR851" s="60"/>
      <c r="AS851" s="60"/>
      <c r="AT851" s="60"/>
      <c r="AU851" s="62"/>
      <c r="AV851" s="63"/>
      <c r="AW851" s="63"/>
      <c r="AX851" s="64"/>
    </row>
    <row r="852" spans="1:50" ht="24" hidden="1" customHeight="1">
      <c r="A852" s="65">
        <v>21</v>
      </c>
      <c r="B852" s="65">
        <v>1</v>
      </c>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c r="AE852" s="60"/>
      <c r="AF852" s="60"/>
      <c r="AG852" s="60"/>
      <c r="AH852" s="60"/>
      <c r="AI852" s="60"/>
      <c r="AJ852" s="60"/>
      <c r="AK852" s="61"/>
      <c r="AL852" s="60"/>
      <c r="AM852" s="60"/>
      <c r="AN852" s="60"/>
      <c r="AO852" s="60"/>
      <c r="AP852" s="60"/>
      <c r="AQ852" s="60"/>
      <c r="AR852" s="60"/>
      <c r="AS852" s="60"/>
      <c r="AT852" s="60"/>
      <c r="AU852" s="62"/>
      <c r="AV852" s="63"/>
      <c r="AW852" s="63"/>
      <c r="AX852" s="64"/>
    </row>
    <row r="853" spans="1:50" ht="24" hidden="1" customHeight="1">
      <c r="A853" s="65">
        <v>22</v>
      </c>
      <c r="B853" s="65">
        <v>1</v>
      </c>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c r="AE853" s="60"/>
      <c r="AF853" s="60"/>
      <c r="AG853" s="60"/>
      <c r="AH853" s="60"/>
      <c r="AI853" s="60"/>
      <c r="AJ853" s="60"/>
      <c r="AK853" s="61"/>
      <c r="AL853" s="60"/>
      <c r="AM853" s="60"/>
      <c r="AN853" s="60"/>
      <c r="AO853" s="60"/>
      <c r="AP853" s="60"/>
      <c r="AQ853" s="60"/>
      <c r="AR853" s="60"/>
      <c r="AS853" s="60"/>
      <c r="AT853" s="60"/>
      <c r="AU853" s="62"/>
      <c r="AV853" s="63"/>
      <c r="AW853" s="63"/>
      <c r="AX853" s="64"/>
    </row>
    <row r="854" spans="1:50" ht="24" hidden="1" customHeight="1">
      <c r="A854" s="65">
        <v>23</v>
      </c>
      <c r="B854" s="65">
        <v>1</v>
      </c>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60"/>
      <c r="AI854" s="60"/>
      <c r="AJ854" s="60"/>
      <c r="AK854" s="61"/>
      <c r="AL854" s="60"/>
      <c r="AM854" s="60"/>
      <c r="AN854" s="60"/>
      <c r="AO854" s="60"/>
      <c r="AP854" s="60"/>
      <c r="AQ854" s="60"/>
      <c r="AR854" s="60"/>
      <c r="AS854" s="60"/>
      <c r="AT854" s="60"/>
      <c r="AU854" s="62"/>
      <c r="AV854" s="63"/>
      <c r="AW854" s="63"/>
      <c r="AX854" s="64"/>
    </row>
    <row r="855" spans="1:50" ht="24" hidden="1" customHeight="1">
      <c r="A855" s="65">
        <v>24</v>
      </c>
      <c r="B855" s="65">
        <v>1</v>
      </c>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c r="AE855" s="60"/>
      <c r="AF855" s="60"/>
      <c r="AG855" s="60"/>
      <c r="AH855" s="60"/>
      <c r="AI855" s="60"/>
      <c r="AJ855" s="60"/>
      <c r="AK855" s="61"/>
      <c r="AL855" s="60"/>
      <c r="AM855" s="60"/>
      <c r="AN855" s="60"/>
      <c r="AO855" s="60"/>
      <c r="AP855" s="60"/>
      <c r="AQ855" s="60"/>
      <c r="AR855" s="60"/>
      <c r="AS855" s="60"/>
      <c r="AT855" s="60"/>
      <c r="AU855" s="62"/>
      <c r="AV855" s="63"/>
      <c r="AW855" s="63"/>
      <c r="AX855" s="64"/>
    </row>
    <row r="856" spans="1:50" ht="24" hidden="1" customHeight="1">
      <c r="A856" s="65">
        <v>25</v>
      </c>
      <c r="B856" s="65">
        <v>1</v>
      </c>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G856" s="60"/>
      <c r="AH856" s="60"/>
      <c r="AI856" s="60"/>
      <c r="AJ856" s="60"/>
      <c r="AK856" s="61"/>
      <c r="AL856" s="60"/>
      <c r="AM856" s="60"/>
      <c r="AN856" s="60"/>
      <c r="AO856" s="60"/>
      <c r="AP856" s="60"/>
      <c r="AQ856" s="60"/>
      <c r="AR856" s="60"/>
      <c r="AS856" s="60"/>
      <c r="AT856" s="60"/>
      <c r="AU856" s="62"/>
      <c r="AV856" s="63"/>
      <c r="AW856" s="63"/>
      <c r="AX856" s="64"/>
    </row>
    <row r="857" spans="1:50" ht="24" hidden="1" customHeight="1">
      <c r="A857" s="65">
        <v>26</v>
      </c>
      <c r="B857" s="65">
        <v>1</v>
      </c>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c r="AE857" s="60"/>
      <c r="AF857" s="60"/>
      <c r="AG857" s="60"/>
      <c r="AH857" s="60"/>
      <c r="AI857" s="60"/>
      <c r="AJ857" s="60"/>
      <c r="AK857" s="61"/>
      <c r="AL857" s="60"/>
      <c r="AM857" s="60"/>
      <c r="AN857" s="60"/>
      <c r="AO857" s="60"/>
      <c r="AP857" s="60"/>
      <c r="AQ857" s="60"/>
      <c r="AR857" s="60"/>
      <c r="AS857" s="60"/>
      <c r="AT857" s="60"/>
      <c r="AU857" s="62"/>
      <c r="AV857" s="63"/>
      <c r="AW857" s="63"/>
      <c r="AX857" s="64"/>
    </row>
    <row r="858" spans="1:50" ht="24" hidden="1" customHeight="1">
      <c r="A858" s="65">
        <v>27</v>
      </c>
      <c r="B858" s="65">
        <v>1</v>
      </c>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c r="AE858" s="60"/>
      <c r="AF858" s="60"/>
      <c r="AG858" s="60"/>
      <c r="AH858" s="60"/>
      <c r="AI858" s="60"/>
      <c r="AJ858" s="60"/>
      <c r="AK858" s="61"/>
      <c r="AL858" s="60"/>
      <c r="AM858" s="60"/>
      <c r="AN858" s="60"/>
      <c r="AO858" s="60"/>
      <c r="AP858" s="60"/>
      <c r="AQ858" s="60"/>
      <c r="AR858" s="60"/>
      <c r="AS858" s="60"/>
      <c r="AT858" s="60"/>
      <c r="AU858" s="62"/>
      <c r="AV858" s="63"/>
      <c r="AW858" s="63"/>
      <c r="AX858" s="64"/>
    </row>
    <row r="859" spans="1:50" ht="24" hidden="1" customHeight="1">
      <c r="A859" s="65">
        <v>28</v>
      </c>
      <c r="B859" s="65">
        <v>1</v>
      </c>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c r="AE859" s="60"/>
      <c r="AF859" s="60"/>
      <c r="AG859" s="60"/>
      <c r="AH859" s="60"/>
      <c r="AI859" s="60"/>
      <c r="AJ859" s="60"/>
      <c r="AK859" s="61"/>
      <c r="AL859" s="60"/>
      <c r="AM859" s="60"/>
      <c r="AN859" s="60"/>
      <c r="AO859" s="60"/>
      <c r="AP859" s="60"/>
      <c r="AQ859" s="60"/>
      <c r="AR859" s="60"/>
      <c r="AS859" s="60"/>
      <c r="AT859" s="60"/>
      <c r="AU859" s="62"/>
      <c r="AV859" s="63"/>
      <c r="AW859" s="63"/>
      <c r="AX859" s="64"/>
    </row>
    <row r="860" spans="1:50" ht="24" hidden="1" customHeight="1">
      <c r="A860" s="65">
        <v>29</v>
      </c>
      <c r="B860" s="65">
        <v>1</v>
      </c>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0"/>
      <c r="AF860" s="60"/>
      <c r="AG860" s="60"/>
      <c r="AH860" s="60"/>
      <c r="AI860" s="60"/>
      <c r="AJ860" s="60"/>
      <c r="AK860" s="61"/>
      <c r="AL860" s="60"/>
      <c r="AM860" s="60"/>
      <c r="AN860" s="60"/>
      <c r="AO860" s="60"/>
      <c r="AP860" s="60"/>
      <c r="AQ860" s="60"/>
      <c r="AR860" s="60"/>
      <c r="AS860" s="60"/>
      <c r="AT860" s="60"/>
      <c r="AU860" s="62"/>
      <c r="AV860" s="63"/>
      <c r="AW860" s="63"/>
      <c r="AX860" s="64"/>
    </row>
    <row r="861" spans="1:50" ht="24" hidden="1" customHeight="1">
      <c r="A861" s="65">
        <v>30</v>
      </c>
      <c r="B861" s="65">
        <v>1</v>
      </c>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G861" s="60"/>
      <c r="AH861" s="60"/>
      <c r="AI861" s="60"/>
      <c r="AJ861" s="60"/>
      <c r="AK861" s="61"/>
      <c r="AL861" s="60"/>
      <c r="AM861" s="60"/>
      <c r="AN861" s="60"/>
      <c r="AO861" s="60"/>
      <c r="AP861" s="60"/>
      <c r="AQ861" s="60"/>
      <c r="AR861" s="60"/>
      <c r="AS861" s="60"/>
      <c r="AT861" s="60"/>
      <c r="AU861" s="62"/>
      <c r="AV861" s="63"/>
      <c r="AW861" s="63"/>
      <c r="AX861" s="64"/>
    </row>
    <row r="862" spans="1:50">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c r="AK862" s="31"/>
      <c r="AL862" s="31"/>
      <c r="AM862" s="31"/>
      <c r="AN862" s="31"/>
      <c r="AO862" s="31"/>
      <c r="AP862" s="31"/>
      <c r="AQ862" s="31"/>
      <c r="AR862" s="31"/>
      <c r="AS862" s="31"/>
      <c r="AT862" s="31"/>
      <c r="AU862" s="31"/>
      <c r="AV862" s="31"/>
      <c r="AW862" s="31"/>
      <c r="AX862" s="31"/>
    </row>
    <row r="863" spans="1:50">
      <c r="A863" s="31"/>
      <c r="B863" s="36" t="s">
        <v>350</v>
      </c>
      <c r="C863" s="35"/>
      <c r="D863" s="35" t="s">
        <v>351</v>
      </c>
      <c r="E863" s="34"/>
      <c r="F863" s="34"/>
      <c r="G863" s="34"/>
      <c r="H863" s="34"/>
      <c r="I863" s="34"/>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c r="AK863" s="31"/>
      <c r="AL863" s="31"/>
      <c r="AM863" s="31"/>
      <c r="AN863" s="31"/>
      <c r="AO863" s="31"/>
      <c r="AP863" s="31"/>
      <c r="AQ863" s="31"/>
      <c r="AR863" s="31"/>
      <c r="AS863" s="31"/>
      <c r="AT863" s="31"/>
      <c r="AU863" s="31"/>
      <c r="AV863" s="31"/>
      <c r="AW863" s="31"/>
      <c r="AX863" s="31"/>
    </row>
    <row r="864" spans="1:50" ht="34.5" customHeight="1">
      <c r="A864" s="65"/>
      <c r="B864" s="65"/>
      <c r="C864" s="101" t="s">
        <v>238</v>
      </c>
      <c r="D864" s="101"/>
      <c r="E864" s="101"/>
      <c r="F864" s="101"/>
      <c r="G864" s="101"/>
      <c r="H864" s="101"/>
      <c r="I864" s="101"/>
      <c r="J864" s="101"/>
      <c r="K864" s="101"/>
      <c r="L864" s="101"/>
      <c r="M864" s="101" t="s">
        <v>239</v>
      </c>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c r="AJ864" s="101"/>
      <c r="AK864" s="679" t="s">
        <v>240</v>
      </c>
      <c r="AL864" s="101"/>
      <c r="AM864" s="101"/>
      <c r="AN864" s="101"/>
      <c r="AO864" s="101"/>
      <c r="AP864" s="101"/>
      <c r="AQ864" s="101" t="s">
        <v>241</v>
      </c>
      <c r="AR864" s="101"/>
      <c r="AS864" s="101"/>
      <c r="AT864" s="101"/>
      <c r="AU864" s="238" t="s">
        <v>242</v>
      </c>
      <c r="AV864" s="147"/>
      <c r="AW864" s="147"/>
      <c r="AX864" s="107"/>
    </row>
    <row r="865" spans="1:50" ht="24" customHeight="1">
      <c r="A865" s="65">
        <v>1</v>
      </c>
      <c r="B865" s="65">
        <v>1</v>
      </c>
      <c r="C865" s="77" t="s">
        <v>352</v>
      </c>
      <c r="D865" s="77"/>
      <c r="E865" s="77"/>
      <c r="F865" s="77"/>
      <c r="G865" s="77"/>
      <c r="H865" s="77"/>
      <c r="I865" s="77"/>
      <c r="J865" s="77"/>
      <c r="K865" s="77"/>
      <c r="L865" s="77"/>
      <c r="M865" s="77" t="s">
        <v>349</v>
      </c>
      <c r="N865" s="77"/>
      <c r="O865" s="77"/>
      <c r="P865" s="77"/>
      <c r="Q865" s="77"/>
      <c r="R865" s="77"/>
      <c r="S865" s="77"/>
      <c r="T865" s="77"/>
      <c r="U865" s="77"/>
      <c r="V865" s="77"/>
      <c r="W865" s="77"/>
      <c r="X865" s="77"/>
      <c r="Y865" s="77"/>
      <c r="Z865" s="77"/>
      <c r="AA865" s="77"/>
      <c r="AB865" s="77"/>
      <c r="AC865" s="77"/>
      <c r="AD865" s="77"/>
      <c r="AE865" s="77"/>
      <c r="AF865" s="77"/>
      <c r="AG865" s="77"/>
      <c r="AH865" s="77"/>
      <c r="AI865" s="77"/>
      <c r="AJ865" s="77"/>
      <c r="AK865" s="56">
        <v>79</v>
      </c>
      <c r="AL865" s="57"/>
      <c r="AM865" s="57"/>
      <c r="AN865" s="57"/>
      <c r="AO865" s="57"/>
      <c r="AP865" s="57"/>
      <c r="AQ865" s="58" t="s">
        <v>79</v>
      </c>
      <c r="AR865" s="58"/>
      <c r="AS865" s="58"/>
      <c r="AT865" s="58"/>
      <c r="AU865" s="59" t="s">
        <v>79</v>
      </c>
      <c r="AV865" s="59"/>
      <c r="AW865" s="59"/>
      <c r="AX865" s="59"/>
    </row>
    <row r="866" spans="1:50" ht="24" customHeight="1">
      <c r="A866" s="65">
        <v>2</v>
      </c>
      <c r="B866" s="65">
        <v>1</v>
      </c>
      <c r="C866" s="77" t="s">
        <v>353</v>
      </c>
      <c r="D866" s="77"/>
      <c r="E866" s="77"/>
      <c r="F866" s="77"/>
      <c r="G866" s="77"/>
      <c r="H866" s="77"/>
      <c r="I866" s="77"/>
      <c r="J866" s="77"/>
      <c r="K866" s="77"/>
      <c r="L866" s="77"/>
      <c r="M866" s="77" t="s">
        <v>349</v>
      </c>
      <c r="N866" s="77"/>
      <c r="O866" s="77"/>
      <c r="P866" s="77"/>
      <c r="Q866" s="77"/>
      <c r="R866" s="77"/>
      <c r="S866" s="77"/>
      <c r="T866" s="77"/>
      <c r="U866" s="77"/>
      <c r="V866" s="77"/>
      <c r="W866" s="77"/>
      <c r="X866" s="77"/>
      <c r="Y866" s="77"/>
      <c r="Z866" s="77"/>
      <c r="AA866" s="77"/>
      <c r="AB866" s="77"/>
      <c r="AC866" s="77"/>
      <c r="AD866" s="77"/>
      <c r="AE866" s="77"/>
      <c r="AF866" s="77"/>
      <c r="AG866" s="77"/>
      <c r="AH866" s="77"/>
      <c r="AI866" s="77"/>
      <c r="AJ866" s="77"/>
      <c r="AK866" s="56">
        <v>43</v>
      </c>
      <c r="AL866" s="57"/>
      <c r="AM866" s="57"/>
      <c r="AN866" s="57"/>
      <c r="AO866" s="57"/>
      <c r="AP866" s="57"/>
      <c r="AQ866" s="58" t="s">
        <v>79</v>
      </c>
      <c r="AR866" s="58"/>
      <c r="AS866" s="58"/>
      <c r="AT866" s="58"/>
      <c r="AU866" s="59" t="s">
        <v>79</v>
      </c>
      <c r="AV866" s="59"/>
      <c r="AW866" s="59"/>
      <c r="AX866" s="59"/>
    </row>
    <row r="867" spans="1:50" ht="24" customHeight="1">
      <c r="A867" s="65">
        <v>3</v>
      </c>
      <c r="B867" s="65">
        <v>1</v>
      </c>
      <c r="C867" s="77" t="s">
        <v>354</v>
      </c>
      <c r="D867" s="77"/>
      <c r="E867" s="77"/>
      <c r="F867" s="77"/>
      <c r="G867" s="77"/>
      <c r="H867" s="77"/>
      <c r="I867" s="77"/>
      <c r="J867" s="77"/>
      <c r="K867" s="77"/>
      <c r="L867" s="77"/>
      <c r="M867" s="77" t="s">
        <v>349</v>
      </c>
      <c r="N867" s="77"/>
      <c r="O867" s="77"/>
      <c r="P867" s="77"/>
      <c r="Q867" s="77"/>
      <c r="R867" s="77"/>
      <c r="S867" s="77"/>
      <c r="T867" s="77"/>
      <c r="U867" s="77"/>
      <c r="V867" s="77"/>
      <c r="W867" s="77"/>
      <c r="X867" s="77"/>
      <c r="Y867" s="77"/>
      <c r="Z867" s="77"/>
      <c r="AA867" s="77"/>
      <c r="AB867" s="77"/>
      <c r="AC867" s="77"/>
      <c r="AD867" s="77"/>
      <c r="AE867" s="77"/>
      <c r="AF867" s="77"/>
      <c r="AG867" s="77"/>
      <c r="AH867" s="77"/>
      <c r="AI867" s="77"/>
      <c r="AJ867" s="77"/>
      <c r="AK867" s="97">
        <v>35</v>
      </c>
      <c r="AL867" s="98"/>
      <c r="AM867" s="98"/>
      <c r="AN867" s="98"/>
      <c r="AO867" s="98"/>
      <c r="AP867" s="98"/>
      <c r="AQ867" s="58" t="s">
        <v>79</v>
      </c>
      <c r="AR867" s="58"/>
      <c r="AS867" s="58"/>
      <c r="AT867" s="58"/>
      <c r="AU867" s="59" t="s">
        <v>79</v>
      </c>
      <c r="AV867" s="59"/>
      <c r="AW867" s="59"/>
      <c r="AX867" s="59"/>
    </row>
    <row r="868" spans="1:50" ht="24" customHeight="1">
      <c r="A868" s="65">
        <v>4</v>
      </c>
      <c r="B868" s="65">
        <v>1</v>
      </c>
      <c r="C868" s="77" t="s">
        <v>355</v>
      </c>
      <c r="D868" s="77"/>
      <c r="E868" s="77"/>
      <c r="F868" s="77"/>
      <c r="G868" s="77"/>
      <c r="H868" s="77"/>
      <c r="I868" s="77"/>
      <c r="J868" s="77"/>
      <c r="K868" s="77"/>
      <c r="L868" s="77"/>
      <c r="M868" s="77" t="s">
        <v>349</v>
      </c>
      <c r="N868" s="77"/>
      <c r="O868" s="77"/>
      <c r="P868" s="77"/>
      <c r="Q868" s="77"/>
      <c r="R868" s="77"/>
      <c r="S868" s="77"/>
      <c r="T868" s="77"/>
      <c r="U868" s="77"/>
      <c r="V868" s="77"/>
      <c r="W868" s="77"/>
      <c r="X868" s="77"/>
      <c r="Y868" s="77"/>
      <c r="Z868" s="77"/>
      <c r="AA868" s="77"/>
      <c r="AB868" s="77"/>
      <c r="AC868" s="77"/>
      <c r="AD868" s="77"/>
      <c r="AE868" s="77"/>
      <c r="AF868" s="77"/>
      <c r="AG868" s="77"/>
      <c r="AH868" s="77"/>
      <c r="AI868" s="77"/>
      <c r="AJ868" s="77"/>
      <c r="AK868" s="97">
        <v>34</v>
      </c>
      <c r="AL868" s="98"/>
      <c r="AM868" s="98"/>
      <c r="AN868" s="98"/>
      <c r="AO868" s="98"/>
      <c r="AP868" s="98"/>
      <c r="AQ868" s="58" t="s">
        <v>79</v>
      </c>
      <c r="AR868" s="58"/>
      <c r="AS868" s="58"/>
      <c r="AT868" s="58"/>
      <c r="AU868" s="59" t="s">
        <v>79</v>
      </c>
      <c r="AV868" s="59"/>
      <c r="AW868" s="59"/>
      <c r="AX868" s="59"/>
    </row>
    <row r="869" spans="1:50" ht="24" customHeight="1">
      <c r="A869" s="65">
        <v>5</v>
      </c>
      <c r="B869" s="65">
        <v>1</v>
      </c>
      <c r="C869" s="77" t="s">
        <v>356</v>
      </c>
      <c r="D869" s="77"/>
      <c r="E869" s="77"/>
      <c r="F869" s="77"/>
      <c r="G869" s="77"/>
      <c r="H869" s="77"/>
      <c r="I869" s="77"/>
      <c r="J869" s="77"/>
      <c r="K869" s="77"/>
      <c r="L869" s="77"/>
      <c r="M869" s="77" t="s">
        <v>349</v>
      </c>
      <c r="N869" s="77"/>
      <c r="O869" s="77"/>
      <c r="P869" s="77"/>
      <c r="Q869" s="77"/>
      <c r="R869" s="77"/>
      <c r="S869" s="77"/>
      <c r="T869" s="77"/>
      <c r="U869" s="77"/>
      <c r="V869" s="77"/>
      <c r="W869" s="77"/>
      <c r="X869" s="77"/>
      <c r="Y869" s="77"/>
      <c r="Z869" s="77"/>
      <c r="AA869" s="77"/>
      <c r="AB869" s="77"/>
      <c r="AC869" s="77"/>
      <c r="AD869" s="77"/>
      <c r="AE869" s="77"/>
      <c r="AF869" s="77"/>
      <c r="AG869" s="77"/>
      <c r="AH869" s="77"/>
      <c r="AI869" s="77"/>
      <c r="AJ869" s="77"/>
      <c r="AK869" s="97">
        <v>33</v>
      </c>
      <c r="AL869" s="98"/>
      <c r="AM869" s="98"/>
      <c r="AN869" s="98"/>
      <c r="AO869" s="98"/>
      <c r="AP869" s="98"/>
      <c r="AQ869" s="58" t="s">
        <v>79</v>
      </c>
      <c r="AR869" s="58"/>
      <c r="AS869" s="58"/>
      <c r="AT869" s="58"/>
      <c r="AU869" s="59" t="s">
        <v>79</v>
      </c>
      <c r="AV869" s="59"/>
      <c r="AW869" s="59"/>
      <c r="AX869" s="59"/>
    </row>
    <row r="870" spans="1:50" ht="24" customHeight="1">
      <c r="A870" s="65">
        <v>6</v>
      </c>
      <c r="B870" s="65">
        <v>1</v>
      </c>
      <c r="C870" s="77" t="s">
        <v>357</v>
      </c>
      <c r="D870" s="77"/>
      <c r="E870" s="77"/>
      <c r="F870" s="77"/>
      <c r="G870" s="77"/>
      <c r="H870" s="77"/>
      <c r="I870" s="77"/>
      <c r="J870" s="77"/>
      <c r="K870" s="77"/>
      <c r="L870" s="77"/>
      <c r="M870" s="77" t="s">
        <v>349</v>
      </c>
      <c r="N870" s="77"/>
      <c r="O870" s="77"/>
      <c r="P870" s="77"/>
      <c r="Q870" s="77"/>
      <c r="R870" s="77"/>
      <c r="S870" s="77"/>
      <c r="T870" s="77"/>
      <c r="U870" s="77"/>
      <c r="V870" s="77"/>
      <c r="W870" s="77"/>
      <c r="X870" s="77"/>
      <c r="Y870" s="77"/>
      <c r="Z870" s="77"/>
      <c r="AA870" s="77"/>
      <c r="AB870" s="77"/>
      <c r="AC870" s="77"/>
      <c r="AD870" s="77"/>
      <c r="AE870" s="77"/>
      <c r="AF870" s="77"/>
      <c r="AG870" s="77"/>
      <c r="AH870" s="77"/>
      <c r="AI870" s="77"/>
      <c r="AJ870" s="77"/>
      <c r="AK870" s="97">
        <v>30</v>
      </c>
      <c r="AL870" s="98"/>
      <c r="AM870" s="98"/>
      <c r="AN870" s="98"/>
      <c r="AO870" s="98"/>
      <c r="AP870" s="98"/>
      <c r="AQ870" s="58" t="s">
        <v>79</v>
      </c>
      <c r="AR870" s="58"/>
      <c r="AS870" s="58"/>
      <c r="AT870" s="58"/>
      <c r="AU870" s="59" t="s">
        <v>79</v>
      </c>
      <c r="AV870" s="59"/>
      <c r="AW870" s="59"/>
      <c r="AX870" s="59"/>
    </row>
    <row r="871" spans="1:50" ht="24" customHeight="1">
      <c r="A871" s="65">
        <v>7</v>
      </c>
      <c r="B871" s="65">
        <v>1</v>
      </c>
      <c r="C871" s="77" t="s">
        <v>358</v>
      </c>
      <c r="D871" s="77"/>
      <c r="E871" s="77"/>
      <c r="F871" s="77"/>
      <c r="G871" s="77"/>
      <c r="H871" s="77"/>
      <c r="I871" s="77"/>
      <c r="J871" s="77"/>
      <c r="K871" s="77"/>
      <c r="L871" s="77"/>
      <c r="M871" s="77" t="s">
        <v>349</v>
      </c>
      <c r="N871" s="77"/>
      <c r="O871" s="77"/>
      <c r="P871" s="77"/>
      <c r="Q871" s="77"/>
      <c r="R871" s="77"/>
      <c r="S871" s="77"/>
      <c r="T871" s="77"/>
      <c r="U871" s="77"/>
      <c r="V871" s="77"/>
      <c r="W871" s="77"/>
      <c r="X871" s="77"/>
      <c r="Y871" s="77"/>
      <c r="Z871" s="77"/>
      <c r="AA871" s="77"/>
      <c r="AB871" s="77"/>
      <c r="AC871" s="77"/>
      <c r="AD871" s="77"/>
      <c r="AE871" s="77"/>
      <c r="AF871" s="77"/>
      <c r="AG871" s="77"/>
      <c r="AH871" s="77"/>
      <c r="AI871" s="77"/>
      <c r="AJ871" s="77"/>
      <c r="AK871" s="97">
        <v>29</v>
      </c>
      <c r="AL871" s="98"/>
      <c r="AM871" s="98"/>
      <c r="AN871" s="98"/>
      <c r="AO871" s="98"/>
      <c r="AP871" s="98"/>
      <c r="AQ871" s="58" t="s">
        <v>79</v>
      </c>
      <c r="AR871" s="58"/>
      <c r="AS871" s="58"/>
      <c r="AT871" s="58"/>
      <c r="AU871" s="59" t="s">
        <v>79</v>
      </c>
      <c r="AV871" s="59"/>
      <c r="AW871" s="59"/>
      <c r="AX871" s="59"/>
    </row>
    <row r="872" spans="1:50" ht="24" customHeight="1">
      <c r="A872" s="65">
        <v>8</v>
      </c>
      <c r="B872" s="65">
        <v>1</v>
      </c>
      <c r="C872" s="77" t="s">
        <v>359</v>
      </c>
      <c r="D872" s="77"/>
      <c r="E872" s="77"/>
      <c r="F872" s="77"/>
      <c r="G872" s="77"/>
      <c r="H872" s="77"/>
      <c r="I872" s="77"/>
      <c r="J872" s="77"/>
      <c r="K872" s="77"/>
      <c r="L872" s="77"/>
      <c r="M872" s="77" t="s">
        <v>349</v>
      </c>
      <c r="N872" s="77"/>
      <c r="O872" s="77"/>
      <c r="P872" s="77"/>
      <c r="Q872" s="77"/>
      <c r="R872" s="77"/>
      <c r="S872" s="77"/>
      <c r="T872" s="77"/>
      <c r="U872" s="77"/>
      <c r="V872" s="77"/>
      <c r="W872" s="77"/>
      <c r="X872" s="77"/>
      <c r="Y872" s="77"/>
      <c r="Z872" s="77"/>
      <c r="AA872" s="77"/>
      <c r="AB872" s="77"/>
      <c r="AC872" s="77"/>
      <c r="AD872" s="77"/>
      <c r="AE872" s="77"/>
      <c r="AF872" s="77"/>
      <c r="AG872" s="77"/>
      <c r="AH872" s="77"/>
      <c r="AI872" s="77"/>
      <c r="AJ872" s="77"/>
      <c r="AK872" s="97">
        <v>27</v>
      </c>
      <c r="AL872" s="98"/>
      <c r="AM872" s="98"/>
      <c r="AN872" s="98"/>
      <c r="AO872" s="98"/>
      <c r="AP872" s="98"/>
      <c r="AQ872" s="58" t="s">
        <v>79</v>
      </c>
      <c r="AR872" s="58"/>
      <c r="AS872" s="58"/>
      <c r="AT872" s="58"/>
      <c r="AU872" s="59" t="s">
        <v>79</v>
      </c>
      <c r="AV872" s="59"/>
      <c r="AW872" s="59"/>
      <c r="AX872" s="59"/>
    </row>
    <row r="873" spans="1:50" ht="24" customHeight="1">
      <c r="A873" s="65">
        <v>9</v>
      </c>
      <c r="B873" s="65">
        <v>1</v>
      </c>
      <c r="C873" s="77" t="s">
        <v>360</v>
      </c>
      <c r="D873" s="77"/>
      <c r="E873" s="77"/>
      <c r="F873" s="77"/>
      <c r="G873" s="77"/>
      <c r="H873" s="77"/>
      <c r="I873" s="77"/>
      <c r="J873" s="77"/>
      <c r="K873" s="77"/>
      <c r="L873" s="77"/>
      <c r="M873" s="77" t="s">
        <v>349</v>
      </c>
      <c r="N873" s="77"/>
      <c r="O873" s="77"/>
      <c r="P873" s="77"/>
      <c r="Q873" s="77"/>
      <c r="R873" s="77"/>
      <c r="S873" s="77"/>
      <c r="T873" s="77"/>
      <c r="U873" s="77"/>
      <c r="V873" s="77"/>
      <c r="W873" s="77"/>
      <c r="X873" s="77"/>
      <c r="Y873" s="77"/>
      <c r="Z873" s="77"/>
      <c r="AA873" s="77"/>
      <c r="AB873" s="77"/>
      <c r="AC873" s="77"/>
      <c r="AD873" s="77"/>
      <c r="AE873" s="77"/>
      <c r="AF873" s="77"/>
      <c r="AG873" s="77"/>
      <c r="AH873" s="77"/>
      <c r="AI873" s="77"/>
      <c r="AJ873" s="77"/>
      <c r="AK873" s="97">
        <v>26</v>
      </c>
      <c r="AL873" s="98"/>
      <c r="AM873" s="98"/>
      <c r="AN873" s="98"/>
      <c r="AO873" s="98"/>
      <c r="AP873" s="98"/>
      <c r="AQ873" s="58" t="s">
        <v>79</v>
      </c>
      <c r="AR873" s="58"/>
      <c r="AS873" s="58"/>
      <c r="AT873" s="58"/>
      <c r="AU873" s="59" t="s">
        <v>79</v>
      </c>
      <c r="AV873" s="59"/>
      <c r="AW873" s="59"/>
      <c r="AX873" s="59"/>
    </row>
    <row r="874" spans="1:50" ht="24" customHeight="1">
      <c r="A874" s="65">
        <v>10</v>
      </c>
      <c r="B874" s="65">
        <v>1</v>
      </c>
      <c r="C874" s="77" t="s">
        <v>361</v>
      </c>
      <c r="D874" s="77"/>
      <c r="E874" s="77"/>
      <c r="F874" s="77"/>
      <c r="G874" s="77"/>
      <c r="H874" s="77"/>
      <c r="I874" s="77"/>
      <c r="J874" s="77"/>
      <c r="K874" s="77"/>
      <c r="L874" s="77"/>
      <c r="M874" s="77" t="s">
        <v>349</v>
      </c>
      <c r="N874" s="77"/>
      <c r="O874" s="77"/>
      <c r="P874" s="77"/>
      <c r="Q874" s="77"/>
      <c r="R874" s="77"/>
      <c r="S874" s="77"/>
      <c r="T874" s="77"/>
      <c r="U874" s="77"/>
      <c r="V874" s="77"/>
      <c r="W874" s="77"/>
      <c r="X874" s="77"/>
      <c r="Y874" s="77"/>
      <c r="Z874" s="77"/>
      <c r="AA874" s="77"/>
      <c r="AB874" s="77"/>
      <c r="AC874" s="77"/>
      <c r="AD874" s="77"/>
      <c r="AE874" s="77"/>
      <c r="AF874" s="77"/>
      <c r="AG874" s="77"/>
      <c r="AH874" s="77"/>
      <c r="AI874" s="77"/>
      <c r="AJ874" s="77"/>
      <c r="AK874" s="97">
        <v>25</v>
      </c>
      <c r="AL874" s="98"/>
      <c r="AM874" s="98"/>
      <c r="AN874" s="98"/>
      <c r="AO874" s="98"/>
      <c r="AP874" s="98"/>
      <c r="AQ874" s="58" t="s">
        <v>79</v>
      </c>
      <c r="AR874" s="58"/>
      <c r="AS874" s="58"/>
      <c r="AT874" s="58"/>
      <c r="AU874" s="59" t="s">
        <v>79</v>
      </c>
      <c r="AV874" s="59"/>
      <c r="AW874" s="59"/>
      <c r="AX874" s="59"/>
    </row>
    <row r="875" spans="1:50" ht="24" hidden="1" customHeight="1">
      <c r="A875" s="65">
        <v>11</v>
      </c>
      <c r="B875" s="65">
        <v>1</v>
      </c>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c r="AG875" s="77"/>
      <c r="AH875" s="77"/>
      <c r="AI875" s="77"/>
      <c r="AJ875" s="77"/>
      <c r="AK875" s="97"/>
      <c r="AL875" s="98"/>
      <c r="AM875" s="98"/>
      <c r="AN875" s="98"/>
      <c r="AO875" s="98"/>
      <c r="AP875" s="98"/>
      <c r="AQ875" s="58"/>
      <c r="AR875" s="58"/>
      <c r="AS875" s="58"/>
      <c r="AT875" s="58"/>
      <c r="AU875" s="59"/>
      <c r="AV875" s="59"/>
      <c r="AW875" s="59"/>
      <c r="AX875" s="59"/>
    </row>
    <row r="876" spans="1:50" ht="24" hidden="1" customHeight="1">
      <c r="A876" s="65">
        <v>12</v>
      </c>
      <c r="B876" s="65">
        <v>1</v>
      </c>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c r="AG876" s="77"/>
      <c r="AH876" s="77"/>
      <c r="AI876" s="77"/>
      <c r="AJ876" s="77"/>
      <c r="AK876" s="97"/>
      <c r="AL876" s="98"/>
      <c r="AM876" s="98"/>
      <c r="AN876" s="98"/>
      <c r="AO876" s="98"/>
      <c r="AP876" s="98"/>
      <c r="AQ876" s="58"/>
      <c r="AR876" s="58"/>
      <c r="AS876" s="58"/>
      <c r="AT876" s="58"/>
      <c r="AU876" s="59"/>
      <c r="AV876" s="59"/>
      <c r="AW876" s="59"/>
      <c r="AX876" s="59"/>
    </row>
    <row r="877" spans="1:50" ht="24" hidden="1" customHeight="1">
      <c r="A877" s="65">
        <v>13</v>
      </c>
      <c r="B877" s="65">
        <v>1</v>
      </c>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c r="AG877" s="77"/>
      <c r="AH877" s="77"/>
      <c r="AI877" s="77"/>
      <c r="AJ877" s="77"/>
      <c r="AK877" s="97"/>
      <c r="AL877" s="98"/>
      <c r="AM877" s="98"/>
      <c r="AN877" s="98"/>
      <c r="AO877" s="98"/>
      <c r="AP877" s="98"/>
      <c r="AQ877" s="58"/>
      <c r="AR877" s="58"/>
      <c r="AS877" s="58"/>
      <c r="AT877" s="58"/>
      <c r="AU877" s="59"/>
      <c r="AV877" s="59"/>
      <c r="AW877" s="59"/>
      <c r="AX877" s="59"/>
    </row>
    <row r="878" spans="1:50" ht="24" hidden="1" customHeight="1">
      <c r="A878" s="65">
        <v>14</v>
      </c>
      <c r="B878" s="65">
        <v>1</v>
      </c>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c r="AG878" s="77"/>
      <c r="AH878" s="77"/>
      <c r="AI878" s="77"/>
      <c r="AJ878" s="77"/>
      <c r="AK878" s="97"/>
      <c r="AL878" s="98"/>
      <c r="AM878" s="98"/>
      <c r="AN878" s="98"/>
      <c r="AO878" s="98"/>
      <c r="AP878" s="98"/>
      <c r="AQ878" s="58"/>
      <c r="AR878" s="58"/>
      <c r="AS878" s="58"/>
      <c r="AT878" s="58"/>
      <c r="AU878" s="59"/>
      <c r="AV878" s="59"/>
      <c r="AW878" s="59"/>
      <c r="AX878" s="59"/>
    </row>
    <row r="879" spans="1:50" ht="24" hidden="1" customHeight="1">
      <c r="A879" s="65">
        <v>15</v>
      </c>
      <c r="B879" s="65">
        <v>1</v>
      </c>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c r="AG879" s="77"/>
      <c r="AH879" s="77"/>
      <c r="AI879" s="77"/>
      <c r="AJ879" s="77"/>
      <c r="AK879" s="97"/>
      <c r="AL879" s="98"/>
      <c r="AM879" s="98"/>
      <c r="AN879" s="98"/>
      <c r="AO879" s="98"/>
      <c r="AP879" s="98"/>
      <c r="AQ879" s="58"/>
      <c r="AR879" s="58"/>
      <c r="AS879" s="58"/>
      <c r="AT879" s="58"/>
      <c r="AU879" s="59"/>
      <c r="AV879" s="59"/>
      <c r="AW879" s="59"/>
      <c r="AX879" s="59"/>
    </row>
    <row r="880" spans="1:50" ht="24" hidden="1" customHeight="1">
      <c r="A880" s="65">
        <v>16</v>
      </c>
      <c r="B880" s="65">
        <v>1</v>
      </c>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c r="AG880" s="77"/>
      <c r="AH880" s="77"/>
      <c r="AI880" s="77"/>
      <c r="AJ880" s="77"/>
      <c r="AK880" s="97"/>
      <c r="AL880" s="98"/>
      <c r="AM880" s="98"/>
      <c r="AN880" s="98"/>
      <c r="AO880" s="98"/>
      <c r="AP880" s="98"/>
      <c r="AQ880" s="58"/>
      <c r="AR880" s="58"/>
      <c r="AS880" s="58"/>
      <c r="AT880" s="58"/>
      <c r="AU880" s="59"/>
      <c r="AV880" s="59"/>
      <c r="AW880" s="59"/>
      <c r="AX880" s="59"/>
    </row>
    <row r="881" spans="1:50" ht="24" hidden="1" customHeight="1">
      <c r="A881" s="65">
        <v>17</v>
      </c>
      <c r="B881" s="65">
        <v>1</v>
      </c>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c r="AG881" s="77"/>
      <c r="AH881" s="77"/>
      <c r="AI881" s="77"/>
      <c r="AJ881" s="77"/>
      <c r="AK881" s="97"/>
      <c r="AL881" s="98"/>
      <c r="AM881" s="98"/>
      <c r="AN881" s="98"/>
      <c r="AO881" s="98"/>
      <c r="AP881" s="98"/>
      <c r="AQ881" s="58"/>
      <c r="AR881" s="58"/>
      <c r="AS881" s="58"/>
      <c r="AT881" s="58"/>
      <c r="AU881" s="59"/>
      <c r="AV881" s="59"/>
      <c r="AW881" s="59"/>
      <c r="AX881" s="59"/>
    </row>
    <row r="882" spans="1:50" ht="24" hidden="1" customHeight="1">
      <c r="A882" s="65">
        <v>18</v>
      </c>
      <c r="B882" s="65">
        <v>1</v>
      </c>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c r="AG882" s="77"/>
      <c r="AH882" s="77"/>
      <c r="AI882" s="77"/>
      <c r="AJ882" s="77"/>
      <c r="AK882" s="97"/>
      <c r="AL882" s="98"/>
      <c r="AM882" s="98"/>
      <c r="AN882" s="98"/>
      <c r="AO882" s="98"/>
      <c r="AP882" s="98"/>
      <c r="AQ882" s="58"/>
      <c r="AR882" s="58"/>
      <c r="AS882" s="58"/>
      <c r="AT882" s="58"/>
      <c r="AU882" s="59"/>
      <c r="AV882" s="59"/>
      <c r="AW882" s="59"/>
      <c r="AX882" s="59"/>
    </row>
    <row r="883" spans="1:50" ht="24" hidden="1" customHeight="1">
      <c r="A883" s="65">
        <v>19</v>
      </c>
      <c r="B883" s="65">
        <v>1</v>
      </c>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c r="AG883" s="77"/>
      <c r="AH883" s="77"/>
      <c r="AI883" s="77"/>
      <c r="AJ883" s="77"/>
      <c r="AK883" s="97"/>
      <c r="AL883" s="98"/>
      <c r="AM883" s="98"/>
      <c r="AN883" s="98"/>
      <c r="AO883" s="98"/>
      <c r="AP883" s="98"/>
      <c r="AQ883" s="58"/>
      <c r="AR883" s="58"/>
      <c r="AS883" s="58"/>
      <c r="AT883" s="58"/>
      <c r="AU883" s="59"/>
      <c r="AV883" s="59"/>
      <c r="AW883" s="59"/>
      <c r="AX883" s="59"/>
    </row>
    <row r="884" spans="1:50" ht="24" hidden="1" customHeight="1">
      <c r="A884" s="65">
        <v>20</v>
      </c>
      <c r="B884" s="65">
        <v>1</v>
      </c>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c r="AG884" s="77"/>
      <c r="AH884" s="77"/>
      <c r="AI884" s="77"/>
      <c r="AJ884" s="77"/>
      <c r="AK884" s="97"/>
      <c r="AL884" s="98"/>
      <c r="AM884" s="98"/>
      <c r="AN884" s="98"/>
      <c r="AO884" s="98"/>
      <c r="AP884" s="98"/>
      <c r="AQ884" s="58"/>
      <c r="AR884" s="58"/>
      <c r="AS884" s="58"/>
      <c r="AT884" s="58"/>
      <c r="AU884" s="59"/>
      <c r="AV884" s="59"/>
      <c r="AW884" s="59"/>
      <c r="AX884" s="59"/>
    </row>
    <row r="885" spans="1:50" ht="24" hidden="1" customHeight="1">
      <c r="A885" s="65">
        <v>21</v>
      </c>
      <c r="B885" s="65">
        <v>1</v>
      </c>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c r="AG885" s="77"/>
      <c r="AH885" s="77"/>
      <c r="AI885" s="77"/>
      <c r="AJ885" s="77"/>
      <c r="AK885" s="97"/>
      <c r="AL885" s="98"/>
      <c r="AM885" s="98"/>
      <c r="AN885" s="98"/>
      <c r="AO885" s="98"/>
      <c r="AP885" s="98"/>
      <c r="AQ885" s="58"/>
      <c r="AR885" s="58"/>
      <c r="AS885" s="58"/>
      <c r="AT885" s="58"/>
      <c r="AU885" s="59"/>
      <c r="AV885" s="59"/>
      <c r="AW885" s="59"/>
      <c r="AX885" s="59"/>
    </row>
    <row r="886" spans="1:50" ht="24" hidden="1" customHeight="1">
      <c r="A886" s="65">
        <v>22</v>
      </c>
      <c r="B886" s="65">
        <v>1</v>
      </c>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c r="AG886" s="77"/>
      <c r="AH886" s="77"/>
      <c r="AI886" s="77"/>
      <c r="AJ886" s="77"/>
      <c r="AK886" s="97"/>
      <c r="AL886" s="98"/>
      <c r="AM886" s="98"/>
      <c r="AN886" s="98"/>
      <c r="AO886" s="98"/>
      <c r="AP886" s="98"/>
      <c r="AQ886" s="58"/>
      <c r="AR886" s="58"/>
      <c r="AS886" s="58"/>
      <c r="AT886" s="58"/>
      <c r="AU886" s="59"/>
      <c r="AV886" s="59"/>
      <c r="AW886" s="59"/>
      <c r="AX886" s="59"/>
    </row>
    <row r="887" spans="1:50" ht="24" hidden="1" customHeight="1">
      <c r="A887" s="65">
        <v>23</v>
      </c>
      <c r="B887" s="65">
        <v>1</v>
      </c>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c r="AG887" s="77"/>
      <c r="AH887" s="77"/>
      <c r="AI887" s="77"/>
      <c r="AJ887" s="77"/>
      <c r="AK887" s="97"/>
      <c r="AL887" s="98"/>
      <c r="AM887" s="98"/>
      <c r="AN887" s="98"/>
      <c r="AO887" s="98"/>
      <c r="AP887" s="98"/>
      <c r="AQ887" s="58"/>
      <c r="AR887" s="58"/>
      <c r="AS887" s="58"/>
      <c r="AT887" s="58"/>
      <c r="AU887" s="59"/>
      <c r="AV887" s="59"/>
      <c r="AW887" s="59"/>
      <c r="AX887" s="59"/>
    </row>
    <row r="888" spans="1:50" ht="24" hidden="1" customHeight="1">
      <c r="A888" s="65">
        <v>24</v>
      </c>
      <c r="B888" s="65">
        <v>1</v>
      </c>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c r="AG888" s="77"/>
      <c r="AH888" s="77"/>
      <c r="AI888" s="77"/>
      <c r="AJ888" s="77"/>
      <c r="AK888" s="97"/>
      <c r="AL888" s="98"/>
      <c r="AM888" s="98"/>
      <c r="AN888" s="98"/>
      <c r="AO888" s="98"/>
      <c r="AP888" s="98"/>
      <c r="AQ888" s="58"/>
      <c r="AR888" s="58"/>
      <c r="AS888" s="58"/>
      <c r="AT888" s="58"/>
      <c r="AU888" s="59"/>
      <c r="AV888" s="59"/>
      <c r="AW888" s="59"/>
      <c r="AX888" s="59"/>
    </row>
    <row r="889" spans="1:50" ht="24" hidden="1" customHeight="1">
      <c r="A889" s="65">
        <v>25</v>
      </c>
      <c r="B889" s="65">
        <v>1</v>
      </c>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c r="AG889" s="77"/>
      <c r="AH889" s="77"/>
      <c r="AI889" s="77"/>
      <c r="AJ889" s="77"/>
      <c r="AK889" s="97"/>
      <c r="AL889" s="98"/>
      <c r="AM889" s="98"/>
      <c r="AN889" s="98"/>
      <c r="AO889" s="98"/>
      <c r="AP889" s="98"/>
      <c r="AQ889" s="58"/>
      <c r="AR889" s="58"/>
      <c r="AS889" s="58"/>
      <c r="AT889" s="58"/>
      <c r="AU889" s="59"/>
      <c r="AV889" s="59"/>
      <c r="AW889" s="59"/>
      <c r="AX889" s="59"/>
    </row>
    <row r="890" spans="1:50" ht="24" hidden="1" customHeight="1">
      <c r="A890" s="65">
        <v>26</v>
      </c>
      <c r="B890" s="65">
        <v>1</v>
      </c>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c r="AG890" s="77"/>
      <c r="AH890" s="77"/>
      <c r="AI890" s="77"/>
      <c r="AJ890" s="77"/>
      <c r="AK890" s="97"/>
      <c r="AL890" s="98"/>
      <c r="AM890" s="98"/>
      <c r="AN890" s="98"/>
      <c r="AO890" s="98"/>
      <c r="AP890" s="98"/>
      <c r="AQ890" s="58"/>
      <c r="AR890" s="58"/>
      <c r="AS890" s="58"/>
      <c r="AT890" s="58"/>
      <c r="AU890" s="59"/>
      <c r="AV890" s="59"/>
      <c r="AW890" s="59"/>
      <c r="AX890" s="59"/>
    </row>
    <row r="891" spans="1:50" ht="24" hidden="1" customHeight="1">
      <c r="A891" s="65">
        <v>27</v>
      </c>
      <c r="B891" s="65">
        <v>1</v>
      </c>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c r="AG891" s="77"/>
      <c r="AH891" s="77"/>
      <c r="AI891" s="77"/>
      <c r="AJ891" s="77"/>
      <c r="AK891" s="97"/>
      <c r="AL891" s="98"/>
      <c r="AM891" s="98"/>
      <c r="AN891" s="98"/>
      <c r="AO891" s="98"/>
      <c r="AP891" s="98"/>
      <c r="AQ891" s="58"/>
      <c r="AR891" s="58"/>
      <c r="AS891" s="58"/>
      <c r="AT891" s="58"/>
      <c r="AU891" s="59"/>
      <c r="AV891" s="59"/>
      <c r="AW891" s="59"/>
      <c r="AX891" s="59"/>
    </row>
    <row r="892" spans="1:50" ht="24" hidden="1" customHeight="1">
      <c r="A892" s="65">
        <v>28</v>
      </c>
      <c r="B892" s="65">
        <v>1</v>
      </c>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c r="AG892" s="77"/>
      <c r="AH892" s="77"/>
      <c r="AI892" s="77"/>
      <c r="AJ892" s="77"/>
      <c r="AK892" s="97"/>
      <c r="AL892" s="98"/>
      <c r="AM892" s="98"/>
      <c r="AN892" s="98"/>
      <c r="AO892" s="98"/>
      <c r="AP892" s="98"/>
      <c r="AQ892" s="58"/>
      <c r="AR892" s="58"/>
      <c r="AS892" s="58"/>
      <c r="AT892" s="58"/>
      <c r="AU892" s="59"/>
      <c r="AV892" s="59"/>
      <c r="AW892" s="59"/>
      <c r="AX892" s="59"/>
    </row>
    <row r="893" spans="1:50" ht="24" hidden="1" customHeight="1">
      <c r="A893" s="65">
        <v>29</v>
      </c>
      <c r="B893" s="65">
        <v>1</v>
      </c>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97"/>
      <c r="AL893" s="98"/>
      <c r="AM893" s="98"/>
      <c r="AN893" s="98"/>
      <c r="AO893" s="98"/>
      <c r="AP893" s="98"/>
      <c r="AQ893" s="58"/>
      <c r="AR893" s="58"/>
      <c r="AS893" s="58"/>
      <c r="AT893" s="58"/>
      <c r="AU893" s="59"/>
      <c r="AV893" s="59"/>
      <c r="AW893" s="59"/>
      <c r="AX893" s="59"/>
    </row>
    <row r="894" spans="1:50" ht="24" hidden="1" customHeight="1">
      <c r="A894" s="65">
        <v>30</v>
      </c>
      <c r="B894" s="65">
        <v>1</v>
      </c>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c r="AG894" s="77"/>
      <c r="AH894" s="77"/>
      <c r="AI894" s="77"/>
      <c r="AJ894" s="77"/>
      <c r="AK894" s="97"/>
      <c r="AL894" s="98"/>
      <c r="AM894" s="98"/>
      <c r="AN894" s="98"/>
      <c r="AO894" s="98"/>
      <c r="AP894" s="98"/>
      <c r="AQ894" s="58"/>
      <c r="AR894" s="58"/>
      <c r="AS894" s="58"/>
      <c r="AT894" s="58"/>
      <c r="AU894" s="59"/>
      <c r="AV894" s="59"/>
      <c r="AW894" s="59"/>
      <c r="AX894" s="59"/>
    </row>
    <row r="895" spans="1:50">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row>
    <row r="896" spans="1:50">
      <c r="A896" s="31"/>
      <c r="B896" s="36" t="s">
        <v>362</v>
      </c>
      <c r="C896" s="35"/>
      <c r="D896" s="35" t="s">
        <v>363</v>
      </c>
      <c r="E896" s="34"/>
      <c r="F896" s="34"/>
      <c r="G896" s="34"/>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row>
    <row r="897" spans="1:50" ht="34.5" customHeight="1">
      <c r="A897" s="65"/>
      <c r="B897" s="65"/>
      <c r="C897" s="101" t="s">
        <v>238</v>
      </c>
      <c r="D897" s="101"/>
      <c r="E897" s="101"/>
      <c r="F897" s="101"/>
      <c r="G897" s="101"/>
      <c r="H897" s="101"/>
      <c r="I897" s="101"/>
      <c r="J897" s="101"/>
      <c r="K897" s="101"/>
      <c r="L897" s="101"/>
      <c r="M897" s="101" t="s">
        <v>239</v>
      </c>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c r="AJ897" s="101"/>
      <c r="AK897" s="679" t="s">
        <v>240</v>
      </c>
      <c r="AL897" s="101"/>
      <c r="AM897" s="101"/>
      <c r="AN897" s="101"/>
      <c r="AO897" s="101"/>
      <c r="AP897" s="101"/>
      <c r="AQ897" s="101" t="s">
        <v>241</v>
      </c>
      <c r="AR897" s="101"/>
      <c r="AS897" s="101"/>
      <c r="AT897" s="101"/>
      <c r="AU897" s="238" t="s">
        <v>242</v>
      </c>
      <c r="AV897" s="147"/>
      <c r="AW897" s="147"/>
      <c r="AX897" s="107"/>
    </row>
    <row r="898" spans="1:50" ht="24" customHeight="1">
      <c r="A898" s="65">
        <v>1</v>
      </c>
      <c r="B898" s="65">
        <v>1</v>
      </c>
      <c r="C898" s="77" t="s">
        <v>364</v>
      </c>
      <c r="D898" s="77"/>
      <c r="E898" s="77"/>
      <c r="F898" s="77"/>
      <c r="G898" s="77"/>
      <c r="H898" s="77"/>
      <c r="I898" s="77"/>
      <c r="J898" s="77"/>
      <c r="K898" s="77"/>
      <c r="L898" s="77"/>
      <c r="M898" s="77" t="s">
        <v>349</v>
      </c>
      <c r="N898" s="77"/>
      <c r="O898" s="77"/>
      <c r="P898" s="77"/>
      <c r="Q898" s="77"/>
      <c r="R898" s="77"/>
      <c r="S898" s="77"/>
      <c r="T898" s="77"/>
      <c r="U898" s="77"/>
      <c r="V898" s="77"/>
      <c r="W898" s="77"/>
      <c r="X898" s="77"/>
      <c r="Y898" s="77"/>
      <c r="Z898" s="77"/>
      <c r="AA898" s="77"/>
      <c r="AB898" s="77"/>
      <c r="AC898" s="77"/>
      <c r="AD898" s="77"/>
      <c r="AE898" s="77"/>
      <c r="AF898" s="77"/>
      <c r="AG898" s="77"/>
      <c r="AH898" s="77"/>
      <c r="AI898" s="77"/>
      <c r="AJ898" s="77"/>
      <c r="AK898" s="56">
        <v>145</v>
      </c>
      <c r="AL898" s="57"/>
      <c r="AM898" s="57"/>
      <c r="AN898" s="57"/>
      <c r="AO898" s="57"/>
      <c r="AP898" s="57"/>
      <c r="AQ898" s="58" t="s">
        <v>79</v>
      </c>
      <c r="AR898" s="58"/>
      <c r="AS898" s="58"/>
      <c r="AT898" s="58"/>
      <c r="AU898" s="59" t="s">
        <v>79</v>
      </c>
      <c r="AV898" s="59"/>
      <c r="AW898" s="59"/>
      <c r="AX898" s="59"/>
    </row>
    <row r="899" spans="1:50" ht="24" customHeight="1">
      <c r="A899" s="65">
        <v>2</v>
      </c>
      <c r="B899" s="65">
        <v>1</v>
      </c>
      <c r="C899" s="77" t="s">
        <v>365</v>
      </c>
      <c r="D899" s="77"/>
      <c r="E899" s="77"/>
      <c r="F899" s="77"/>
      <c r="G899" s="77"/>
      <c r="H899" s="77"/>
      <c r="I899" s="77"/>
      <c r="J899" s="77"/>
      <c r="K899" s="77"/>
      <c r="L899" s="77"/>
      <c r="M899" s="77" t="s">
        <v>349</v>
      </c>
      <c r="N899" s="77"/>
      <c r="O899" s="77"/>
      <c r="P899" s="77"/>
      <c r="Q899" s="77"/>
      <c r="R899" s="77"/>
      <c r="S899" s="77"/>
      <c r="T899" s="77"/>
      <c r="U899" s="77"/>
      <c r="V899" s="77"/>
      <c r="W899" s="77"/>
      <c r="X899" s="77"/>
      <c r="Y899" s="77"/>
      <c r="Z899" s="77"/>
      <c r="AA899" s="77"/>
      <c r="AB899" s="77"/>
      <c r="AC899" s="77"/>
      <c r="AD899" s="77"/>
      <c r="AE899" s="77"/>
      <c r="AF899" s="77"/>
      <c r="AG899" s="77"/>
      <c r="AH899" s="77"/>
      <c r="AI899" s="77"/>
      <c r="AJ899" s="77"/>
      <c r="AK899" s="97">
        <v>85</v>
      </c>
      <c r="AL899" s="98"/>
      <c r="AM899" s="98"/>
      <c r="AN899" s="98"/>
      <c r="AO899" s="98"/>
      <c r="AP899" s="98"/>
      <c r="AQ899" s="58" t="s">
        <v>79</v>
      </c>
      <c r="AR899" s="58"/>
      <c r="AS899" s="58"/>
      <c r="AT899" s="58"/>
      <c r="AU899" s="59" t="s">
        <v>79</v>
      </c>
      <c r="AV899" s="59"/>
      <c r="AW899" s="59"/>
      <c r="AX899" s="59"/>
    </row>
    <row r="900" spans="1:50" ht="24" customHeight="1">
      <c r="A900" s="65">
        <v>3</v>
      </c>
      <c r="B900" s="65">
        <v>1</v>
      </c>
      <c r="C900" s="77" t="s">
        <v>366</v>
      </c>
      <c r="D900" s="77"/>
      <c r="E900" s="77"/>
      <c r="F900" s="77"/>
      <c r="G900" s="77"/>
      <c r="H900" s="77"/>
      <c r="I900" s="77"/>
      <c r="J900" s="77"/>
      <c r="K900" s="77"/>
      <c r="L900" s="77"/>
      <c r="M900" s="77" t="s">
        <v>349</v>
      </c>
      <c r="N900" s="77"/>
      <c r="O900" s="77"/>
      <c r="P900" s="77"/>
      <c r="Q900" s="77"/>
      <c r="R900" s="77"/>
      <c r="S900" s="77"/>
      <c r="T900" s="77"/>
      <c r="U900" s="77"/>
      <c r="V900" s="77"/>
      <c r="W900" s="77"/>
      <c r="X900" s="77"/>
      <c r="Y900" s="77"/>
      <c r="Z900" s="77"/>
      <c r="AA900" s="77"/>
      <c r="AB900" s="77"/>
      <c r="AC900" s="77"/>
      <c r="AD900" s="77"/>
      <c r="AE900" s="77"/>
      <c r="AF900" s="77"/>
      <c r="AG900" s="77"/>
      <c r="AH900" s="77"/>
      <c r="AI900" s="77"/>
      <c r="AJ900" s="77"/>
      <c r="AK900" s="97">
        <v>9</v>
      </c>
      <c r="AL900" s="98"/>
      <c r="AM900" s="98"/>
      <c r="AN900" s="98"/>
      <c r="AO900" s="98"/>
      <c r="AP900" s="98"/>
      <c r="AQ900" s="58" t="s">
        <v>79</v>
      </c>
      <c r="AR900" s="58"/>
      <c r="AS900" s="58"/>
      <c r="AT900" s="58"/>
      <c r="AU900" s="59" t="s">
        <v>79</v>
      </c>
      <c r="AV900" s="59"/>
      <c r="AW900" s="59"/>
      <c r="AX900" s="59"/>
    </row>
    <row r="901" spans="1:50" ht="24" customHeight="1">
      <c r="A901" s="65">
        <v>4</v>
      </c>
      <c r="B901" s="65">
        <v>1</v>
      </c>
      <c r="C901" s="77" t="s">
        <v>367</v>
      </c>
      <c r="D901" s="77"/>
      <c r="E901" s="77"/>
      <c r="F901" s="77"/>
      <c r="G901" s="77"/>
      <c r="H901" s="77"/>
      <c r="I901" s="77"/>
      <c r="J901" s="77"/>
      <c r="K901" s="77"/>
      <c r="L901" s="77"/>
      <c r="M901" s="77" t="s">
        <v>349</v>
      </c>
      <c r="N901" s="77"/>
      <c r="O901" s="77"/>
      <c r="P901" s="77"/>
      <c r="Q901" s="77"/>
      <c r="R901" s="77"/>
      <c r="S901" s="77"/>
      <c r="T901" s="77"/>
      <c r="U901" s="77"/>
      <c r="V901" s="77"/>
      <c r="W901" s="77"/>
      <c r="X901" s="77"/>
      <c r="Y901" s="77"/>
      <c r="Z901" s="77"/>
      <c r="AA901" s="77"/>
      <c r="AB901" s="77"/>
      <c r="AC901" s="77"/>
      <c r="AD901" s="77"/>
      <c r="AE901" s="77"/>
      <c r="AF901" s="77"/>
      <c r="AG901" s="77"/>
      <c r="AH901" s="77"/>
      <c r="AI901" s="77"/>
      <c r="AJ901" s="77"/>
      <c r="AK901" s="97">
        <v>8</v>
      </c>
      <c r="AL901" s="98"/>
      <c r="AM901" s="98"/>
      <c r="AN901" s="98"/>
      <c r="AO901" s="98"/>
      <c r="AP901" s="98"/>
      <c r="AQ901" s="58" t="s">
        <v>79</v>
      </c>
      <c r="AR901" s="58"/>
      <c r="AS901" s="58"/>
      <c r="AT901" s="58"/>
      <c r="AU901" s="59" t="s">
        <v>79</v>
      </c>
      <c r="AV901" s="59"/>
      <c r="AW901" s="59"/>
      <c r="AX901" s="59"/>
    </row>
    <row r="902" spans="1:50" ht="24" customHeight="1">
      <c r="A902" s="65">
        <v>5</v>
      </c>
      <c r="B902" s="65">
        <v>1</v>
      </c>
      <c r="C902" s="77" t="s">
        <v>368</v>
      </c>
      <c r="D902" s="77"/>
      <c r="E902" s="77"/>
      <c r="F902" s="77"/>
      <c r="G902" s="77"/>
      <c r="H902" s="77"/>
      <c r="I902" s="77"/>
      <c r="J902" s="77"/>
      <c r="K902" s="77"/>
      <c r="L902" s="77"/>
      <c r="M902" s="77" t="s">
        <v>349</v>
      </c>
      <c r="N902" s="77"/>
      <c r="O902" s="77"/>
      <c r="P902" s="77"/>
      <c r="Q902" s="77"/>
      <c r="R902" s="77"/>
      <c r="S902" s="77"/>
      <c r="T902" s="77"/>
      <c r="U902" s="77"/>
      <c r="V902" s="77"/>
      <c r="W902" s="77"/>
      <c r="X902" s="77"/>
      <c r="Y902" s="77"/>
      <c r="Z902" s="77"/>
      <c r="AA902" s="77"/>
      <c r="AB902" s="77"/>
      <c r="AC902" s="77"/>
      <c r="AD902" s="77"/>
      <c r="AE902" s="77"/>
      <c r="AF902" s="77"/>
      <c r="AG902" s="77"/>
      <c r="AH902" s="77"/>
      <c r="AI902" s="77"/>
      <c r="AJ902" s="77"/>
      <c r="AK902" s="97">
        <v>7</v>
      </c>
      <c r="AL902" s="98"/>
      <c r="AM902" s="98"/>
      <c r="AN902" s="98"/>
      <c r="AO902" s="98"/>
      <c r="AP902" s="98"/>
      <c r="AQ902" s="58" t="s">
        <v>79</v>
      </c>
      <c r="AR902" s="58"/>
      <c r="AS902" s="58"/>
      <c r="AT902" s="58"/>
      <c r="AU902" s="59" t="s">
        <v>79</v>
      </c>
      <c r="AV902" s="59"/>
      <c r="AW902" s="59"/>
      <c r="AX902" s="59"/>
    </row>
    <row r="903" spans="1:50" ht="24" customHeight="1">
      <c r="A903" s="65">
        <v>6</v>
      </c>
      <c r="B903" s="65">
        <v>1</v>
      </c>
      <c r="C903" s="77" t="s">
        <v>369</v>
      </c>
      <c r="D903" s="77"/>
      <c r="E903" s="77"/>
      <c r="F903" s="77"/>
      <c r="G903" s="77"/>
      <c r="H903" s="77"/>
      <c r="I903" s="77"/>
      <c r="J903" s="77"/>
      <c r="K903" s="77"/>
      <c r="L903" s="77"/>
      <c r="M903" s="77" t="s">
        <v>349</v>
      </c>
      <c r="N903" s="77"/>
      <c r="O903" s="77"/>
      <c r="P903" s="77"/>
      <c r="Q903" s="77"/>
      <c r="R903" s="77"/>
      <c r="S903" s="77"/>
      <c r="T903" s="77"/>
      <c r="U903" s="77"/>
      <c r="V903" s="77"/>
      <c r="W903" s="77"/>
      <c r="X903" s="77"/>
      <c r="Y903" s="77"/>
      <c r="Z903" s="77"/>
      <c r="AA903" s="77"/>
      <c r="AB903" s="77"/>
      <c r="AC903" s="77"/>
      <c r="AD903" s="77"/>
      <c r="AE903" s="77"/>
      <c r="AF903" s="77"/>
      <c r="AG903" s="77"/>
      <c r="AH903" s="77"/>
      <c r="AI903" s="77"/>
      <c r="AJ903" s="77"/>
      <c r="AK903" s="97">
        <v>4</v>
      </c>
      <c r="AL903" s="98"/>
      <c r="AM903" s="98"/>
      <c r="AN903" s="98"/>
      <c r="AO903" s="98"/>
      <c r="AP903" s="98"/>
      <c r="AQ903" s="58" t="s">
        <v>79</v>
      </c>
      <c r="AR903" s="58"/>
      <c r="AS903" s="58"/>
      <c r="AT903" s="58"/>
      <c r="AU903" s="59" t="s">
        <v>79</v>
      </c>
      <c r="AV903" s="59"/>
      <c r="AW903" s="59"/>
      <c r="AX903" s="59"/>
    </row>
    <row r="904" spans="1:50" ht="24" customHeight="1">
      <c r="A904" s="65">
        <v>7</v>
      </c>
      <c r="B904" s="65">
        <v>1</v>
      </c>
      <c r="C904" s="77" t="s">
        <v>370</v>
      </c>
      <c r="D904" s="77"/>
      <c r="E904" s="77"/>
      <c r="F904" s="77"/>
      <c r="G904" s="77"/>
      <c r="H904" s="77"/>
      <c r="I904" s="77"/>
      <c r="J904" s="77"/>
      <c r="K904" s="77"/>
      <c r="L904" s="77"/>
      <c r="M904" s="77" t="s">
        <v>349</v>
      </c>
      <c r="N904" s="77"/>
      <c r="O904" s="77"/>
      <c r="P904" s="77"/>
      <c r="Q904" s="77"/>
      <c r="R904" s="77"/>
      <c r="S904" s="77"/>
      <c r="T904" s="77"/>
      <c r="U904" s="77"/>
      <c r="V904" s="77"/>
      <c r="W904" s="77"/>
      <c r="X904" s="77"/>
      <c r="Y904" s="77"/>
      <c r="Z904" s="77"/>
      <c r="AA904" s="77"/>
      <c r="AB904" s="77"/>
      <c r="AC904" s="77"/>
      <c r="AD904" s="77"/>
      <c r="AE904" s="77"/>
      <c r="AF904" s="77"/>
      <c r="AG904" s="77"/>
      <c r="AH904" s="77"/>
      <c r="AI904" s="77"/>
      <c r="AJ904" s="77"/>
      <c r="AK904" s="86">
        <v>3.3</v>
      </c>
      <c r="AL904" s="87"/>
      <c r="AM904" s="87"/>
      <c r="AN904" s="87"/>
      <c r="AO904" s="87"/>
      <c r="AP904" s="87"/>
      <c r="AQ904" s="58" t="s">
        <v>79</v>
      </c>
      <c r="AR904" s="58"/>
      <c r="AS904" s="58"/>
      <c r="AT904" s="58"/>
      <c r="AU904" s="59" t="s">
        <v>79</v>
      </c>
      <c r="AV904" s="59"/>
      <c r="AW904" s="59"/>
      <c r="AX904" s="59"/>
    </row>
    <row r="905" spans="1:50" ht="24" customHeight="1">
      <c r="A905" s="65">
        <v>8</v>
      </c>
      <c r="B905" s="65">
        <v>1</v>
      </c>
      <c r="C905" s="77" t="s">
        <v>371</v>
      </c>
      <c r="D905" s="77"/>
      <c r="E905" s="77"/>
      <c r="F905" s="77"/>
      <c r="G905" s="77"/>
      <c r="H905" s="77"/>
      <c r="I905" s="77"/>
      <c r="J905" s="77"/>
      <c r="K905" s="77"/>
      <c r="L905" s="77"/>
      <c r="M905" s="77" t="s">
        <v>349</v>
      </c>
      <c r="N905" s="77"/>
      <c r="O905" s="77"/>
      <c r="P905" s="77"/>
      <c r="Q905" s="77"/>
      <c r="R905" s="77"/>
      <c r="S905" s="77"/>
      <c r="T905" s="77"/>
      <c r="U905" s="77"/>
      <c r="V905" s="77"/>
      <c r="W905" s="77"/>
      <c r="X905" s="77"/>
      <c r="Y905" s="77"/>
      <c r="Z905" s="77"/>
      <c r="AA905" s="77"/>
      <c r="AB905" s="77"/>
      <c r="AC905" s="77"/>
      <c r="AD905" s="77"/>
      <c r="AE905" s="77"/>
      <c r="AF905" s="77"/>
      <c r="AG905" s="77"/>
      <c r="AH905" s="77"/>
      <c r="AI905" s="77"/>
      <c r="AJ905" s="77"/>
      <c r="AK905" s="86">
        <v>3.3</v>
      </c>
      <c r="AL905" s="87"/>
      <c r="AM905" s="87"/>
      <c r="AN905" s="87"/>
      <c r="AO905" s="87"/>
      <c r="AP905" s="87"/>
      <c r="AQ905" s="58" t="s">
        <v>79</v>
      </c>
      <c r="AR905" s="58"/>
      <c r="AS905" s="58"/>
      <c r="AT905" s="58"/>
      <c r="AU905" s="59" t="s">
        <v>79</v>
      </c>
      <c r="AV905" s="59"/>
      <c r="AW905" s="59"/>
      <c r="AX905" s="59"/>
    </row>
    <row r="906" spans="1:50" ht="24" customHeight="1">
      <c r="A906" s="65">
        <v>9</v>
      </c>
      <c r="B906" s="65">
        <v>1</v>
      </c>
      <c r="C906" s="77" t="s">
        <v>372</v>
      </c>
      <c r="D906" s="77"/>
      <c r="E906" s="77"/>
      <c r="F906" s="77"/>
      <c r="G906" s="77"/>
      <c r="H906" s="77"/>
      <c r="I906" s="77"/>
      <c r="J906" s="77"/>
      <c r="K906" s="77"/>
      <c r="L906" s="77"/>
      <c r="M906" s="77" t="s">
        <v>349</v>
      </c>
      <c r="N906" s="77"/>
      <c r="O906" s="77"/>
      <c r="P906" s="77"/>
      <c r="Q906" s="77"/>
      <c r="R906" s="77"/>
      <c r="S906" s="77"/>
      <c r="T906" s="77"/>
      <c r="U906" s="77"/>
      <c r="V906" s="77"/>
      <c r="W906" s="77"/>
      <c r="X906" s="77"/>
      <c r="Y906" s="77"/>
      <c r="Z906" s="77"/>
      <c r="AA906" s="77"/>
      <c r="AB906" s="77"/>
      <c r="AC906" s="77"/>
      <c r="AD906" s="77"/>
      <c r="AE906" s="77"/>
      <c r="AF906" s="77"/>
      <c r="AG906" s="77"/>
      <c r="AH906" s="77"/>
      <c r="AI906" s="77"/>
      <c r="AJ906" s="77"/>
      <c r="AK906" s="86">
        <v>3</v>
      </c>
      <c r="AL906" s="87"/>
      <c r="AM906" s="87"/>
      <c r="AN906" s="87"/>
      <c r="AO906" s="87"/>
      <c r="AP906" s="87"/>
      <c r="AQ906" s="58" t="s">
        <v>79</v>
      </c>
      <c r="AR906" s="58"/>
      <c r="AS906" s="58"/>
      <c r="AT906" s="58"/>
      <c r="AU906" s="59" t="s">
        <v>79</v>
      </c>
      <c r="AV906" s="59"/>
      <c r="AW906" s="59"/>
      <c r="AX906" s="59"/>
    </row>
    <row r="907" spans="1:50" ht="24" customHeight="1">
      <c r="A907" s="65">
        <v>10</v>
      </c>
      <c r="B907" s="65">
        <v>1</v>
      </c>
      <c r="C907" s="53" t="s">
        <v>373</v>
      </c>
      <c r="D907" s="54"/>
      <c r="E907" s="54"/>
      <c r="F907" s="54"/>
      <c r="G907" s="54"/>
      <c r="H907" s="54"/>
      <c r="I907" s="54"/>
      <c r="J907" s="54"/>
      <c r="K907" s="54"/>
      <c r="L907" s="55"/>
      <c r="M907" s="53" t="s">
        <v>349</v>
      </c>
      <c r="N907" s="54"/>
      <c r="O907" s="54"/>
      <c r="P907" s="54"/>
      <c r="Q907" s="54"/>
      <c r="R907" s="54"/>
      <c r="S907" s="54"/>
      <c r="T907" s="54"/>
      <c r="U907" s="54"/>
      <c r="V907" s="54"/>
      <c r="W907" s="54"/>
      <c r="X907" s="54"/>
      <c r="Y907" s="54"/>
      <c r="Z907" s="54"/>
      <c r="AA907" s="54"/>
      <c r="AB907" s="54"/>
      <c r="AC907" s="54"/>
      <c r="AD907" s="54"/>
      <c r="AE907" s="54"/>
      <c r="AF907" s="54"/>
      <c r="AG907" s="54"/>
      <c r="AH907" s="54"/>
      <c r="AI907" s="54"/>
      <c r="AJ907" s="55"/>
      <c r="AK907" s="88">
        <v>2.8</v>
      </c>
      <c r="AL907" s="89"/>
      <c r="AM907" s="89"/>
      <c r="AN907" s="89"/>
      <c r="AO907" s="89"/>
      <c r="AP907" s="90"/>
      <c r="AQ907" s="91" t="s">
        <v>79</v>
      </c>
      <c r="AR907" s="92"/>
      <c r="AS907" s="92"/>
      <c r="AT907" s="93"/>
      <c r="AU907" s="94" t="s">
        <v>79</v>
      </c>
      <c r="AV907" s="95"/>
      <c r="AW907" s="95"/>
      <c r="AX907" s="96"/>
    </row>
    <row r="908" spans="1:50" ht="24" hidden="1" customHeight="1">
      <c r="A908" s="65">
        <v>11</v>
      </c>
      <c r="B908" s="65">
        <v>1</v>
      </c>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c r="AG908" s="77"/>
      <c r="AH908" s="77"/>
      <c r="AI908" s="77"/>
      <c r="AJ908" s="77"/>
      <c r="AK908" s="86"/>
      <c r="AL908" s="87"/>
      <c r="AM908" s="87"/>
      <c r="AN908" s="87"/>
      <c r="AO908" s="87"/>
      <c r="AP908" s="87"/>
      <c r="AQ908" s="58"/>
      <c r="AR908" s="58"/>
      <c r="AS908" s="58"/>
      <c r="AT908" s="58"/>
      <c r="AU908" s="59"/>
      <c r="AV908" s="59"/>
      <c r="AW908" s="59"/>
      <c r="AX908" s="59"/>
    </row>
    <row r="909" spans="1:50" ht="24" hidden="1" customHeight="1">
      <c r="A909" s="65">
        <v>12</v>
      </c>
      <c r="B909" s="65">
        <v>1</v>
      </c>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c r="AG909" s="77"/>
      <c r="AH909" s="77"/>
      <c r="AI909" s="77"/>
      <c r="AJ909" s="77"/>
      <c r="AK909" s="86"/>
      <c r="AL909" s="87"/>
      <c r="AM909" s="87"/>
      <c r="AN909" s="87"/>
      <c r="AO909" s="87"/>
      <c r="AP909" s="87"/>
      <c r="AQ909" s="58"/>
      <c r="AR909" s="58"/>
      <c r="AS909" s="58"/>
      <c r="AT909" s="58"/>
      <c r="AU909" s="59"/>
      <c r="AV909" s="59"/>
      <c r="AW909" s="59"/>
      <c r="AX909" s="59"/>
    </row>
    <row r="910" spans="1:50" ht="24" hidden="1" customHeight="1">
      <c r="A910" s="65">
        <v>13</v>
      </c>
      <c r="B910" s="65">
        <v>1</v>
      </c>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c r="AG910" s="77"/>
      <c r="AH910" s="77"/>
      <c r="AI910" s="77"/>
      <c r="AJ910" s="77"/>
      <c r="AK910" s="86"/>
      <c r="AL910" s="87"/>
      <c r="AM910" s="87"/>
      <c r="AN910" s="87"/>
      <c r="AO910" s="87"/>
      <c r="AP910" s="87"/>
      <c r="AQ910" s="58"/>
      <c r="AR910" s="58"/>
      <c r="AS910" s="58"/>
      <c r="AT910" s="58"/>
      <c r="AU910" s="59"/>
      <c r="AV910" s="59"/>
      <c r="AW910" s="59"/>
      <c r="AX910" s="59"/>
    </row>
    <row r="911" spans="1:50" ht="24" hidden="1" customHeight="1">
      <c r="A911" s="65">
        <v>14</v>
      </c>
      <c r="B911" s="65">
        <v>1</v>
      </c>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c r="AG911" s="77"/>
      <c r="AH911" s="77"/>
      <c r="AI911" s="77"/>
      <c r="AJ911" s="77"/>
      <c r="AK911" s="86"/>
      <c r="AL911" s="87"/>
      <c r="AM911" s="87"/>
      <c r="AN911" s="87"/>
      <c r="AO911" s="87"/>
      <c r="AP911" s="87"/>
      <c r="AQ911" s="58"/>
      <c r="AR911" s="58"/>
      <c r="AS911" s="58"/>
      <c r="AT911" s="58"/>
      <c r="AU911" s="59"/>
      <c r="AV911" s="59"/>
      <c r="AW911" s="59"/>
      <c r="AX911" s="59"/>
    </row>
    <row r="912" spans="1:50" ht="24" hidden="1" customHeight="1">
      <c r="A912" s="65">
        <v>15</v>
      </c>
      <c r="B912" s="65">
        <v>1</v>
      </c>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c r="AG912" s="77"/>
      <c r="AH912" s="77"/>
      <c r="AI912" s="77"/>
      <c r="AJ912" s="77"/>
      <c r="AK912" s="86"/>
      <c r="AL912" s="87"/>
      <c r="AM912" s="87"/>
      <c r="AN912" s="87"/>
      <c r="AO912" s="87"/>
      <c r="AP912" s="87"/>
      <c r="AQ912" s="58"/>
      <c r="AR912" s="58"/>
      <c r="AS912" s="58"/>
      <c r="AT912" s="58"/>
      <c r="AU912" s="59"/>
      <c r="AV912" s="59"/>
      <c r="AW912" s="59"/>
      <c r="AX912" s="59"/>
    </row>
    <row r="913" spans="1:50" ht="24" hidden="1" customHeight="1">
      <c r="A913" s="65">
        <v>16</v>
      </c>
      <c r="B913" s="65">
        <v>1</v>
      </c>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c r="AG913" s="77"/>
      <c r="AH913" s="77"/>
      <c r="AI913" s="77"/>
      <c r="AJ913" s="77"/>
      <c r="AK913" s="86"/>
      <c r="AL913" s="87"/>
      <c r="AM913" s="87"/>
      <c r="AN913" s="87"/>
      <c r="AO913" s="87"/>
      <c r="AP913" s="87"/>
      <c r="AQ913" s="58"/>
      <c r="AR913" s="58"/>
      <c r="AS913" s="58"/>
      <c r="AT913" s="58"/>
      <c r="AU913" s="59"/>
      <c r="AV913" s="59"/>
      <c r="AW913" s="59"/>
      <c r="AX913" s="59"/>
    </row>
    <row r="914" spans="1:50" ht="24" hidden="1" customHeight="1">
      <c r="A914" s="65">
        <v>17</v>
      </c>
      <c r="B914" s="65">
        <v>1</v>
      </c>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c r="AG914" s="77"/>
      <c r="AH914" s="77"/>
      <c r="AI914" s="77"/>
      <c r="AJ914" s="77"/>
      <c r="AK914" s="86"/>
      <c r="AL914" s="87"/>
      <c r="AM914" s="87"/>
      <c r="AN914" s="87"/>
      <c r="AO914" s="87"/>
      <c r="AP914" s="87"/>
      <c r="AQ914" s="58"/>
      <c r="AR914" s="58"/>
      <c r="AS914" s="58"/>
      <c r="AT914" s="58"/>
      <c r="AU914" s="59"/>
      <c r="AV914" s="59"/>
      <c r="AW914" s="59"/>
      <c r="AX914" s="59"/>
    </row>
    <row r="915" spans="1:50" ht="24" hidden="1" customHeight="1">
      <c r="A915" s="65">
        <v>18</v>
      </c>
      <c r="B915" s="65">
        <v>1</v>
      </c>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c r="AG915" s="77"/>
      <c r="AH915" s="77"/>
      <c r="AI915" s="77"/>
      <c r="AJ915" s="77"/>
      <c r="AK915" s="86"/>
      <c r="AL915" s="87"/>
      <c r="AM915" s="87"/>
      <c r="AN915" s="87"/>
      <c r="AO915" s="87"/>
      <c r="AP915" s="87"/>
      <c r="AQ915" s="58"/>
      <c r="AR915" s="58"/>
      <c r="AS915" s="58"/>
      <c r="AT915" s="58"/>
      <c r="AU915" s="59"/>
      <c r="AV915" s="59"/>
      <c r="AW915" s="59"/>
      <c r="AX915" s="59"/>
    </row>
    <row r="916" spans="1:50" ht="24" hidden="1" customHeight="1">
      <c r="A916" s="65">
        <v>19</v>
      </c>
      <c r="B916" s="65">
        <v>1</v>
      </c>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c r="AG916" s="77"/>
      <c r="AH916" s="77"/>
      <c r="AI916" s="77"/>
      <c r="AJ916" s="77"/>
      <c r="AK916" s="86"/>
      <c r="AL916" s="87"/>
      <c r="AM916" s="87"/>
      <c r="AN916" s="87"/>
      <c r="AO916" s="87"/>
      <c r="AP916" s="87"/>
      <c r="AQ916" s="58"/>
      <c r="AR916" s="58"/>
      <c r="AS916" s="58"/>
      <c r="AT916" s="58"/>
      <c r="AU916" s="59"/>
      <c r="AV916" s="59"/>
      <c r="AW916" s="59"/>
      <c r="AX916" s="59"/>
    </row>
    <row r="917" spans="1:50" ht="24" hidden="1" customHeight="1">
      <c r="A917" s="65">
        <v>20</v>
      </c>
      <c r="B917" s="65">
        <v>1</v>
      </c>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c r="AG917" s="77"/>
      <c r="AH917" s="77"/>
      <c r="AI917" s="77"/>
      <c r="AJ917" s="77"/>
      <c r="AK917" s="86"/>
      <c r="AL917" s="87"/>
      <c r="AM917" s="87"/>
      <c r="AN917" s="87"/>
      <c r="AO917" s="87"/>
      <c r="AP917" s="87"/>
      <c r="AQ917" s="58"/>
      <c r="AR917" s="58"/>
      <c r="AS917" s="58"/>
      <c r="AT917" s="58"/>
      <c r="AU917" s="59"/>
      <c r="AV917" s="59"/>
      <c r="AW917" s="59"/>
      <c r="AX917" s="59"/>
    </row>
    <row r="918" spans="1:50" ht="24" hidden="1" customHeight="1">
      <c r="A918" s="65">
        <v>21</v>
      </c>
      <c r="B918" s="65">
        <v>1</v>
      </c>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c r="AG918" s="77"/>
      <c r="AH918" s="77"/>
      <c r="AI918" s="77"/>
      <c r="AJ918" s="77"/>
      <c r="AK918" s="86"/>
      <c r="AL918" s="87"/>
      <c r="AM918" s="87"/>
      <c r="AN918" s="87"/>
      <c r="AO918" s="87"/>
      <c r="AP918" s="87"/>
      <c r="AQ918" s="58"/>
      <c r="AR918" s="58"/>
      <c r="AS918" s="58"/>
      <c r="AT918" s="58"/>
      <c r="AU918" s="59"/>
      <c r="AV918" s="59"/>
      <c r="AW918" s="59"/>
      <c r="AX918" s="59"/>
    </row>
    <row r="919" spans="1:50" ht="24" hidden="1" customHeight="1">
      <c r="A919" s="65">
        <v>22</v>
      </c>
      <c r="B919" s="65">
        <v>1</v>
      </c>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c r="AG919" s="77"/>
      <c r="AH919" s="77"/>
      <c r="AI919" s="77"/>
      <c r="AJ919" s="77"/>
      <c r="AK919" s="86"/>
      <c r="AL919" s="87"/>
      <c r="AM919" s="87"/>
      <c r="AN919" s="87"/>
      <c r="AO919" s="87"/>
      <c r="AP919" s="87"/>
      <c r="AQ919" s="58"/>
      <c r="AR919" s="58"/>
      <c r="AS919" s="58"/>
      <c r="AT919" s="58"/>
      <c r="AU919" s="59"/>
      <c r="AV919" s="59"/>
      <c r="AW919" s="59"/>
      <c r="AX919" s="59"/>
    </row>
    <row r="920" spans="1:50" ht="24" hidden="1" customHeight="1">
      <c r="A920" s="65">
        <v>23</v>
      </c>
      <c r="B920" s="65">
        <v>1</v>
      </c>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c r="AG920" s="77"/>
      <c r="AH920" s="77"/>
      <c r="AI920" s="77"/>
      <c r="AJ920" s="77"/>
      <c r="AK920" s="86"/>
      <c r="AL920" s="87"/>
      <c r="AM920" s="87"/>
      <c r="AN920" s="87"/>
      <c r="AO920" s="87"/>
      <c r="AP920" s="87"/>
      <c r="AQ920" s="58"/>
      <c r="AR920" s="58"/>
      <c r="AS920" s="58"/>
      <c r="AT920" s="58"/>
      <c r="AU920" s="59"/>
      <c r="AV920" s="59"/>
      <c r="AW920" s="59"/>
      <c r="AX920" s="59"/>
    </row>
    <row r="921" spans="1:50" ht="24" hidden="1" customHeight="1">
      <c r="A921" s="65">
        <v>24</v>
      </c>
      <c r="B921" s="65">
        <v>1</v>
      </c>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c r="AG921" s="77"/>
      <c r="AH921" s="77"/>
      <c r="AI921" s="77"/>
      <c r="AJ921" s="77"/>
      <c r="AK921" s="86"/>
      <c r="AL921" s="87"/>
      <c r="AM921" s="87"/>
      <c r="AN921" s="87"/>
      <c r="AO921" s="87"/>
      <c r="AP921" s="87"/>
      <c r="AQ921" s="58"/>
      <c r="AR921" s="58"/>
      <c r="AS921" s="58"/>
      <c r="AT921" s="58"/>
      <c r="AU921" s="59"/>
      <c r="AV921" s="59"/>
      <c r="AW921" s="59"/>
      <c r="AX921" s="59"/>
    </row>
    <row r="922" spans="1:50" ht="24" hidden="1" customHeight="1">
      <c r="A922" s="65">
        <v>25</v>
      </c>
      <c r="B922" s="65">
        <v>1</v>
      </c>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c r="AG922" s="77"/>
      <c r="AH922" s="77"/>
      <c r="AI922" s="77"/>
      <c r="AJ922" s="77"/>
      <c r="AK922" s="86"/>
      <c r="AL922" s="87"/>
      <c r="AM922" s="87"/>
      <c r="AN922" s="87"/>
      <c r="AO922" s="87"/>
      <c r="AP922" s="87"/>
      <c r="AQ922" s="58"/>
      <c r="AR922" s="58"/>
      <c r="AS922" s="58"/>
      <c r="AT922" s="58"/>
      <c r="AU922" s="59"/>
      <c r="AV922" s="59"/>
      <c r="AW922" s="59"/>
      <c r="AX922" s="59"/>
    </row>
    <row r="923" spans="1:50" ht="24" hidden="1" customHeight="1">
      <c r="A923" s="65">
        <v>26</v>
      </c>
      <c r="B923" s="65">
        <v>1</v>
      </c>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c r="AG923" s="77"/>
      <c r="AH923" s="77"/>
      <c r="AI923" s="77"/>
      <c r="AJ923" s="77"/>
      <c r="AK923" s="86"/>
      <c r="AL923" s="87"/>
      <c r="AM923" s="87"/>
      <c r="AN923" s="87"/>
      <c r="AO923" s="87"/>
      <c r="AP923" s="87"/>
      <c r="AQ923" s="58"/>
      <c r="AR923" s="58"/>
      <c r="AS923" s="58"/>
      <c r="AT923" s="58"/>
      <c r="AU923" s="59"/>
      <c r="AV923" s="59"/>
      <c r="AW923" s="59"/>
      <c r="AX923" s="59"/>
    </row>
    <row r="924" spans="1:50" ht="24" hidden="1" customHeight="1">
      <c r="A924" s="65">
        <v>27</v>
      </c>
      <c r="B924" s="65">
        <v>1</v>
      </c>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c r="AG924" s="77"/>
      <c r="AH924" s="77"/>
      <c r="AI924" s="77"/>
      <c r="AJ924" s="77"/>
      <c r="AK924" s="86"/>
      <c r="AL924" s="87"/>
      <c r="AM924" s="87"/>
      <c r="AN924" s="87"/>
      <c r="AO924" s="87"/>
      <c r="AP924" s="87"/>
      <c r="AQ924" s="58"/>
      <c r="AR924" s="58"/>
      <c r="AS924" s="58"/>
      <c r="AT924" s="58"/>
      <c r="AU924" s="59"/>
      <c r="AV924" s="59"/>
      <c r="AW924" s="59"/>
      <c r="AX924" s="59"/>
    </row>
    <row r="925" spans="1:50" ht="24" hidden="1" customHeight="1">
      <c r="A925" s="65">
        <v>28</v>
      </c>
      <c r="B925" s="65">
        <v>1</v>
      </c>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c r="AG925" s="77"/>
      <c r="AH925" s="77"/>
      <c r="AI925" s="77"/>
      <c r="AJ925" s="77"/>
      <c r="AK925" s="86"/>
      <c r="AL925" s="87"/>
      <c r="AM925" s="87"/>
      <c r="AN925" s="87"/>
      <c r="AO925" s="87"/>
      <c r="AP925" s="87"/>
      <c r="AQ925" s="58"/>
      <c r="AR925" s="58"/>
      <c r="AS925" s="58"/>
      <c r="AT925" s="58"/>
      <c r="AU925" s="59"/>
      <c r="AV925" s="59"/>
      <c r="AW925" s="59"/>
      <c r="AX925" s="59"/>
    </row>
    <row r="926" spans="1:50" ht="24" hidden="1" customHeight="1">
      <c r="A926" s="65">
        <v>29</v>
      </c>
      <c r="B926" s="65">
        <v>1</v>
      </c>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c r="AG926" s="77"/>
      <c r="AH926" s="77"/>
      <c r="AI926" s="77"/>
      <c r="AJ926" s="77"/>
      <c r="AK926" s="86"/>
      <c r="AL926" s="87"/>
      <c r="AM926" s="87"/>
      <c r="AN926" s="87"/>
      <c r="AO926" s="87"/>
      <c r="AP926" s="87"/>
      <c r="AQ926" s="58"/>
      <c r="AR926" s="58"/>
      <c r="AS926" s="58"/>
      <c r="AT926" s="58"/>
      <c r="AU926" s="59"/>
      <c r="AV926" s="59"/>
      <c r="AW926" s="59"/>
      <c r="AX926" s="59"/>
    </row>
    <row r="927" spans="1:50" ht="24" hidden="1" customHeight="1">
      <c r="A927" s="65">
        <v>30</v>
      </c>
      <c r="B927" s="65">
        <v>1</v>
      </c>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c r="AG927" s="77"/>
      <c r="AH927" s="77"/>
      <c r="AI927" s="77"/>
      <c r="AJ927" s="77"/>
      <c r="AK927" s="86"/>
      <c r="AL927" s="87"/>
      <c r="AM927" s="87"/>
      <c r="AN927" s="87"/>
      <c r="AO927" s="87"/>
      <c r="AP927" s="87"/>
      <c r="AQ927" s="58"/>
      <c r="AR927" s="58"/>
      <c r="AS927" s="58"/>
      <c r="AT927" s="58"/>
      <c r="AU927" s="59"/>
      <c r="AV927" s="59"/>
      <c r="AW927" s="59"/>
      <c r="AX927" s="59"/>
    </row>
    <row r="929" spans="1:50">
      <c r="A929" s="31"/>
      <c r="B929" s="35" t="s">
        <v>374</v>
      </c>
      <c r="C929" s="35"/>
      <c r="D929" s="35" t="s">
        <v>375</v>
      </c>
      <c r="E929" s="34"/>
      <c r="F929" s="34"/>
      <c r="G929" s="34"/>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row>
    <row r="930" spans="1:50" ht="34.5" customHeight="1">
      <c r="A930" s="65"/>
      <c r="B930" s="65"/>
      <c r="C930" s="101" t="s">
        <v>238</v>
      </c>
      <c r="D930" s="101"/>
      <c r="E930" s="101"/>
      <c r="F930" s="101"/>
      <c r="G930" s="101"/>
      <c r="H930" s="101"/>
      <c r="I930" s="101"/>
      <c r="J930" s="101"/>
      <c r="K930" s="101"/>
      <c r="L930" s="101"/>
      <c r="M930" s="101" t="s">
        <v>239</v>
      </c>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c r="AJ930" s="101"/>
      <c r="AK930" s="679" t="s">
        <v>240</v>
      </c>
      <c r="AL930" s="101"/>
      <c r="AM930" s="101"/>
      <c r="AN930" s="101"/>
      <c r="AO930" s="101"/>
      <c r="AP930" s="101"/>
      <c r="AQ930" s="101" t="s">
        <v>241</v>
      </c>
      <c r="AR930" s="101"/>
      <c r="AS930" s="101"/>
      <c r="AT930" s="101"/>
      <c r="AU930" s="238" t="s">
        <v>242</v>
      </c>
      <c r="AV930" s="147"/>
      <c r="AW930" s="147"/>
      <c r="AX930" s="107"/>
    </row>
    <row r="931" spans="1:50" ht="24" customHeight="1">
      <c r="A931" s="65">
        <v>1</v>
      </c>
      <c r="B931" s="65">
        <v>1</v>
      </c>
      <c r="C931" s="77" t="s">
        <v>375</v>
      </c>
      <c r="D931" s="77"/>
      <c r="E931" s="77"/>
      <c r="F931" s="77"/>
      <c r="G931" s="77"/>
      <c r="H931" s="77"/>
      <c r="I931" s="77"/>
      <c r="J931" s="77"/>
      <c r="K931" s="77"/>
      <c r="L931" s="77"/>
      <c r="M931" s="69" t="s">
        <v>376</v>
      </c>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1"/>
      <c r="AK931" s="56">
        <v>7063</v>
      </c>
      <c r="AL931" s="57"/>
      <c r="AM931" s="57"/>
      <c r="AN931" s="57"/>
      <c r="AO931" s="57"/>
      <c r="AP931" s="57"/>
      <c r="AQ931" s="58" t="s">
        <v>79</v>
      </c>
      <c r="AR931" s="58"/>
      <c r="AS931" s="58"/>
      <c r="AT931" s="58"/>
      <c r="AU931" s="59" t="s">
        <v>79</v>
      </c>
      <c r="AV931" s="59"/>
      <c r="AW931" s="59"/>
      <c r="AX931" s="59"/>
    </row>
    <row r="932" spans="1:50" ht="24" hidden="1" customHeight="1">
      <c r="A932" s="65">
        <v>2</v>
      </c>
      <c r="B932" s="65">
        <v>1</v>
      </c>
      <c r="C932" s="66"/>
      <c r="D932" s="67"/>
      <c r="E932" s="67"/>
      <c r="F932" s="67"/>
      <c r="G932" s="67"/>
      <c r="H932" s="67"/>
      <c r="I932" s="67"/>
      <c r="J932" s="67"/>
      <c r="K932" s="67"/>
      <c r="L932" s="68"/>
      <c r="M932" s="66"/>
      <c r="N932" s="67"/>
      <c r="O932" s="67"/>
      <c r="P932" s="67"/>
      <c r="Q932" s="67"/>
      <c r="R932" s="67"/>
      <c r="S932" s="67"/>
      <c r="T932" s="67"/>
      <c r="U932" s="67"/>
      <c r="V932" s="67"/>
      <c r="W932" s="67"/>
      <c r="X932" s="67"/>
      <c r="Y932" s="67"/>
      <c r="Z932" s="67"/>
      <c r="AA932" s="67"/>
      <c r="AB932" s="67"/>
      <c r="AC932" s="67"/>
      <c r="AD932" s="67"/>
      <c r="AE932" s="67"/>
      <c r="AF932" s="67"/>
      <c r="AG932" s="67"/>
      <c r="AH932" s="67"/>
      <c r="AI932" s="67"/>
      <c r="AJ932" s="68"/>
      <c r="AK932" s="72"/>
      <c r="AL932" s="73"/>
      <c r="AM932" s="73"/>
      <c r="AN932" s="73"/>
      <c r="AO932" s="73"/>
      <c r="AP932" s="73"/>
      <c r="AQ932" s="59"/>
      <c r="AR932" s="59"/>
      <c r="AS932" s="59"/>
      <c r="AT932" s="59"/>
      <c r="AU932" s="59"/>
      <c r="AV932" s="59"/>
      <c r="AW932" s="59"/>
      <c r="AX932" s="59"/>
    </row>
    <row r="933" spans="1:50" ht="24" hidden="1" customHeight="1">
      <c r="A933" s="65">
        <v>3</v>
      </c>
      <c r="B933" s="65">
        <v>1</v>
      </c>
      <c r="C933" s="66"/>
      <c r="D933" s="67"/>
      <c r="E933" s="67"/>
      <c r="F933" s="67"/>
      <c r="G933" s="67"/>
      <c r="H933" s="67"/>
      <c r="I933" s="67"/>
      <c r="J933" s="67"/>
      <c r="K933" s="67"/>
      <c r="L933" s="68"/>
      <c r="M933" s="66"/>
      <c r="N933" s="67"/>
      <c r="O933" s="67"/>
      <c r="P933" s="67"/>
      <c r="Q933" s="67"/>
      <c r="R933" s="67"/>
      <c r="S933" s="67"/>
      <c r="T933" s="67"/>
      <c r="U933" s="67"/>
      <c r="V933" s="67"/>
      <c r="W933" s="67"/>
      <c r="X933" s="67"/>
      <c r="Y933" s="67"/>
      <c r="Z933" s="67"/>
      <c r="AA933" s="67"/>
      <c r="AB933" s="67"/>
      <c r="AC933" s="67"/>
      <c r="AD933" s="67"/>
      <c r="AE933" s="67"/>
      <c r="AF933" s="67"/>
      <c r="AG933" s="67"/>
      <c r="AH933" s="67"/>
      <c r="AI933" s="67"/>
      <c r="AJ933" s="68"/>
      <c r="AK933" s="72"/>
      <c r="AL933" s="73"/>
      <c r="AM933" s="73"/>
      <c r="AN933" s="73"/>
      <c r="AO933" s="73"/>
      <c r="AP933" s="73"/>
      <c r="AQ933" s="59"/>
      <c r="AR933" s="59"/>
      <c r="AS933" s="59"/>
      <c r="AT933" s="59"/>
      <c r="AU933" s="59"/>
      <c r="AV933" s="59"/>
      <c r="AW933" s="59"/>
      <c r="AX933" s="59"/>
    </row>
    <row r="934" spans="1:50" ht="24" hidden="1" customHeight="1">
      <c r="A934" s="65">
        <v>4</v>
      </c>
      <c r="B934" s="65">
        <v>1</v>
      </c>
      <c r="C934" s="66"/>
      <c r="D934" s="67"/>
      <c r="E934" s="67"/>
      <c r="F934" s="67"/>
      <c r="G934" s="67"/>
      <c r="H934" s="67"/>
      <c r="I934" s="67"/>
      <c r="J934" s="67"/>
      <c r="K934" s="67"/>
      <c r="L934" s="68"/>
      <c r="M934" s="66"/>
      <c r="N934" s="67"/>
      <c r="O934" s="67"/>
      <c r="P934" s="67"/>
      <c r="Q934" s="67"/>
      <c r="R934" s="67"/>
      <c r="S934" s="67"/>
      <c r="T934" s="67"/>
      <c r="U934" s="67"/>
      <c r="V934" s="67"/>
      <c r="W934" s="67"/>
      <c r="X934" s="67"/>
      <c r="Y934" s="67"/>
      <c r="Z934" s="67"/>
      <c r="AA934" s="67"/>
      <c r="AB934" s="67"/>
      <c r="AC934" s="67"/>
      <c r="AD934" s="67"/>
      <c r="AE934" s="67"/>
      <c r="AF934" s="67"/>
      <c r="AG934" s="67"/>
      <c r="AH934" s="67"/>
      <c r="AI934" s="67"/>
      <c r="AJ934" s="68"/>
      <c r="AK934" s="72"/>
      <c r="AL934" s="73"/>
      <c r="AM934" s="73"/>
      <c r="AN934" s="73"/>
      <c r="AO934" s="73"/>
      <c r="AP934" s="73"/>
      <c r="AQ934" s="59"/>
      <c r="AR934" s="59"/>
      <c r="AS934" s="59"/>
      <c r="AT934" s="59"/>
      <c r="AU934" s="59"/>
      <c r="AV934" s="59"/>
      <c r="AW934" s="59"/>
      <c r="AX934" s="59"/>
    </row>
    <row r="935" spans="1:50" ht="24" hidden="1" customHeight="1">
      <c r="A935" s="65">
        <v>5</v>
      </c>
      <c r="B935" s="65">
        <v>1</v>
      </c>
      <c r="C935" s="66"/>
      <c r="D935" s="67"/>
      <c r="E935" s="67"/>
      <c r="F935" s="67"/>
      <c r="G935" s="67"/>
      <c r="H935" s="67"/>
      <c r="I935" s="67"/>
      <c r="J935" s="67"/>
      <c r="K935" s="67"/>
      <c r="L935" s="68"/>
      <c r="M935" s="66"/>
      <c r="N935" s="67"/>
      <c r="O935" s="67"/>
      <c r="P935" s="67"/>
      <c r="Q935" s="67"/>
      <c r="R935" s="67"/>
      <c r="S935" s="67"/>
      <c r="T935" s="67"/>
      <c r="U935" s="67"/>
      <c r="V935" s="67"/>
      <c r="W935" s="67"/>
      <c r="X935" s="67"/>
      <c r="Y935" s="67"/>
      <c r="Z935" s="67"/>
      <c r="AA935" s="67"/>
      <c r="AB935" s="67"/>
      <c r="AC935" s="67"/>
      <c r="AD935" s="67"/>
      <c r="AE935" s="67"/>
      <c r="AF935" s="67"/>
      <c r="AG935" s="67"/>
      <c r="AH935" s="67"/>
      <c r="AI935" s="67"/>
      <c r="AJ935" s="68"/>
      <c r="AK935" s="72"/>
      <c r="AL935" s="73"/>
      <c r="AM935" s="73"/>
      <c r="AN935" s="73"/>
      <c r="AO935" s="73"/>
      <c r="AP935" s="73"/>
      <c r="AQ935" s="59"/>
      <c r="AR935" s="59"/>
      <c r="AS935" s="59"/>
      <c r="AT935" s="59"/>
      <c r="AU935" s="59"/>
      <c r="AV935" s="59"/>
      <c r="AW935" s="59"/>
      <c r="AX935" s="59"/>
    </row>
    <row r="936" spans="1:50" ht="24" hidden="1" customHeight="1">
      <c r="A936" s="65">
        <v>6</v>
      </c>
      <c r="B936" s="65">
        <v>1</v>
      </c>
      <c r="C936" s="692"/>
      <c r="D936" s="693"/>
      <c r="E936" s="693"/>
      <c r="F936" s="693"/>
      <c r="G936" s="693"/>
      <c r="H936" s="693"/>
      <c r="I936" s="693"/>
      <c r="J936" s="693"/>
      <c r="K936" s="693"/>
      <c r="L936" s="694"/>
      <c r="M936" s="692"/>
      <c r="N936" s="693"/>
      <c r="O936" s="693"/>
      <c r="P936" s="693"/>
      <c r="Q936" s="693"/>
      <c r="R936" s="693"/>
      <c r="S936" s="693"/>
      <c r="T936" s="693"/>
      <c r="U936" s="693"/>
      <c r="V936" s="693"/>
      <c r="W936" s="693"/>
      <c r="X936" s="693"/>
      <c r="Y936" s="693"/>
      <c r="Z936" s="693"/>
      <c r="AA936" s="693"/>
      <c r="AB936" s="693"/>
      <c r="AC936" s="693"/>
      <c r="AD936" s="693"/>
      <c r="AE936" s="693"/>
      <c r="AF936" s="693"/>
      <c r="AG936" s="693"/>
      <c r="AH936" s="693"/>
      <c r="AI936" s="693"/>
      <c r="AJ936" s="694"/>
      <c r="AK936" s="695"/>
      <c r="AL936" s="696"/>
      <c r="AM936" s="696"/>
      <c r="AN936" s="696"/>
      <c r="AO936" s="696"/>
      <c r="AP936" s="696"/>
      <c r="AQ936" s="59"/>
      <c r="AR936" s="59"/>
      <c r="AS936" s="59"/>
      <c r="AT936" s="59"/>
      <c r="AU936" s="59"/>
      <c r="AV936" s="59"/>
      <c r="AW936" s="59"/>
      <c r="AX936" s="59"/>
    </row>
    <row r="937" spans="1:50" ht="24" hidden="1" customHeight="1">
      <c r="A937" s="65">
        <v>7</v>
      </c>
      <c r="B937" s="65">
        <v>1</v>
      </c>
      <c r="C937" s="66"/>
      <c r="D937" s="67"/>
      <c r="E937" s="67"/>
      <c r="F937" s="67"/>
      <c r="G937" s="67"/>
      <c r="H937" s="67"/>
      <c r="I937" s="67"/>
      <c r="J937" s="67"/>
      <c r="K937" s="67"/>
      <c r="L937" s="68"/>
      <c r="M937" s="66"/>
      <c r="N937" s="67"/>
      <c r="O937" s="67"/>
      <c r="P937" s="67"/>
      <c r="Q937" s="67"/>
      <c r="R937" s="67"/>
      <c r="S937" s="67"/>
      <c r="T937" s="67"/>
      <c r="U937" s="67"/>
      <c r="V937" s="67"/>
      <c r="W937" s="67"/>
      <c r="X937" s="67"/>
      <c r="Y937" s="67"/>
      <c r="Z937" s="67"/>
      <c r="AA937" s="67"/>
      <c r="AB937" s="67"/>
      <c r="AC937" s="67"/>
      <c r="AD937" s="67"/>
      <c r="AE937" s="67"/>
      <c r="AF937" s="67"/>
      <c r="AG937" s="67"/>
      <c r="AH937" s="67"/>
      <c r="AI937" s="67"/>
      <c r="AJ937" s="68"/>
      <c r="AK937" s="695"/>
      <c r="AL937" s="696"/>
      <c r="AM937" s="696"/>
      <c r="AN937" s="696"/>
      <c r="AO937" s="696"/>
      <c r="AP937" s="696"/>
      <c r="AQ937" s="59"/>
      <c r="AR937" s="59"/>
      <c r="AS937" s="59"/>
      <c r="AT937" s="59"/>
      <c r="AU937" s="59"/>
      <c r="AV937" s="59"/>
      <c r="AW937" s="59"/>
      <c r="AX937" s="59"/>
    </row>
    <row r="938" spans="1:50" ht="24" hidden="1" customHeight="1">
      <c r="A938" s="65">
        <v>8</v>
      </c>
      <c r="B938" s="65">
        <v>1</v>
      </c>
      <c r="C938" s="692"/>
      <c r="D938" s="693"/>
      <c r="E938" s="693"/>
      <c r="F938" s="693"/>
      <c r="G938" s="693"/>
      <c r="H938" s="693"/>
      <c r="I938" s="693"/>
      <c r="J938" s="693"/>
      <c r="K938" s="693"/>
      <c r="L938" s="694"/>
      <c r="M938" s="66"/>
      <c r="N938" s="67"/>
      <c r="O938" s="67"/>
      <c r="P938" s="67"/>
      <c r="Q938" s="67"/>
      <c r="R938" s="67"/>
      <c r="S938" s="67"/>
      <c r="T938" s="67"/>
      <c r="U938" s="67"/>
      <c r="V938" s="67"/>
      <c r="W938" s="67"/>
      <c r="X938" s="67"/>
      <c r="Y938" s="67"/>
      <c r="Z938" s="67"/>
      <c r="AA938" s="67"/>
      <c r="AB938" s="67"/>
      <c r="AC938" s="67"/>
      <c r="AD938" s="67"/>
      <c r="AE938" s="67"/>
      <c r="AF938" s="67"/>
      <c r="AG938" s="67"/>
      <c r="AH938" s="67"/>
      <c r="AI938" s="67"/>
      <c r="AJ938" s="68"/>
      <c r="AK938" s="72"/>
      <c r="AL938" s="73"/>
      <c r="AM938" s="73"/>
      <c r="AN938" s="73"/>
      <c r="AO938" s="73"/>
      <c r="AP938" s="73"/>
      <c r="AQ938" s="59"/>
      <c r="AR938" s="59"/>
      <c r="AS938" s="59"/>
      <c r="AT938" s="59"/>
      <c r="AU938" s="59"/>
      <c r="AV938" s="59"/>
      <c r="AW938" s="59"/>
      <c r="AX938" s="59"/>
    </row>
    <row r="939" spans="1:50" ht="24" hidden="1" customHeight="1">
      <c r="A939" s="65">
        <v>9</v>
      </c>
      <c r="B939" s="65">
        <v>1</v>
      </c>
      <c r="C939" s="692"/>
      <c r="D939" s="693"/>
      <c r="E939" s="693"/>
      <c r="F939" s="693"/>
      <c r="G939" s="693"/>
      <c r="H939" s="693"/>
      <c r="I939" s="693"/>
      <c r="J939" s="693"/>
      <c r="K939" s="693"/>
      <c r="L939" s="694"/>
      <c r="M939" s="692"/>
      <c r="N939" s="693"/>
      <c r="O939" s="693"/>
      <c r="P939" s="693"/>
      <c r="Q939" s="693"/>
      <c r="R939" s="693"/>
      <c r="S939" s="693"/>
      <c r="T939" s="693"/>
      <c r="U939" s="693"/>
      <c r="V939" s="693"/>
      <c r="W939" s="693"/>
      <c r="X939" s="693"/>
      <c r="Y939" s="693"/>
      <c r="Z939" s="693"/>
      <c r="AA939" s="693"/>
      <c r="AB939" s="693"/>
      <c r="AC939" s="693"/>
      <c r="AD939" s="693"/>
      <c r="AE939" s="693"/>
      <c r="AF939" s="693"/>
      <c r="AG939" s="693"/>
      <c r="AH939" s="693"/>
      <c r="AI939" s="693"/>
      <c r="AJ939" s="694"/>
      <c r="AK939" s="78"/>
      <c r="AL939" s="79"/>
      <c r="AM939" s="79"/>
      <c r="AN939" s="79"/>
      <c r="AO939" s="79"/>
      <c r="AP939" s="80"/>
      <c r="AQ939" s="59"/>
      <c r="AR939" s="59"/>
      <c r="AS939" s="59"/>
      <c r="AT939" s="59"/>
      <c r="AU939" s="59"/>
      <c r="AV939" s="59"/>
      <c r="AW939" s="59"/>
      <c r="AX939" s="59"/>
    </row>
    <row r="940" spans="1:50" ht="24" hidden="1" customHeight="1">
      <c r="A940" s="65">
        <v>10</v>
      </c>
      <c r="B940" s="65">
        <v>1</v>
      </c>
      <c r="C940" s="66"/>
      <c r="D940" s="67"/>
      <c r="E940" s="67"/>
      <c r="F940" s="67"/>
      <c r="G940" s="67"/>
      <c r="H940" s="67"/>
      <c r="I940" s="67"/>
      <c r="J940" s="67"/>
      <c r="K940" s="67"/>
      <c r="L940" s="68"/>
      <c r="M940" s="66"/>
      <c r="N940" s="67"/>
      <c r="O940" s="67"/>
      <c r="P940" s="67"/>
      <c r="Q940" s="67"/>
      <c r="R940" s="67"/>
      <c r="S940" s="67"/>
      <c r="T940" s="67"/>
      <c r="U940" s="67"/>
      <c r="V940" s="67"/>
      <c r="W940" s="67"/>
      <c r="X940" s="67"/>
      <c r="Y940" s="67"/>
      <c r="Z940" s="67"/>
      <c r="AA940" s="67"/>
      <c r="AB940" s="67"/>
      <c r="AC940" s="67"/>
      <c r="AD940" s="67"/>
      <c r="AE940" s="67"/>
      <c r="AF940" s="67"/>
      <c r="AG940" s="67"/>
      <c r="AH940" s="67"/>
      <c r="AI940" s="67"/>
      <c r="AJ940" s="68"/>
      <c r="AK940" s="78"/>
      <c r="AL940" s="79"/>
      <c r="AM940" s="79"/>
      <c r="AN940" s="79"/>
      <c r="AO940" s="79"/>
      <c r="AP940" s="80"/>
      <c r="AQ940" s="59"/>
      <c r="AR940" s="59"/>
      <c r="AS940" s="59"/>
      <c r="AT940" s="59"/>
      <c r="AU940" s="59"/>
      <c r="AV940" s="59"/>
      <c r="AW940" s="59"/>
      <c r="AX940" s="59"/>
    </row>
    <row r="941" spans="1:50" ht="24" hidden="1" customHeight="1">
      <c r="A941" s="65">
        <v>11</v>
      </c>
      <c r="B941" s="65">
        <v>1</v>
      </c>
      <c r="C941" s="66"/>
      <c r="D941" s="67"/>
      <c r="E941" s="67"/>
      <c r="F941" s="67"/>
      <c r="G941" s="67"/>
      <c r="H941" s="67"/>
      <c r="I941" s="67"/>
      <c r="J941" s="67"/>
      <c r="K941" s="67"/>
      <c r="L941" s="68"/>
      <c r="M941" s="66"/>
      <c r="N941" s="67"/>
      <c r="O941" s="67"/>
      <c r="P941" s="67"/>
      <c r="Q941" s="67"/>
      <c r="R941" s="67"/>
      <c r="S941" s="67"/>
      <c r="T941" s="67"/>
      <c r="U941" s="67"/>
      <c r="V941" s="67"/>
      <c r="W941" s="67"/>
      <c r="X941" s="67"/>
      <c r="Y941" s="67"/>
      <c r="Z941" s="67"/>
      <c r="AA941" s="67"/>
      <c r="AB941" s="67"/>
      <c r="AC941" s="67"/>
      <c r="AD941" s="67"/>
      <c r="AE941" s="67"/>
      <c r="AF941" s="67"/>
      <c r="AG941" s="67"/>
      <c r="AH941" s="67"/>
      <c r="AI941" s="67"/>
      <c r="AJ941" s="68"/>
      <c r="AK941" s="78"/>
      <c r="AL941" s="79"/>
      <c r="AM941" s="79"/>
      <c r="AN941" s="79"/>
      <c r="AO941" s="79"/>
      <c r="AP941" s="80"/>
      <c r="AQ941" s="59"/>
      <c r="AR941" s="59"/>
      <c r="AS941" s="59"/>
      <c r="AT941" s="59"/>
      <c r="AU941" s="59"/>
      <c r="AV941" s="59"/>
      <c r="AW941" s="59"/>
      <c r="AX941" s="59"/>
    </row>
    <row r="942" spans="1:50" ht="24" hidden="1" customHeight="1">
      <c r="A942" s="65">
        <v>12</v>
      </c>
      <c r="B942" s="65">
        <v>1</v>
      </c>
      <c r="C942" s="66"/>
      <c r="D942" s="67"/>
      <c r="E942" s="67"/>
      <c r="F942" s="67"/>
      <c r="G942" s="67"/>
      <c r="H942" s="67"/>
      <c r="I942" s="67"/>
      <c r="J942" s="67"/>
      <c r="K942" s="67"/>
      <c r="L942" s="68"/>
      <c r="M942" s="66"/>
      <c r="N942" s="67"/>
      <c r="O942" s="67"/>
      <c r="P942" s="67"/>
      <c r="Q942" s="67"/>
      <c r="R942" s="67"/>
      <c r="S942" s="67"/>
      <c r="T942" s="67"/>
      <c r="U942" s="67"/>
      <c r="V942" s="67"/>
      <c r="W942" s="67"/>
      <c r="X942" s="67"/>
      <c r="Y942" s="67"/>
      <c r="Z942" s="67"/>
      <c r="AA942" s="67"/>
      <c r="AB942" s="67"/>
      <c r="AC942" s="67"/>
      <c r="AD942" s="67"/>
      <c r="AE942" s="67"/>
      <c r="AF942" s="67"/>
      <c r="AG942" s="67"/>
      <c r="AH942" s="67"/>
      <c r="AI942" s="67"/>
      <c r="AJ942" s="68"/>
      <c r="AK942" s="78"/>
      <c r="AL942" s="79"/>
      <c r="AM942" s="79"/>
      <c r="AN942" s="79"/>
      <c r="AO942" s="79"/>
      <c r="AP942" s="80"/>
      <c r="AQ942" s="59"/>
      <c r="AR942" s="59"/>
      <c r="AS942" s="59"/>
      <c r="AT942" s="59"/>
      <c r="AU942" s="59"/>
      <c r="AV942" s="59"/>
      <c r="AW942" s="59"/>
      <c r="AX942" s="59"/>
    </row>
    <row r="943" spans="1:50" ht="24" hidden="1" customHeight="1">
      <c r="A943" s="65">
        <v>13</v>
      </c>
      <c r="B943" s="65">
        <v>1</v>
      </c>
      <c r="C943" s="66"/>
      <c r="D943" s="67"/>
      <c r="E943" s="67"/>
      <c r="F943" s="67"/>
      <c r="G943" s="67"/>
      <c r="H943" s="67"/>
      <c r="I943" s="67"/>
      <c r="J943" s="67"/>
      <c r="K943" s="67"/>
      <c r="L943" s="68"/>
      <c r="M943" s="66"/>
      <c r="N943" s="67"/>
      <c r="O943" s="67"/>
      <c r="P943" s="67"/>
      <c r="Q943" s="67"/>
      <c r="R943" s="67"/>
      <c r="S943" s="67"/>
      <c r="T943" s="67"/>
      <c r="U943" s="67"/>
      <c r="V943" s="67"/>
      <c r="W943" s="67"/>
      <c r="X943" s="67"/>
      <c r="Y943" s="67"/>
      <c r="Z943" s="67"/>
      <c r="AA943" s="67"/>
      <c r="AB943" s="67"/>
      <c r="AC943" s="67"/>
      <c r="AD943" s="67"/>
      <c r="AE943" s="67"/>
      <c r="AF943" s="67"/>
      <c r="AG943" s="67"/>
      <c r="AH943" s="67"/>
      <c r="AI943" s="67"/>
      <c r="AJ943" s="68"/>
      <c r="AK943" s="78"/>
      <c r="AL943" s="79"/>
      <c r="AM943" s="79"/>
      <c r="AN943" s="79"/>
      <c r="AO943" s="79"/>
      <c r="AP943" s="80"/>
      <c r="AQ943" s="59"/>
      <c r="AR943" s="59"/>
      <c r="AS943" s="59"/>
      <c r="AT943" s="59"/>
      <c r="AU943" s="59"/>
      <c r="AV943" s="59"/>
      <c r="AW943" s="59"/>
      <c r="AX943" s="59"/>
    </row>
    <row r="944" spans="1:50" ht="24" hidden="1" customHeight="1">
      <c r="A944" s="65">
        <v>14</v>
      </c>
      <c r="B944" s="65">
        <v>1</v>
      </c>
      <c r="C944" s="66"/>
      <c r="D944" s="67"/>
      <c r="E944" s="67"/>
      <c r="F944" s="67"/>
      <c r="G944" s="67"/>
      <c r="H944" s="67"/>
      <c r="I944" s="67"/>
      <c r="J944" s="67"/>
      <c r="K944" s="67"/>
      <c r="L944" s="68"/>
      <c r="M944" s="66"/>
      <c r="N944" s="67"/>
      <c r="O944" s="67"/>
      <c r="P944" s="67"/>
      <c r="Q944" s="67"/>
      <c r="R944" s="67"/>
      <c r="S944" s="67"/>
      <c r="T944" s="67"/>
      <c r="U944" s="67"/>
      <c r="V944" s="67"/>
      <c r="W944" s="67"/>
      <c r="X944" s="67"/>
      <c r="Y944" s="67"/>
      <c r="Z944" s="67"/>
      <c r="AA944" s="67"/>
      <c r="AB944" s="67"/>
      <c r="AC944" s="67"/>
      <c r="AD944" s="67"/>
      <c r="AE944" s="67"/>
      <c r="AF944" s="67"/>
      <c r="AG944" s="67"/>
      <c r="AH944" s="67"/>
      <c r="AI944" s="67"/>
      <c r="AJ944" s="68"/>
      <c r="AK944" s="78"/>
      <c r="AL944" s="79"/>
      <c r="AM944" s="79"/>
      <c r="AN944" s="79"/>
      <c r="AO944" s="79"/>
      <c r="AP944" s="80"/>
      <c r="AQ944" s="59"/>
      <c r="AR944" s="59"/>
      <c r="AS944" s="59"/>
      <c r="AT944" s="59"/>
      <c r="AU944" s="59"/>
      <c r="AV944" s="59"/>
      <c r="AW944" s="59"/>
      <c r="AX944" s="59"/>
    </row>
    <row r="945" spans="1:50" ht="24" hidden="1" customHeight="1">
      <c r="A945" s="65">
        <v>15</v>
      </c>
      <c r="B945" s="65">
        <v>1</v>
      </c>
      <c r="C945" s="66"/>
      <c r="D945" s="67"/>
      <c r="E945" s="67"/>
      <c r="F945" s="67"/>
      <c r="G945" s="67"/>
      <c r="H945" s="67"/>
      <c r="I945" s="67"/>
      <c r="J945" s="67"/>
      <c r="K945" s="67"/>
      <c r="L945" s="68"/>
      <c r="M945" s="66"/>
      <c r="N945" s="67"/>
      <c r="O945" s="67"/>
      <c r="P945" s="67"/>
      <c r="Q945" s="67"/>
      <c r="R945" s="67"/>
      <c r="S945" s="67"/>
      <c r="T945" s="67"/>
      <c r="U945" s="67"/>
      <c r="V945" s="67"/>
      <c r="W945" s="67"/>
      <c r="X945" s="67"/>
      <c r="Y945" s="67"/>
      <c r="Z945" s="67"/>
      <c r="AA945" s="67"/>
      <c r="AB945" s="67"/>
      <c r="AC945" s="67"/>
      <c r="AD945" s="67"/>
      <c r="AE945" s="67"/>
      <c r="AF945" s="67"/>
      <c r="AG945" s="67"/>
      <c r="AH945" s="67"/>
      <c r="AI945" s="67"/>
      <c r="AJ945" s="68"/>
      <c r="AK945" s="78"/>
      <c r="AL945" s="79"/>
      <c r="AM945" s="79"/>
      <c r="AN945" s="79"/>
      <c r="AO945" s="79"/>
      <c r="AP945" s="80"/>
      <c r="AQ945" s="59"/>
      <c r="AR945" s="59"/>
      <c r="AS945" s="59"/>
      <c r="AT945" s="59"/>
      <c r="AU945" s="59"/>
      <c r="AV945" s="59"/>
      <c r="AW945" s="59"/>
      <c r="AX945" s="59"/>
    </row>
    <row r="946" spans="1:50" ht="24" hidden="1" customHeight="1">
      <c r="A946" s="65">
        <v>16</v>
      </c>
      <c r="B946" s="65">
        <v>1</v>
      </c>
      <c r="C946" s="66"/>
      <c r="D946" s="67"/>
      <c r="E946" s="67"/>
      <c r="F946" s="67"/>
      <c r="G946" s="67"/>
      <c r="H946" s="67"/>
      <c r="I946" s="67"/>
      <c r="J946" s="67"/>
      <c r="K946" s="67"/>
      <c r="L946" s="68"/>
      <c r="M946" s="66"/>
      <c r="N946" s="67"/>
      <c r="O946" s="67"/>
      <c r="P946" s="67"/>
      <c r="Q946" s="67"/>
      <c r="R946" s="67"/>
      <c r="S946" s="67"/>
      <c r="T946" s="67"/>
      <c r="U946" s="67"/>
      <c r="V946" s="67"/>
      <c r="W946" s="67"/>
      <c r="X946" s="67"/>
      <c r="Y946" s="67"/>
      <c r="Z946" s="67"/>
      <c r="AA946" s="67"/>
      <c r="AB946" s="67"/>
      <c r="AC946" s="67"/>
      <c r="AD946" s="67"/>
      <c r="AE946" s="67"/>
      <c r="AF946" s="67"/>
      <c r="AG946" s="67"/>
      <c r="AH946" s="67"/>
      <c r="AI946" s="67"/>
      <c r="AJ946" s="68"/>
      <c r="AK946" s="78"/>
      <c r="AL946" s="79"/>
      <c r="AM946" s="79"/>
      <c r="AN946" s="79"/>
      <c r="AO946" s="79"/>
      <c r="AP946" s="80"/>
      <c r="AQ946" s="59"/>
      <c r="AR946" s="59"/>
      <c r="AS946" s="59"/>
      <c r="AT946" s="59"/>
      <c r="AU946" s="59"/>
      <c r="AV946" s="59"/>
      <c r="AW946" s="59"/>
      <c r="AX946" s="59"/>
    </row>
    <row r="947" spans="1:50" ht="24" hidden="1" customHeight="1">
      <c r="A947" s="65">
        <v>17</v>
      </c>
      <c r="B947" s="65">
        <v>1</v>
      </c>
      <c r="C947" s="66"/>
      <c r="D947" s="67"/>
      <c r="E947" s="67"/>
      <c r="F947" s="67"/>
      <c r="G947" s="67"/>
      <c r="H947" s="67"/>
      <c r="I947" s="67"/>
      <c r="J947" s="67"/>
      <c r="K947" s="67"/>
      <c r="L947" s="68"/>
      <c r="M947" s="66"/>
      <c r="N947" s="67"/>
      <c r="O947" s="67"/>
      <c r="P947" s="67"/>
      <c r="Q947" s="67"/>
      <c r="R947" s="67"/>
      <c r="S947" s="67"/>
      <c r="T947" s="67"/>
      <c r="U947" s="67"/>
      <c r="V947" s="67"/>
      <c r="W947" s="67"/>
      <c r="X947" s="67"/>
      <c r="Y947" s="67"/>
      <c r="Z947" s="67"/>
      <c r="AA947" s="67"/>
      <c r="AB947" s="67"/>
      <c r="AC947" s="67"/>
      <c r="AD947" s="67"/>
      <c r="AE947" s="67"/>
      <c r="AF947" s="67"/>
      <c r="AG947" s="67"/>
      <c r="AH947" s="67"/>
      <c r="AI947" s="67"/>
      <c r="AJ947" s="68"/>
      <c r="AK947" s="78"/>
      <c r="AL947" s="79"/>
      <c r="AM947" s="79"/>
      <c r="AN947" s="79"/>
      <c r="AO947" s="79"/>
      <c r="AP947" s="80"/>
      <c r="AQ947" s="59"/>
      <c r="AR947" s="59"/>
      <c r="AS947" s="59"/>
      <c r="AT947" s="59"/>
      <c r="AU947" s="59"/>
      <c r="AV947" s="59"/>
      <c r="AW947" s="59"/>
      <c r="AX947" s="59"/>
    </row>
    <row r="948" spans="1:50" ht="24" hidden="1" customHeight="1">
      <c r="A948" s="65">
        <v>18</v>
      </c>
      <c r="B948" s="65">
        <v>1</v>
      </c>
      <c r="C948" s="66"/>
      <c r="D948" s="67"/>
      <c r="E948" s="67"/>
      <c r="F948" s="67"/>
      <c r="G948" s="67"/>
      <c r="H948" s="67"/>
      <c r="I948" s="67"/>
      <c r="J948" s="67"/>
      <c r="K948" s="67"/>
      <c r="L948" s="68"/>
      <c r="M948" s="66"/>
      <c r="N948" s="67"/>
      <c r="O948" s="67"/>
      <c r="P948" s="67"/>
      <c r="Q948" s="67"/>
      <c r="R948" s="67"/>
      <c r="S948" s="67"/>
      <c r="T948" s="67"/>
      <c r="U948" s="67"/>
      <c r="V948" s="67"/>
      <c r="W948" s="67"/>
      <c r="X948" s="67"/>
      <c r="Y948" s="67"/>
      <c r="Z948" s="67"/>
      <c r="AA948" s="67"/>
      <c r="AB948" s="67"/>
      <c r="AC948" s="67"/>
      <c r="AD948" s="67"/>
      <c r="AE948" s="67"/>
      <c r="AF948" s="67"/>
      <c r="AG948" s="67"/>
      <c r="AH948" s="67"/>
      <c r="AI948" s="67"/>
      <c r="AJ948" s="68"/>
      <c r="AK948" s="78"/>
      <c r="AL948" s="79"/>
      <c r="AM948" s="79"/>
      <c r="AN948" s="79"/>
      <c r="AO948" s="79"/>
      <c r="AP948" s="80"/>
      <c r="AQ948" s="59"/>
      <c r="AR948" s="59"/>
      <c r="AS948" s="59"/>
      <c r="AT948" s="59"/>
      <c r="AU948" s="59"/>
      <c r="AV948" s="59"/>
      <c r="AW948" s="59"/>
      <c r="AX948" s="59"/>
    </row>
    <row r="949" spans="1:50" ht="24" hidden="1" customHeight="1">
      <c r="A949" s="65">
        <v>19</v>
      </c>
      <c r="B949" s="65">
        <v>1</v>
      </c>
      <c r="C949" s="66"/>
      <c r="D949" s="67"/>
      <c r="E949" s="67"/>
      <c r="F949" s="67"/>
      <c r="G949" s="67"/>
      <c r="H949" s="67"/>
      <c r="I949" s="67"/>
      <c r="J949" s="67"/>
      <c r="K949" s="67"/>
      <c r="L949" s="68"/>
      <c r="M949" s="66"/>
      <c r="N949" s="67"/>
      <c r="O949" s="67"/>
      <c r="P949" s="67"/>
      <c r="Q949" s="67"/>
      <c r="R949" s="67"/>
      <c r="S949" s="67"/>
      <c r="T949" s="67"/>
      <c r="U949" s="67"/>
      <c r="V949" s="67"/>
      <c r="W949" s="67"/>
      <c r="X949" s="67"/>
      <c r="Y949" s="67"/>
      <c r="Z949" s="67"/>
      <c r="AA949" s="67"/>
      <c r="AB949" s="67"/>
      <c r="AC949" s="67"/>
      <c r="AD949" s="67"/>
      <c r="AE949" s="67"/>
      <c r="AF949" s="67"/>
      <c r="AG949" s="67"/>
      <c r="AH949" s="67"/>
      <c r="AI949" s="67"/>
      <c r="AJ949" s="68"/>
      <c r="AK949" s="78"/>
      <c r="AL949" s="79"/>
      <c r="AM949" s="79"/>
      <c r="AN949" s="79"/>
      <c r="AO949" s="79"/>
      <c r="AP949" s="80"/>
      <c r="AQ949" s="59"/>
      <c r="AR949" s="59"/>
      <c r="AS949" s="59"/>
      <c r="AT949" s="59"/>
      <c r="AU949" s="59"/>
      <c r="AV949" s="59"/>
      <c r="AW949" s="59"/>
      <c r="AX949" s="59"/>
    </row>
    <row r="950" spans="1:50" ht="24" hidden="1" customHeight="1">
      <c r="A950" s="65">
        <v>20</v>
      </c>
      <c r="B950" s="65">
        <v>1</v>
      </c>
      <c r="C950" s="66"/>
      <c r="D950" s="67"/>
      <c r="E950" s="67"/>
      <c r="F950" s="67"/>
      <c r="G950" s="67"/>
      <c r="H950" s="67"/>
      <c r="I950" s="67"/>
      <c r="J950" s="67"/>
      <c r="K950" s="67"/>
      <c r="L950" s="68"/>
      <c r="M950" s="66"/>
      <c r="N950" s="67"/>
      <c r="O950" s="67"/>
      <c r="P950" s="67"/>
      <c r="Q950" s="67"/>
      <c r="R950" s="67"/>
      <c r="S950" s="67"/>
      <c r="T950" s="67"/>
      <c r="U950" s="67"/>
      <c r="V950" s="67"/>
      <c r="W950" s="67"/>
      <c r="X950" s="67"/>
      <c r="Y950" s="67"/>
      <c r="Z950" s="67"/>
      <c r="AA950" s="67"/>
      <c r="AB950" s="67"/>
      <c r="AC950" s="67"/>
      <c r="AD950" s="67"/>
      <c r="AE950" s="67"/>
      <c r="AF950" s="67"/>
      <c r="AG950" s="67"/>
      <c r="AH950" s="67"/>
      <c r="AI950" s="67"/>
      <c r="AJ950" s="68"/>
      <c r="AK950" s="78"/>
      <c r="AL950" s="79"/>
      <c r="AM950" s="79"/>
      <c r="AN950" s="79"/>
      <c r="AO950" s="79"/>
      <c r="AP950" s="80"/>
      <c r="AQ950" s="59"/>
      <c r="AR950" s="59"/>
      <c r="AS950" s="59"/>
      <c r="AT950" s="59"/>
      <c r="AU950" s="59"/>
      <c r="AV950" s="59"/>
      <c r="AW950" s="59"/>
      <c r="AX950" s="59"/>
    </row>
    <row r="951" spans="1:50" ht="24" hidden="1" customHeight="1">
      <c r="A951" s="65">
        <v>21</v>
      </c>
      <c r="B951" s="65">
        <v>1</v>
      </c>
      <c r="C951" s="66"/>
      <c r="D951" s="67"/>
      <c r="E951" s="67"/>
      <c r="F951" s="67"/>
      <c r="G951" s="67"/>
      <c r="H951" s="67"/>
      <c r="I951" s="67"/>
      <c r="J951" s="67"/>
      <c r="K951" s="67"/>
      <c r="L951" s="68"/>
      <c r="M951" s="66"/>
      <c r="N951" s="67"/>
      <c r="O951" s="67"/>
      <c r="P951" s="67"/>
      <c r="Q951" s="67"/>
      <c r="R951" s="67"/>
      <c r="S951" s="67"/>
      <c r="T951" s="67"/>
      <c r="U951" s="67"/>
      <c r="V951" s="67"/>
      <c r="W951" s="67"/>
      <c r="X951" s="67"/>
      <c r="Y951" s="67"/>
      <c r="Z951" s="67"/>
      <c r="AA951" s="67"/>
      <c r="AB951" s="67"/>
      <c r="AC951" s="67"/>
      <c r="AD951" s="67"/>
      <c r="AE951" s="67"/>
      <c r="AF951" s="67"/>
      <c r="AG951" s="67"/>
      <c r="AH951" s="67"/>
      <c r="AI951" s="67"/>
      <c r="AJ951" s="68"/>
      <c r="AK951" s="78"/>
      <c r="AL951" s="79"/>
      <c r="AM951" s="79"/>
      <c r="AN951" s="79"/>
      <c r="AO951" s="79"/>
      <c r="AP951" s="80"/>
      <c r="AQ951" s="59"/>
      <c r="AR951" s="59"/>
      <c r="AS951" s="59"/>
      <c r="AT951" s="59"/>
      <c r="AU951" s="59"/>
      <c r="AV951" s="59"/>
      <c r="AW951" s="59"/>
      <c r="AX951" s="59"/>
    </row>
    <row r="952" spans="1:50" ht="24" hidden="1" customHeight="1">
      <c r="A952" s="65">
        <v>22</v>
      </c>
      <c r="B952" s="65">
        <v>1</v>
      </c>
      <c r="C952" s="66"/>
      <c r="D952" s="67"/>
      <c r="E952" s="67"/>
      <c r="F952" s="67"/>
      <c r="G952" s="67"/>
      <c r="H952" s="67"/>
      <c r="I952" s="67"/>
      <c r="J952" s="67"/>
      <c r="K952" s="67"/>
      <c r="L952" s="68"/>
      <c r="M952" s="66"/>
      <c r="N952" s="67"/>
      <c r="O952" s="67"/>
      <c r="P952" s="67"/>
      <c r="Q952" s="67"/>
      <c r="R952" s="67"/>
      <c r="S952" s="67"/>
      <c r="T952" s="67"/>
      <c r="U952" s="67"/>
      <c r="V952" s="67"/>
      <c r="W952" s="67"/>
      <c r="X952" s="67"/>
      <c r="Y952" s="67"/>
      <c r="Z952" s="67"/>
      <c r="AA952" s="67"/>
      <c r="AB952" s="67"/>
      <c r="AC952" s="67"/>
      <c r="AD952" s="67"/>
      <c r="AE952" s="67"/>
      <c r="AF952" s="67"/>
      <c r="AG952" s="67"/>
      <c r="AH952" s="67"/>
      <c r="AI952" s="67"/>
      <c r="AJ952" s="68"/>
      <c r="AK952" s="78"/>
      <c r="AL952" s="79"/>
      <c r="AM952" s="79"/>
      <c r="AN952" s="79"/>
      <c r="AO952" s="79"/>
      <c r="AP952" s="80"/>
      <c r="AQ952" s="59"/>
      <c r="AR952" s="59"/>
      <c r="AS952" s="59"/>
      <c r="AT952" s="59"/>
      <c r="AU952" s="59"/>
      <c r="AV952" s="59"/>
      <c r="AW952" s="59"/>
      <c r="AX952" s="59"/>
    </row>
    <row r="953" spans="1:50" ht="24" hidden="1" customHeight="1">
      <c r="A953" s="65">
        <v>23</v>
      </c>
      <c r="B953" s="65">
        <v>1</v>
      </c>
      <c r="C953" s="66"/>
      <c r="D953" s="67"/>
      <c r="E953" s="67"/>
      <c r="F953" s="67"/>
      <c r="G953" s="67"/>
      <c r="H953" s="67"/>
      <c r="I953" s="67"/>
      <c r="J953" s="67"/>
      <c r="K953" s="67"/>
      <c r="L953" s="68"/>
      <c r="M953" s="66"/>
      <c r="N953" s="67"/>
      <c r="O953" s="67"/>
      <c r="P953" s="67"/>
      <c r="Q953" s="67"/>
      <c r="R953" s="67"/>
      <c r="S953" s="67"/>
      <c r="T953" s="67"/>
      <c r="U953" s="67"/>
      <c r="V953" s="67"/>
      <c r="W953" s="67"/>
      <c r="X953" s="67"/>
      <c r="Y953" s="67"/>
      <c r="Z953" s="67"/>
      <c r="AA953" s="67"/>
      <c r="AB953" s="67"/>
      <c r="AC953" s="67"/>
      <c r="AD953" s="67"/>
      <c r="AE953" s="67"/>
      <c r="AF953" s="67"/>
      <c r="AG953" s="67"/>
      <c r="AH953" s="67"/>
      <c r="AI953" s="67"/>
      <c r="AJ953" s="68"/>
      <c r="AK953" s="78"/>
      <c r="AL953" s="79"/>
      <c r="AM953" s="79"/>
      <c r="AN953" s="79"/>
      <c r="AO953" s="79"/>
      <c r="AP953" s="80"/>
      <c r="AQ953" s="59"/>
      <c r="AR953" s="59"/>
      <c r="AS953" s="59"/>
      <c r="AT953" s="59"/>
      <c r="AU953" s="59"/>
      <c r="AV953" s="59"/>
      <c r="AW953" s="59"/>
      <c r="AX953" s="59"/>
    </row>
    <row r="954" spans="1:50" ht="24" hidden="1" customHeight="1">
      <c r="A954" s="65">
        <v>24</v>
      </c>
      <c r="B954" s="65">
        <v>1</v>
      </c>
      <c r="C954" s="66"/>
      <c r="D954" s="67"/>
      <c r="E954" s="67"/>
      <c r="F954" s="67"/>
      <c r="G954" s="67"/>
      <c r="H954" s="67"/>
      <c r="I954" s="67"/>
      <c r="J954" s="67"/>
      <c r="K954" s="67"/>
      <c r="L954" s="68"/>
      <c r="M954" s="66"/>
      <c r="N954" s="67"/>
      <c r="O954" s="67"/>
      <c r="P954" s="67"/>
      <c r="Q954" s="67"/>
      <c r="R954" s="67"/>
      <c r="S954" s="67"/>
      <c r="T954" s="67"/>
      <c r="U954" s="67"/>
      <c r="V954" s="67"/>
      <c r="W954" s="67"/>
      <c r="X954" s="67"/>
      <c r="Y954" s="67"/>
      <c r="Z954" s="67"/>
      <c r="AA954" s="67"/>
      <c r="AB954" s="67"/>
      <c r="AC954" s="67"/>
      <c r="AD954" s="67"/>
      <c r="AE954" s="67"/>
      <c r="AF954" s="67"/>
      <c r="AG954" s="67"/>
      <c r="AH954" s="67"/>
      <c r="AI954" s="67"/>
      <c r="AJ954" s="68"/>
      <c r="AK954" s="78"/>
      <c r="AL954" s="79"/>
      <c r="AM954" s="79"/>
      <c r="AN954" s="79"/>
      <c r="AO954" s="79"/>
      <c r="AP954" s="80"/>
      <c r="AQ954" s="59"/>
      <c r="AR954" s="59"/>
      <c r="AS954" s="59"/>
      <c r="AT954" s="59"/>
      <c r="AU954" s="59"/>
      <c r="AV954" s="59"/>
      <c r="AW954" s="59"/>
      <c r="AX954" s="59"/>
    </row>
    <row r="955" spans="1:50" ht="24" hidden="1" customHeight="1">
      <c r="A955" s="65">
        <v>25</v>
      </c>
      <c r="B955" s="65">
        <v>1</v>
      </c>
      <c r="C955" s="66"/>
      <c r="D955" s="67"/>
      <c r="E955" s="67"/>
      <c r="F955" s="67"/>
      <c r="G955" s="67"/>
      <c r="H955" s="67"/>
      <c r="I955" s="67"/>
      <c r="J955" s="67"/>
      <c r="K955" s="67"/>
      <c r="L955" s="68"/>
      <c r="M955" s="66"/>
      <c r="N955" s="67"/>
      <c r="O955" s="67"/>
      <c r="P955" s="67"/>
      <c r="Q955" s="67"/>
      <c r="R955" s="67"/>
      <c r="S955" s="67"/>
      <c r="T955" s="67"/>
      <c r="U955" s="67"/>
      <c r="V955" s="67"/>
      <c r="W955" s="67"/>
      <c r="X955" s="67"/>
      <c r="Y955" s="67"/>
      <c r="Z955" s="67"/>
      <c r="AA955" s="67"/>
      <c r="AB955" s="67"/>
      <c r="AC955" s="67"/>
      <c r="AD955" s="67"/>
      <c r="AE955" s="67"/>
      <c r="AF955" s="67"/>
      <c r="AG955" s="67"/>
      <c r="AH955" s="67"/>
      <c r="AI955" s="67"/>
      <c r="AJ955" s="68"/>
      <c r="AK955" s="78"/>
      <c r="AL955" s="79"/>
      <c r="AM955" s="79"/>
      <c r="AN955" s="79"/>
      <c r="AO955" s="79"/>
      <c r="AP955" s="80"/>
      <c r="AQ955" s="59"/>
      <c r="AR955" s="59"/>
      <c r="AS955" s="59"/>
      <c r="AT955" s="59"/>
      <c r="AU955" s="59"/>
      <c r="AV955" s="59"/>
      <c r="AW955" s="59"/>
      <c r="AX955" s="59"/>
    </row>
    <row r="956" spans="1:50" ht="24" hidden="1" customHeight="1">
      <c r="A956" s="65">
        <v>26</v>
      </c>
      <c r="B956" s="65">
        <v>1</v>
      </c>
      <c r="C956" s="66"/>
      <c r="D956" s="67"/>
      <c r="E956" s="67"/>
      <c r="F956" s="67"/>
      <c r="G956" s="67"/>
      <c r="H956" s="67"/>
      <c r="I956" s="67"/>
      <c r="J956" s="67"/>
      <c r="K956" s="67"/>
      <c r="L956" s="68"/>
      <c r="M956" s="66"/>
      <c r="N956" s="67"/>
      <c r="O956" s="67"/>
      <c r="P956" s="67"/>
      <c r="Q956" s="67"/>
      <c r="R956" s="67"/>
      <c r="S956" s="67"/>
      <c r="T956" s="67"/>
      <c r="U956" s="67"/>
      <c r="V956" s="67"/>
      <c r="W956" s="67"/>
      <c r="X956" s="67"/>
      <c r="Y956" s="67"/>
      <c r="Z956" s="67"/>
      <c r="AA956" s="67"/>
      <c r="AB956" s="67"/>
      <c r="AC956" s="67"/>
      <c r="AD956" s="67"/>
      <c r="AE956" s="67"/>
      <c r="AF956" s="67"/>
      <c r="AG956" s="67"/>
      <c r="AH956" s="67"/>
      <c r="AI956" s="67"/>
      <c r="AJ956" s="68"/>
      <c r="AK956" s="78"/>
      <c r="AL956" s="79"/>
      <c r="AM956" s="79"/>
      <c r="AN956" s="79"/>
      <c r="AO956" s="79"/>
      <c r="AP956" s="80"/>
      <c r="AQ956" s="59"/>
      <c r="AR956" s="59"/>
      <c r="AS956" s="59"/>
      <c r="AT956" s="59"/>
      <c r="AU956" s="59"/>
      <c r="AV956" s="59"/>
      <c r="AW956" s="59"/>
      <c r="AX956" s="59"/>
    </row>
    <row r="957" spans="1:50" ht="24" hidden="1" customHeight="1">
      <c r="A957" s="65">
        <v>27</v>
      </c>
      <c r="B957" s="65">
        <v>1</v>
      </c>
      <c r="C957" s="66"/>
      <c r="D957" s="67"/>
      <c r="E957" s="67"/>
      <c r="F957" s="67"/>
      <c r="G957" s="67"/>
      <c r="H957" s="67"/>
      <c r="I957" s="67"/>
      <c r="J957" s="67"/>
      <c r="K957" s="67"/>
      <c r="L957" s="68"/>
      <c r="M957" s="66"/>
      <c r="N957" s="67"/>
      <c r="O957" s="67"/>
      <c r="P957" s="67"/>
      <c r="Q957" s="67"/>
      <c r="R957" s="67"/>
      <c r="S957" s="67"/>
      <c r="T957" s="67"/>
      <c r="U957" s="67"/>
      <c r="V957" s="67"/>
      <c r="W957" s="67"/>
      <c r="X957" s="67"/>
      <c r="Y957" s="67"/>
      <c r="Z957" s="67"/>
      <c r="AA957" s="67"/>
      <c r="AB957" s="67"/>
      <c r="AC957" s="67"/>
      <c r="AD957" s="67"/>
      <c r="AE957" s="67"/>
      <c r="AF957" s="67"/>
      <c r="AG957" s="67"/>
      <c r="AH957" s="67"/>
      <c r="AI957" s="67"/>
      <c r="AJ957" s="68"/>
      <c r="AK957" s="78"/>
      <c r="AL957" s="79"/>
      <c r="AM957" s="79"/>
      <c r="AN957" s="79"/>
      <c r="AO957" s="79"/>
      <c r="AP957" s="80"/>
      <c r="AQ957" s="59"/>
      <c r="AR957" s="59"/>
      <c r="AS957" s="59"/>
      <c r="AT957" s="59"/>
      <c r="AU957" s="59"/>
      <c r="AV957" s="59"/>
      <c r="AW957" s="59"/>
      <c r="AX957" s="59"/>
    </row>
    <row r="958" spans="1:50" ht="24" hidden="1" customHeight="1">
      <c r="A958" s="65">
        <v>28</v>
      </c>
      <c r="B958" s="65">
        <v>1</v>
      </c>
      <c r="C958" s="66"/>
      <c r="D958" s="67"/>
      <c r="E958" s="67"/>
      <c r="F958" s="67"/>
      <c r="G958" s="67"/>
      <c r="H958" s="67"/>
      <c r="I958" s="67"/>
      <c r="J958" s="67"/>
      <c r="K958" s="67"/>
      <c r="L958" s="68"/>
      <c r="M958" s="66"/>
      <c r="N958" s="67"/>
      <c r="O958" s="67"/>
      <c r="P958" s="67"/>
      <c r="Q958" s="67"/>
      <c r="R958" s="67"/>
      <c r="S958" s="67"/>
      <c r="T958" s="67"/>
      <c r="U958" s="67"/>
      <c r="V958" s="67"/>
      <c r="W958" s="67"/>
      <c r="X958" s="67"/>
      <c r="Y958" s="67"/>
      <c r="Z958" s="67"/>
      <c r="AA958" s="67"/>
      <c r="AB958" s="67"/>
      <c r="AC958" s="67"/>
      <c r="AD958" s="67"/>
      <c r="AE958" s="67"/>
      <c r="AF958" s="67"/>
      <c r="AG958" s="67"/>
      <c r="AH958" s="67"/>
      <c r="AI958" s="67"/>
      <c r="AJ958" s="68"/>
      <c r="AK958" s="78"/>
      <c r="AL958" s="79"/>
      <c r="AM958" s="79"/>
      <c r="AN958" s="79"/>
      <c r="AO958" s="79"/>
      <c r="AP958" s="80"/>
      <c r="AQ958" s="59"/>
      <c r="AR958" s="59"/>
      <c r="AS958" s="59"/>
      <c r="AT958" s="59"/>
      <c r="AU958" s="59"/>
      <c r="AV958" s="59"/>
      <c r="AW958" s="59"/>
      <c r="AX958" s="59"/>
    </row>
    <row r="959" spans="1:50" ht="24" hidden="1" customHeight="1">
      <c r="A959" s="65">
        <v>29</v>
      </c>
      <c r="B959" s="65">
        <v>1</v>
      </c>
      <c r="C959" s="66"/>
      <c r="D959" s="67"/>
      <c r="E959" s="67"/>
      <c r="F959" s="67"/>
      <c r="G959" s="67"/>
      <c r="H959" s="67"/>
      <c r="I959" s="67"/>
      <c r="J959" s="67"/>
      <c r="K959" s="67"/>
      <c r="L959" s="68"/>
      <c r="M959" s="66"/>
      <c r="N959" s="67"/>
      <c r="O959" s="67"/>
      <c r="P959" s="67"/>
      <c r="Q959" s="67"/>
      <c r="R959" s="67"/>
      <c r="S959" s="67"/>
      <c r="T959" s="67"/>
      <c r="U959" s="67"/>
      <c r="V959" s="67"/>
      <c r="W959" s="67"/>
      <c r="X959" s="67"/>
      <c r="Y959" s="67"/>
      <c r="Z959" s="67"/>
      <c r="AA959" s="67"/>
      <c r="AB959" s="67"/>
      <c r="AC959" s="67"/>
      <c r="AD959" s="67"/>
      <c r="AE959" s="67"/>
      <c r="AF959" s="67"/>
      <c r="AG959" s="67"/>
      <c r="AH959" s="67"/>
      <c r="AI959" s="67"/>
      <c r="AJ959" s="68"/>
      <c r="AK959" s="78"/>
      <c r="AL959" s="79"/>
      <c r="AM959" s="79"/>
      <c r="AN959" s="79"/>
      <c r="AO959" s="79"/>
      <c r="AP959" s="80"/>
      <c r="AQ959" s="59"/>
      <c r="AR959" s="59"/>
      <c r="AS959" s="59"/>
      <c r="AT959" s="59"/>
      <c r="AU959" s="59"/>
      <c r="AV959" s="59"/>
      <c r="AW959" s="59"/>
      <c r="AX959" s="59"/>
    </row>
    <row r="960" spans="1:50" ht="24" hidden="1" customHeight="1">
      <c r="A960" s="65">
        <v>30</v>
      </c>
      <c r="B960" s="65">
        <v>1</v>
      </c>
      <c r="C960" s="66"/>
      <c r="D960" s="67"/>
      <c r="E960" s="67"/>
      <c r="F960" s="67"/>
      <c r="G960" s="67"/>
      <c r="H960" s="67"/>
      <c r="I960" s="67"/>
      <c r="J960" s="67"/>
      <c r="K960" s="67"/>
      <c r="L960" s="68"/>
      <c r="M960" s="66"/>
      <c r="N960" s="67"/>
      <c r="O960" s="67"/>
      <c r="P960" s="67"/>
      <c r="Q960" s="67"/>
      <c r="R960" s="67"/>
      <c r="S960" s="67"/>
      <c r="T960" s="67"/>
      <c r="U960" s="67"/>
      <c r="V960" s="67"/>
      <c r="W960" s="67"/>
      <c r="X960" s="67"/>
      <c r="Y960" s="67"/>
      <c r="Z960" s="67"/>
      <c r="AA960" s="67"/>
      <c r="AB960" s="67"/>
      <c r="AC960" s="67"/>
      <c r="AD960" s="67"/>
      <c r="AE960" s="67"/>
      <c r="AF960" s="67"/>
      <c r="AG960" s="67"/>
      <c r="AH960" s="67"/>
      <c r="AI960" s="67"/>
      <c r="AJ960" s="68"/>
      <c r="AK960" s="78"/>
      <c r="AL960" s="79"/>
      <c r="AM960" s="79"/>
      <c r="AN960" s="79"/>
      <c r="AO960" s="79"/>
      <c r="AP960" s="80"/>
      <c r="AQ960" s="59"/>
      <c r="AR960" s="59"/>
      <c r="AS960" s="59"/>
      <c r="AT960" s="59"/>
      <c r="AU960" s="59"/>
      <c r="AV960" s="59"/>
      <c r="AW960" s="59"/>
      <c r="AX960" s="59"/>
    </row>
    <row r="961" spans="1:50">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c r="AK961" s="31"/>
      <c r="AL961" s="31"/>
      <c r="AM961" s="31"/>
      <c r="AN961" s="31"/>
      <c r="AO961" s="31"/>
      <c r="AP961" s="31"/>
      <c r="AQ961" s="31"/>
      <c r="AR961" s="31"/>
      <c r="AS961" s="31"/>
      <c r="AT961" s="31"/>
      <c r="AU961" s="31"/>
      <c r="AV961" s="31"/>
      <c r="AW961" s="31"/>
      <c r="AX961" s="31"/>
    </row>
    <row r="962" spans="1:50">
      <c r="A962" s="31"/>
      <c r="B962" s="35" t="s">
        <v>377</v>
      </c>
      <c r="C962" s="36"/>
      <c r="D962" s="36" t="s">
        <v>322</v>
      </c>
      <c r="E962" s="34"/>
      <c r="F962" s="34"/>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c r="AK962" s="31"/>
      <c r="AL962" s="31"/>
      <c r="AM962" s="31"/>
      <c r="AN962" s="31"/>
      <c r="AO962" s="31"/>
      <c r="AP962" s="31"/>
      <c r="AQ962" s="31"/>
      <c r="AR962" s="31"/>
      <c r="AS962" s="31"/>
      <c r="AT962" s="31"/>
      <c r="AU962" s="31"/>
      <c r="AV962" s="31"/>
      <c r="AW962" s="31"/>
      <c r="AX962" s="31"/>
    </row>
    <row r="963" spans="1:50" ht="34.5" customHeight="1">
      <c r="A963" s="65"/>
      <c r="B963" s="65"/>
      <c r="C963" s="101" t="s">
        <v>238</v>
      </c>
      <c r="D963" s="101"/>
      <c r="E963" s="101"/>
      <c r="F963" s="101"/>
      <c r="G963" s="101"/>
      <c r="H963" s="101"/>
      <c r="I963" s="101"/>
      <c r="J963" s="101"/>
      <c r="K963" s="101"/>
      <c r="L963" s="101"/>
      <c r="M963" s="101" t="s">
        <v>239</v>
      </c>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c r="AJ963" s="101"/>
      <c r="AK963" s="679" t="s">
        <v>240</v>
      </c>
      <c r="AL963" s="101"/>
      <c r="AM963" s="101"/>
      <c r="AN963" s="101"/>
      <c r="AO963" s="101"/>
      <c r="AP963" s="101"/>
      <c r="AQ963" s="101" t="s">
        <v>241</v>
      </c>
      <c r="AR963" s="101"/>
      <c r="AS963" s="101"/>
      <c r="AT963" s="101"/>
      <c r="AU963" s="238" t="s">
        <v>242</v>
      </c>
      <c r="AV963" s="147"/>
      <c r="AW963" s="147"/>
      <c r="AX963" s="107"/>
    </row>
    <row r="964" spans="1:50" ht="24" customHeight="1">
      <c r="A964" s="65">
        <v>1</v>
      </c>
      <c r="B964" s="65">
        <v>1</v>
      </c>
      <c r="C964" s="77" t="s">
        <v>322</v>
      </c>
      <c r="D964" s="77"/>
      <c r="E964" s="77"/>
      <c r="F964" s="77"/>
      <c r="G964" s="77"/>
      <c r="H964" s="77"/>
      <c r="I964" s="77"/>
      <c r="J964" s="77"/>
      <c r="K964" s="77"/>
      <c r="L964" s="77"/>
      <c r="M964" s="83" t="s">
        <v>378</v>
      </c>
      <c r="N964" s="84"/>
      <c r="O964" s="84"/>
      <c r="P964" s="84"/>
      <c r="Q964" s="84"/>
      <c r="R964" s="84"/>
      <c r="S964" s="84"/>
      <c r="T964" s="84"/>
      <c r="U964" s="84"/>
      <c r="V964" s="84"/>
      <c r="W964" s="84"/>
      <c r="X964" s="84"/>
      <c r="Y964" s="84"/>
      <c r="Z964" s="84"/>
      <c r="AA964" s="84"/>
      <c r="AB964" s="84"/>
      <c r="AC964" s="84"/>
      <c r="AD964" s="84"/>
      <c r="AE964" s="84"/>
      <c r="AF964" s="84"/>
      <c r="AG964" s="84"/>
      <c r="AH964" s="84"/>
      <c r="AI964" s="84"/>
      <c r="AJ964" s="85"/>
      <c r="AK964" s="56">
        <v>15421</v>
      </c>
      <c r="AL964" s="57"/>
      <c r="AM964" s="57"/>
      <c r="AN964" s="57"/>
      <c r="AO964" s="57"/>
      <c r="AP964" s="57"/>
      <c r="AQ964" s="58" t="s">
        <v>79</v>
      </c>
      <c r="AR964" s="58"/>
      <c r="AS964" s="58"/>
      <c r="AT964" s="58"/>
      <c r="AU964" s="59" t="s">
        <v>79</v>
      </c>
      <c r="AV964" s="59"/>
      <c r="AW964" s="59"/>
      <c r="AX964" s="59"/>
    </row>
    <row r="965" spans="1:50" ht="24" hidden="1" customHeight="1">
      <c r="A965" s="65">
        <v>2</v>
      </c>
      <c r="B965" s="65">
        <v>1</v>
      </c>
      <c r="C965" s="77"/>
      <c r="D965" s="77"/>
      <c r="E965" s="77"/>
      <c r="F965" s="77"/>
      <c r="G965" s="77"/>
      <c r="H965" s="77"/>
      <c r="I965" s="77"/>
      <c r="J965" s="77"/>
      <c r="K965" s="77"/>
      <c r="L965" s="77"/>
      <c r="M965" s="60"/>
      <c r="N965" s="60"/>
      <c r="O965" s="60"/>
      <c r="P965" s="60"/>
      <c r="Q965" s="60"/>
      <c r="R965" s="60"/>
      <c r="S965" s="60"/>
      <c r="T965" s="60"/>
      <c r="U965" s="60"/>
      <c r="V965" s="60"/>
      <c r="W965" s="60"/>
      <c r="X965" s="60"/>
      <c r="Y965" s="60"/>
      <c r="Z965" s="60"/>
      <c r="AA965" s="60"/>
      <c r="AB965" s="60"/>
      <c r="AC965" s="60"/>
      <c r="AD965" s="60"/>
      <c r="AE965" s="60"/>
      <c r="AF965" s="60"/>
      <c r="AG965" s="60"/>
      <c r="AH965" s="60"/>
      <c r="AI965" s="60"/>
      <c r="AJ965" s="60"/>
      <c r="AK965" s="56"/>
      <c r="AL965" s="57"/>
      <c r="AM965" s="57"/>
      <c r="AN965" s="57"/>
      <c r="AO965" s="57"/>
      <c r="AP965" s="57"/>
      <c r="AQ965" s="60"/>
      <c r="AR965" s="60"/>
      <c r="AS965" s="60"/>
      <c r="AT965" s="60"/>
      <c r="AU965" s="62"/>
      <c r="AV965" s="63"/>
      <c r="AW965" s="63"/>
      <c r="AX965" s="64"/>
    </row>
    <row r="966" spans="1:50" ht="24" hidden="1" customHeight="1">
      <c r="A966" s="65">
        <v>3</v>
      </c>
      <c r="B966" s="65">
        <v>1</v>
      </c>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c r="AG966" s="60"/>
      <c r="AH966" s="60"/>
      <c r="AI966" s="60"/>
      <c r="AJ966" s="60"/>
      <c r="AK966" s="61"/>
      <c r="AL966" s="60"/>
      <c r="AM966" s="60"/>
      <c r="AN966" s="60"/>
      <c r="AO966" s="60"/>
      <c r="AP966" s="60"/>
      <c r="AQ966" s="60"/>
      <c r="AR966" s="60"/>
      <c r="AS966" s="60"/>
      <c r="AT966" s="60"/>
      <c r="AU966" s="62"/>
      <c r="AV966" s="63"/>
      <c r="AW966" s="63"/>
      <c r="AX966" s="64"/>
    </row>
    <row r="967" spans="1:50" ht="24" hidden="1" customHeight="1">
      <c r="A967" s="65">
        <v>4</v>
      </c>
      <c r="B967" s="65">
        <v>1</v>
      </c>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c r="AE967" s="60"/>
      <c r="AF967" s="60"/>
      <c r="AG967" s="60"/>
      <c r="AH967" s="60"/>
      <c r="AI967" s="60"/>
      <c r="AJ967" s="60"/>
      <c r="AK967" s="61"/>
      <c r="AL967" s="60"/>
      <c r="AM967" s="60"/>
      <c r="AN967" s="60"/>
      <c r="AO967" s="60"/>
      <c r="AP967" s="60"/>
      <c r="AQ967" s="60"/>
      <c r="AR967" s="60"/>
      <c r="AS967" s="60"/>
      <c r="AT967" s="60"/>
      <c r="AU967" s="62"/>
      <c r="AV967" s="63"/>
      <c r="AW967" s="63"/>
      <c r="AX967" s="64"/>
    </row>
    <row r="968" spans="1:50" ht="24" hidden="1" customHeight="1">
      <c r="A968" s="65">
        <v>5</v>
      </c>
      <c r="B968" s="65">
        <v>1</v>
      </c>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c r="AE968" s="60"/>
      <c r="AF968" s="60"/>
      <c r="AG968" s="60"/>
      <c r="AH968" s="60"/>
      <c r="AI968" s="60"/>
      <c r="AJ968" s="60"/>
      <c r="AK968" s="61"/>
      <c r="AL968" s="60"/>
      <c r="AM968" s="60"/>
      <c r="AN968" s="60"/>
      <c r="AO968" s="60"/>
      <c r="AP968" s="60"/>
      <c r="AQ968" s="60"/>
      <c r="AR968" s="60"/>
      <c r="AS968" s="60"/>
      <c r="AT968" s="60"/>
      <c r="AU968" s="62"/>
      <c r="AV968" s="63"/>
      <c r="AW968" s="63"/>
      <c r="AX968" s="64"/>
    </row>
    <row r="969" spans="1:50" ht="24" hidden="1" customHeight="1">
      <c r="A969" s="65">
        <v>6</v>
      </c>
      <c r="B969" s="65">
        <v>1</v>
      </c>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c r="AE969" s="60"/>
      <c r="AF969" s="60"/>
      <c r="AG969" s="60"/>
      <c r="AH969" s="60"/>
      <c r="AI969" s="60"/>
      <c r="AJ969" s="60"/>
      <c r="AK969" s="61"/>
      <c r="AL969" s="60"/>
      <c r="AM969" s="60"/>
      <c r="AN969" s="60"/>
      <c r="AO969" s="60"/>
      <c r="AP969" s="60"/>
      <c r="AQ969" s="60"/>
      <c r="AR969" s="60"/>
      <c r="AS969" s="60"/>
      <c r="AT969" s="60"/>
      <c r="AU969" s="62"/>
      <c r="AV969" s="63"/>
      <c r="AW969" s="63"/>
      <c r="AX969" s="64"/>
    </row>
    <row r="970" spans="1:50" ht="24" hidden="1" customHeight="1">
      <c r="A970" s="65">
        <v>7</v>
      </c>
      <c r="B970" s="65">
        <v>1</v>
      </c>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c r="AE970" s="60"/>
      <c r="AF970" s="60"/>
      <c r="AG970" s="60"/>
      <c r="AH970" s="60"/>
      <c r="AI970" s="60"/>
      <c r="AJ970" s="60"/>
      <c r="AK970" s="61"/>
      <c r="AL970" s="60"/>
      <c r="AM970" s="60"/>
      <c r="AN970" s="60"/>
      <c r="AO970" s="60"/>
      <c r="AP970" s="60"/>
      <c r="AQ970" s="60"/>
      <c r="AR970" s="60"/>
      <c r="AS970" s="60"/>
      <c r="AT970" s="60"/>
      <c r="AU970" s="62"/>
      <c r="AV970" s="63"/>
      <c r="AW970" s="63"/>
      <c r="AX970" s="64"/>
    </row>
    <row r="971" spans="1:50" ht="24" hidden="1" customHeight="1">
      <c r="A971" s="65">
        <v>8</v>
      </c>
      <c r="B971" s="65">
        <v>1</v>
      </c>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c r="AG971" s="60"/>
      <c r="AH971" s="60"/>
      <c r="AI971" s="60"/>
      <c r="AJ971" s="60"/>
      <c r="AK971" s="61"/>
      <c r="AL971" s="60"/>
      <c r="AM971" s="60"/>
      <c r="AN971" s="60"/>
      <c r="AO971" s="60"/>
      <c r="AP971" s="60"/>
      <c r="AQ971" s="60"/>
      <c r="AR971" s="60"/>
      <c r="AS971" s="60"/>
      <c r="AT971" s="60"/>
      <c r="AU971" s="62"/>
      <c r="AV971" s="63"/>
      <c r="AW971" s="63"/>
      <c r="AX971" s="64"/>
    </row>
    <row r="972" spans="1:50" ht="24" hidden="1" customHeight="1">
      <c r="A972" s="65">
        <v>9</v>
      </c>
      <c r="B972" s="65">
        <v>1</v>
      </c>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c r="AE972" s="60"/>
      <c r="AF972" s="60"/>
      <c r="AG972" s="60"/>
      <c r="AH972" s="60"/>
      <c r="AI972" s="60"/>
      <c r="AJ972" s="60"/>
      <c r="AK972" s="61"/>
      <c r="AL972" s="60"/>
      <c r="AM972" s="60"/>
      <c r="AN972" s="60"/>
      <c r="AO972" s="60"/>
      <c r="AP972" s="60"/>
      <c r="AQ972" s="60"/>
      <c r="AR972" s="60"/>
      <c r="AS972" s="60"/>
      <c r="AT972" s="60"/>
      <c r="AU972" s="62"/>
      <c r="AV972" s="63"/>
      <c r="AW972" s="63"/>
      <c r="AX972" s="64"/>
    </row>
    <row r="973" spans="1:50" ht="24" hidden="1" customHeight="1">
      <c r="A973" s="65">
        <v>10</v>
      </c>
      <c r="B973" s="65">
        <v>1</v>
      </c>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c r="AE973" s="60"/>
      <c r="AF973" s="60"/>
      <c r="AG973" s="60"/>
      <c r="AH973" s="60"/>
      <c r="AI973" s="60"/>
      <c r="AJ973" s="60"/>
      <c r="AK973" s="61"/>
      <c r="AL973" s="60"/>
      <c r="AM973" s="60"/>
      <c r="AN973" s="60"/>
      <c r="AO973" s="60"/>
      <c r="AP973" s="60"/>
      <c r="AQ973" s="60"/>
      <c r="AR973" s="60"/>
      <c r="AS973" s="60"/>
      <c r="AT973" s="60"/>
      <c r="AU973" s="62"/>
      <c r="AV973" s="63"/>
      <c r="AW973" s="63"/>
      <c r="AX973" s="64"/>
    </row>
    <row r="974" spans="1:50" ht="24" hidden="1" customHeight="1">
      <c r="A974" s="65">
        <v>11</v>
      </c>
      <c r="B974" s="65">
        <v>1</v>
      </c>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c r="AD974" s="60"/>
      <c r="AE974" s="60"/>
      <c r="AF974" s="60"/>
      <c r="AG974" s="60"/>
      <c r="AH974" s="60"/>
      <c r="AI974" s="60"/>
      <c r="AJ974" s="60"/>
      <c r="AK974" s="61"/>
      <c r="AL974" s="60"/>
      <c r="AM974" s="60"/>
      <c r="AN974" s="60"/>
      <c r="AO974" s="60"/>
      <c r="AP974" s="60"/>
      <c r="AQ974" s="60"/>
      <c r="AR974" s="60"/>
      <c r="AS974" s="60"/>
      <c r="AT974" s="60"/>
      <c r="AU974" s="62"/>
      <c r="AV974" s="63"/>
      <c r="AW974" s="63"/>
      <c r="AX974" s="64"/>
    </row>
    <row r="975" spans="1:50" ht="24" hidden="1" customHeight="1">
      <c r="A975" s="65">
        <v>12</v>
      </c>
      <c r="B975" s="65">
        <v>1</v>
      </c>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c r="AD975" s="60"/>
      <c r="AE975" s="60"/>
      <c r="AF975" s="60"/>
      <c r="AG975" s="60"/>
      <c r="AH975" s="60"/>
      <c r="AI975" s="60"/>
      <c r="AJ975" s="60"/>
      <c r="AK975" s="61"/>
      <c r="AL975" s="60"/>
      <c r="AM975" s="60"/>
      <c r="AN975" s="60"/>
      <c r="AO975" s="60"/>
      <c r="AP975" s="60"/>
      <c r="AQ975" s="60"/>
      <c r="AR975" s="60"/>
      <c r="AS975" s="60"/>
      <c r="AT975" s="60"/>
      <c r="AU975" s="62"/>
      <c r="AV975" s="63"/>
      <c r="AW975" s="63"/>
      <c r="AX975" s="64"/>
    </row>
    <row r="976" spans="1:50" ht="24" hidden="1" customHeight="1">
      <c r="A976" s="65">
        <v>13</v>
      </c>
      <c r="B976" s="65">
        <v>1</v>
      </c>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c r="AD976" s="60"/>
      <c r="AE976" s="60"/>
      <c r="AF976" s="60"/>
      <c r="AG976" s="60"/>
      <c r="AH976" s="60"/>
      <c r="AI976" s="60"/>
      <c r="AJ976" s="60"/>
      <c r="AK976" s="61"/>
      <c r="AL976" s="60"/>
      <c r="AM976" s="60"/>
      <c r="AN976" s="60"/>
      <c r="AO976" s="60"/>
      <c r="AP976" s="60"/>
      <c r="AQ976" s="60"/>
      <c r="AR976" s="60"/>
      <c r="AS976" s="60"/>
      <c r="AT976" s="60"/>
      <c r="AU976" s="62"/>
      <c r="AV976" s="63"/>
      <c r="AW976" s="63"/>
      <c r="AX976" s="64"/>
    </row>
    <row r="977" spans="1:50" ht="24" hidden="1" customHeight="1">
      <c r="A977" s="65">
        <v>14</v>
      </c>
      <c r="B977" s="65">
        <v>1</v>
      </c>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c r="AE977" s="60"/>
      <c r="AF977" s="60"/>
      <c r="AG977" s="60"/>
      <c r="AH977" s="60"/>
      <c r="AI977" s="60"/>
      <c r="AJ977" s="60"/>
      <c r="AK977" s="61"/>
      <c r="AL977" s="60"/>
      <c r="AM977" s="60"/>
      <c r="AN977" s="60"/>
      <c r="AO977" s="60"/>
      <c r="AP977" s="60"/>
      <c r="AQ977" s="60"/>
      <c r="AR977" s="60"/>
      <c r="AS977" s="60"/>
      <c r="AT977" s="60"/>
      <c r="AU977" s="62"/>
      <c r="AV977" s="63"/>
      <c r="AW977" s="63"/>
      <c r="AX977" s="64"/>
    </row>
    <row r="978" spans="1:50" ht="24" hidden="1" customHeight="1">
      <c r="A978" s="65">
        <v>15</v>
      </c>
      <c r="B978" s="65">
        <v>1</v>
      </c>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c r="AD978" s="60"/>
      <c r="AE978" s="60"/>
      <c r="AF978" s="60"/>
      <c r="AG978" s="60"/>
      <c r="AH978" s="60"/>
      <c r="AI978" s="60"/>
      <c r="AJ978" s="60"/>
      <c r="AK978" s="61"/>
      <c r="AL978" s="60"/>
      <c r="AM978" s="60"/>
      <c r="AN978" s="60"/>
      <c r="AO978" s="60"/>
      <c r="AP978" s="60"/>
      <c r="AQ978" s="60"/>
      <c r="AR978" s="60"/>
      <c r="AS978" s="60"/>
      <c r="AT978" s="60"/>
      <c r="AU978" s="62"/>
      <c r="AV978" s="63"/>
      <c r="AW978" s="63"/>
      <c r="AX978" s="64"/>
    </row>
    <row r="979" spans="1:50" ht="24" hidden="1" customHeight="1">
      <c r="A979" s="65">
        <v>16</v>
      </c>
      <c r="B979" s="65">
        <v>1</v>
      </c>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c r="AD979" s="60"/>
      <c r="AE979" s="60"/>
      <c r="AF979" s="60"/>
      <c r="AG979" s="60"/>
      <c r="AH979" s="60"/>
      <c r="AI979" s="60"/>
      <c r="AJ979" s="60"/>
      <c r="AK979" s="61"/>
      <c r="AL979" s="60"/>
      <c r="AM979" s="60"/>
      <c r="AN979" s="60"/>
      <c r="AO979" s="60"/>
      <c r="AP979" s="60"/>
      <c r="AQ979" s="60"/>
      <c r="AR979" s="60"/>
      <c r="AS979" s="60"/>
      <c r="AT979" s="60"/>
      <c r="AU979" s="62"/>
      <c r="AV979" s="63"/>
      <c r="AW979" s="63"/>
      <c r="AX979" s="64"/>
    </row>
    <row r="980" spans="1:50" ht="24" hidden="1" customHeight="1">
      <c r="A980" s="65">
        <v>17</v>
      </c>
      <c r="B980" s="65">
        <v>1</v>
      </c>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c r="AD980" s="60"/>
      <c r="AE980" s="60"/>
      <c r="AF980" s="60"/>
      <c r="AG980" s="60"/>
      <c r="AH980" s="60"/>
      <c r="AI980" s="60"/>
      <c r="AJ980" s="60"/>
      <c r="AK980" s="61"/>
      <c r="AL980" s="60"/>
      <c r="AM980" s="60"/>
      <c r="AN980" s="60"/>
      <c r="AO980" s="60"/>
      <c r="AP980" s="60"/>
      <c r="AQ980" s="60"/>
      <c r="AR980" s="60"/>
      <c r="AS980" s="60"/>
      <c r="AT980" s="60"/>
      <c r="AU980" s="62"/>
      <c r="AV980" s="63"/>
      <c r="AW980" s="63"/>
      <c r="AX980" s="64"/>
    </row>
    <row r="981" spans="1:50" ht="24" hidden="1" customHeight="1">
      <c r="A981" s="65">
        <v>18</v>
      </c>
      <c r="B981" s="65">
        <v>1</v>
      </c>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c r="AD981" s="60"/>
      <c r="AE981" s="60"/>
      <c r="AF981" s="60"/>
      <c r="AG981" s="60"/>
      <c r="AH981" s="60"/>
      <c r="AI981" s="60"/>
      <c r="AJ981" s="60"/>
      <c r="AK981" s="61"/>
      <c r="AL981" s="60"/>
      <c r="AM981" s="60"/>
      <c r="AN981" s="60"/>
      <c r="AO981" s="60"/>
      <c r="AP981" s="60"/>
      <c r="AQ981" s="60"/>
      <c r="AR981" s="60"/>
      <c r="AS981" s="60"/>
      <c r="AT981" s="60"/>
      <c r="AU981" s="62"/>
      <c r="AV981" s="63"/>
      <c r="AW981" s="63"/>
      <c r="AX981" s="64"/>
    </row>
    <row r="982" spans="1:50" ht="24" hidden="1" customHeight="1">
      <c r="A982" s="65">
        <v>19</v>
      </c>
      <c r="B982" s="65">
        <v>1</v>
      </c>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c r="AE982" s="60"/>
      <c r="AF982" s="60"/>
      <c r="AG982" s="60"/>
      <c r="AH982" s="60"/>
      <c r="AI982" s="60"/>
      <c r="AJ982" s="60"/>
      <c r="AK982" s="61"/>
      <c r="AL982" s="60"/>
      <c r="AM982" s="60"/>
      <c r="AN982" s="60"/>
      <c r="AO982" s="60"/>
      <c r="AP982" s="60"/>
      <c r="AQ982" s="60"/>
      <c r="AR982" s="60"/>
      <c r="AS982" s="60"/>
      <c r="AT982" s="60"/>
      <c r="AU982" s="62"/>
      <c r="AV982" s="63"/>
      <c r="AW982" s="63"/>
      <c r="AX982" s="64"/>
    </row>
    <row r="983" spans="1:50" ht="24" hidden="1" customHeight="1">
      <c r="A983" s="65">
        <v>20</v>
      </c>
      <c r="B983" s="65">
        <v>1</v>
      </c>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c r="AD983" s="60"/>
      <c r="AE983" s="60"/>
      <c r="AF983" s="60"/>
      <c r="AG983" s="60"/>
      <c r="AH983" s="60"/>
      <c r="AI983" s="60"/>
      <c r="AJ983" s="60"/>
      <c r="AK983" s="61"/>
      <c r="AL983" s="60"/>
      <c r="AM983" s="60"/>
      <c r="AN983" s="60"/>
      <c r="AO983" s="60"/>
      <c r="AP983" s="60"/>
      <c r="AQ983" s="60"/>
      <c r="AR983" s="60"/>
      <c r="AS983" s="60"/>
      <c r="AT983" s="60"/>
      <c r="AU983" s="62"/>
      <c r="AV983" s="63"/>
      <c r="AW983" s="63"/>
      <c r="AX983" s="64"/>
    </row>
    <row r="984" spans="1:50" ht="24" hidden="1" customHeight="1">
      <c r="A984" s="65">
        <v>21</v>
      </c>
      <c r="B984" s="65">
        <v>1</v>
      </c>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c r="AD984" s="60"/>
      <c r="AE984" s="60"/>
      <c r="AF984" s="60"/>
      <c r="AG984" s="60"/>
      <c r="AH984" s="60"/>
      <c r="AI984" s="60"/>
      <c r="AJ984" s="60"/>
      <c r="AK984" s="61"/>
      <c r="AL984" s="60"/>
      <c r="AM984" s="60"/>
      <c r="AN984" s="60"/>
      <c r="AO984" s="60"/>
      <c r="AP984" s="60"/>
      <c r="AQ984" s="60"/>
      <c r="AR984" s="60"/>
      <c r="AS984" s="60"/>
      <c r="AT984" s="60"/>
      <c r="AU984" s="62"/>
      <c r="AV984" s="63"/>
      <c r="AW984" s="63"/>
      <c r="AX984" s="64"/>
    </row>
    <row r="985" spans="1:50" ht="24" hidden="1" customHeight="1">
      <c r="A985" s="65">
        <v>22</v>
      </c>
      <c r="B985" s="65">
        <v>1</v>
      </c>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c r="AD985" s="60"/>
      <c r="AE985" s="60"/>
      <c r="AF985" s="60"/>
      <c r="AG985" s="60"/>
      <c r="AH985" s="60"/>
      <c r="AI985" s="60"/>
      <c r="AJ985" s="60"/>
      <c r="AK985" s="61"/>
      <c r="AL985" s="60"/>
      <c r="AM985" s="60"/>
      <c r="AN985" s="60"/>
      <c r="AO985" s="60"/>
      <c r="AP985" s="60"/>
      <c r="AQ985" s="60"/>
      <c r="AR985" s="60"/>
      <c r="AS985" s="60"/>
      <c r="AT985" s="60"/>
      <c r="AU985" s="62"/>
      <c r="AV985" s="63"/>
      <c r="AW985" s="63"/>
      <c r="AX985" s="64"/>
    </row>
    <row r="986" spans="1:50" ht="24" hidden="1" customHeight="1">
      <c r="A986" s="65">
        <v>23</v>
      </c>
      <c r="B986" s="65">
        <v>1</v>
      </c>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0"/>
      <c r="AF986" s="60"/>
      <c r="AG986" s="60"/>
      <c r="AH986" s="60"/>
      <c r="AI986" s="60"/>
      <c r="AJ986" s="60"/>
      <c r="AK986" s="61"/>
      <c r="AL986" s="60"/>
      <c r="AM986" s="60"/>
      <c r="AN986" s="60"/>
      <c r="AO986" s="60"/>
      <c r="AP986" s="60"/>
      <c r="AQ986" s="60"/>
      <c r="AR986" s="60"/>
      <c r="AS986" s="60"/>
      <c r="AT986" s="60"/>
      <c r="AU986" s="62"/>
      <c r="AV986" s="63"/>
      <c r="AW986" s="63"/>
      <c r="AX986" s="64"/>
    </row>
    <row r="987" spans="1:50" ht="24" hidden="1" customHeight="1">
      <c r="A987" s="65">
        <v>24</v>
      </c>
      <c r="B987" s="65">
        <v>1</v>
      </c>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c r="AD987" s="60"/>
      <c r="AE987" s="60"/>
      <c r="AF987" s="60"/>
      <c r="AG987" s="60"/>
      <c r="AH987" s="60"/>
      <c r="AI987" s="60"/>
      <c r="AJ987" s="60"/>
      <c r="AK987" s="61"/>
      <c r="AL987" s="60"/>
      <c r="AM987" s="60"/>
      <c r="AN987" s="60"/>
      <c r="AO987" s="60"/>
      <c r="AP987" s="60"/>
      <c r="AQ987" s="60"/>
      <c r="AR987" s="60"/>
      <c r="AS987" s="60"/>
      <c r="AT987" s="60"/>
      <c r="AU987" s="62"/>
      <c r="AV987" s="63"/>
      <c r="AW987" s="63"/>
      <c r="AX987" s="64"/>
    </row>
    <row r="988" spans="1:50" ht="24" hidden="1" customHeight="1">
      <c r="A988" s="65">
        <v>25</v>
      </c>
      <c r="B988" s="65">
        <v>1</v>
      </c>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c r="AE988" s="60"/>
      <c r="AF988" s="60"/>
      <c r="AG988" s="60"/>
      <c r="AH988" s="60"/>
      <c r="AI988" s="60"/>
      <c r="AJ988" s="60"/>
      <c r="AK988" s="61"/>
      <c r="AL988" s="60"/>
      <c r="AM988" s="60"/>
      <c r="AN988" s="60"/>
      <c r="AO988" s="60"/>
      <c r="AP988" s="60"/>
      <c r="AQ988" s="60"/>
      <c r="AR988" s="60"/>
      <c r="AS988" s="60"/>
      <c r="AT988" s="60"/>
      <c r="AU988" s="62"/>
      <c r="AV988" s="63"/>
      <c r="AW988" s="63"/>
      <c r="AX988" s="64"/>
    </row>
    <row r="989" spans="1:50" ht="24" hidden="1" customHeight="1">
      <c r="A989" s="65">
        <v>26</v>
      </c>
      <c r="B989" s="65">
        <v>1</v>
      </c>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c r="AE989" s="60"/>
      <c r="AF989" s="60"/>
      <c r="AG989" s="60"/>
      <c r="AH989" s="60"/>
      <c r="AI989" s="60"/>
      <c r="AJ989" s="60"/>
      <c r="AK989" s="61"/>
      <c r="AL989" s="60"/>
      <c r="AM989" s="60"/>
      <c r="AN989" s="60"/>
      <c r="AO989" s="60"/>
      <c r="AP989" s="60"/>
      <c r="AQ989" s="60"/>
      <c r="AR989" s="60"/>
      <c r="AS989" s="60"/>
      <c r="AT989" s="60"/>
      <c r="AU989" s="62"/>
      <c r="AV989" s="63"/>
      <c r="AW989" s="63"/>
      <c r="AX989" s="64"/>
    </row>
    <row r="990" spans="1:50" ht="24" hidden="1" customHeight="1">
      <c r="A990" s="65">
        <v>27</v>
      </c>
      <c r="B990" s="65">
        <v>1</v>
      </c>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c r="AE990" s="60"/>
      <c r="AF990" s="60"/>
      <c r="AG990" s="60"/>
      <c r="AH990" s="60"/>
      <c r="AI990" s="60"/>
      <c r="AJ990" s="60"/>
      <c r="AK990" s="61"/>
      <c r="AL990" s="60"/>
      <c r="AM990" s="60"/>
      <c r="AN990" s="60"/>
      <c r="AO990" s="60"/>
      <c r="AP990" s="60"/>
      <c r="AQ990" s="60"/>
      <c r="AR990" s="60"/>
      <c r="AS990" s="60"/>
      <c r="AT990" s="60"/>
      <c r="AU990" s="62"/>
      <c r="AV990" s="63"/>
      <c r="AW990" s="63"/>
      <c r="AX990" s="64"/>
    </row>
    <row r="991" spans="1:50" ht="24" hidden="1" customHeight="1">
      <c r="A991" s="65">
        <v>28</v>
      </c>
      <c r="B991" s="65">
        <v>1</v>
      </c>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c r="AE991" s="60"/>
      <c r="AF991" s="60"/>
      <c r="AG991" s="60"/>
      <c r="AH991" s="60"/>
      <c r="AI991" s="60"/>
      <c r="AJ991" s="60"/>
      <c r="AK991" s="61"/>
      <c r="AL991" s="60"/>
      <c r="AM991" s="60"/>
      <c r="AN991" s="60"/>
      <c r="AO991" s="60"/>
      <c r="AP991" s="60"/>
      <c r="AQ991" s="60"/>
      <c r="AR991" s="60"/>
      <c r="AS991" s="60"/>
      <c r="AT991" s="60"/>
      <c r="AU991" s="62"/>
      <c r="AV991" s="63"/>
      <c r="AW991" s="63"/>
      <c r="AX991" s="64"/>
    </row>
    <row r="992" spans="1:50" ht="24" hidden="1" customHeight="1">
      <c r="A992" s="65">
        <v>29</v>
      </c>
      <c r="B992" s="65">
        <v>1</v>
      </c>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c r="AD992" s="60"/>
      <c r="AE992" s="60"/>
      <c r="AF992" s="60"/>
      <c r="AG992" s="60"/>
      <c r="AH992" s="60"/>
      <c r="AI992" s="60"/>
      <c r="AJ992" s="60"/>
      <c r="AK992" s="61"/>
      <c r="AL992" s="60"/>
      <c r="AM992" s="60"/>
      <c r="AN992" s="60"/>
      <c r="AO992" s="60"/>
      <c r="AP992" s="60"/>
      <c r="AQ992" s="60"/>
      <c r="AR992" s="60"/>
      <c r="AS992" s="60"/>
      <c r="AT992" s="60"/>
      <c r="AU992" s="62"/>
      <c r="AV992" s="63"/>
      <c r="AW992" s="63"/>
      <c r="AX992" s="64"/>
    </row>
    <row r="993" spans="1:50" ht="24" hidden="1" customHeight="1">
      <c r="A993" s="65">
        <v>30</v>
      </c>
      <c r="B993" s="65">
        <v>1</v>
      </c>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c r="AD993" s="60"/>
      <c r="AE993" s="60"/>
      <c r="AF993" s="60"/>
      <c r="AG993" s="60"/>
      <c r="AH993" s="60"/>
      <c r="AI993" s="60"/>
      <c r="AJ993" s="60"/>
      <c r="AK993" s="61"/>
      <c r="AL993" s="60"/>
      <c r="AM993" s="60"/>
      <c r="AN993" s="60"/>
      <c r="AO993" s="60"/>
      <c r="AP993" s="60"/>
      <c r="AQ993" s="60"/>
      <c r="AR993" s="60"/>
      <c r="AS993" s="60"/>
      <c r="AT993" s="60"/>
      <c r="AU993" s="62"/>
      <c r="AV993" s="63"/>
      <c r="AW993" s="63"/>
      <c r="AX993" s="64"/>
    </row>
    <row r="994" spans="1:50">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c r="AK994" s="31"/>
      <c r="AL994" s="31"/>
      <c r="AM994" s="31"/>
      <c r="AN994" s="31"/>
      <c r="AO994" s="31"/>
      <c r="AP994" s="31"/>
      <c r="AQ994" s="31"/>
      <c r="AR994" s="31"/>
      <c r="AS994" s="31"/>
      <c r="AT994" s="31"/>
      <c r="AU994" s="31"/>
      <c r="AV994" s="31"/>
      <c r="AW994" s="31"/>
      <c r="AX994" s="31"/>
    </row>
    <row r="995" spans="1:50">
      <c r="A995" s="31"/>
      <c r="B995" s="35" t="s">
        <v>379</v>
      </c>
      <c r="C995" s="35"/>
      <c r="D995" s="35" t="s">
        <v>380</v>
      </c>
      <c r="E995" s="34"/>
      <c r="F995" s="34"/>
      <c r="G995" s="34"/>
      <c r="H995" s="34"/>
      <c r="I995" s="34"/>
      <c r="J995" s="31"/>
      <c r="K995" s="31"/>
      <c r="L995" s="31"/>
      <c r="M995" s="31"/>
      <c r="N995" s="31"/>
      <c r="O995" s="31"/>
      <c r="P995" s="31"/>
      <c r="Q995" s="31"/>
      <c r="R995" s="31"/>
      <c r="S995" s="31"/>
      <c r="T995" s="31"/>
      <c r="U995" s="31"/>
      <c r="V995" s="31"/>
      <c r="W995" s="31"/>
      <c r="X995" s="31"/>
      <c r="Y995" s="31"/>
      <c r="Z995" s="31"/>
      <c r="AA995" s="31"/>
      <c r="AB995" s="31"/>
      <c r="AC995" s="31"/>
      <c r="AD995" s="31"/>
      <c r="AE995" s="31"/>
      <c r="AF995" s="31"/>
      <c r="AG995" s="31"/>
      <c r="AH995" s="31"/>
      <c r="AI995" s="31"/>
      <c r="AJ995" s="31"/>
      <c r="AK995" s="31"/>
      <c r="AL995" s="31"/>
      <c r="AM995" s="31"/>
      <c r="AN995" s="31"/>
      <c r="AO995" s="31"/>
      <c r="AP995" s="31"/>
      <c r="AQ995" s="31"/>
      <c r="AR995" s="31"/>
      <c r="AS995" s="31"/>
      <c r="AT995" s="31"/>
      <c r="AU995" s="31"/>
      <c r="AV995" s="31"/>
      <c r="AW995" s="31"/>
      <c r="AX995" s="31"/>
    </row>
    <row r="996" spans="1:50" ht="34.5" customHeight="1">
      <c r="A996" s="65"/>
      <c r="B996" s="65"/>
      <c r="C996" s="101" t="s">
        <v>238</v>
      </c>
      <c r="D996" s="101"/>
      <c r="E996" s="101"/>
      <c r="F996" s="101"/>
      <c r="G996" s="101"/>
      <c r="H996" s="101"/>
      <c r="I996" s="101"/>
      <c r="J996" s="101"/>
      <c r="K996" s="101"/>
      <c r="L996" s="101"/>
      <c r="M996" s="101" t="s">
        <v>239</v>
      </c>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c r="AJ996" s="101"/>
      <c r="AK996" s="679" t="s">
        <v>240</v>
      </c>
      <c r="AL996" s="101"/>
      <c r="AM996" s="101"/>
      <c r="AN996" s="101"/>
      <c r="AO996" s="101"/>
      <c r="AP996" s="101"/>
      <c r="AQ996" s="101" t="s">
        <v>241</v>
      </c>
      <c r="AR996" s="101"/>
      <c r="AS996" s="101"/>
      <c r="AT996" s="101"/>
      <c r="AU996" s="238" t="s">
        <v>242</v>
      </c>
      <c r="AV996" s="147"/>
      <c r="AW996" s="147"/>
      <c r="AX996" s="107"/>
    </row>
    <row r="997" spans="1:50" ht="24" customHeight="1">
      <c r="A997" s="65">
        <v>1</v>
      </c>
      <c r="B997" s="65">
        <v>1</v>
      </c>
      <c r="C997" s="77" t="s">
        <v>381</v>
      </c>
      <c r="D997" s="77"/>
      <c r="E997" s="77"/>
      <c r="F997" s="77"/>
      <c r="G997" s="77"/>
      <c r="H997" s="77"/>
      <c r="I997" s="77"/>
      <c r="J997" s="77"/>
      <c r="K997" s="77"/>
      <c r="L997" s="77"/>
      <c r="M997" s="77" t="s">
        <v>382</v>
      </c>
      <c r="N997" s="77"/>
      <c r="O997" s="77"/>
      <c r="P997" s="77"/>
      <c r="Q997" s="77"/>
      <c r="R997" s="77"/>
      <c r="S997" s="77"/>
      <c r="T997" s="77"/>
      <c r="U997" s="77"/>
      <c r="V997" s="77"/>
      <c r="W997" s="77"/>
      <c r="X997" s="77"/>
      <c r="Y997" s="77"/>
      <c r="Z997" s="77"/>
      <c r="AA997" s="77"/>
      <c r="AB997" s="77"/>
      <c r="AC997" s="77"/>
      <c r="AD997" s="77"/>
      <c r="AE997" s="77"/>
      <c r="AF997" s="77"/>
      <c r="AG997" s="77"/>
      <c r="AH997" s="77"/>
      <c r="AI997" s="77"/>
      <c r="AJ997" s="77"/>
      <c r="AK997" s="56">
        <v>5</v>
      </c>
      <c r="AL997" s="57"/>
      <c r="AM997" s="57"/>
      <c r="AN997" s="57"/>
      <c r="AO997" s="57"/>
      <c r="AP997" s="57"/>
      <c r="AQ997" s="58" t="s">
        <v>79</v>
      </c>
      <c r="AR997" s="58"/>
      <c r="AS997" s="58"/>
      <c r="AT997" s="58"/>
      <c r="AU997" s="59" t="s">
        <v>79</v>
      </c>
      <c r="AV997" s="59"/>
      <c r="AW997" s="59"/>
      <c r="AX997" s="59"/>
    </row>
    <row r="998" spans="1:50" ht="24" customHeight="1">
      <c r="A998" s="65">
        <v>2</v>
      </c>
      <c r="B998" s="65">
        <v>1</v>
      </c>
      <c r="C998" s="77" t="s">
        <v>383</v>
      </c>
      <c r="D998" s="77"/>
      <c r="E998" s="77"/>
      <c r="F998" s="77"/>
      <c r="G998" s="77"/>
      <c r="H998" s="77"/>
      <c r="I998" s="77"/>
      <c r="J998" s="77"/>
      <c r="K998" s="77"/>
      <c r="L998" s="77"/>
      <c r="M998" s="77" t="s">
        <v>382</v>
      </c>
      <c r="N998" s="77"/>
      <c r="O998" s="77"/>
      <c r="P998" s="77"/>
      <c r="Q998" s="77"/>
      <c r="R998" s="77"/>
      <c r="S998" s="77"/>
      <c r="T998" s="77"/>
      <c r="U998" s="77"/>
      <c r="V998" s="77"/>
      <c r="W998" s="77"/>
      <c r="X998" s="77"/>
      <c r="Y998" s="77"/>
      <c r="Z998" s="77"/>
      <c r="AA998" s="77"/>
      <c r="AB998" s="77"/>
      <c r="AC998" s="77"/>
      <c r="AD998" s="77"/>
      <c r="AE998" s="77"/>
      <c r="AF998" s="77"/>
      <c r="AG998" s="77"/>
      <c r="AH998" s="77"/>
      <c r="AI998" s="77"/>
      <c r="AJ998" s="77"/>
      <c r="AK998" s="86">
        <v>2.9</v>
      </c>
      <c r="AL998" s="87"/>
      <c r="AM998" s="87"/>
      <c r="AN998" s="87"/>
      <c r="AO998" s="87"/>
      <c r="AP998" s="87"/>
      <c r="AQ998" s="58" t="s">
        <v>79</v>
      </c>
      <c r="AR998" s="58"/>
      <c r="AS998" s="58"/>
      <c r="AT998" s="58"/>
      <c r="AU998" s="59" t="s">
        <v>79</v>
      </c>
      <c r="AV998" s="59"/>
      <c r="AW998" s="59"/>
      <c r="AX998" s="59"/>
    </row>
    <row r="999" spans="1:50" ht="24" customHeight="1">
      <c r="A999" s="65">
        <v>3</v>
      </c>
      <c r="B999" s="65">
        <v>1</v>
      </c>
      <c r="C999" s="77" t="s">
        <v>355</v>
      </c>
      <c r="D999" s="77"/>
      <c r="E999" s="77"/>
      <c r="F999" s="77"/>
      <c r="G999" s="77"/>
      <c r="H999" s="77"/>
      <c r="I999" s="77"/>
      <c r="J999" s="77"/>
      <c r="K999" s="77"/>
      <c r="L999" s="77"/>
      <c r="M999" s="77" t="s">
        <v>382</v>
      </c>
      <c r="N999" s="77"/>
      <c r="O999" s="77"/>
      <c r="P999" s="77"/>
      <c r="Q999" s="77"/>
      <c r="R999" s="77"/>
      <c r="S999" s="77"/>
      <c r="T999" s="77"/>
      <c r="U999" s="77"/>
      <c r="V999" s="77"/>
      <c r="W999" s="77"/>
      <c r="X999" s="77"/>
      <c r="Y999" s="77"/>
      <c r="Z999" s="77"/>
      <c r="AA999" s="77"/>
      <c r="AB999" s="77"/>
      <c r="AC999" s="77"/>
      <c r="AD999" s="77"/>
      <c r="AE999" s="77"/>
      <c r="AF999" s="77"/>
      <c r="AG999" s="77"/>
      <c r="AH999" s="77"/>
      <c r="AI999" s="77"/>
      <c r="AJ999" s="77"/>
      <c r="AK999" s="86">
        <v>2.7</v>
      </c>
      <c r="AL999" s="87"/>
      <c r="AM999" s="87"/>
      <c r="AN999" s="87"/>
      <c r="AO999" s="87"/>
      <c r="AP999" s="87"/>
      <c r="AQ999" s="58" t="s">
        <v>79</v>
      </c>
      <c r="AR999" s="58"/>
      <c r="AS999" s="58"/>
      <c r="AT999" s="58"/>
      <c r="AU999" s="59" t="s">
        <v>79</v>
      </c>
      <c r="AV999" s="59"/>
      <c r="AW999" s="59"/>
      <c r="AX999" s="59"/>
    </row>
    <row r="1000" spans="1:50" ht="24" hidden="1" customHeight="1">
      <c r="A1000" s="65">
        <v>4</v>
      </c>
      <c r="B1000" s="65">
        <v>1</v>
      </c>
      <c r="C1000" s="102"/>
      <c r="D1000" s="77"/>
      <c r="E1000" s="77"/>
      <c r="F1000" s="77"/>
      <c r="G1000" s="77"/>
      <c r="H1000" s="77"/>
      <c r="I1000" s="77"/>
      <c r="J1000" s="77"/>
      <c r="K1000" s="77"/>
      <c r="L1000" s="77"/>
      <c r="M1000" s="81"/>
      <c r="N1000" s="82"/>
      <c r="O1000" s="82"/>
      <c r="P1000" s="82"/>
      <c r="Q1000" s="82"/>
      <c r="R1000" s="82"/>
      <c r="S1000" s="82"/>
      <c r="T1000" s="82"/>
      <c r="U1000" s="82"/>
      <c r="V1000" s="82"/>
      <c r="W1000" s="82"/>
      <c r="X1000" s="82"/>
      <c r="Y1000" s="82"/>
      <c r="Z1000" s="82"/>
      <c r="AA1000" s="82"/>
      <c r="AB1000" s="82"/>
      <c r="AC1000" s="82"/>
      <c r="AD1000" s="82"/>
      <c r="AE1000" s="82"/>
      <c r="AF1000" s="82"/>
      <c r="AG1000" s="82"/>
      <c r="AH1000" s="82"/>
      <c r="AI1000" s="82"/>
      <c r="AJ1000" s="82"/>
      <c r="AK1000" s="56"/>
      <c r="AL1000" s="57"/>
      <c r="AM1000" s="57"/>
      <c r="AN1000" s="57"/>
      <c r="AO1000" s="57"/>
      <c r="AP1000" s="57"/>
      <c r="AQ1000" s="57"/>
      <c r="AR1000" s="57"/>
      <c r="AS1000" s="57"/>
      <c r="AT1000" s="57"/>
      <c r="AU1000" s="74"/>
      <c r="AV1000" s="75"/>
      <c r="AW1000" s="75"/>
      <c r="AX1000" s="76"/>
    </row>
    <row r="1001" spans="1:50" ht="24" hidden="1" customHeight="1">
      <c r="A1001" s="65">
        <v>5</v>
      </c>
      <c r="B1001" s="65">
        <v>1</v>
      </c>
      <c r="C1001" s="77"/>
      <c r="D1001" s="77"/>
      <c r="E1001" s="77"/>
      <c r="F1001" s="77"/>
      <c r="G1001" s="77"/>
      <c r="H1001" s="77"/>
      <c r="I1001" s="77"/>
      <c r="J1001" s="77"/>
      <c r="K1001" s="77"/>
      <c r="L1001" s="77"/>
      <c r="M1001" s="77"/>
      <c r="N1001" s="77"/>
      <c r="O1001" s="77"/>
      <c r="P1001" s="77"/>
      <c r="Q1001" s="77"/>
      <c r="R1001" s="77"/>
      <c r="S1001" s="77"/>
      <c r="T1001" s="77"/>
      <c r="U1001" s="77"/>
      <c r="V1001" s="77"/>
      <c r="W1001" s="77"/>
      <c r="X1001" s="77"/>
      <c r="Y1001" s="77"/>
      <c r="Z1001" s="77"/>
      <c r="AA1001" s="77"/>
      <c r="AB1001" s="77"/>
      <c r="AC1001" s="77"/>
      <c r="AD1001" s="77"/>
      <c r="AE1001" s="77"/>
      <c r="AF1001" s="77"/>
      <c r="AG1001" s="77"/>
      <c r="AH1001" s="77"/>
      <c r="AI1001" s="77"/>
      <c r="AJ1001" s="77"/>
      <c r="AK1001" s="56"/>
      <c r="AL1001" s="57"/>
      <c r="AM1001" s="57"/>
      <c r="AN1001" s="57"/>
      <c r="AO1001" s="57"/>
      <c r="AP1001" s="57"/>
      <c r="AQ1001" s="57"/>
      <c r="AR1001" s="57"/>
      <c r="AS1001" s="57"/>
      <c r="AT1001" s="57"/>
      <c r="AU1001" s="74"/>
      <c r="AV1001" s="75"/>
      <c r="AW1001" s="75"/>
      <c r="AX1001" s="76"/>
    </row>
    <row r="1002" spans="1:50" ht="24" hidden="1" customHeight="1">
      <c r="A1002" s="65">
        <v>6</v>
      </c>
      <c r="B1002" s="65">
        <v>1</v>
      </c>
      <c r="C1002" s="77"/>
      <c r="D1002" s="77"/>
      <c r="E1002" s="77"/>
      <c r="F1002" s="77"/>
      <c r="G1002" s="77"/>
      <c r="H1002" s="77"/>
      <c r="I1002" s="77"/>
      <c r="J1002" s="77"/>
      <c r="K1002" s="77"/>
      <c r="L1002" s="77"/>
      <c r="M1002" s="77"/>
      <c r="N1002" s="77"/>
      <c r="O1002" s="77"/>
      <c r="P1002" s="77"/>
      <c r="Q1002" s="77"/>
      <c r="R1002" s="77"/>
      <c r="S1002" s="77"/>
      <c r="T1002" s="77"/>
      <c r="U1002" s="77"/>
      <c r="V1002" s="77"/>
      <c r="W1002" s="77"/>
      <c r="X1002" s="77"/>
      <c r="Y1002" s="77"/>
      <c r="Z1002" s="77"/>
      <c r="AA1002" s="77"/>
      <c r="AB1002" s="77"/>
      <c r="AC1002" s="77"/>
      <c r="AD1002" s="77"/>
      <c r="AE1002" s="77"/>
      <c r="AF1002" s="77"/>
      <c r="AG1002" s="77"/>
      <c r="AH1002" s="77"/>
      <c r="AI1002" s="77"/>
      <c r="AJ1002" s="77"/>
      <c r="AK1002" s="56"/>
      <c r="AL1002" s="57"/>
      <c r="AM1002" s="57"/>
      <c r="AN1002" s="57"/>
      <c r="AO1002" s="57"/>
      <c r="AP1002" s="57"/>
      <c r="AQ1002" s="57"/>
      <c r="AR1002" s="57"/>
      <c r="AS1002" s="57"/>
      <c r="AT1002" s="57"/>
      <c r="AU1002" s="74"/>
      <c r="AV1002" s="75"/>
      <c r="AW1002" s="75"/>
      <c r="AX1002" s="76"/>
    </row>
    <row r="1003" spans="1:50" ht="24" hidden="1" customHeight="1">
      <c r="A1003" s="65">
        <v>7</v>
      </c>
      <c r="B1003" s="65">
        <v>1</v>
      </c>
      <c r="C1003" s="77"/>
      <c r="D1003" s="77"/>
      <c r="E1003" s="77"/>
      <c r="F1003" s="77"/>
      <c r="G1003" s="77"/>
      <c r="H1003" s="77"/>
      <c r="I1003" s="77"/>
      <c r="J1003" s="77"/>
      <c r="K1003" s="77"/>
      <c r="L1003" s="77"/>
      <c r="M1003" s="77"/>
      <c r="N1003" s="77"/>
      <c r="O1003" s="77"/>
      <c r="P1003" s="77"/>
      <c r="Q1003" s="77"/>
      <c r="R1003" s="77"/>
      <c r="S1003" s="77"/>
      <c r="T1003" s="77"/>
      <c r="U1003" s="77"/>
      <c r="V1003" s="77"/>
      <c r="W1003" s="77"/>
      <c r="X1003" s="77"/>
      <c r="Y1003" s="77"/>
      <c r="Z1003" s="77"/>
      <c r="AA1003" s="77"/>
      <c r="AB1003" s="77"/>
      <c r="AC1003" s="77"/>
      <c r="AD1003" s="77"/>
      <c r="AE1003" s="77"/>
      <c r="AF1003" s="77"/>
      <c r="AG1003" s="77"/>
      <c r="AH1003" s="77"/>
      <c r="AI1003" s="77"/>
      <c r="AJ1003" s="77"/>
      <c r="AK1003" s="56"/>
      <c r="AL1003" s="57"/>
      <c r="AM1003" s="57"/>
      <c r="AN1003" s="57"/>
      <c r="AO1003" s="57"/>
      <c r="AP1003" s="57"/>
      <c r="AQ1003" s="57"/>
      <c r="AR1003" s="57"/>
      <c r="AS1003" s="57"/>
      <c r="AT1003" s="57"/>
      <c r="AU1003" s="74"/>
      <c r="AV1003" s="75"/>
      <c r="AW1003" s="75"/>
      <c r="AX1003" s="76"/>
    </row>
    <row r="1004" spans="1:50" ht="24" hidden="1" customHeight="1">
      <c r="A1004" s="65">
        <v>8</v>
      </c>
      <c r="B1004" s="65">
        <v>1</v>
      </c>
      <c r="C1004" s="77"/>
      <c r="D1004" s="77"/>
      <c r="E1004" s="77"/>
      <c r="F1004" s="77"/>
      <c r="G1004" s="77"/>
      <c r="H1004" s="77"/>
      <c r="I1004" s="77"/>
      <c r="J1004" s="77"/>
      <c r="K1004" s="77"/>
      <c r="L1004" s="77"/>
      <c r="M1004" s="77"/>
      <c r="N1004" s="77"/>
      <c r="O1004" s="77"/>
      <c r="P1004" s="77"/>
      <c r="Q1004" s="77"/>
      <c r="R1004" s="77"/>
      <c r="S1004" s="77"/>
      <c r="T1004" s="77"/>
      <c r="U1004" s="77"/>
      <c r="V1004" s="77"/>
      <c r="W1004" s="77"/>
      <c r="X1004" s="77"/>
      <c r="Y1004" s="77"/>
      <c r="Z1004" s="77"/>
      <c r="AA1004" s="77"/>
      <c r="AB1004" s="77"/>
      <c r="AC1004" s="77"/>
      <c r="AD1004" s="77"/>
      <c r="AE1004" s="77"/>
      <c r="AF1004" s="77"/>
      <c r="AG1004" s="77"/>
      <c r="AH1004" s="77"/>
      <c r="AI1004" s="77"/>
      <c r="AJ1004" s="77"/>
      <c r="AK1004" s="56"/>
      <c r="AL1004" s="57"/>
      <c r="AM1004" s="57"/>
      <c r="AN1004" s="57"/>
      <c r="AO1004" s="57"/>
      <c r="AP1004" s="57"/>
      <c r="AQ1004" s="57"/>
      <c r="AR1004" s="57"/>
      <c r="AS1004" s="57"/>
      <c r="AT1004" s="57"/>
      <c r="AU1004" s="74"/>
      <c r="AV1004" s="75"/>
      <c r="AW1004" s="75"/>
      <c r="AX1004" s="76"/>
    </row>
    <row r="1005" spans="1:50" ht="24" hidden="1" customHeight="1">
      <c r="A1005" s="65">
        <v>9</v>
      </c>
      <c r="B1005" s="65">
        <v>1</v>
      </c>
      <c r="C1005" s="81"/>
      <c r="D1005" s="82"/>
      <c r="E1005" s="82"/>
      <c r="F1005" s="82"/>
      <c r="G1005" s="82"/>
      <c r="H1005" s="82"/>
      <c r="I1005" s="82"/>
      <c r="J1005" s="82"/>
      <c r="K1005" s="82"/>
      <c r="L1005" s="82"/>
      <c r="M1005" s="77"/>
      <c r="N1005" s="77"/>
      <c r="O1005" s="77"/>
      <c r="P1005" s="77"/>
      <c r="Q1005" s="77"/>
      <c r="R1005" s="77"/>
      <c r="S1005" s="77"/>
      <c r="T1005" s="77"/>
      <c r="U1005" s="77"/>
      <c r="V1005" s="77"/>
      <c r="W1005" s="77"/>
      <c r="X1005" s="77"/>
      <c r="Y1005" s="77"/>
      <c r="Z1005" s="77"/>
      <c r="AA1005" s="77"/>
      <c r="AB1005" s="77"/>
      <c r="AC1005" s="77"/>
      <c r="AD1005" s="77"/>
      <c r="AE1005" s="77"/>
      <c r="AF1005" s="77"/>
      <c r="AG1005" s="77"/>
      <c r="AH1005" s="77"/>
      <c r="AI1005" s="77"/>
      <c r="AJ1005" s="77"/>
      <c r="AK1005" s="56"/>
      <c r="AL1005" s="57"/>
      <c r="AM1005" s="57"/>
      <c r="AN1005" s="57"/>
      <c r="AO1005" s="57"/>
      <c r="AP1005" s="57"/>
      <c r="AQ1005" s="57"/>
      <c r="AR1005" s="57"/>
      <c r="AS1005" s="57"/>
      <c r="AT1005" s="57"/>
      <c r="AU1005" s="74"/>
      <c r="AV1005" s="75"/>
      <c r="AW1005" s="75"/>
      <c r="AX1005" s="76"/>
    </row>
    <row r="1006" spans="1:50" ht="24" hidden="1" customHeight="1">
      <c r="A1006" s="65">
        <v>10</v>
      </c>
      <c r="B1006" s="65">
        <v>1</v>
      </c>
      <c r="C1006" s="81"/>
      <c r="D1006" s="82"/>
      <c r="E1006" s="82"/>
      <c r="F1006" s="82"/>
      <c r="G1006" s="82"/>
      <c r="H1006" s="82"/>
      <c r="I1006" s="82"/>
      <c r="J1006" s="82"/>
      <c r="K1006" s="82"/>
      <c r="L1006" s="82"/>
      <c r="M1006" s="77"/>
      <c r="N1006" s="77"/>
      <c r="O1006" s="77"/>
      <c r="P1006" s="77"/>
      <c r="Q1006" s="77"/>
      <c r="R1006" s="77"/>
      <c r="S1006" s="77"/>
      <c r="T1006" s="77"/>
      <c r="U1006" s="77"/>
      <c r="V1006" s="77"/>
      <c r="W1006" s="77"/>
      <c r="X1006" s="77"/>
      <c r="Y1006" s="77"/>
      <c r="Z1006" s="77"/>
      <c r="AA1006" s="77"/>
      <c r="AB1006" s="77"/>
      <c r="AC1006" s="77"/>
      <c r="AD1006" s="77"/>
      <c r="AE1006" s="77"/>
      <c r="AF1006" s="77"/>
      <c r="AG1006" s="77"/>
      <c r="AH1006" s="77"/>
      <c r="AI1006" s="77"/>
      <c r="AJ1006" s="77"/>
      <c r="AK1006" s="56"/>
      <c r="AL1006" s="57"/>
      <c r="AM1006" s="57"/>
      <c r="AN1006" s="57"/>
      <c r="AO1006" s="57"/>
      <c r="AP1006" s="57"/>
      <c r="AQ1006" s="57"/>
      <c r="AR1006" s="57"/>
      <c r="AS1006" s="57"/>
      <c r="AT1006" s="57"/>
      <c r="AU1006" s="74"/>
      <c r="AV1006" s="75"/>
      <c r="AW1006" s="75"/>
      <c r="AX1006" s="76"/>
    </row>
    <row r="1007" spans="1:50" ht="24" hidden="1" customHeight="1">
      <c r="A1007" s="65">
        <v>11</v>
      </c>
      <c r="B1007" s="65">
        <v>1</v>
      </c>
      <c r="C1007" s="81"/>
      <c r="D1007" s="82"/>
      <c r="E1007" s="82"/>
      <c r="F1007" s="82"/>
      <c r="G1007" s="82"/>
      <c r="H1007" s="82"/>
      <c r="I1007" s="82"/>
      <c r="J1007" s="82"/>
      <c r="K1007" s="82"/>
      <c r="L1007" s="82"/>
      <c r="M1007" s="77"/>
      <c r="N1007" s="77"/>
      <c r="O1007" s="77"/>
      <c r="P1007" s="77"/>
      <c r="Q1007" s="77"/>
      <c r="R1007" s="77"/>
      <c r="S1007" s="77"/>
      <c r="T1007" s="77"/>
      <c r="U1007" s="77"/>
      <c r="V1007" s="77"/>
      <c r="W1007" s="77"/>
      <c r="X1007" s="77"/>
      <c r="Y1007" s="77"/>
      <c r="Z1007" s="77"/>
      <c r="AA1007" s="77"/>
      <c r="AB1007" s="77"/>
      <c r="AC1007" s="77"/>
      <c r="AD1007" s="77"/>
      <c r="AE1007" s="77"/>
      <c r="AF1007" s="77"/>
      <c r="AG1007" s="77"/>
      <c r="AH1007" s="77"/>
      <c r="AI1007" s="77"/>
      <c r="AJ1007" s="77"/>
      <c r="AK1007" s="56"/>
      <c r="AL1007" s="57"/>
      <c r="AM1007" s="57"/>
      <c r="AN1007" s="57"/>
      <c r="AO1007" s="57"/>
      <c r="AP1007" s="57"/>
      <c r="AQ1007" s="57"/>
      <c r="AR1007" s="57"/>
      <c r="AS1007" s="57"/>
      <c r="AT1007" s="57"/>
      <c r="AU1007" s="74"/>
      <c r="AV1007" s="75"/>
      <c r="AW1007" s="75"/>
      <c r="AX1007" s="76"/>
    </row>
    <row r="1008" spans="1:50" ht="24" hidden="1" customHeight="1">
      <c r="A1008" s="65">
        <v>12</v>
      </c>
      <c r="B1008" s="65">
        <v>1</v>
      </c>
      <c r="C1008" s="81"/>
      <c r="D1008" s="82"/>
      <c r="E1008" s="82"/>
      <c r="F1008" s="82"/>
      <c r="G1008" s="82"/>
      <c r="H1008" s="82"/>
      <c r="I1008" s="82"/>
      <c r="J1008" s="82"/>
      <c r="K1008" s="82"/>
      <c r="L1008" s="82"/>
      <c r="M1008" s="77"/>
      <c r="N1008" s="77"/>
      <c r="O1008" s="77"/>
      <c r="P1008" s="77"/>
      <c r="Q1008" s="77"/>
      <c r="R1008" s="77"/>
      <c r="S1008" s="77"/>
      <c r="T1008" s="77"/>
      <c r="U1008" s="77"/>
      <c r="V1008" s="77"/>
      <c r="W1008" s="77"/>
      <c r="X1008" s="77"/>
      <c r="Y1008" s="77"/>
      <c r="Z1008" s="77"/>
      <c r="AA1008" s="77"/>
      <c r="AB1008" s="77"/>
      <c r="AC1008" s="77"/>
      <c r="AD1008" s="77"/>
      <c r="AE1008" s="77"/>
      <c r="AF1008" s="77"/>
      <c r="AG1008" s="77"/>
      <c r="AH1008" s="77"/>
      <c r="AI1008" s="77"/>
      <c r="AJ1008" s="77"/>
      <c r="AK1008" s="56"/>
      <c r="AL1008" s="57"/>
      <c r="AM1008" s="57"/>
      <c r="AN1008" s="57"/>
      <c r="AO1008" s="57"/>
      <c r="AP1008" s="57"/>
      <c r="AQ1008" s="57"/>
      <c r="AR1008" s="57"/>
      <c r="AS1008" s="57"/>
      <c r="AT1008" s="57"/>
      <c r="AU1008" s="74"/>
      <c r="AV1008" s="75"/>
      <c r="AW1008" s="75"/>
      <c r="AX1008" s="76"/>
    </row>
    <row r="1009" spans="1:50" ht="24" hidden="1" customHeight="1">
      <c r="A1009" s="65">
        <v>13</v>
      </c>
      <c r="B1009" s="65">
        <v>1</v>
      </c>
      <c r="C1009" s="81"/>
      <c r="D1009" s="82"/>
      <c r="E1009" s="82"/>
      <c r="F1009" s="82"/>
      <c r="G1009" s="82"/>
      <c r="H1009" s="82"/>
      <c r="I1009" s="82"/>
      <c r="J1009" s="82"/>
      <c r="K1009" s="82"/>
      <c r="L1009" s="82"/>
      <c r="M1009" s="77"/>
      <c r="N1009" s="77"/>
      <c r="O1009" s="77"/>
      <c r="P1009" s="77"/>
      <c r="Q1009" s="77"/>
      <c r="R1009" s="77"/>
      <c r="S1009" s="77"/>
      <c r="T1009" s="77"/>
      <c r="U1009" s="77"/>
      <c r="V1009" s="77"/>
      <c r="W1009" s="77"/>
      <c r="X1009" s="77"/>
      <c r="Y1009" s="77"/>
      <c r="Z1009" s="77"/>
      <c r="AA1009" s="77"/>
      <c r="AB1009" s="77"/>
      <c r="AC1009" s="77"/>
      <c r="AD1009" s="77"/>
      <c r="AE1009" s="77"/>
      <c r="AF1009" s="77"/>
      <c r="AG1009" s="77"/>
      <c r="AH1009" s="77"/>
      <c r="AI1009" s="77"/>
      <c r="AJ1009" s="77"/>
      <c r="AK1009" s="56"/>
      <c r="AL1009" s="57"/>
      <c r="AM1009" s="57"/>
      <c r="AN1009" s="57"/>
      <c r="AO1009" s="57"/>
      <c r="AP1009" s="57"/>
      <c r="AQ1009" s="57"/>
      <c r="AR1009" s="57"/>
      <c r="AS1009" s="57"/>
      <c r="AT1009" s="57"/>
      <c r="AU1009" s="74"/>
      <c r="AV1009" s="75"/>
      <c r="AW1009" s="75"/>
      <c r="AX1009" s="76"/>
    </row>
    <row r="1010" spans="1:50" ht="24" hidden="1" customHeight="1">
      <c r="A1010" s="65">
        <v>14</v>
      </c>
      <c r="B1010" s="65">
        <v>1</v>
      </c>
      <c r="C1010" s="81"/>
      <c r="D1010" s="82"/>
      <c r="E1010" s="82"/>
      <c r="F1010" s="82"/>
      <c r="G1010" s="82"/>
      <c r="H1010" s="82"/>
      <c r="I1010" s="82"/>
      <c r="J1010" s="82"/>
      <c r="K1010" s="82"/>
      <c r="L1010" s="82"/>
      <c r="M1010" s="77"/>
      <c r="N1010" s="77"/>
      <c r="O1010" s="77"/>
      <c r="P1010" s="77"/>
      <c r="Q1010" s="77"/>
      <c r="R1010" s="77"/>
      <c r="S1010" s="77"/>
      <c r="T1010" s="77"/>
      <c r="U1010" s="77"/>
      <c r="V1010" s="77"/>
      <c r="W1010" s="77"/>
      <c r="X1010" s="77"/>
      <c r="Y1010" s="77"/>
      <c r="Z1010" s="77"/>
      <c r="AA1010" s="77"/>
      <c r="AB1010" s="77"/>
      <c r="AC1010" s="77"/>
      <c r="AD1010" s="77"/>
      <c r="AE1010" s="77"/>
      <c r="AF1010" s="77"/>
      <c r="AG1010" s="77"/>
      <c r="AH1010" s="77"/>
      <c r="AI1010" s="77"/>
      <c r="AJ1010" s="77"/>
      <c r="AK1010" s="56"/>
      <c r="AL1010" s="57"/>
      <c r="AM1010" s="57"/>
      <c r="AN1010" s="57"/>
      <c r="AO1010" s="57"/>
      <c r="AP1010" s="57"/>
      <c r="AQ1010" s="57"/>
      <c r="AR1010" s="57"/>
      <c r="AS1010" s="57"/>
      <c r="AT1010" s="57"/>
      <c r="AU1010" s="74"/>
      <c r="AV1010" s="75"/>
      <c r="AW1010" s="75"/>
      <c r="AX1010" s="76"/>
    </row>
    <row r="1011" spans="1:50" ht="24" hidden="1" customHeight="1">
      <c r="A1011" s="65">
        <v>15</v>
      </c>
      <c r="B1011" s="65">
        <v>1</v>
      </c>
      <c r="C1011" s="81"/>
      <c r="D1011" s="82"/>
      <c r="E1011" s="82"/>
      <c r="F1011" s="82"/>
      <c r="G1011" s="82"/>
      <c r="H1011" s="82"/>
      <c r="I1011" s="82"/>
      <c r="J1011" s="82"/>
      <c r="K1011" s="82"/>
      <c r="L1011" s="82"/>
      <c r="M1011" s="77"/>
      <c r="N1011" s="77"/>
      <c r="O1011" s="77"/>
      <c r="P1011" s="77"/>
      <c r="Q1011" s="77"/>
      <c r="R1011" s="77"/>
      <c r="S1011" s="77"/>
      <c r="T1011" s="77"/>
      <c r="U1011" s="77"/>
      <c r="V1011" s="77"/>
      <c r="W1011" s="77"/>
      <c r="X1011" s="77"/>
      <c r="Y1011" s="77"/>
      <c r="Z1011" s="77"/>
      <c r="AA1011" s="77"/>
      <c r="AB1011" s="77"/>
      <c r="AC1011" s="77"/>
      <c r="AD1011" s="77"/>
      <c r="AE1011" s="77"/>
      <c r="AF1011" s="77"/>
      <c r="AG1011" s="77"/>
      <c r="AH1011" s="77"/>
      <c r="AI1011" s="77"/>
      <c r="AJ1011" s="77"/>
      <c r="AK1011" s="56"/>
      <c r="AL1011" s="57"/>
      <c r="AM1011" s="57"/>
      <c r="AN1011" s="57"/>
      <c r="AO1011" s="57"/>
      <c r="AP1011" s="57"/>
      <c r="AQ1011" s="57"/>
      <c r="AR1011" s="57"/>
      <c r="AS1011" s="57"/>
      <c r="AT1011" s="57"/>
      <c r="AU1011" s="74"/>
      <c r="AV1011" s="75"/>
      <c r="AW1011" s="75"/>
      <c r="AX1011" s="76"/>
    </row>
    <row r="1012" spans="1:50" ht="24" hidden="1" customHeight="1">
      <c r="A1012" s="65">
        <v>16</v>
      </c>
      <c r="B1012" s="65">
        <v>1</v>
      </c>
      <c r="C1012" s="81"/>
      <c r="D1012" s="82"/>
      <c r="E1012" s="82"/>
      <c r="F1012" s="82"/>
      <c r="G1012" s="82"/>
      <c r="H1012" s="82"/>
      <c r="I1012" s="82"/>
      <c r="J1012" s="82"/>
      <c r="K1012" s="82"/>
      <c r="L1012" s="82"/>
      <c r="M1012" s="77"/>
      <c r="N1012" s="77"/>
      <c r="O1012" s="77"/>
      <c r="P1012" s="77"/>
      <c r="Q1012" s="77"/>
      <c r="R1012" s="77"/>
      <c r="S1012" s="77"/>
      <c r="T1012" s="77"/>
      <c r="U1012" s="77"/>
      <c r="V1012" s="77"/>
      <c r="W1012" s="77"/>
      <c r="X1012" s="77"/>
      <c r="Y1012" s="77"/>
      <c r="Z1012" s="77"/>
      <c r="AA1012" s="77"/>
      <c r="AB1012" s="77"/>
      <c r="AC1012" s="77"/>
      <c r="AD1012" s="77"/>
      <c r="AE1012" s="77"/>
      <c r="AF1012" s="77"/>
      <c r="AG1012" s="77"/>
      <c r="AH1012" s="77"/>
      <c r="AI1012" s="77"/>
      <c r="AJ1012" s="77"/>
      <c r="AK1012" s="56"/>
      <c r="AL1012" s="57"/>
      <c r="AM1012" s="57"/>
      <c r="AN1012" s="57"/>
      <c r="AO1012" s="57"/>
      <c r="AP1012" s="57"/>
      <c r="AQ1012" s="57"/>
      <c r="AR1012" s="57"/>
      <c r="AS1012" s="57"/>
      <c r="AT1012" s="57"/>
      <c r="AU1012" s="74"/>
      <c r="AV1012" s="75"/>
      <c r="AW1012" s="75"/>
      <c r="AX1012" s="76"/>
    </row>
    <row r="1013" spans="1:50" ht="24" hidden="1" customHeight="1">
      <c r="A1013" s="65">
        <v>17</v>
      </c>
      <c r="B1013" s="65">
        <v>1</v>
      </c>
      <c r="C1013" s="81"/>
      <c r="D1013" s="82"/>
      <c r="E1013" s="82"/>
      <c r="F1013" s="82"/>
      <c r="G1013" s="82"/>
      <c r="H1013" s="82"/>
      <c r="I1013" s="82"/>
      <c r="J1013" s="82"/>
      <c r="K1013" s="82"/>
      <c r="L1013" s="82"/>
      <c r="M1013" s="77"/>
      <c r="N1013" s="77"/>
      <c r="O1013" s="77"/>
      <c r="P1013" s="77"/>
      <c r="Q1013" s="77"/>
      <c r="R1013" s="77"/>
      <c r="S1013" s="77"/>
      <c r="T1013" s="77"/>
      <c r="U1013" s="77"/>
      <c r="V1013" s="77"/>
      <c r="W1013" s="77"/>
      <c r="X1013" s="77"/>
      <c r="Y1013" s="77"/>
      <c r="Z1013" s="77"/>
      <c r="AA1013" s="77"/>
      <c r="AB1013" s="77"/>
      <c r="AC1013" s="77"/>
      <c r="AD1013" s="77"/>
      <c r="AE1013" s="77"/>
      <c r="AF1013" s="77"/>
      <c r="AG1013" s="77"/>
      <c r="AH1013" s="77"/>
      <c r="AI1013" s="77"/>
      <c r="AJ1013" s="77"/>
      <c r="AK1013" s="56"/>
      <c r="AL1013" s="57"/>
      <c r="AM1013" s="57"/>
      <c r="AN1013" s="57"/>
      <c r="AO1013" s="57"/>
      <c r="AP1013" s="57"/>
      <c r="AQ1013" s="57"/>
      <c r="AR1013" s="57"/>
      <c r="AS1013" s="57"/>
      <c r="AT1013" s="57"/>
      <c r="AU1013" s="74"/>
      <c r="AV1013" s="75"/>
      <c r="AW1013" s="75"/>
      <c r="AX1013" s="76"/>
    </row>
    <row r="1014" spans="1:50" ht="24" hidden="1" customHeight="1">
      <c r="A1014" s="65">
        <v>18</v>
      </c>
      <c r="B1014" s="65">
        <v>1</v>
      </c>
      <c r="C1014" s="81"/>
      <c r="D1014" s="82"/>
      <c r="E1014" s="82"/>
      <c r="F1014" s="82"/>
      <c r="G1014" s="82"/>
      <c r="H1014" s="82"/>
      <c r="I1014" s="82"/>
      <c r="J1014" s="82"/>
      <c r="K1014" s="82"/>
      <c r="L1014" s="82"/>
      <c r="M1014" s="77"/>
      <c r="N1014" s="77"/>
      <c r="O1014" s="77"/>
      <c r="P1014" s="77"/>
      <c r="Q1014" s="77"/>
      <c r="R1014" s="77"/>
      <c r="S1014" s="77"/>
      <c r="T1014" s="77"/>
      <c r="U1014" s="77"/>
      <c r="V1014" s="77"/>
      <c r="W1014" s="77"/>
      <c r="X1014" s="77"/>
      <c r="Y1014" s="77"/>
      <c r="Z1014" s="77"/>
      <c r="AA1014" s="77"/>
      <c r="AB1014" s="77"/>
      <c r="AC1014" s="77"/>
      <c r="AD1014" s="77"/>
      <c r="AE1014" s="77"/>
      <c r="AF1014" s="77"/>
      <c r="AG1014" s="77"/>
      <c r="AH1014" s="77"/>
      <c r="AI1014" s="77"/>
      <c r="AJ1014" s="77"/>
      <c r="AK1014" s="56"/>
      <c r="AL1014" s="57"/>
      <c r="AM1014" s="57"/>
      <c r="AN1014" s="57"/>
      <c r="AO1014" s="57"/>
      <c r="AP1014" s="57"/>
      <c r="AQ1014" s="57"/>
      <c r="AR1014" s="57"/>
      <c r="AS1014" s="57"/>
      <c r="AT1014" s="57"/>
      <c r="AU1014" s="74"/>
      <c r="AV1014" s="75"/>
      <c r="AW1014" s="75"/>
      <c r="AX1014" s="76"/>
    </row>
    <row r="1015" spans="1:50" ht="24" hidden="1" customHeight="1">
      <c r="A1015" s="65">
        <v>19</v>
      </c>
      <c r="B1015" s="65">
        <v>1</v>
      </c>
      <c r="C1015" s="81"/>
      <c r="D1015" s="82"/>
      <c r="E1015" s="82"/>
      <c r="F1015" s="82"/>
      <c r="G1015" s="82"/>
      <c r="H1015" s="82"/>
      <c r="I1015" s="82"/>
      <c r="J1015" s="82"/>
      <c r="K1015" s="82"/>
      <c r="L1015" s="82"/>
      <c r="M1015" s="77"/>
      <c r="N1015" s="77"/>
      <c r="O1015" s="77"/>
      <c r="P1015" s="77"/>
      <c r="Q1015" s="77"/>
      <c r="R1015" s="77"/>
      <c r="S1015" s="77"/>
      <c r="T1015" s="77"/>
      <c r="U1015" s="77"/>
      <c r="V1015" s="77"/>
      <c r="W1015" s="77"/>
      <c r="X1015" s="77"/>
      <c r="Y1015" s="77"/>
      <c r="Z1015" s="77"/>
      <c r="AA1015" s="77"/>
      <c r="AB1015" s="77"/>
      <c r="AC1015" s="77"/>
      <c r="AD1015" s="77"/>
      <c r="AE1015" s="77"/>
      <c r="AF1015" s="77"/>
      <c r="AG1015" s="77"/>
      <c r="AH1015" s="77"/>
      <c r="AI1015" s="77"/>
      <c r="AJ1015" s="77"/>
      <c r="AK1015" s="56"/>
      <c r="AL1015" s="57"/>
      <c r="AM1015" s="57"/>
      <c r="AN1015" s="57"/>
      <c r="AO1015" s="57"/>
      <c r="AP1015" s="57"/>
      <c r="AQ1015" s="57"/>
      <c r="AR1015" s="57"/>
      <c r="AS1015" s="57"/>
      <c r="AT1015" s="57"/>
      <c r="AU1015" s="74"/>
      <c r="AV1015" s="75"/>
      <c r="AW1015" s="75"/>
      <c r="AX1015" s="76"/>
    </row>
    <row r="1016" spans="1:50" ht="24" hidden="1" customHeight="1">
      <c r="A1016" s="65">
        <v>20</v>
      </c>
      <c r="B1016" s="65">
        <v>1</v>
      </c>
      <c r="C1016" s="81"/>
      <c r="D1016" s="82"/>
      <c r="E1016" s="82"/>
      <c r="F1016" s="82"/>
      <c r="G1016" s="82"/>
      <c r="H1016" s="82"/>
      <c r="I1016" s="82"/>
      <c r="J1016" s="82"/>
      <c r="K1016" s="82"/>
      <c r="L1016" s="82"/>
      <c r="M1016" s="77"/>
      <c r="N1016" s="77"/>
      <c r="O1016" s="77"/>
      <c r="P1016" s="77"/>
      <c r="Q1016" s="77"/>
      <c r="R1016" s="77"/>
      <c r="S1016" s="77"/>
      <c r="T1016" s="77"/>
      <c r="U1016" s="77"/>
      <c r="V1016" s="77"/>
      <c r="W1016" s="77"/>
      <c r="X1016" s="77"/>
      <c r="Y1016" s="77"/>
      <c r="Z1016" s="77"/>
      <c r="AA1016" s="77"/>
      <c r="AB1016" s="77"/>
      <c r="AC1016" s="77"/>
      <c r="AD1016" s="77"/>
      <c r="AE1016" s="77"/>
      <c r="AF1016" s="77"/>
      <c r="AG1016" s="77"/>
      <c r="AH1016" s="77"/>
      <c r="AI1016" s="77"/>
      <c r="AJ1016" s="77"/>
      <c r="AK1016" s="56"/>
      <c r="AL1016" s="57"/>
      <c r="AM1016" s="57"/>
      <c r="AN1016" s="57"/>
      <c r="AO1016" s="57"/>
      <c r="AP1016" s="57"/>
      <c r="AQ1016" s="57"/>
      <c r="AR1016" s="57"/>
      <c r="AS1016" s="57"/>
      <c r="AT1016" s="57"/>
      <c r="AU1016" s="74"/>
      <c r="AV1016" s="75"/>
      <c r="AW1016" s="75"/>
      <c r="AX1016" s="76"/>
    </row>
    <row r="1017" spans="1:50" ht="24" hidden="1" customHeight="1">
      <c r="A1017" s="65">
        <v>21</v>
      </c>
      <c r="B1017" s="65">
        <v>1</v>
      </c>
      <c r="C1017" s="81"/>
      <c r="D1017" s="82"/>
      <c r="E1017" s="82"/>
      <c r="F1017" s="82"/>
      <c r="G1017" s="82"/>
      <c r="H1017" s="82"/>
      <c r="I1017" s="82"/>
      <c r="J1017" s="82"/>
      <c r="K1017" s="82"/>
      <c r="L1017" s="82"/>
      <c r="M1017" s="77"/>
      <c r="N1017" s="77"/>
      <c r="O1017" s="77"/>
      <c r="P1017" s="77"/>
      <c r="Q1017" s="77"/>
      <c r="R1017" s="77"/>
      <c r="S1017" s="77"/>
      <c r="T1017" s="77"/>
      <c r="U1017" s="77"/>
      <c r="V1017" s="77"/>
      <c r="W1017" s="77"/>
      <c r="X1017" s="77"/>
      <c r="Y1017" s="77"/>
      <c r="Z1017" s="77"/>
      <c r="AA1017" s="77"/>
      <c r="AB1017" s="77"/>
      <c r="AC1017" s="77"/>
      <c r="AD1017" s="77"/>
      <c r="AE1017" s="77"/>
      <c r="AF1017" s="77"/>
      <c r="AG1017" s="77"/>
      <c r="AH1017" s="77"/>
      <c r="AI1017" s="77"/>
      <c r="AJ1017" s="77"/>
      <c r="AK1017" s="56"/>
      <c r="AL1017" s="57"/>
      <c r="AM1017" s="57"/>
      <c r="AN1017" s="57"/>
      <c r="AO1017" s="57"/>
      <c r="AP1017" s="57"/>
      <c r="AQ1017" s="57"/>
      <c r="AR1017" s="57"/>
      <c r="AS1017" s="57"/>
      <c r="AT1017" s="57"/>
      <c r="AU1017" s="74"/>
      <c r="AV1017" s="75"/>
      <c r="AW1017" s="75"/>
      <c r="AX1017" s="76"/>
    </row>
    <row r="1018" spans="1:50" ht="24" hidden="1" customHeight="1">
      <c r="A1018" s="65">
        <v>22</v>
      </c>
      <c r="B1018" s="65">
        <v>1</v>
      </c>
      <c r="C1018" s="81"/>
      <c r="D1018" s="82"/>
      <c r="E1018" s="82"/>
      <c r="F1018" s="82"/>
      <c r="G1018" s="82"/>
      <c r="H1018" s="82"/>
      <c r="I1018" s="82"/>
      <c r="J1018" s="82"/>
      <c r="K1018" s="82"/>
      <c r="L1018" s="82"/>
      <c r="M1018" s="77"/>
      <c r="N1018" s="77"/>
      <c r="O1018" s="77"/>
      <c r="P1018" s="77"/>
      <c r="Q1018" s="77"/>
      <c r="R1018" s="77"/>
      <c r="S1018" s="77"/>
      <c r="T1018" s="77"/>
      <c r="U1018" s="77"/>
      <c r="V1018" s="77"/>
      <c r="W1018" s="77"/>
      <c r="X1018" s="77"/>
      <c r="Y1018" s="77"/>
      <c r="Z1018" s="77"/>
      <c r="AA1018" s="77"/>
      <c r="AB1018" s="77"/>
      <c r="AC1018" s="77"/>
      <c r="AD1018" s="77"/>
      <c r="AE1018" s="77"/>
      <c r="AF1018" s="77"/>
      <c r="AG1018" s="77"/>
      <c r="AH1018" s="77"/>
      <c r="AI1018" s="77"/>
      <c r="AJ1018" s="77"/>
      <c r="AK1018" s="56"/>
      <c r="AL1018" s="57"/>
      <c r="AM1018" s="57"/>
      <c r="AN1018" s="57"/>
      <c r="AO1018" s="57"/>
      <c r="AP1018" s="57"/>
      <c r="AQ1018" s="57"/>
      <c r="AR1018" s="57"/>
      <c r="AS1018" s="57"/>
      <c r="AT1018" s="57"/>
      <c r="AU1018" s="74"/>
      <c r="AV1018" s="75"/>
      <c r="AW1018" s="75"/>
      <c r="AX1018" s="76"/>
    </row>
    <row r="1019" spans="1:50" ht="24" hidden="1" customHeight="1">
      <c r="A1019" s="65">
        <v>23</v>
      </c>
      <c r="B1019" s="65">
        <v>1</v>
      </c>
      <c r="C1019" s="81"/>
      <c r="D1019" s="82"/>
      <c r="E1019" s="82"/>
      <c r="F1019" s="82"/>
      <c r="G1019" s="82"/>
      <c r="H1019" s="82"/>
      <c r="I1019" s="82"/>
      <c r="J1019" s="82"/>
      <c r="K1019" s="82"/>
      <c r="L1019" s="82"/>
      <c r="M1019" s="77"/>
      <c r="N1019" s="77"/>
      <c r="O1019" s="77"/>
      <c r="P1019" s="77"/>
      <c r="Q1019" s="77"/>
      <c r="R1019" s="77"/>
      <c r="S1019" s="77"/>
      <c r="T1019" s="77"/>
      <c r="U1019" s="77"/>
      <c r="V1019" s="77"/>
      <c r="W1019" s="77"/>
      <c r="X1019" s="77"/>
      <c r="Y1019" s="77"/>
      <c r="Z1019" s="77"/>
      <c r="AA1019" s="77"/>
      <c r="AB1019" s="77"/>
      <c r="AC1019" s="77"/>
      <c r="AD1019" s="77"/>
      <c r="AE1019" s="77"/>
      <c r="AF1019" s="77"/>
      <c r="AG1019" s="77"/>
      <c r="AH1019" s="77"/>
      <c r="AI1019" s="77"/>
      <c r="AJ1019" s="77"/>
      <c r="AK1019" s="56"/>
      <c r="AL1019" s="57"/>
      <c r="AM1019" s="57"/>
      <c r="AN1019" s="57"/>
      <c r="AO1019" s="57"/>
      <c r="AP1019" s="57"/>
      <c r="AQ1019" s="57"/>
      <c r="AR1019" s="57"/>
      <c r="AS1019" s="57"/>
      <c r="AT1019" s="57"/>
      <c r="AU1019" s="74"/>
      <c r="AV1019" s="75"/>
      <c r="AW1019" s="75"/>
      <c r="AX1019" s="76"/>
    </row>
    <row r="1020" spans="1:50" ht="24" hidden="1" customHeight="1">
      <c r="A1020" s="65">
        <v>24</v>
      </c>
      <c r="B1020" s="65">
        <v>1</v>
      </c>
      <c r="C1020" s="81"/>
      <c r="D1020" s="82"/>
      <c r="E1020" s="82"/>
      <c r="F1020" s="82"/>
      <c r="G1020" s="82"/>
      <c r="H1020" s="82"/>
      <c r="I1020" s="82"/>
      <c r="J1020" s="82"/>
      <c r="K1020" s="82"/>
      <c r="L1020" s="82"/>
      <c r="M1020" s="77"/>
      <c r="N1020" s="77"/>
      <c r="O1020" s="77"/>
      <c r="P1020" s="77"/>
      <c r="Q1020" s="77"/>
      <c r="R1020" s="77"/>
      <c r="S1020" s="77"/>
      <c r="T1020" s="77"/>
      <c r="U1020" s="77"/>
      <c r="V1020" s="77"/>
      <c r="W1020" s="77"/>
      <c r="X1020" s="77"/>
      <c r="Y1020" s="77"/>
      <c r="Z1020" s="77"/>
      <c r="AA1020" s="77"/>
      <c r="AB1020" s="77"/>
      <c r="AC1020" s="77"/>
      <c r="AD1020" s="77"/>
      <c r="AE1020" s="77"/>
      <c r="AF1020" s="77"/>
      <c r="AG1020" s="77"/>
      <c r="AH1020" s="77"/>
      <c r="AI1020" s="77"/>
      <c r="AJ1020" s="77"/>
      <c r="AK1020" s="56"/>
      <c r="AL1020" s="57"/>
      <c r="AM1020" s="57"/>
      <c r="AN1020" s="57"/>
      <c r="AO1020" s="57"/>
      <c r="AP1020" s="57"/>
      <c r="AQ1020" s="57"/>
      <c r="AR1020" s="57"/>
      <c r="AS1020" s="57"/>
      <c r="AT1020" s="57"/>
      <c r="AU1020" s="74"/>
      <c r="AV1020" s="75"/>
      <c r="AW1020" s="75"/>
      <c r="AX1020" s="76"/>
    </row>
    <row r="1021" spans="1:50" ht="24" hidden="1" customHeight="1">
      <c r="A1021" s="65">
        <v>25</v>
      </c>
      <c r="B1021" s="65">
        <v>1</v>
      </c>
      <c r="C1021" s="81"/>
      <c r="D1021" s="82"/>
      <c r="E1021" s="82"/>
      <c r="F1021" s="82"/>
      <c r="G1021" s="82"/>
      <c r="H1021" s="82"/>
      <c r="I1021" s="82"/>
      <c r="J1021" s="82"/>
      <c r="K1021" s="82"/>
      <c r="L1021" s="82"/>
      <c r="M1021" s="77"/>
      <c r="N1021" s="77"/>
      <c r="O1021" s="77"/>
      <c r="P1021" s="77"/>
      <c r="Q1021" s="77"/>
      <c r="R1021" s="77"/>
      <c r="S1021" s="77"/>
      <c r="T1021" s="77"/>
      <c r="U1021" s="77"/>
      <c r="V1021" s="77"/>
      <c r="W1021" s="77"/>
      <c r="X1021" s="77"/>
      <c r="Y1021" s="77"/>
      <c r="Z1021" s="77"/>
      <c r="AA1021" s="77"/>
      <c r="AB1021" s="77"/>
      <c r="AC1021" s="77"/>
      <c r="AD1021" s="77"/>
      <c r="AE1021" s="77"/>
      <c r="AF1021" s="77"/>
      <c r="AG1021" s="77"/>
      <c r="AH1021" s="77"/>
      <c r="AI1021" s="77"/>
      <c r="AJ1021" s="77"/>
      <c r="AK1021" s="56"/>
      <c r="AL1021" s="57"/>
      <c r="AM1021" s="57"/>
      <c r="AN1021" s="57"/>
      <c r="AO1021" s="57"/>
      <c r="AP1021" s="57"/>
      <c r="AQ1021" s="57"/>
      <c r="AR1021" s="57"/>
      <c r="AS1021" s="57"/>
      <c r="AT1021" s="57"/>
      <c r="AU1021" s="74"/>
      <c r="AV1021" s="75"/>
      <c r="AW1021" s="75"/>
      <c r="AX1021" s="76"/>
    </row>
    <row r="1022" spans="1:50" ht="24" hidden="1" customHeight="1">
      <c r="A1022" s="65">
        <v>26</v>
      </c>
      <c r="B1022" s="65">
        <v>1</v>
      </c>
      <c r="C1022" s="81"/>
      <c r="D1022" s="82"/>
      <c r="E1022" s="82"/>
      <c r="F1022" s="82"/>
      <c r="G1022" s="82"/>
      <c r="H1022" s="82"/>
      <c r="I1022" s="82"/>
      <c r="J1022" s="82"/>
      <c r="K1022" s="82"/>
      <c r="L1022" s="82"/>
      <c r="M1022" s="77"/>
      <c r="N1022" s="77"/>
      <c r="O1022" s="77"/>
      <c r="P1022" s="77"/>
      <c r="Q1022" s="77"/>
      <c r="R1022" s="77"/>
      <c r="S1022" s="77"/>
      <c r="T1022" s="77"/>
      <c r="U1022" s="77"/>
      <c r="V1022" s="77"/>
      <c r="W1022" s="77"/>
      <c r="X1022" s="77"/>
      <c r="Y1022" s="77"/>
      <c r="Z1022" s="77"/>
      <c r="AA1022" s="77"/>
      <c r="AB1022" s="77"/>
      <c r="AC1022" s="77"/>
      <c r="AD1022" s="77"/>
      <c r="AE1022" s="77"/>
      <c r="AF1022" s="77"/>
      <c r="AG1022" s="77"/>
      <c r="AH1022" s="77"/>
      <c r="AI1022" s="77"/>
      <c r="AJ1022" s="77"/>
      <c r="AK1022" s="56"/>
      <c r="AL1022" s="57"/>
      <c r="AM1022" s="57"/>
      <c r="AN1022" s="57"/>
      <c r="AO1022" s="57"/>
      <c r="AP1022" s="57"/>
      <c r="AQ1022" s="57"/>
      <c r="AR1022" s="57"/>
      <c r="AS1022" s="57"/>
      <c r="AT1022" s="57"/>
      <c r="AU1022" s="74"/>
      <c r="AV1022" s="75"/>
      <c r="AW1022" s="75"/>
      <c r="AX1022" s="76"/>
    </row>
    <row r="1023" spans="1:50" ht="24" hidden="1" customHeight="1">
      <c r="A1023" s="65">
        <v>27</v>
      </c>
      <c r="B1023" s="65">
        <v>1</v>
      </c>
      <c r="C1023" s="81"/>
      <c r="D1023" s="82"/>
      <c r="E1023" s="82"/>
      <c r="F1023" s="82"/>
      <c r="G1023" s="82"/>
      <c r="H1023" s="82"/>
      <c r="I1023" s="82"/>
      <c r="J1023" s="82"/>
      <c r="K1023" s="82"/>
      <c r="L1023" s="82"/>
      <c r="M1023" s="77"/>
      <c r="N1023" s="77"/>
      <c r="O1023" s="77"/>
      <c r="P1023" s="77"/>
      <c r="Q1023" s="77"/>
      <c r="R1023" s="77"/>
      <c r="S1023" s="77"/>
      <c r="T1023" s="77"/>
      <c r="U1023" s="77"/>
      <c r="V1023" s="77"/>
      <c r="W1023" s="77"/>
      <c r="X1023" s="77"/>
      <c r="Y1023" s="77"/>
      <c r="Z1023" s="77"/>
      <c r="AA1023" s="77"/>
      <c r="AB1023" s="77"/>
      <c r="AC1023" s="77"/>
      <c r="AD1023" s="77"/>
      <c r="AE1023" s="77"/>
      <c r="AF1023" s="77"/>
      <c r="AG1023" s="77"/>
      <c r="AH1023" s="77"/>
      <c r="AI1023" s="77"/>
      <c r="AJ1023" s="77"/>
      <c r="AK1023" s="56"/>
      <c r="AL1023" s="57"/>
      <c r="AM1023" s="57"/>
      <c r="AN1023" s="57"/>
      <c r="AO1023" s="57"/>
      <c r="AP1023" s="57"/>
      <c r="AQ1023" s="57"/>
      <c r="AR1023" s="57"/>
      <c r="AS1023" s="57"/>
      <c r="AT1023" s="57"/>
      <c r="AU1023" s="74"/>
      <c r="AV1023" s="75"/>
      <c r="AW1023" s="75"/>
      <c r="AX1023" s="76"/>
    </row>
    <row r="1024" spans="1:50" ht="24" hidden="1" customHeight="1">
      <c r="A1024" s="65">
        <v>28</v>
      </c>
      <c r="B1024" s="65">
        <v>1</v>
      </c>
      <c r="C1024" s="81"/>
      <c r="D1024" s="82"/>
      <c r="E1024" s="82"/>
      <c r="F1024" s="82"/>
      <c r="G1024" s="82"/>
      <c r="H1024" s="82"/>
      <c r="I1024" s="82"/>
      <c r="J1024" s="82"/>
      <c r="K1024" s="82"/>
      <c r="L1024" s="82"/>
      <c r="M1024" s="77"/>
      <c r="N1024" s="77"/>
      <c r="O1024" s="77"/>
      <c r="P1024" s="77"/>
      <c r="Q1024" s="77"/>
      <c r="R1024" s="77"/>
      <c r="S1024" s="77"/>
      <c r="T1024" s="77"/>
      <c r="U1024" s="77"/>
      <c r="V1024" s="77"/>
      <c r="W1024" s="77"/>
      <c r="X1024" s="77"/>
      <c r="Y1024" s="77"/>
      <c r="Z1024" s="77"/>
      <c r="AA1024" s="77"/>
      <c r="AB1024" s="77"/>
      <c r="AC1024" s="77"/>
      <c r="AD1024" s="77"/>
      <c r="AE1024" s="77"/>
      <c r="AF1024" s="77"/>
      <c r="AG1024" s="77"/>
      <c r="AH1024" s="77"/>
      <c r="AI1024" s="77"/>
      <c r="AJ1024" s="77"/>
      <c r="AK1024" s="56"/>
      <c r="AL1024" s="57"/>
      <c r="AM1024" s="57"/>
      <c r="AN1024" s="57"/>
      <c r="AO1024" s="57"/>
      <c r="AP1024" s="57"/>
      <c r="AQ1024" s="57"/>
      <c r="AR1024" s="57"/>
      <c r="AS1024" s="57"/>
      <c r="AT1024" s="57"/>
      <c r="AU1024" s="74"/>
      <c r="AV1024" s="75"/>
      <c r="AW1024" s="75"/>
      <c r="AX1024" s="76"/>
    </row>
    <row r="1025" spans="1:50" ht="24" hidden="1" customHeight="1">
      <c r="A1025" s="65">
        <v>29</v>
      </c>
      <c r="B1025" s="65">
        <v>1</v>
      </c>
      <c r="C1025" s="81"/>
      <c r="D1025" s="82"/>
      <c r="E1025" s="82"/>
      <c r="F1025" s="82"/>
      <c r="G1025" s="82"/>
      <c r="H1025" s="82"/>
      <c r="I1025" s="82"/>
      <c r="J1025" s="82"/>
      <c r="K1025" s="82"/>
      <c r="L1025" s="82"/>
      <c r="M1025" s="77"/>
      <c r="N1025" s="77"/>
      <c r="O1025" s="77"/>
      <c r="P1025" s="77"/>
      <c r="Q1025" s="77"/>
      <c r="R1025" s="77"/>
      <c r="S1025" s="77"/>
      <c r="T1025" s="77"/>
      <c r="U1025" s="77"/>
      <c r="V1025" s="77"/>
      <c r="W1025" s="77"/>
      <c r="X1025" s="77"/>
      <c r="Y1025" s="77"/>
      <c r="Z1025" s="77"/>
      <c r="AA1025" s="77"/>
      <c r="AB1025" s="77"/>
      <c r="AC1025" s="77"/>
      <c r="AD1025" s="77"/>
      <c r="AE1025" s="77"/>
      <c r="AF1025" s="77"/>
      <c r="AG1025" s="77"/>
      <c r="AH1025" s="77"/>
      <c r="AI1025" s="77"/>
      <c r="AJ1025" s="77"/>
      <c r="AK1025" s="56"/>
      <c r="AL1025" s="57"/>
      <c r="AM1025" s="57"/>
      <c r="AN1025" s="57"/>
      <c r="AO1025" s="57"/>
      <c r="AP1025" s="57"/>
      <c r="AQ1025" s="57"/>
      <c r="AR1025" s="57"/>
      <c r="AS1025" s="57"/>
      <c r="AT1025" s="57"/>
      <c r="AU1025" s="74"/>
      <c r="AV1025" s="75"/>
      <c r="AW1025" s="75"/>
      <c r="AX1025" s="76"/>
    </row>
    <row r="1026" spans="1:50" ht="24" hidden="1" customHeight="1">
      <c r="A1026" s="65">
        <v>30</v>
      </c>
      <c r="B1026" s="65">
        <v>1</v>
      </c>
      <c r="C1026" s="81"/>
      <c r="D1026" s="82"/>
      <c r="E1026" s="82"/>
      <c r="F1026" s="82"/>
      <c r="G1026" s="82"/>
      <c r="H1026" s="82"/>
      <c r="I1026" s="82"/>
      <c r="J1026" s="82"/>
      <c r="K1026" s="82"/>
      <c r="L1026" s="82"/>
      <c r="M1026" s="77"/>
      <c r="N1026" s="77"/>
      <c r="O1026" s="77"/>
      <c r="P1026" s="77"/>
      <c r="Q1026" s="77"/>
      <c r="R1026" s="77"/>
      <c r="S1026" s="77"/>
      <c r="T1026" s="77"/>
      <c r="U1026" s="77"/>
      <c r="V1026" s="77"/>
      <c r="W1026" s="77"/>
      <c r="X1026" s="77"/>
      <c r="Y1026" s="77"/>
      <c r="Z1026" s="77"/>
      <c r="AA1026" s="77"/>
      <c r="AB1026" s="77"/>
      <c r="AC1026" s="77"/>
      <c r="AD1026" s="77"/>
      <c r="AE1026" s="77"/>
      <c r="AF1026" s="77"/>
      <c r="AG1026" s="77"/>
      <c r="AH1026" s="77"/>
      <c r="AI1026" s="77"/>
      <c r="AJ1026" s="77"/>
      <c r="AK1026" s="56"/>
      <c r="AL1026" s="57"/>
      <c r="AM1026" s="57"/>
      <c r="AN1026" s="57"/>
      <c r="AO1026" s="57"/>
      <c r="AP1026" s="57"/>
      <c r="AQ1026" s="57"/>
      <c r="AR1026" s="57"/>
      <c r="AS1026" s="57"/>
      <c r="AT1026" s="57"/>
      <c r="AU1026" s="74"/>
      <c r="AV1026" s="75"/>
      <c r="AW1026" s="75"/>
      <c r="AX1026" s="76"/>
    </row>
    <row r="1027" spans="1:50">
      <c r="A1027" s="31"/>
      <c r="B1027" s="31"/>
      <c r="C1027" s="31"/>
      <c r="D1027" s="31"/>
      <c r="E1027" s="31"/>
      <c r="F1027" s="31"/>
      <c r="G1027" s="31"/>
      <c r="H1027" s="31"/>
      <c r="I1027" s="31"/>
      <c r="J1027" s="31"/>
      <c r="K1027" s="31"/>
      <c r="L1027" s="31"/>
      <c r="M1027" s="31"/>
      <c r="N1027" s="31"/>
      <c r="O1027" s="31"/>
      <c r="P1027" s="31"/>
      <c r="Q1027" s="31"/>
      <c r="R1027" s="31"/>
      <c r="S1027" s="31"/>
      <c r="T1027" s="31"/>
      <c r="U1027" s="31"/>
      <c r="V1027" s="31"/>
      <c r="W1027" s="31"/>
      <c r="X1027" s="31"/>
      <c r="Y1027" s="31"/>
      <c r="Z1027" s="31"/>
      <c r="AA1027" s="31"/>
      <c r="AB1027" s="31"/>
      <c r="AC1027" s="31"/>
      <c r="AD1027" s="31"/>
      <c r="AE1027" s="31"/>
      <c r="AF1027" s="31"/>
      <c r="AG1027" s="31"/>
      <c r="AH1027" s="31"/>
      <c r="AI1027" s="31"/>
      <c r="AJ1027" s="31"/>
      <c r="AK1027" s="31"/>
      <c r="AL1027" s="31"/>
      <c r="AM1027" s="31"/>
      <c r="AN1027" s="31"/>
      <c r="AO1027" s="31"/>
      <c r="AP1027" s="31"/>
      <c r="AQ1027" s="31"/>
      <c r="AR1027" s="31"/>
      <c r="AS1027" s="31"/>
      <c r="AT1027" s="31"/>
      <c r="AU1027" s="31"/>
      <c r="AV1027" s="31"/>
      <c r="AW1027" s="31"/>
      <c r="AX1027" s="31"/>
    </row>
    <row r="1028" spans="1:50">
      <c r="A1028" s="31"/>
      <c r="B1028" s="35" t="s">
        <v>384</v>
      </c>
      <c r="C1028" s="35"/>
      <c r="D1028" s="35" t="s">
        <v>385</v>
      </c>
      <c r="E1028" s="34"/>
      <c r="F1028" s="34"/>
      <c r="G1028" s="34"/>
      <c r="H1028" s="34"/>
      <c r="I1028" s="34"/>
      <c r="J1028" s="34"/>
      <c r="K1028" s="34"/>
      <c r="L1028" s="31"/>
      <c r="M1028" s="31"/>
      <c r="N1028" s="31"/>
      <c r="O1028" s="31"/>
      <c r="P1028" s="31"/>
      <c r="Q1028" s="31"/>
      <c r="R1028" s="31"/>
      <c r="S1028" s="31"/>
      <c r="T1028" s="31"/>
      <c r="U1028" s="31"/>
      <c r="V1028" s="31"/>
      <c r="W1028" s="31"/>
      <c r="X1028" s="31"/>
      <c r="Y1028" s="31"/>
      <c r="Z1028" s="31"/>
      <c r="AA1028" s="31"/>
      <c r="AB1028" s="31"/>
      <c r="AC1028" s="31"/>
      <c r="AD1028" s="31"/>
      <c r="AE1028" s="31"/>
      <c r="AF1028" s="31"/>
      <c r="AG1028" s="31"/>
      <c r="AH1028" s="31"/>
      <c r="AI1028" s="31"/>
      <c r="AJ1028" s="31"/>
      <c r="AK1028" s="31"/>
      <c r="AL1028" s="31"/>
      <c r="AM1028" s="31"/>
      <c r="AN1028" s="31"/>
      <c r="AO1028" s="31"/>
      <c r="AP1028" s="31"/>
      <c r="AQ1028" s="31"/>
      <c r="AR1028" s="31"/>
      <c r="AS1028" s="31"/>
      <c r="AT1028" s="31"/>
      <c r="AU1028" s="31"/>
      <c r="AV1028" s="31"/>
      <c r="AW1028" s="31"/>
      <c r="AX1028" s="31"/>
    </row>
    <row r="1029" spans="1:50" ht="34.5" customHeight="1">
      <c r="A1029" s="65"/>
      <c r="B1029" s="65"/>
      <c r="C1029" s="101" t="s">
        <v>238</v>
      </c>
      <c r="D1029" s="101"/>
      <c r="E1029" s="101"/>
      <c r="F1029" s="101"/>
      <c r="G1029" s="101"/>
      <c r="H1029" s="101"/>
      <c r="I1029" s="101"/>
      <c r="J1029" s="101"/>
      <c r="K1029" s="101"/>
      <c r="L1029" s="101"/>
      <c r="M1029" s="101" t="s">
        <v>239</v>
      </c>
      <c r="N1029" s="101"/>
      <c r="O1029" s="101"/>
      <c r="P1029" s="101"/>
      <c r="Q1029" s="101"/>
      <c r="R1029" s="101"/>
      <c r="S1029" s="101"/>
      <c r="T1029" s="101"/>
      <c r="U1029" s="101"/>
      <c r="V1029" s="101"/>
      <c r="W1029" s="101"/>
      <c r="X1029" s="101"/>
      <c r="Y1029" s="101"/>
      <c r="Z1029" s="101"/>
      <c r="AA1029" s="101"/>
      <c r="AB1029" s="101"/>
      <c r="AC1029" s="101"/>
      <c r="AD1029" s="101"/>
      <c r="AE1029" s="101"/>
      <c r="AF1029" s="101"/>
      <c r="AG1029" s="101"/>
      <c r="AH1029" s="101"/>
      <c r="AI1029" s="101"/>
      <c r="AJ1029" s="101"/>
      <c r="AK1029" s="679" t="s">
        <v>240</v>
      </c>
      <c r="AL1029" s="101"/>
      <c r="AM1029" s="101"/>
      <c r="AN1029" s="101"/>
      <c r="AO1029" s="101"/>
      <c r="AP1029" s="101"/>
      <c r="AQ1029" s="101" t="s">
        <v>241</v>
      </c>
      <c r="AR1029" s="101"/>
      <c r="AS1029" s="101"/>
      <c r="AT1029" s="101"/>
      <c r="AU1029" s="238" t="s">
        <v>242</v>
      </c>
      <c r="AV1029" s="147"/>
      <c r="AW1029" s="147"/>
      <c r="AX1029" s="107"/>
    </row>
    <row r="1030" spans="1:50" ht="24" customHeight="1">
      <c r="A1030" s="65">
        <v>1</v>
      </c>
      <c r="B1030" s="65">
        <v>1</v>
      </c>
      <c r="C1030" s="77" t="s">
        <v>386</v>
      </c>
      <c r="D1030" s="77"/>
      <c r="E1030" s="77"/>
      <c r="F1030" s="77"/>
      <c r="G1030" s="77"/>
      <c r="H1030" s="77"/>
      <c r="I1030" s="77"/>
      <c r="J1030" s="77"/>
      <c r="K1030" s="77"/>
      <c r="L1030" s="77"/>
      <c r="M1030" s="77" t="s">
        <v>387</v>
      </c>
      <c r="N1030" s="77"/>
      <c r="O1030" s="77"/>
      <c r="P1030" s="77"/>
      <c r="Q1030" s="77"/>
      <c r="R1030" s="77"/>
      <c r="S1030" s="77"/>
      <c r="T1030" s="77"/>
      <c r="U1030" s="77"/>
      <c r="V1030" s="77"/>
      <c r="W1030" s="77"/>
      <c r="X1030" s="77"/>
      <c r="Y1030" s="77"/>
      <c r="Z1030" s="77"/>
      <c r="AA1030" s="77"/>
      <c r="AB1030" s="77"/>
      <c r="AC1030" s="77"/>
      <c r="AD1030" s="77"/>
      <c r="AE1030" s="77"/>
      <c r="AF1030" s="77"/>
      <c r="AG1030" s="77"/>
      <c r="AH1030" s="77"/>
      <c r="AI1030" s="77"/>
      <c r="AJ1030" s="77"/>
      <c r="AK1030" s="56">
        <v>3940</v>
      </c>
      <c r="AL1030" s="57"/>
      <c r="AM1030" s="57"/>
      <c r="AN1030" s="57"/>
      <c r="AO1030" s="57"/>
      <c r="AP1030" s="57"/>
      <c r="AQ1030" s="58" t="s">
        <v>79</v>
      </c>
      <c r="AR1030" s="58"/>
      <c r="AS1030" s="58"/>
      <c r="AT1030" s="58"/>
      <c r="AU1030" s="59" t="s">
        <v>79</v>
      </c>
      <c r="AV1030" s="59"/>
      <c r="AW1030" s="59"/>
      <c r="AX1030" s="59"/>
    </row>
    <row r="1031" spans="1:50" ht="24" customHeight="1">
      <c r="A1031" s="65">
        <v>2</v>
      </c>
      <c r="B1031" s="65">
        <v>1</v>
      </c>
      <c r="C1031" s="77" t="s">
        <v>388</v>
      </c>
      <c r="D1031" s="77"/>
      <c r="E1031" s="77"/>
      <c r="F1031" s="77"/>
      <c r="G1031" s="77"/>
      <c r="H1031" s="77"/>
      <c r="I1031" s="77"/>
      <c r="J1031" s="77"/>
      <c r="K1031" s="77"/>
      <c r="L1031" s="77"/>
      <c r="M1031" s="77" t="s">
        <v>387</v>
      </c>
      <c r="N1031" s="77"/>
      <c r="O1031" s="77"/>
      <c r="P1031" s="77"/>
      <c r="Q1031" s="77"/>
      <c r="R1031" s="77"/>
      <c r="S1031" s="77"/>
      <c r="T1031" s="77"/>
      <c r="U1031" s="77"/>
      <c r="V1031" s="77"/>
      <c r="W1031" s="77"/>
      <c r="X1031" s="77"/>
      <c r="Y1031" s="77"/>
      <c r="Z1031" s="77"/>
      <c r="AA1031" s="77"/>
      <c r="AB1031" s="77"/>
      <c r="AC1031" s="77"/>
      <c r="AD1031" s="77"/>
      <c r="AE1031" s="77"/>
      <c r="AF1031" s="77"/>
      <c r="AG1031" s="77"/>
      <c r="AH1031" s="77"/>
      <c r="AI1031" s="77"/>
      <c r="AJ1031" s="77"/>
      <c r="AK1031" s="56">
        <v>2682</v>
      </c>
      <c r="AL1031" s="57"/>
      <c r="AM1031" s="57"/>
      <c r="AN1031" s="57"/>
      <c r="AO1031" s="57"/>
      <c r="AP1031" s="57"/>
      <c r="AQ1031" s="58" t="s">
        <v>79</v>
      </c>
      <c r="AR1031" s="58"/>
      <c r="AS1031" s="58"/>
      <c r="AT1031" s="58"/>
      <c r="AU1031" s="59" t="s">
        <v>79</v>
      </c>
      <c r="AV1031" s="59"/>
      <c r="AW1031" s="59"/>
      <c r="AX1031" s="59"/>
    </row>
    <row r="1032" spans="1:50" ht="24" customHeight="1">
      <c r="A1032" s="65">
        <v>3</v>
      </c>
      <c r="B1032" s="65">
        <v>1</v>
      </c>
      <c r="C1032" s="77" t="s">
        <v>389</v>
      </c>
      <c r="D1032" s="77"/>
      <c r="E1032" s="77"/>
      <c r="F1032" s="77"/>
      <c r="G1032" s="77"/>
      <c r="H1032" s="77"/>
      <c r="I1032" s="77"/>
      <c r="J1032" s="77"/>
      <c r="K1032" s="77"/>
      <c r="L1032" s="77"/>
      <c r="M1032" s="77" t="s">
        <v>387</v>
      </c>
      <c r="N1032" s="77"/>
      <c r="O1032" s="77"/>
      <c r="P1032" s="77"/>
      <c r="Q1032" s="77"/>
      <c r="R1032" s="77"/>
      <c r="S1032" s="77"/>
      <c r="T1032" s="77"/>
      <c r="U1032" s="77"/>
      <c r="V1032" s="77"/>
      <c r="W1032" s="77"/>
      <c r="X1032" s="77"/>
      <c r="Y1032" s="77"/>
      <c r="Z1032" s="77"/>
      <c r="AA1032" s="77"/>
      <c r="AB1032" s="77"/>
      <c r="AC1032" s="77"/>
      <c r="AD1032" s="77"/>
      <c r="AE1032" s="77"/>
      <c r="AF1032" s="77"/>
      <c r="AG1032" s="77"/>
      <c r="AH1032" s="77"/>
      <c r="AI1032" s="77"/>
      <c r="AJ1032" s="77"/>
      <c r="AK1032" s="56">
        <v>1653</v>
      </c>
      <c r="AL1032" s="57"/>
      <c r="AM1032" s="57"/>
      <c r="AN1032" s="57"/>
      <c r="AO1032" s="57"/>
      <c r="AP1032" s="57"/>
      <c r="AQ1032" s="58" t="s">
        <v>79</v>
      </c>
      <c r="AR1032" s="58"/>
      <c r="AS1032" s="58"/>
      <c r="AT1032" s="58"/>
      <c r="AU1032" s="59" t="s">
        <v>79</v>
      </c>
      <c r="AV1032" s="59"/>
      <c r="AW1032" s="59"/>
      <c r="AX1032" s="59"/>
    </row>
    <row r="1033" spans="1:50" ht="24" customHeight="1">
      <c r="A1033" s="65">
        <v>4</v>
      </c>
      <c r="B1033" s="65">
        <v>1</v>
      </c>
      <c r="C1033" s="77" t="s">
        <v>390</v>
      </c>
      <c r="D1033" s="77"/>
      <c r="E1033" s="77"/>
      <c r="F1033" s="77"/>
      <c r="G1033" s="77"/>
      <c r="H1033" s="77"/>
      <c r="I1033" s="77"/>
      <c r="J1033" s="77"/>
      <c r="K1033" s="77"/>
      <c r="L1033" s="77"/>
      <c r="M1033" s="77" t="s">
        <v>387</v>
      </c>
      <c r="N1033" s="77"/>
      <c r="O1033" s="77"/>
      <c r="P1033" s="77"/>
      <c r="Q1033" s="77"/>
      <c r="R1033" s="77"/>
      <c r="S1033" s="77"/>
      <c r="T1033" s="77"/>
      <c r="U1033" s="77"/>
      <c r="V1033" s="77"/>
      <c r="W1033" s="77"/>
      <c r="X1033" s="77"/>
      <c r="Y1033" s="77"/>
      <c r="Z1033" s="77"/>
      <c r="AA1033" s="77"/>
      <c r="AB1033" s="77"/>
      <c r="AC1033" s="77"/>
      <c r="AD1033" s="77"/>
      <c r="AE1033" s="77"/>
      <c r="AF1033" s="77"/>
      <c r="AG1033" s="77"/>
      <c r="AH1033" s="77"/>
      <c r="AI1033" s="77"/>
      <c r="AJ1033" s="77"/>
      <c r="AK1033" s="56">
        <v>1652</v>
      </c>
      <c r="AL1033" s="57"/>
      <c r="AM1033" s="57"/>
      <c r="AN1033" s="57"/>
      <c r="AO1033" s="57"/>
      <c r="AP1033" s="57"/>
      <c r="AQ1033" s="58" t="s">
        <v>79</v>
      </c>
      <c r="AR1033" s="58"/>
      <c r="AS1033" s="58"/>
      <c r="AT1033" s="58"/>
      <c r="AU1033" s="59" t="s">
        <v>79</v>
      </c>
      <c r="AV1033" s="59"/>
      <c r="AW1033" s="59"/>
      <c r="AX1033" s="59"/>
    </row>
    <row r="1034" spans="1:50" ht="24" customHeight="1">
      <c r="A1034" s="65">
        <v>5</v>
      </c>
      <c r="B1034" s="65">
        <v>1</v>
      </c>
      <c r="C1034" s="77" t="s">
        <v>391</v>
      </c>
      <c r="D1034" s="77"/>
      <c r="E1034" s="77"/>
      <c r="F1034" s="77"/>
      <c r="G1034" s="77"/>
      <c r="H1034" s="77"/>
      <c r="I1034" s="77"/>
      <c r="J1034" s="77"/>
      <c r="K1034" s="77"/>
      <c r="L1034" s="77"/>
      <c r="M1034" s="77" t="s">
        <v>387</v>
      </c>
      <c r="N1034" s="77"/>
      <c r="O1034" s="77"/>
      <c r="P1034" s="77"/>
      <c r="Q1034" s="77"/>
      <c r="R1034" s="77"/>
      <c r="S1034" s="77"/>
      <c r="T1034" s="77"/>
      <c r="U1034" s="77"/>
      <c r="V1034" s="77"/>
      <c r="W1034" s="77"/>
      <c r="X1034" s="77"/>
      <c r="Y1034" s="77"/>
      <c r="Z1034" s="77"/>
      <c r="AA1034" s="77"/>
      <c r="AB1034" s="77"/>
      <c r="AC1034" s="77"/>
      <c r="AD1034" s="77"/>
      <c r="AE1034" s="77"/>
      <c r="AF1034" s="77"/>
      <c r="AG1034" s="77"/>
      <c r="AH1034" s="77"/>
      <c r="AI1034" s="77"/>
      <c r="AJ1034" s="77"/>
      <c r="AK1034" s="56">
        <v>1634</v>
      </c>
      <c r="AL1034" s="57"/>
      <c r="AM1034" s="57"/>
      <c r="AN1034" s="57"/>
      <c r="AO1034" s="57"/>
      <c r="AP1034" s="57"/>
      <c r="AQ1034" s="58" t="s">
        <v>79</v>
      </c>
      <c r="AR1034" s="58"/>
      <c r="AS1034" s="58"/>
      <c r="AT1034" s="58"/>
      <c r="AU1034" s="59" t="s">
        <v>79</v>
      </c>
      <c r="AV1034" s="59"/>
      <c r="AW1034" s="59"/>
      <c r="AX1034" s="59"/>
    </row>
    <row r="1035" spans="1:50" ht="24" customHeight="1">
      <c r="A1035" s="65">
        <v>6</v>
      </c>
      <c r="B1035" s="65">
        <v>1</v>
      </c>
      <c r="C1035" s="77" t="s">
        <v>392</v>
      </c>
      <c r="D1035" s="77"/>
      <c r="E1035" s="77"/>
      <c r="F1035" s="77"/>
      <c r="G1035" s="77"/>
      <c r="H1035" s="77"/>
      <c r="I1035" s="77"/>
      <c r="J1035" s="77"/>
      <c r="K1035" s="77"/>
      <c r="L1035" s="77"/>
      <c r="M1035" s="77" t="s">
        <v>387</v>
      </c>
      <c r="N1035" s="77"/>
      <c r="O1035" s="77"/>
      <c r="P1035" s="77"/>
      <c r="Q1035" s="77"/>
      <c r="R1035" s="77"/>
      <c r="S1035" s="77"/>
      <c r="T1035" s="77"/>
      <c r="U1035" s="77"/>
      <c r="V1035" s="77"/>
      <c r="W1035" s="77"/>
      <c r="X1035" s="77"/>
      <c r="Y1035" s="77"/>
      <c r="Z1035" s="77"/>
      <c r="AA1035" s="77"/>
      <c r="AB1035" s="77"/>
      <c r="AC1035" s="77"/>
      <c r="AD1035" s="77"/>
      <c r="AE1035" s="77"/>
      <c r="AF1035" s="77"/>
      <c r="AG1035" s="77"/>
      <c r="AH1035" s="77"/>
      <c r="AI1035" s="77"/>
      <c r="AJ1035" s="77"/>
      <c r="AK1035" s="56">
        <v>1316</v>
      </c>
      <c r="AL1035" s="57"/>
      <c r="AM1035" s="57"/>
      <c r="AN1035" s="57"/>
      <c r="AO1035" s="57"/>
      <c r="AP1035" s="57"/>
      <c r="AQ1035" s="58" t="s">
        <v>79</v>
      </c>
      <c r="AR1035" s="58"/>
      <c r="AS1035" s="58"/>
      <c r="AT1035" s="58"/>
      <c r="AU1035" s="59" t="s">
        <v>79</v>
      </c>
      <c r="AV1035" s="59"/>
      <c r="AW1035" s="59"/>
      <c r="AX1035" s="59"/>
    </row>
    <row r="1036" spans="1:50" ht="24" customHeight="1">
      <c r="A1036" s="65">
        <v>7</v>
      </c>
      <c r="B1036" s="65">
        <v>1</v>
      </c>
      <c r="C1036" s="77" t="s">
        <v>393</v>
      </c>
      <c r="D1036" s="77"/>
      <c r="E1036" s="77"/>
      <c r="F1036" s="77"/>
      <c r="G1036" s="77"/>
      <c r="H1036" s="77"/>
      <c r="I1036" s="77"/>
      <c r="J1036" s="77"/>
      <c r="K1036" s="77"/>
      <c r="L1036" s="77"/>
      <c r="M1036" s="77" t="s">
        <v>387</v>
      </c>
      <c r="N1036" s="77"/>
      <c r="O1036" s="77"/>
      <c r="P1036" s="77"/>
      <c r="Q1036" s="77"/>
      <c r="R1036" s="77"/>
      <c r="S1036" s="77"/>
      <c r="T1036" s="77"/>
      <c r="U1036" s="77"/>
      <c r="V1036" s="77"/>
      <c r="W1036" s="77"/>
      <c r="X1036" s="77"/>
      <c r="Y1036" s="77"/>
      <c r="Z1036" s="77"/>
      <c r="AA1036" s="77"/>
      <c r="AB1036" s="77"/>
      <c r="AC1036" s="77"/>
      <c r="AD1036" s="77"/>
      <c r="AE1036" s="77"/>
      <c r="AF1036" s="77"/>
      <c r="AG1036" s="77"/>
      <c r="AH1036" s="77"/>
      <c r="AI1036" s="77"/>
      <c r="AJ1036" s="77"/>
      <c r="AK1036" s="56">
        <v>1063</v>
      </c>
      <c r="AL1036" s="57"/>
      <c r="AM1036" s="57"/>
      <c r="AN1036" s="57"/>
      <c r="AO1036" s="57"/>
      <c r="AP1036" s="57"/>
      <c r="AQ1036" s="58" t="s">
        <v>79</v>
      </c>
      <c r="AR1036" s="58"/>
      <c r="AS1036" s="58"/>
      <c r="AT1036" s="58"/>
      <c r="AU1036" s="59" t="s">
        <v>79</v>
      </c>
      <c r="AV1036" s="59"/>
      <c r="AW1036" s="59"/>
      <c r="AX1036" s="59"/>
    </row>
    <row r="1037" spans="1:50" ht="24" customHeight="1">
      <c r="A1037" s="65">
        <v>8</v>
      </c>
      <c r="B1037" s="65">
        <v>1</v>
      </c>
      <c r="C1037" s="77" t="s">
        <v>394</v>
      </c>
      <c r="D1037" s="77"/>
      <c r="E1037" s="77"/>
      <c r="F1037" s="77"/>
      <c r="G1037" s="77"/>
      <c r="H1037" s="77"/>
      <c r="I1037" s="77"/>
      <c r="J1037" s="77"/>
      <c r="K1037" s="77"/>
      <c r="L1037" s="77"/>
      <c r="M1037" s="77" t="s">
        <v>387</v>
      </c>
      <c r="N1037" s="77"/>
      <c r="O1037" s="77"/>
      <c r="P1037" s="77"/>
      <c r="Q1037" s="77"/>
      <c r="R1037" s="77"/>
      <c r="S1037" s="77"/>
      <c r="T1037" s="77"/>
      <c r="U1037" s="77"/>
      <c r="V1037" s="77"/>
      <c r="W1037" s="77"/>
      <c r="X1037" s="77"/>
      <c r="Y1037" s="77"/>
      <c r="Z1037" s="77"/>
      <c r="AA1037" s="77"/>
      <c r="AB1037" s="77"/>
      <c r="AC1037" s="77"/>
      <c r="AD1037" s="77"/>
      <c r="AE1037" s="77"/>
      <c r="AF1037" s="77"/>
      <c r="AG1037" s="77"/>
      <c r="AH1037" s="77"/>
      <c r="AI1037" s="77"/>
      <c r="AJ1037" s="77"/>
      <c r="AK1037" s="56">
        <v>1010</v>
      </c>
      <c r="AL1037" s="57"/>
      <c r="AM1037" s="57"/>
      <c r="AN1037" s="57"/>
      <c r="AO1037" s="57"/>
      <c r="AP1037" s="57"/>
      <c r="AQ1037" s="58" t="s">
        <v>79</v>
      </c>
      <c r="AR1037" s="58"/>
      <c r="AS1037" s="58"/>
      <c r="AT1037" s="58"/>
      <c r="AU1037" s="59" t="s">
        <v>79</v>
      </c>
      <c r="AV1037" s="59"/>
      <c r="AW1037" s="59"/>
      <c r="AX1037" s="59"/>
    </row>
    <row r="1038" spans="1:50" ht="24" customHeight="1">
      <c r="A1038" s="65">
        <v>9</v>
      </c>
      <c r="B1038" s="65">
        <v>1</v>
      </c>
      <c r="C1038" s="77" t="s">
        <v>395</v>
      </c>
      <c r="D1038" s="77"/>
      <c r="E1038" s="77"/>
      <c r="F1038" s="77"/>
      <c r="G1038" s="77"/>
      <c r="H1038" s="77"/>
      <c r="I1038" s="77"/>
      <c r="J1038" s="77"/>
      <c r="K1038" s="77"/>
      <c r="L1038" s="77"/>
      <c r="M1038" s="77" t="s">
        <v>387</v>
      </c>
      <c r="N1038" s="77"/>
      <c r="O1038" s="77"/>
      <c r="P1038" s="77"/>
      <c r="Q1038" s="77"/>
      <c r="R1038" s="77"/>
      <c r="S1038" s="77"/>
      <c r="T1038" s="77"/>
      <c r="U1038" s="77"/>
      <c r="V1038" s="77"/>
      <c r="W1038" s="77"/>
      <c r="X1038" s="77"/>
      <c r="Y1038" s="77"/>
      <c r="Z1038" s="77"/>
      <c r="AA1038" s="77"/>
      <c r="AB1038" s="77"/>
      <c r="AC1038" s="77"/>
      <c r="AD1038" s="77"/>
      <c r="AE1038" s="77"/>
      <c r="AF1038" s="77"/>
      <c r="AG1038" s="77"/>
      <c r="AH1038" s="77"/>
      <c r="AI1038" s="77"/>
      <c r="AJ1038" s="77"/>
      <c r="AK1038" s="56">
        <v>734</v>
      </c>
      <c r="AL1038" s="57"/>
      <c r="AM1038" s="57"/>
      <c r="AN1038" s="57"/>
      <c r="AO1038" s="57"/>
      <c r="AP1038" s="57"/>
      <c r="AQ1038" s="58" t="s">
        <v>79</v>
      </c>
      <c r="AR1038" s="58"/>
      <c r="AS1038" s="58"/>
      <c r="AT1038" s="58"/>
      <c r="AU1038" s="59" t="s">
        <v>79</v>
      </c>
      <c r="AV1038" s="59"/>
      <c r="AW1038" s="59"/>
      <c r="AX1038" s="59"/>
    </row>
    <row r="1039" spans="1:50" ht="24" customHeight="1">
      <c r="A1039" s="65">
        <v>10</v>
      </c>
      <c r="B1039" s="65">
        <v>1</v>
      </c>
      <c r="C1039" s="77" t="s">
        <v>396</v>
      </c>
      <c r="D1039" s="77"/>
      <c r="E1039" s="77"/>
      <c r="F1039" s="77"/>
      <c r="G1039" s="77"/>
      <c r="H1039" s="77"/>
      <c r="I1039" s="77"/>
      <c r="J1039" s="77"/>
      <c r="K1039" s="77"/>
      <c r="L1039" s="77"/>
      <c r="M1039" s="77" t="s">
        <v>387</v>
      </c>
      <c r="N1039" s="77"/>
      <c r="O1039" s="77"/>
      <c r="P1039" s="77"/>
      <c r="Q1039" s="77"/>
      <c r="R1039" s="77"/>
      <c r="S1039" s="77"/>
      <c r="T1039" s="77"/>
      <c r="U1039" s="77"/>
      <c r="V1039" s="77"/>
      <c r="W1039" s="77"/>
      <c r="X1039" s="77"/>
      <c r="Y1039" s="77"/>
      <c r="Z1039" s="77"/>
      <c r="AA1039" s="77"/>
      <c r="AB1039" s="77"/>
      <c r="AC1039" s="77"/>
      <c r="AD1039" s="77"/>
      <c r="AE1039" s="77"/>
      <c r="AF1039" s="77"/>
      <c r="AG1039" s="77"/>
      <c r="AH1039" s="77"/>
      <c r="AI1039" s="77"/>
      <c r="AJ1039" s="77"/>
      <c r="AK1039" s="56">
        <v>680</v>
      </c>
      <c r="AL1039" s="57"/>
      <c r="AM1039" s="57"/>
      <c r="AN1039" s="57"/>
      <c r="AO1039" s="57"/>
      <c r="AP1039" s="57"/>
      <c r="AQ1039" s="58" t="s">
        <v>79</v>
      </c>
      <c r="AR1039" s="58"/>
      <c r="AS1039" s="58"/>
      <c r="AT1039" s="58"/>
      <c r="AU1039" s="59" t="s">
        <v>79</v>
      </c>
      <c r="AV1039" s="59"/>
      <c r="AW1039" s="59"/>
      <c r="AX1039" s="59"/>
    </row>
    <row r="1040" spans="1:50" ht="24" hidden="1" customHeight="1">
      <c r="A1040" s="65">
        <v>11</v>
      </c>
      <c r="B1040" s="65">
        <v>1</v>
      </c>
      <c r="C1040" s="77"/>
      <c r="D1040" s="77"/>
      <c r="E1040" s="77"/>
      <c r="F1040" s="77"/>
      <c r="G1040" s="77"/>
      <c r="H1040" s="77"/>
      <c r="I1040" s="77"/>
      <c r="J1040" s="77"/>
      <c r="K1040" s="77"/>
      <c r="L1040" s="77"/>
      <c r="M1040" s="77"/>
      <c r="N1040" s="77"/>
      <c r="O1040" s="77"/>
      <c r="P1040" s="77"/>
      <c r="Q1040" s="77"/>
      <c r="R1040" s="77"/>
      <c r="S1040" s="77"/>
      <c r="T1040" s="77"/>
      <c r="U1040" s="77"/>
      <c r="V1040" s="77"/>
      <c r="W1040" s="77"/>
      <c r="X1040" s="77"/>
      <c r="Y1040" s="77"/>
      <c r="Z1040" s="77"/>
      <c r="AA1040" s="77"/>
      <c r="AB1040" s="77"/>
      <c r="AC1040" s="77"/>
      <c r="AD1040" s="77"/>
      <c r="AE1040" s="77"/>
      <c r="AF1040" s="77"/>
      <c r="AG1040" s="77"/>
      <c r="AH1040" s="77"/>
      <c r="AI1040" s="77"/>
      <c r="AJ1040" s="77"/>
      <c r="AK1040" s="56"/>
      <c r="AL1040" s="57"/>
      <c r="AM1040" s="57"/>
      <c r="AN1040" s="57"/>
      <c r="AO1040" s="57"/>
      <c r="AP1040" s="57"/>
      <c r="AQ1040" s="58"/>
      <c r="AR1040" s="58"/>
      <c r="AS1040" s="58"/>
      <c r="AT1040" s="58"/>
      <c r="AU1040" s="59"/>
      <c r="AV1040" s="59"/>
      <c r="AW1040" s="59"/>
      <c r="AX1040" s="59"/>
    </row>
    <row r="1041" spans="1:50" ht="24" hidden="1" customHeight="1">
      <c r="A1041" s="65">
        <v>12</v>
      </c>
      <c r="B1041" s="65">
        <v>1</v>
      </c>
      <c r="C1041" s="77"/>
      <c r="D1041" s="77"/>
      <c r="E1041" s="77"/>
      <c r="F1041" s="77"/>
      <c r="G1041" s="77"/>
      <c r="H1041" s="77"/>
      <c r="I1041" s="77"/>
      <c r="J1041" s="77"/>
      <c r="K1041" s="77"/>
      <c r="L1041" s="77"/>
      <c r="M1041" s="77"/>
      <c r="N1041" s="77"/>
      <c r="O1041" s="77"/>
      <c r="P1041" s="77"/>
      <c r="Q1041" s="77"/>
      <c r="R1041" s="77"/>
      <c r="S1041" s="77"/>
      <c r="T1041" s="77"/>
      <c r="U1041" s="77"/>
      <c r="V1041" s="77"/>
      <c r="W1041" s="77"/>
      <c r="X1041" s="77"/>
      <c r="Y1041" s="77"/>
      <c r="Z1041" s="77"/>
      <c r="AA1041" s="77"/>
      <c r="AB1041" s="77"/>
      <c r="AC1041" s="77"/>
      <c r="AD1041" s="77"/>
      <c r="AE1041" s="77"/>
      <c r="AF1041" s="77"/>
      <c r="AG1041" s="77"/>
      <c r="AH1041" s="77"/>
      <c r="AI1041" s="77"/>
      <c r="AJ1041" s="77"/>
      <c r="AK1041" s="56"/>
      <c r="AL1041" s="57"/>
      <c r="AM1041" s="57"/>
      <c r="AN1041" s="57"/>
      <c r="AO1041" s="57"/>
      <c r="AP1041" s="57"/>
      <c r="AQ1041" s="58"/>
      <c r="AR1041" s="58"/>
      <c r="AS1041" s="58"/>
      <c r="AT1041" s="58"/>
      <c r="AU1041" s="59"/>
      <c r="AV1041" s="59"/>
      <c r="AW1041" s="59"/>
      <c r="AX1041" s="59"/>
    </row>
    <row r="1042" spans="1:50" ht="24" hidden="1" customHeight="1">
      <c r="A1042" s="65">
        <v>13</v>
      </c>
      <c r="B1042" s="65">
        <v>1</v>
      </c>
      <c r="C1042" s="77"/>
      <c r="D1042" s="77"/>
      <c r="E1042" s="77"/>
      <c r="F1042" s="77"/>
      <c r="G1042" s="77"/>
      <c r="H1042" s="77"/>
      <c r="I1042" s="77"/>
      <c r="J1042" s="77"/>
      <c r="K1042" s="77"/>
      <c r="L1042" s="77"/>
      <c r="M1042" s="77"/>
      <c r="N1042" s="77"/>
      <c r="O1042" s="77"/>
      <c r="P1042" s="77"/>
      <c r="Q1042" s="77"/>
      <c r="R1042" s="77"/>
      <c r="S1042" s="77"/>
      <c r="T1042" s="77"/>
      <c r="U1042" s="77"/>
      <c r="V1042" s="77"/>
      <c r="W1042" s="77"/>
      <c r="X1042" s="77"/>
      <c r="Y1042" s="77"/>
      <c r="Z1042" s="77"/>
      <c r="AA1042" s="77"/>
      <c r="AB1042" s="77"/>
      <c r="AC1042" s="77"/>
      <c r="AD1042" s="77"/>
      <c r="AE1042" s="77"/>
      <c r="AF1042" s="77"/>
      <c r="AG1042" s="77"/>
      <c r="AH1042" s="77"/>
      <c r="AI1042" s="77"/>
      <c r="AJ1042" s="77"/>
      <c r="AK1042" s="56"/>
      <c r="AL1042" s="57"/>
      <c r="AM1042" s="57"/>
      <c r="AN1042" s="57"/>
      <c r="AO1042" s="57"/>
      <c r="AP1042" s="57"/>
      <c r="AQ1042" s="58"/>
      <c r="AR1042" s="58"/>
      <c r="AS1042" s="58"/>
      <c r="AT1042" s="58"/>
      <c r="AU1042" s="59"/>
      <c r="AV1042" s="59"/>
      <c r="AW1042" s="59"/>
      <c r="AX1042" s="59"/>
    </row>
    <row r="1043" spans="1:50" ht="24" hidden="1" customHeight="1">
      <c r="A1043" s="65">
        <v>14</v>
      </c>
      <c r="B1043" s="65">
        <v>1</v>
      </c>
      <c r="C1043" s="77"/>
      <c r="D1043" s="77"/>
      <c r="E1043" s="77"/>
      <c r="F1043" s="77"/>
      <c r="G1043" s="77"/>
      <c r="H1043" s="77"/>
      <c r="I1043" s="77"/>
      <c r="J1043" s="77"/>
      <c r="K1043" s="77"/>
      <c r="L1043" s="77"/>
      <c r="M1043" s="77"/>
      <c r="N1043" s="77"/>
      <c r="O1043" s="77"/>
      <c r="P1043" s="77"/>
      <c r="Q1043" s="77"/>
      <c r="R1043" s="77"/>
      <c r="S1043" s="77"/>
      <c r="T1043" s="77"/>
      <c r="U1043" s="77"/>
      <c r="V1043" s="77"/>
      <c r="W1043" s="77"/>
      <c r="X1043" s="77"/>
      <c r="Y1043" s="77"/>
      <c r="Z1043" s="77"/>
      <c r="AA1043" s="77"/>
      <c r="AB1043" s="77"/>
      <c r="AC1043" s="77"/>
      <c r="AD1043" s="77"/>
      <c r="AE1043" s="77"/>
      <c r="AF1043" s="77"/>
      <c r="AG1043" s="77"/>
      <c r="AH1043" s="77"/>
      <c r="AI1043" s="77"/>
      <c r="AJ1043" s="77"/>
      <c r="AK1043" s="56"/>
      <c r="AL1043" s="57"/>
      <c r="AM1043" s="57"/>
      <c r="AN1043" s="57"/>
      <c r="AO1043" s="57"/>
      <c r="AP1043" s="57"/>
      <c r="AQ1043" s="58"/>
      <c r="AR1043" s="58"/>
      <c r="AS1043" s="58"/>
      <c r="AT1043" s="58"/>
      <c r="AU1043" s="59"/>
      <c r="AV1043" s="59"/>
      <c r="AW1043" s="59"/>
      <c r="AX1043" s="59"/>
    </row>
    <row r="1044" spans="1:50" ht="24" hidden="1" customHeight="1">
      <c r="A1044" s="65">
        <v>15</v>
      </c>
      <c r="B1044" s="65">
        <v>1</v>
      </c>
      <c r="C1044" s="77"/>
      <c r="D1044" s="77"/>
      <c r="E1044" s="77"/>
      <c r="F1044" s="77"/>
      <c r="G1044" s="77"/>
      <c r="H1044" s="77"/>
      <c r="I1044" s="77"/>
      <c r="J1044" s="77"/>
      <c r="K1044" s="77"/>
      <c r="L1044" s="77"/>
      <c r="M1044" s="77"/>
      <c r="N1044" s="77"/>
      <c r="O1044" s="77"/>
      <c r="P1044" s="77"/>
      <c r="Q1044" s="77"/>
      <c r="R1044" s="77"/>
      <c r="S1044" s="77"/>
      <c r="T1044" s="77"/>
      <c r="U1044" s="77"/>
      <c r="V1044" s="77"/>
      <c r="W1044" s="77"/>
      <c r="X1044" s="77"/>
      <c r="Y1044" s="77"/>
      <c r="Z1044" s="77"/>
      <c r="AA1044" s="77"/>
      <c r="AB1044" s="77"/>
      <c r="AC1044" s="77"/>
      <c r="AD1044" s="77"/>
      <c r="AE1044" s="77"/>
      <c r="AF1044" s="77"/>
      <c r="AG1044" s="77"/>
      <c r="AH1044" s="77"/>
      <c r="AI1044" s="77"/>
      <c r="AJ1044" s="77"/>
      <c r="AK1044" s="56"/>
      <c r="AL1044" s="57"/>
      <c r="AM1044" s="57"/>
      <c r="AN1044" s="57"/>
      <c r="AO1044" s="57"/>
      <c r="AP1044" s="57"/>
      <c r="AQ1044" s="58"/>
      <c r="AR1044" s="58"/>
      <c r="AS1044" s="58"/>
      <c r="AT1044" s="58"/>
      <c r="AU1044" s="59"/>
      <c r="AV1044" s="59"/>
      <c r="AW1044" s="59"/>
      <c r="AX1044" s="59"/>
    </row>
    <row r="1045" spans="1:50" ht="24" hidden="1" customHeight="1">
      <c r="A1045" s="65">
        <v>16</v>
      </c>
      <c r="B1045" s="65">
        <v>1</v>
      </c>
      <c r="C1045" s="77"/>
      <c r="D1045" s="77"/>
      <c r="E1045" s="77"/>
      <c r="F1045" s="77"/>
      <c r="G1045" s="77"/>
      <c r="H1045" s="77"/>
      <c r="I1045" s="77"/>
      <c r="J1045" s="77"/>
      <c r="K1045" s="77"/>
      <c r="L1045" s="77"/>
      <c r="M1045" s="77"/>
      <c r="N1045" s="77"/>
      <c r="O1045" s="77"/>
      <c r="P1045" s="77"/>
      <c r="Q1045" s="77"/>
      <c r="R1045" s="77"/>
      <c r="S1045" s="77"/>
      <c r="T1045" s="77"/>
      <c r="U1045" s="77"/>
      <c r="V1045" s="77"/>
      <c r="W1045" s="77"/>
      <c r="X1045" s="77"/>
      <c r="Y1045" s="77"/>
      <c r="Z1045" s="77"/>
      <c r="AA1045" s="77"/>
      <c r="AB1045" s="77"/>
      <c r="AC1045" s="77"/>
      <c r="AD1045" s="77"/>
      <c r="AE1045" s="77"/>
      <c r="AF1045" s="77"/>
      <c r="AG1045" s="77"/>
      <c r="AH1045" s="77"/>
      <c r="AI1045" s="77"/>
      <c r="AJ1045" s="77"/>
      <c r="AK1045" s="56"/>
      <c r="AL1045" s="57"/>
      <c r="AM1045" s="57"/>
      <c r="AN1045" s="57"/>
      <c r="AO1045" s="57"/>
      <c r="AP1045" s="57"/>
      <c r="AQ1045" s="58"/>
      <c r="AR1045" s="58"/>
      <c r="AS1045" s="58"/>
      <c r="AT1045" s="58"/>
      <c r="AU1045" s="59"/>
      <c r="AV1045" s="59"/>
      <c r="AW1045" s="59"/>
      <c r="AX1045" s="59"/>
    </row>
    <row r="1046" spans="1:50" ht="24" hidden="1" customHeight="1">
      <c r="A1046" s="65">
        <v>17</v>
      </c>
      <c r="B1046" s="65">
        <v>1</v>
      </c>
      <c r="C1046" s="77"/>
      <c r="D1046" s="77"/>
      <c r="E1046" s="77"/>
      <c r="F1046" s="77"/>
      <c r="G1046" s="77"/>
      <c r="H1046" s="77"/>
      <c r="I1046" s="77"/>
      <c r="J1046" s="77"/>
      <c r="K1046" s="77"/>
      <c r="L1046" s="77"/>
      <c r="M1046" s="77"/>
      <c r="N1046" s="77"/>
      <c r="O1046" s="77"/>
      <c r="P1046" s="77"/>
      <c r="Q1046" s="77"/>
      <c r="R1046" s="77"/>
      <c r="S1046" s="77"/>
      <c r="T1046" s="77"/>
      <c r="U1046" s="77"/>
      <c r="V1046" s="77"/>
      <c r="W1046" s="77"/>
      <c r="X1046" s="77"/>
      <c r="Y1046" s="77"/>
      <c r="Z1046" s="77"/>
      <c r="AA1046" s="77"/>
      <c r="AB1046" s="77"/>
      <c r="AC1046" s="77"/>
      <c r="AD1046" s="77"/>
      <c r="AE1046" s="77"/>
      <c r="AF1046" s="77"/>
      <c r="AG1046" s="77"/>
      <c r="AH1046" s="77"/>
      <c r="AI1046" s="77"/>
      <c r="AJ1046" s="77"/>
      <c r="AK1046" s="56"/>
      <c r="AL1046" s="57"/>
      <c r="AM1046" s="57"/>
      <c r="AN1046" s="57"/>
      <c r="AO1046" s="57"/>
      <c r="AP1046" s="57"/>
      <c r="AQ1046" s="58"/>
      <c r="AR1046" s="58"/>
      <c r="AS1046" s="58"/>
      <c r="AT1046" s="58"/>
      <c r="AU1046" s="59"/>
      <c r="AV1046" s="59"/>
      <c r="AW1046" s="59"/>
      <c r="AX1046" s="59"/>
    </row>
    <row r="1047" spans="1:50" ht="24" hidden="1" customHeight="1">
      <c r="A1047" s="65">
        <v>18</v>
      </c>
      <c r="B1047" s="65">
        <v>1</v>
      </c>
      <c r="C1047" s="77"/>
      <c r="D1047" s="77"/>
      <c r="E1047" s="77"/>
      <c r="F1047" s="77"/>
      <c r="G1047" s="77"/>
      <c r="H1047" s="77"/>
      <c r="I1047" s="77"/>
      <c r="J1047" s="77"/>
      <c r="K1047" s="77"/>
      <c r="L1047" s="77"/>
      <c r="M1047" s="77"/>
      <c r="N1047" s="77"/>
      <c r="O1047" s="77"/>
      <c r="P1047" s="77"/>
      <c r="Q1047" s="77"/>
      <c r="R1047" s="77"/>
      <c r="S1047" s="77"/>
      <c r="T1047" s="77"/>
      <c r="U1047" s="77"/>
      <c r="V1047" s="77"/>
      <c r="W1047" s="77"/>
      <c r="X1047" s="77"/>
      <c r="Y1047" s="77"/>
      <c r="Z1047" s="77"/>
      <c r="AA1047" s="77"/>
      <c r="AB1047" s="77"/>
      <c r="AC1047" s="77"/>
      <c r="AD1047" s="77"/>
      <c r="AE1047" s="77"/>
      <c r="AF1047" s="77"/>
      <c r="AG1047" s="77"/>
      <c r="AH1047" s="77"/>
      <c r="AI1047" s="77"/>
      <c r="AJ1047" s="77"/>
      <c r="AK1047" s="56"/>
      <c r="AL1047" s="57"/>
      <c r="AM1047" s="57"/>
      <c r="AN1047" s="57"/>
      <c r="AO1047" s="57"/>
      <c r="AP1047" s="57"/>
      <c r="AQ1047" s="58"/>
      <c r="AR1047" s="58"/>
      <c r="AS1047" s="58"/>
      <c r="AT1047" s="58"/>
      <c r="AU1047" s="59"/>
      <c r="AV1047" s="59"/>
      <c r="AW1047" s="59"/>
      <c r="AX1047" s="59"/>
    </row>
    <row r="1048" spans="1:50" ht="24" hidden="1" customHeight="1">
      <c r="A1048" s="65">
        <v>19</v>
      </c>
      <c r="B1048" s="65">
        <v>1</v>
      </c>
      <c r="C1048" s="77"/>
      <c r="D1048" s="77"/>
      <c r="E1048" s="77"/>
      <c r="F1048" s="77"/>
      <c r="G1048" s="77"/>
      <c r="H1048" s="77"/>
      <c r="I1048" s="77"/>
      <c r="J1048" s="77"/>
      <c r="K1048" s="77"/>
      <c r="L1048" s="77"/>
      <c r="M1048" s="77"/>
      <c r="N1048" s="77"/>
      <c r="O1048" s="77"/>
      <c r="P1048" s="77"/>
      <c r="Q1048" s="77"/>
      <c r="R1048" s="77"/>
      <c r="S1048" s="77"/>
      <c r="T1048" s="77"/>
      <c r="U1048" s="77"/>
      <c r="V1048" s="77"/>
      <c r="W1048" s="77"/>
      <c r="X1048" s="77"/>
      <c r="Y1048" s="77"/>
      <c r="Z1048" s="77"/>
      <c r="AA1048" s="77"/>
      <c r="AB1048" s="77"/>
      <c r="AC1048" s="77"/>
      <c r="AD1048" s="77"/>
      <c r="AE1048" s="77"/>
      <c r="AF1048" s="77"/>
      <c r="AG1048" s="77"/>
      <c r="AH1048" s="77"/>
      <c r="AI1048" s="77"/>
      <c r="AJ1048" s="77"/>
      <c r="AK1048" s="56"/>
      <c r="AL1048" s="57"/>
      <c r="AM1048" s="57"/>
      <c r="AN1048" s="57"/>
      <c r="AO1048" s="57"/>
      <c r="AP1048" s="57"/>
      <c r="AQ1048" s="58"/>
      <c r="AR1048" s="58"/>
      <c r="AS1048" s="58"/>
      <c r="AT1048" s="58"/>
      <c r="AU1048" s="59"/>
      <c r="AV1048" s="59"/>
      <c r="AW1048" s="59"/>
      <c r="AX1048" s="59"/>
    </row>
    <row r="1049" spans="1:50" ht="24" hidden="1" customHeight="1">
      <c r="A1049" s="65">
        <v>20</v>
      </c>
      <c r="B1049" s="65">
        <v>1</v>
      </c>
      <c r="C1049" s="77"/>
      <c r="D1049" s="77"/>
      <c r="E1049" s="77"/>
      <c r="F1049" s="77"/>
      <c r="G1049" s="77"/>
      <c r="H1049" s="77"/>
      <c r="I1049" s="77"/>
      <c r="J1049" s="77"/>
      <c r="K1049" s="77"/>
      <c r="L1049" s="77"/>
      <c r="M1049" s="77"/>
      <c r="N1049" s="77"/>
      <c r="O1049" s="77"/>
      <c r="P1049" s="77"/>
      <c r="Q1049" s="77"/>
      <c r="R1049" s="77"/>
      <c r="S1049" s="77"/>
      <c r="T1049" s="77"/>
      <c r="U1049" s="77"/>
      <c r="V1049" s="77"/>
      <c r="W1049" s="77"/>
      <c r="X1049" s="77"/>
      <c r="Y1049" s="77"/>
      <c r="Z1049" s="77"/>
      <c r="AA1049" s="77"/>
      <c r="AB1049" s="77"/>
      <c r="AC1049" s="77"/>
      <c r="AD1049" s="77"/>
      <c r="AE1049" s="77"/>
      <c r="AF1049" s="77"/>
      <c r="AG1049" s="77"/>
      <c r="AH1049" s="77"/>
      <c r="AI1049" s="77"/>
      <c r="AJ1049" s="77"/>
      <c r="AK1049" s="56"/>
      <c r="AL1049" s="57"/>
      <c r="AM1049" s="57"/>
      <c r="AN1049" s="57"/>
      <c r="AO1049" s="57"/>
      <c r="AP1049" s="57"/>
      <c r="AQ1049" s="58"/>
      <c r="AR1049" s="58"/>
      <c r="AS1049" s="58"/>
      <c r="AT1049" s="58"/>
      <c r="AU1049" s="59"/>
      <c r="AV1049" s="59"/>
      <c r="AW1049" s="59"/>
      <c r="AX1049" s="59"/>
    </row>
    <row r="1050" spans="1:50" ht="24" hidden="1" customHeight="1">
      <c r="A1050" s="65">
        <v>21</v>
      </c>
      <c r="B1050" s="65">
        <v>1</v>
      </c>
      <c r="C1050" s="77"/>
      <c r="D1050" s="77"/>
      <c r="E1050" s="77"/>
      <c r="F1050" s="77"/>
      <c r="G1050" s="77"/>
      <c r="H1050" s="77"/>
      <c r="I1050" s="77"/>
      <c r="J1050" s="77"/>
      <c r="K1050" s="77"/>
      <c r="L1050" s="77"/>
      <c r="M1050" s="77"/>
      <c r="N1050" s="77"/>
      <c r="O1050" s="77"/>
      <c r="P1050" s="77"/>
      <c r="Q1050" s="77"/>
      <c r="R1050" s="77"/>
      <c r="S1050" s="77"/>
      <c r="T1050" s="77"/>
      <c r="U1050" s="77"/>
      <c r="V1050" s="77"/>
      <c r="W1050" s="77"/>
      <c r="X1050" s="77"/>
      <c r="Y1050" s="77"/>
      <c r="Z1050" s="77"/>
      <c r="AA1050" s="77"/>
      <c r="AB1050" s="77"/>
      <c r="AC1050" s="77"/>
      <c r="AD1050" s="77"/>
      <c r="AE1050" s="77"/>
      <c r="AF1050" s="77"/>
      <c r="AG1050" s="77"/>
      <c r="AH1050" s="77"/>
      <c r="AI1050" s="77"/>
      <c r="AJ1050" s="77"/>
      <c r="AK1050" s="56"/>
      <c r="AL1050" s="57"/>
      <c r="AM1050" s="57"/>
      <c r="AN1050" s="57"/>
      <c r="AO1050" s="57"/>
      <c r="AP1050" s="57"/>
      <c r="AQ1050" s="58"/>
      <c r="AR1050" s="58"/>
      <c r="AS1050" s="58"/>
      <c r="AT1050" s="58"/>
      <c r="AU1050" s="59"/>
      <c r="AV1050" s="59"/>
      <c r="AW1050" s="59"/>
      <c r="AX1050" s="59"/>
    </row>
    <row r="1051" spans="1:50" ht="24" hidden="1" customHeight="1">
      <c r="A1051" s="65">
        <v>22</v>
      </c>
      <c r="B1051" s="65">
        <v>1</v>
      </c>
      <c r="C1051" s="77"/>
      <c r="D1051" s="77"/>
      <c r="E1051" s="77"/>
      <c r="F1051" s="77"/>
      <c r="G1051" s="77"/>
      <c r="H1051" s="77"/>
      <c r="I1051" s="77"/>
      <c r="J1051" s="77"/>
      <c r="K1051" s="77"/>
      <c r="L1051" s="77"/>
      <c r="M1051" s="77"/>
      <c r="N1051" s="77"/>
      <c r="O1051" s="77"/>
      <c r="P1051" s="77"/>
      <c r="Q1051" s="77"/>
      <c r="R1051" s="77"/>
      <c r="S1051" s="77"/>
      <c r="T1051" s="77"/>
      <c r="U1051" s="77"/>
      <c r="V1051" s="77"/>
      <c r="W1051" s="77"/>
      <c r="X1051" s="77"/>
      <c r="Y1051" s="77"/>
      <c r="Z1051" s="77"/>
      <c r="AA1051" s="77"/>
      <c r="AB1051" s="77"/>
      <c r="AC1051" s="77"/>
      <c r="AD1051" s="77"/>
      <c r="AE1051" s="77"/>
      <c r="AF1051" s="77"/>
      <c r="AG1051" s="77"/>
      <c r="AH1051" s="77"/>
      <c r="AI1051" s="77"/>
      <c r="AJ1051" s="77"/>
      <c r="AK1051" s="56"/>
      <c r="AL1051" s="57"/>
      <c r="AM1051" s="57"/>
      <c r="AN1051" s="57"/>
      <c r="AO1051" s="57"/>
      <c r="AP1051" s="57"/>
      <c r="AQ1051" s="58"/>
      <c r="AR1051" s="58"/>
      <c r="AS1051" s="58"/>
      <c r="AT1051" s="58"/>
      <c r="AU1051" s="59"/>
      <c r="AV1051" s="59"/>
      <c r="AW1051" s="59"/>
      <c r="AX1051" s="59"/>
    </row>
    <row r="1052" spans="1:50" ht="24" hidden="1" customHeight="1">
      <c r="A1052" s="65">
        <v>23</v>
      </c>
      <c r="B1052" s="65">
        <v>1</v>
      </c>
      <c r="C1052" s="77"/>
      <c r="D1052" s="77"/>
      <c r="E1052" s="77"/>
      <c r="F1052" s="77"/>
      <c r="G1052" s="77"/>
      <c r="H1052" s="77"/>
      <c r="I1052" s="77"/>
      <c r="J1052" s="77"/>
      <c r="K1052" s="77"/>
      <c r="L1052" s="77"/>
      <c r="M1052" s="77"/>
      <c r="N1052" s="77"/>
      <c r="O1052" s="77"/>
      <c r="P1052" s="77"/>
      <c r="Q1052" s="77"/>
      <c r="R1052" s="77"/>
      <c r="S1052" s="77"/>
      <c r="T1052" s="77"/>
      <c r="U1052" s="77"/>
      <c r="V1052" s="77"/>
      <c r="W1052" s="77"/>
      <c r="X1052" s="77"/>
      <c r="Y1052" s="77"/>
      <c r="Z1052" s="77"/>
      <c r="AA1052" s="77"/>
      <c r="AB1052" s="77"/>
      <c r="AC1052" s="77"/>
      <c r="AD1052" s="77"/>
      <c r="AE1052" s="77"/>
      <c r="AF1052" s="77"/>
      <c r="AG1052" s="77"/>
      <c r="AH1052" s="77"/>
      <c r="AI1052" s="77"/>
      <c r="AJ1052" s="77"/>
      <c r="AK1052" s="56"/>
      <c r="AL1052" s="57"/>
      <c r="AM1052" s="57"/>
      <c r="AN1052" s="57"/>
      <c r="AO1052" s="57"/>
      <c r="AP1052" s="57"/>
      <c r="AQ1052" s="58"/>
      <c r="AR1052" s="58"/>
      <c r="AS1052" s="58"/>
      <c r="AT1052" s="58"/>
      <c r="AU1052" s="59"/>
      <c r="AV1052" s="59"/>
      <c r="AW1052" s="59"/>
      <c r="AX1052" s="59"/>
    </row>
    <row r="1053" spans="1:50" ht="24" hidden="1" customHeight="1">
      <c r="A1053" s="65">
        <v>24</v>
      </c>
      <c r="B1053" s="65">
        <v>1</v>
      </c>
      <c r="C1053" s="77"/>
      <c r="D1053" s="77"/>
      <c r="E1053" s="77"/>
      <c r="F1053" s="77"/>
      <c r="G1053" s="77"/>
      <c r="H1053" s="77"/>
      <c r="I1053" s="77"/>
      <c r="J1053" s="77"/>
      <c r="K1053" s="77"/>
      <c r="L1053" s="77"/>
      <c r="M1053" s="77"/>
      <c r="N1053" s="77"/>
      <c r="O1053" s="77"/>
      <c r="P1053" s="77"/>
      <c r="Q1053" s="77"/>
      <c r="R1053" s="77"/>
      <c r="S1053" s="77"/>
      <c r="T1053" s="77"/>
      <c r="U1053" s="77"/>
      <c r="V1053" s="77"/>
      <c r="W1053" s="77"/>
      <c r="X1053" s="77"/>
      <c r="Y1053" s="77"/>
      <c r="Z1053" s="77"/>
      <c r="AA1053" s="77"/>
      <c r="AB1053" s="77"/>
      <c r="AC1053" s="77"/>
      <c r="AD1053" s="77"/>
      <c r="AE1053" s="77"/>
      <c r="AF1053" s="77"/>
      <c r="AG1053" s="77"/>
      <c r="AH1053" s="77"/>
      <c r="AI1053" s="77"/>
      <c r="AJ1053" s="77"/>
      <c r="AK1053" s="56"/>
      <c r="AL1053" s="57"/>
      <c r="AM1053" s="57"/>
      <c r="AN1053" s="57"/>
      <c r="AO1053" s="57"/>
      <c r="AP1053" s="57"/>
      <c r="AQ1053" s="58"/>
      <c r="AR1053" s="58"/>
      <c r="AS1053" s="58"/>
      <c r="AT1053" s="58"/>
      <c r="AU1053" s="59"/>
      <c r="AV1053" s="59"/>
      <c r="AW1053" s="59"/>
      <c r="AX1053" s="59"/>
    </row>
    <row r="1054" spans="1:50" ht="24" hidden="1" customHeight="1">
      <c r="A1054" s="65">
        <v>25</v>
      </c>
      <c r="B1054" s="65">
        <v>1</v>
      </c>
      <c r="C1054" s="77"/>
      <c r="D1054" s="77"/>
      <c r="E1054" s="77"/>
      <c r="F1054" s="77"/>
      <c r="G1054" s="77"/>
      <c r="H1054" s="77"/>
      <c r="I1054" s="77"/>
      <c r="J1054" s="77"/>
      <c r="K1054" s="77"/>
      <c r="L1054" s="77"/>
      <c r="M1054" s="77"/>
      <c r="N1054" s="77"/>
      <c r="O1054" s="77"/>
      <c r="P1054" s="77"/>
      <c r="Q1054" s="77"/>
      <c r="R1054" s="77"/>
      <c r="S1054" s="77"/>
      <c r="T1054" s="77"/>
      <c r="U1054" s="77"/>
      <c r="V1054" s="77"/>
      <c r="W1054" s="77"/>
      <c r="X1054" s="77"/>
      <c r="Y1054" s="77"/>
      <c r="Z1054" s="77"/>
      <c r="AA1054" s="77"/>
      <c r="AB1054" s="77"/>
      <c r="AC1054" s="77"/>
      <c r="AD1054" s="77"/>
      <c r="AE1054" s="77"/>
      <c r="AF1054" s="77"/>
      <c r="AG1054" s="77"/>
      <c r="AH1054" s="77"/>
      <c r="AI1054" s="77"/>
      <c r="AJ1054" s="77"/>
      <c r="AK1054" s="56"/>
      <c r="AL1054" s="57"/>
      <c r="AM1054" s="57"/>
      <c r="AN1054" s="57"/>
      <c r="AO1054" s="57"/>
      <c r="AP1054" s="57"/>
      <c r="AQ1054" s="58"/>
      <c r="AR1054" s="58"/>
      <c r="AS1054" s="58"/>
      <c r="AT1054" s="58"/>
      <c r="AU1054" s="59"/>
      <c r="AV1054" s="59"/>
      <c r="AW1054" s="59"/>
      <c r="AX1054" s="59"/>
    </row>
    <row r="1055" spans="1:50" ht="24" hidden="1" customHeight="1">
      <c r="A1055" s="65">
        <v>26</v>
      </c>
      <c r="B1055" s="65">
        <v>1</v>
      </c>
      <c r="C1055" s="77"/>
      <c r="D1055" s="77"/>
      <c r="E1055" s="77"/>
      <c r="F1055" s="77"/>
      <c r="G1055" s="77"/>
      <c r="H1055" s="77"/>
      <c r="I1055" s="77"/>
      <c r="J1055" s="77"/>
      <c r="K1055" s="77"/>
      <c r="L1055" s="77"/>
      <c r="M1055" s="77"/>
      <c r="N1055" s="77"/>
      <c r="O1055" s="77"/>
      <c r="P1055" s="77"/>
      <c r="Q1055" s="77"/>
      <c r="R1055" s="77"/>
      <c r="S1055" s="77"/>
      <c r="T1055" s="77"/>
      <c r="U1055" s="77"/>
      <c r="V1055" s="77"/>
      <c r="W1055" s="77"/>
      <c r="X1055" s="77"/>
      <c r="Y1055" s="77"/>
      <c r="Z1055" s="77"/>
      <c r="AA1055" s="77"/>
      <c r="AB1055" s="77"/>
      <c r="AC1055" s="77"/>
      <c r="AD1055" s="77"/>
      <c r="AE1055" s="77"/>
      <c r="AF1055" s="77"/>
      <c r="AG1055" s="77"/>
      <c r="AH1055" s="77"/>
      <c r="AI1055" s="77"/>
      <c r="AJ1055" s="77"/>
      <c r="AK1055" s="56"/>
      <c r="AL1055" s="57"/>
      <c r="AM1055" s="57"/>
      <c r="AN1055" s="57"/>
      <c r="AO1055" s="57"/>
      <c r="AP1055" s="57"/>
      <c r="AQ1055" s="58"/>
      <c r="AR1055" s="58"/>
      <c r="AS1055" s="58"/>
      <c r="AT1055" s="58"/>
      <c r="AU1055" s="59"/>
      <c r="AV1055" s="59"/>
      <c r="AW1055" s="59"/>
      <c r="AX1055" s="59"/>
    </row>
    <row r="1056" spans="1:50" ht="24" hidden="1" customHeight="1">
      <c r="A1056" s="65">
        <v>27</v>
      </c>
      <c r="B1056" s="65">
        <v>1</v>
      </c>
      <c r="C1056" s="77"/>
      <c r="D1056" s="77"/>
      <c r="E1056" s="77"/>
      <c r="F1056" s="77"/>
      <c r="G1056" s="77"/>
      <c r="H1056" s="77"/>
      <c r="I1056" s="77"/>
      <c r="J1056" s="77"/>
      <c r="K1056" s="77"/>
      <c r="L1056" s="77"/>
      <c r="M1056" s="77"/>
      <c r="N1056" s="77"/>
      <c r="O1056" s="77"/>
      <c r="P1056" s="77"/>
      <c r="Q1056" s="77"/>
      <c r="R1056" s="77"/>
      <c r="S1056" s="77"/>
      <c r="T1056" s="77"/>
      <c r="U1056" s="77"/>
      <c r="V1056" s="77"/>
      <c r="W1056" s="77"/>
      <c r="X1056" s="77"/>
      <c r="Y1056" s="77"/>
      <c r="Z1056" s="77"/>
      <c r="AA1056" s="77"/>
      <c r="AB1056" s="77"/>
      <c r="AC1056" s="77"/>
      <c r="AD1056" s="77"/>
      <c r="AE1056" s="77"/>
      <c r="AF1056" s="77"/>
      <c r="AG1056" s="77"/>
      <c r="AH1056" s="77"/>
      <c r="AI1056" s="77"/>
      <c r="AJ1056" s="77"/>
      <c r="AK1056" s="56"/>
      <c r="AL1056" s="57"/>
      <c r="AM1056" s="57"/>
      <c r="AN1056" s="57"/>
      <c r="AO1056" s="57"/>
      <c r="AP1056" s="57"/>
      <c r="AQ1056" s="58"/>
      <c r="AR1056" s="58"/>
      <c r="AS1056" s="58"/>
      <c r="AT1056" s="58"/>
      <c r="AU1056" s="59"/>
      <c r="AV1056" s="59"/>
      <c r="AW1056" s="59"/>
      <c r="AX1056" s="59"/>
    </row>
    <row r="1057" spans="1:50" ht="24" hidden="1" customHeight="1">
      <c r="A1057" s="65">
        <v>28</v>
      </c>
      <c r="B1057" s="65">
        <v>1</v>
      </c>
      <c r="C1057" s="77"/>
      <c r="D1057" s="77"/>
      <c r="E1057" s="77"/>
      <c r="F1057" s="77"/>
      <c r="G1057" s="77"/>
      <c r="H1057" s="77"/>
      <c r="I1057" s="77"/>
      <c r="J1057" s="77"/>
      <c r="K1057" s="77"/>
      <c r="L1057" s="77"/>
      <c r="M1057" s="77"/>
      <c r="N1057" s="77"/>
      <c r="O1057" s="77"/>
      <c r="P1057" s="77"/>
      <c r="Q1057" s="77"/>
      <c r="R1057" s="77"/>
      <c r="S1057" s="77"/>
      <c r="T1057" s="77"/>
      <c r="U1057" s="77"/>
      <c r="V1057" s="77"/>
      <c r="W1057" s="77"/>
      <c r="X1057" s="77"/>
      <c r="Y1057" s="77"/>
      <c r="Z1057" s="77"/>
      <c r="AA1057" s="77"/>
      <c r="AB1057" s="77"/>
      <c r="AC1057" s="77"/>
      <c r="AD1057" s="77"/>
      <c r="AE1057" s="77"/>
      <c r="AF1057" s="77"/>
      <c r="AG1057" s="77"/>
      <c r="AH1057" s="77"/>
      <c r="AI1057" s="77"/>
      <c r="AJ1057" s="77"/>
      <c r="AK1057" s="56"/>
      <c r="AL1057" s="57"/>
      <c r="AM1057" s="57"/>
      <c r="AN1057" s="57"/>
      <c r="AO1057" s="57"/>
      <c r="AP1057" s="57"/>
      <c r="AQ1057" s="58"/>
      <c r="AR1057" s="58"/>
      <c r="AS1057" s="58"/>
      <c r="AT1057" s="58"/>
      <c r="AU1057" s="59"/>
      <c r="AV1057" s="59"/>
      <c r="AW1057" s="59"/>
      <c r="AX1057" s="59"/>
    </row>
    <row r="1058" spans="1:50" ht="24" hidden="1" customHeight="1">
      <c r="A1058" s="65">
        <v>29</v>
      </c>
      <c r="B1058" s="65">
        <v>1</v>
      </c>
      <c r="C1058" s="77"/>
      <c r="D1058" s="77"/>
      <c r="E1058" s="77"/>
      <c r="F1058" s="77"/>
      <c r="G1058" s="77"/>
      <c r="H1058" s="77"/>
      <c r="I1058" s="77"/>
      <c r="J1058" s="77"/>
      <c r="K1058" s="77"/>
      <c r="L1058" s="77"/>
      <c r="M1058" s="77"/>
      <c r="N1058" s="77"/>
      <c r="O1058" s="77"/>
      <c r="P1058" s="77"/>
      <c r="Q1058" s="77"/>
      <c r="R1058" s="77"/>
      <c r="S1058" s="77"/>
      <c r="T1058" s="77"/>
      <c r="U1058" s="77"/>
      <c r="V1058" s="77"/>
      <c r="W1058" s="77"/>
      <c r="X1058" s="77"/>
      <c r="Y1058" s="77"/>
      <c r="Z1058" s="77"/>
      <c r="AA1058" s="77"/>
      <c r="AB1058" s="77"/>
      <c r="AC1058" s="77"/>
      <c r="AD1058" s="77"/>
      <c r="AE1058" s="77"/>
      <c r="AF1058" s="77"/>
      <c r="AG1058" s="77"/>
      <c r="AH1058" s="77"/>
      <c r="AI1058" s="77"/>
      <c r="AJ1058" s="77"/>
      <c r="AK1058" s="56"/>
      <c r="AL1058" s="57"/>
      <c r="AM1058" s="57"/>
      <c r="AN1058" s="57"/>
      <c r="AO1058" s="57"/>
      <c r="AP1058" s="57"/>
      <c r="AQ1058" s="58"/>
      <c r="AR1058" s="58"/>
      <c r="AS1058" s="58"/>
      <c r="AT1058" s="58"/>
      <c r="AU1058" s="59"/>
      <c r="AV1058" s="59"/>
      <c r="AW1058" s="59"/>
      <c r="AX1058" s="59"/>
    </row>
    <row r="1059" spans="1:50" ht="24" hidden="1" customHeight="1">
      <c r="A1059" s="65">
        <v>30</v>
      </c>
      <c r="B1059" s="65">
        <v>1</v>
      </c>
      <c r="C1059" s="77"/>
      <c r="D1059" s="77"/>
      <c r="E1059" s="77"/>
      <c r="F1059" s="77"/>
      <c r="G1059" s="77"/>
      <c r="H1059" s="77"/>
      <c r="I1059" s="77"/>
      <c r="J1059" s="77"/>
      <c r="K1059" s="77"/>
      <c r="L1059" s="77"/>
      <c r="M1059" s="77"/>
      <c r="N1059" s="77"/>
      <c r="O1059" s="77"/>
      <c r="P1059" s="77"/>
      <c r="Q1059" s="77"/>
      <c r="R1059" s="77"/>
      <c r="S1059" s="77"/>
      <c r="T1059" s="77"/>
      <c r="U1059" s="77"/>
      <c r="V1059" s="77"/>
      <c r="W1059" s="77"/>
      <c r="X1059" s="77"/>
      <c r="Y1059" s="77"/>
      <c r="Z1059" s="77"/>
      <c r="AA1059" s="77"/>
      <c r="AB1059" s="77"/>
      <c r="AC1059" s="77"/>
      <c r="AD1059" s="77"/>
      <c r="AE1059" s="77"/>
      <c r="AF1059" s="77"/>
      <c r="AG1059" s="77"/>
      <c r="AH1059" s="77"/>
      <c r="AI1059" s="77"/>
      <c r="AJ1059" s="77"/>
      <c r="AK1059" s="56"/>
      <c r="AL1059" s="57"/>
      <c r="AM1059" s="57"/>
      <c r="AN1059" s="57"/>
      <c r="AO1059" s="57"/>
      <c r="AP1059" s="57"/>
      <c r="AQ1059" s="58"/>
      <c r="AR1059" s="58"/>
      <c r="AS1059" s="58"/>
      <c r="AT1059" s="58"/>
      <c r="AU1059" s="59"/>
      <c r="AV1059" s="59"/>
      <c r="AW1059" s="59"/>
      <c r="AX1059" s="59"/>
    </row>
    <row r="1061" spans="1:50">
      <c r="A1061" s="31"/>
      <c r="B1061" s="35" t="s">
        <v>397</v>
      </c>
      <c r="C1061" s="36"/>
      <c r="D1061" s="36" t="s">
        <v>322</v>
      </c>
      <c r="E1061" s="34"/>
      <c r="F1061" s="34"/>
      <c r="G1061" s="34"/>
      <c r="H1061" s="31"/>
      <c r="I1061" s="31"/>
      <c r="J1061" s="31"/>
      <c r="K1061" s="31"/>
      <c r="L1061" s="31"/>
      <c r="M1061" s="31"/>
      <c r="N1061" s="31"/>
      <c r="O1061" s="31"/>
      <c r="P1061" s="31"/>
      <c r="Q1061" s="31"/>
      <c r="R1061" s="31"/>
      <c r="S1061" s="31"/>
      <c r="T1061" s="31"/>
      <c r="U1061" s="31"/>
      <c r="V1061" s="31"/>
      <c r="W1061" s="31"/>
      <c r="X1061" s="31"/>
      <c r="Y1061" s="31"/>
      <c r="Z1061" s="31"/>
      <c r="AA1061" s="31"/>
      <c r="AB1061" s="31"/>
      <c r="AC1061" s="31"/>
      <c r="AD1061" s="31"/>
      <c r="AE1061" s="31"/>
      <c r="AF1061" s="31"/>
      <c r="AG1061" s="31"/>
      <c r="AH1061" s="31"/>
      <c r="AI1061" s="31"/>
      <c r="AJ1061" s="31"/>
      <c r="AK1061" s="31"/>
      <c r="AL1061" s="31"/>
      <c r="AM1061" s="31"/>
      <c r="AN1061" s="31"/>
      <c r="AO1061" s="31"/>
      <c r="AP1061" s="31"/>
      <c r="AQ1061" s="31"/>
      <c r="AR1061" s="31"/>
      <c r="AS1061" s="31"/>
      <c r="AT1061" s="31"/>
      <c r="AU1061" s="31"/>
      <c r="AV1061" s="31"/>
      <c r="AW1061" s="31"/>
      <c r="AX1061" s="31"/>
    </row>
    <row r="1062" spans="1:50" ht="34.5" customHeight="1">
      <c r="A1062" s="65"/>
      <c r="B1062" s="65"/>
      <c r="C1062" s="101" t="s">
        <v>238</v>
      </c>
      <c r="D1062" s="101"/>
      <c r="E1062" s="101"/>
      <c r="F1062" s="101"/>
      <c r="G1062" s="101"/>
      <c r="H1062" s="101"/>
      <c r="I1062" s="101"/>
      <c r="J1062" s="101"/>
      <c r="K1062" s="101"/>
      <c r="L1062" s="101"/>
      <c r="M1062" s="101" t="s">
        <v>239</v>
      </c>
      <c r="N1062" s="101"/>
      <c r="O1062" s="101"/>
      <c r="P1062" s="101"/>
      <c r="Q1062" s="101"/>
      <c r="R1062" s="101"/>
      <c r="S1062" s="101"/>
      <c r="T1062" s="101"/>
      <c r="U1062" s="101"/>
      <c r="V1062" s="101"/>
      <c r="W1062" s="101"/>
      <c r="X1062" s="101"/>
      <c r="Y1062" s="101"/>
      <c r="Z1062" s="101"/>
      <c r="AA1062" s="101"/>
      <c r="AB1062" s="101"/>
      <c r="AC1062" s="101"/>
      <c r="AD1062" s="101"/>
      <c r="AE1062" s="101"/>
      <c r="AF1062" s="101"/>
      <c r="AG1062" s="101"/>
      <c r="AH1062" s="101"/>
      <c r="AI1062" s="101"/>
      <c r="AJ1062" s="101"/>
      <c r="AK1062" s="679" t="s">
        <v>240</v>
      </c>
      <c r="AL1062" s="101"/>
      <c r="AM1062" s="101"/>
      <c r="AN1062" s="101"/>
      <c r="AO1062" s="101"/>
      <c r="AP1062" s="101"/>
      <c r="AQ1062" s="101" t="s">
        <v>241</v>
      </c>
      <c r="AR1062" s="101"/>
      <c r="AS1062" s="101"/>
      <c r="AT1062" s="101"/>
      <c r="AU1062" s="238" t="s">
        <v>242</v>
      </c>
      <c r="AV1062" s="147"/>
      <c r="AW1062" s="147"/>
      <c r="AX1062" s="107"/>
    </row>
    <row r="1063" spans="1:50" ht="24" customHeight="1">
      <c r="A1063" s="65">
        <v>1</v>
      </c>
      <c r="B1063" s="65">
        <v>1</v>
      </c>
      <c r="C1063" s="77" t="s">
        <v>322</v>
      </c>
      <c r="D1063" s="77"/>
      <c r="E1063" s="77"/>
      <c r="F1063" s="77"/>
      <c r="G1063" s="77"/>
      <c r="H1063" s="77"/>
      <c r="I1063" s="77"/>
      <c r="J1063" s="77"/>
      <c r="K1063" s="77"/>
      <c r="L1063" s="77"/>
      <c r="M1063" s="69" t="s">
        <v>398</v>
      </c>
      <c r="N1063" s="70"/>
      <c r="O1063" s="70"/>
      <c r="P1063" s="70"/>
      <c r="Q1063" s="70"/>
      <c r="R1063" s="70"/>
      <c r="S1063" s="70"/>
      <c r="T1063" s="70"/>
      <c r="U1063" s="70"/>
      <c r="V1063" s="70"/>
      <c r="W1063" s="70"/>
      <c r="X1063" s="70"/>
      <c r="Y1063" s="70"/>
      <c r="Z1063" s="70"/>
      <c r="AA1063" s="70"/>
      <c r="AB1063" s="70"/>
      <c r="AC1063" s="70"/>
      <c r="AD1063" s="70"/>
      <c r="AE1063" s="70"/>
      <c r="AF1063" s="70"/>
      <c r="AG1063" s="70"/>
      <c r="AH1063" s="70"/>
      <c r="AI1063" s="70"/>
      <c r="AJ1063" s="71"/>
      <c r="AK1063" s="56">
        <v>13375</v>
      </c>
      <c r="AL1063" s="57"/>
      <c r="AM1063" s="57"/>
      <c r="AN1063" s="57"/>
      <c r="AO1063" s="57"/>
      <c r="AP1063" s="57"/>
      <c r="AQ1063" s="58" t="s">
        <v>79</v>
      </c>
      <c r="AR1063" s="58"/>
      <c r="AS1063" s="58"/>
      <c r="AT1063" s="58"/>
      <c r="AU1063" s="59" t="s">
        <v>79</v>
      </c>
      <c r="AV1063" s="59"/>
      <c r="AW1063" s="59"/>
      <c r="AX1063" s="59"/>
    </row>
    <row r="1064" spans="1:50" ht="24" hidden="1" customHeight="1">
      <c r="A1064" s="65">
        <v>2</v>
      </c>
      <c r="B1064" s="65">
        <v>1</v>
      </c>
      <c r="C1064" s="66"/>
      <c r="D1064" s="67"/>
      <c r="E1064" s="67"/>
      <c r="F1064" s="67"/>
      <c r="G1064" s="67"/>
      <c r="H1064" s="67"/>
      <c r="I1064" s="67"/>
      <c r="J1064" s="67"/>
      <c r="K1064" s="67"/>
      <c r="L1064" s="68"/>
      <c r="M1064" s="66"/>
      <c r="N1064" s="67"/>
      <c r="O1064" s="67"/>
      <c r="P1064" s="67"/>
      <c r="Q1064" s="67"/>
      <c r="R1064" s="67"/>
      <c r="S1064" s="67"/>
      <c r="T1064" s="67"/>
      <c r="U1064" s="67"/>
      <c r="V1064" s="67"/>
      <c r="W1064" s="67"/>
      <c r="X1064" s="67"/>
      <c r="Y1064" s="67"/>
      <c r="Z1064" s="67"/>
      <c r="AA1064" s="67"/>
      <c r="AB1064" s="67"/>
      <c r="AC1064" s="67"/>
      <c r="AD1064" s="67"/>
      <c r="AE1064" s="67"/>
      <c r="AF1064" s="67"/>
      <c r="AG1064" s="67"/>
      <c r="AH1064" s="67"/>
      <c r="AI1064" s="67"/>
      <c r="AJ1064" s="68"/>
      <c r="AK1064" s="72"/>
      <c r="AL1064" s="73"/>
      <c r="AM1064" s="73"/>
      <c r="AN1064" s="73"/>
      <c r="AO1064" s="73"/>
      <c r="AP1064" s="73"/>
      <c r="AQ1064" s="59"/>
      <c r="AR1064" s="59"/>
      <c r="AS1064" s="59"/>
      <c r="AT1064" s="59"/>
      <c r="AU1064" s="59"/>
      <c r="AV1064" s="59"/>
      <c r="AW1064" s="59"/>
      <c r="AX1064" s="59"/>
    </row>
    <row r="1065" spans="1:50" ht="24" hidden="1" customHeight="1">
      <c r="A1065" s="65">
        <v>3</v>
      </c>
      <c r="B1065" s="65">
        <v>1</v>
      </c>
      <c r="C1065" s="66"/>
      <c r="D1065" s="67"/>
      <c r="E1065" s="67"/>
      <c r="F1065" s="67"/>
      <c r="G1065" s="67"/>
      <c r="H1065" s="67"/>
      <c r="I1065" s="67"/>
      <c r="J1065" s="67"/>
      <c r="K1065" s="67"/>
      <c r="L1065" s="68"/>
      <c r="M1065" s="66"/>
      <c r="N1065" s="67"/>
      <c r="O1065" s="67"/>
      <c r="P1065" s="67"/>
      <c r="Q1065" s="67"/>
      <c r="R1065" s="67"/>
      <c r="S1065" s="67"/>
      <c r="T1065" s="67"/>
      <c r="U1065" s="67"/>
      <c r="V1065" s="67"/>
      <c r="W1065" s="67"/>
      <c r="X1065" s="67"/>
      <c r="Y1065" s="67"/>
      <c r="Z1065" s="67"/>
      <c r="AA1065" s="67"/>
      <c r="AB1065" s="67"/>
      <c r="AC1065" s="67"/>
      <c r="AD1065" s="67"/>
      <c r="AE1065" s="67"/>
      <c r="AF1065" s="67"/>
      <c r="AG1065" s="67"/>
      <c r="AH1065" s="67"/>
      <c r="AI1065" s="67"/>
      <c r="AJ1065" s="68"/>
      <c r="AK1065" s="72"/>
      <c r="AL1065" s="73"/>
      <c r="AM1065" s="73"/>
      <c r="AN1065" s="73"/>
      <c r="AO1065" s="73"/>
      <c r="AP1065" s="73"/>
      <c r="AQ1065" s="59"/>
      <c r="AR1065" s="59"/>
      <c r="AS1065" s="59"/>
      <c r="AT1065" s="59"/>
      <c r="AU1065" s="59"/>
      <c r="AV1065" s="59"/>
      <c r="AW1065" s="59"/>
      <c r="AX1065" s="59"/>
    </row>
    <row r="1066" spans="1:50" ht="24" hidden="1" customHeight="1">
      <c r="A1066" s="65">
        <v>4</v>
      </c>
      <c r="B1066" s="65">
        <v>1</v>
      </c>
      <c r="C1066" s="66"/>
      <c r="D1066" s="67"/>
      <c r="E1066" s="67"/>
      <c r="F1066" s="67"/>
      <c r="G1066" s="67"/>
      <c r="H1066" s="67"/>
      <c r="I1066" s="67"/>
      <c r="J1066" s="67"/>
      <c r="K1066" s="67"/>
      <c r="L1066" s="68"/>
      <c r="M1066" s="66"/>
      <c r="N1066" s="67"/>
      <c r="O1066" s="67"/>
      <c r="P1066" s="67"/>
      <c r="Q1066" s="67"/>
      <c r="R1066" s="67"/>
      <c r="S1066" s="67"/>
      <c r="T1066" s="67"/>
      <c r="U1066" s="67"/>
      <c r="V1066" s="67"/>
      <c r="W1066" s="67"/>
      <c r="X1066" s="67"/>
      <c r="Y1066" s="67"/>
      <c r="Z1066" s="67"/>
      <c r="AA1066" s="67"/>
      <c r="AB1066" s="67"/>
      <c r="AC1066" s="67"/>
      <c r="AD1066" s="67"/>
      <c r="AE1066" s="67"/>
      <c r="AF1066" s="67"/>
      <c r="AG1066" s="67"/>
      <c r="AH1066" s="67"/>
      <c r="AI1066" s="67"/>
      <c r="AJ1066" s="68"/>
      <c r="AK1066" s="72"/>
      <c r="AL1066" s="73"/>
      <c r="AM1066" s="73"/>
      <c r="AN1066" s="73"/>
      <c r="AO1066" s="73"/>
      <c r="AP1066" s="73"/>
      <c r="AQ1066" s="59"/>
      <c r="AR1066" s="59"/>
      <c r="AS1066" s="59"/>
      <c r="AT1066" s="59"/>
      <c r="AU1066" s="59"/>
      <c r="AV1066" s="59"/>
      <c r="AW1066" s="59"/>
      <c r="AX1066" s="59"/>
    </row>
    <row r="1067" spans="1:50" ht="24" hidden="1" customHeight="1">
      <c r="A1067" s="65">
        <v>5</v>
      </c>
      <c r="B1067" s="65">
        <v>1</v>
      </c>
      <c r="C1067" s="66"/>
      <c r="D1067" s="67"/>
      <c r="E1067" s="67"/>
      <c r="F1067" s="67"/>
      <c r="G1067" s="67"/>
      <c r="H1067" s="67"/>
      <c r="I1067" s="67"/>
      <c r="J1067" s="67"/>
      <c r="K1067" s="67"/>
      <c r="L1067" s="68"/>
      <c r="M1067" s="66"/>
      <c r="N1067" s="67"/>
      <c r="O1067" s="67"/>
      <c r="P1067" s="67"/>
      <c r="Q1067" s="67"/>
      <c r="R1067" s="67"/>
      <c r="S1067" s="67"/>
      <c r="T1067" s="67"/>
      <c r="U1067" s="67"/>
      <c r="V1067" s="67"/>
      <c r="W1067" s="67"/>
      <c r="X1067" s="67"/>
      <c r="Y1067" s="67"/>
      <c r="Z1067" s="67"/>
      <c r="AA1067" s="67"/>
      <c r="AB1067" s="67"/>
      <c r="AC1067" s="67"/>
      <c r="AD1067" s="67"/>
      <c r="AE1067" s="67"/>
      <c r="AF1067" s="67"/>
      <c r="AG1067" s="67"/>
      <c r="AH1067" s="67"/>
      <c r="AI1067" s="67"/>
      <c r="AJ1067" s="68"/>
      <c r="AK1067" s="72"/>
      <c r="AL1067" s="73"/>
      <c r="AM1067" s="73"/>
      <c r="AN1067" s="73"/>
      <c r="AO1067" s="73"/>
      <c r="AP1067" s="73"/>
      <c r="AQ1067" s="59"/>
      <c r="AR1067" s="59"/>
      <c r="AS1067" s="59"/>
      <c r="AT1067" s="59"/>
      <c r="AU1067" s="59"/>
      <c r="AV1067" s="59"/>
      <c r="AW1067" s="59"/>
      <c r="AX1067" s="59"/>
    </row>
    <row r="1068" spans="1:50" ht="24" hidden="1" customHeight="1">
      <c r="A1068" s="65">
        <v>6</v>
      </c>
      <c r="B1068" s="65">
        <v>1</v>
      </c>
      <c r="C1068" s="692"/>
      <c r="D1068" s="693"/>
      <c r="E1068" s="693"/>
      <c r="F1068" s="693"/>
      <c r="G1068" s="693"/>
      <c r="H1068" s="693"/>
      <c r="I1068" s="693"/>
      <c r="J1068" s="693"/>
      <c r="K1068" s="693"/>
      <c r="L1068" s="694"/>
      <c r="M1068" s="692"/>
      <c r="N1068" s="693"/>
      <c r="O1068" s="693"/>
      <c r="P1068" s="693"/>
      <c r="Q1068" s="693"/>
      <c r="R1068" s="693"/>
      <c r="S1068" s="693"/>
      <c r="T1068" s="693"/>
      <c r="U1068" s="693"/>
      <c r="V1068" s="693"/>
      <c r="W1068" s="693"/>
      <c r="X1068" s="693"/>
      <c r="Y1068" s="693"/>
      <c r="Z1068" s="693"/>
      <c r="AA1068" s="693"/>
      <c r="AB1068" s="693"/>
      <c r="AC1068" s="693"/>
      <c r="AD1068" s="693"/>
      <c r="AE1068" s="693"/>
      <c r="AF1068" s="693"/>
      <c r="AG1068" s="693"/>
      <c r="AH1068" s="693"/>
      <c r="AI1068" s="693"/>
      <c r="AJ1068" s="694"/>
      <c r="AK1068" s="695"/>
      <c r="AL1068" s="696"/>
      <c r="AM1068" s="696"/>
      <c r="AN1068" s="696"/>
      <c r="AO1068" s="696"/>
      <c r="AP1068" s="696"/>
      <c r="AQ1068" s="59"/>
      <c r="AR1068" s="59"/>
      <c r="AS1068" s="59"/>
      <c r="AT1068" s="59"/>
      <c r="AU1068" s="59"/>
      <c r="AV1068" s="59"/>
      <c r="AW1068" s="59"/>
      <c r="AX1068" s="59"/>
    </row>
    <row r="1069" spans="1:50" ht="24" hidden="1" customHeight="1">
      <c r="A1069" s="65">
        <v>7</v>
      </c>
      <c r="B1069" s="65">
        <v>1</v>
      </c>
      <c r="C1069" s="66"/>
      <c r="D1069" s="67"/>
      <c r="E1069" s="67"/>
      <c r="F1069" s="67"/>
      <c r="G1069" s="67"/>
      <c r="H1069" s="67"/>
      <c r="I1069" s="67"/>
      <c r="J1069" s="67"/>
      <c r="K1069" s="67"/>
      <c r="L1069" s="68"/>
      <c r="M1069" s="66"/>
      <c r="N1069" s="67"/>
      <c r="O1069" s="67"/>
      <c r="P1069" s="67"/>
      <c r="Q1069" s="67"/>
      <c r="R1069" s="67"/>
      <c r="S1069" s="67"/>
      <c r="T1069" s="67"/>
      <c r="U1069" s="67"/>
      <c r="V1069" s="67"/>
      <c r="W1069" s="67"/>
      <c r="X1069" s="67"/>
      <c r="Y1069" s="67"/>
      <c r="Z1069" s="67"/>
      <c r="AA1069" s="67"/>
      <c r="AB1069" s="67"/>
      <c r="AC1069" s="67"/>
      <c r="AD1069" s="67"/>
      <c r="AE1069" s="67"/>
      <c r="AF1069" s="67"/>
      <c r="AG1069" s="67"/>
      <c r="AH1069" s="67"/>
      <c r="AI1069" s="67"/>
      <c r="AJ1069" s="68"/>
      <c r="AK1069" s="695"/>
      <c r="AL1069" s="696"/>
      <c r="AM1069" s="696"/>
      <c r="AN1069" s="696"/>
      <c r="AO1069" s="696"/>
      <c r="AP1069" s="696"/>
      <c r="AQ1069" s="59"/>
      <c r="AR1069" s="59"/>
      <c r="AS1069" s="59"/>
      <c r="AT1069" s="59"/>
      <c r="AU1069" s="59"/>
      <c r="AV1069" s="59"/>
      <c r="AW1069" s="59"/>
      <c r="AX1069" s="59"/>
    </row>
    <row r="1070" spans="1:50" ht="24" hidden="1" customHeight="1">
      <c r="A1070" s="65">
        <v>8</v>
      </c>
      <c r="B1070" s="65">
        <v>1</v>
      </c>
      <c r="C1070" s="692"/>
      <c r="D1070" s="693"/>
      <c r="E1070" s="693"/>
      <c r="F1070" s="693"/>
      <c r="G1070" s="693"/>
      <c r="H1070" s="693"/>
      <c r="I1070" s="693"/>
      <c r="J1070" s="693"/>
      <c r="K1070" s="693"/>
      <c r="L1070" s="694"/>
      <c r="M1070" s="66"/>
      <c r="N1070" s="67"/>
      <c r="O1070" s="67"/>
      <c r="P1070" s="67"/>
      <c r="Q1070" s="67"/>
      <c r="R1070" s="67"/>
      <c r="S1070" s="67"/>
      <c r="T1070" s="67"/>
      <c r="U1070" s="67"/>
      <c r="V1070" s="67"/>
      <c r="W1070" s="67"/>
      <c r="X1070" s="67"/>
      <c r="Y1070" s="67"/>
      <c r="Z1070" s="67"/>
      <c r="AA1070" s="67"/>
      <c r="AB1070" s="67"/>
      <c r="AC1070" s="67"/>
      <c r="AD1070" s="67"/>
      <c r="AE1070" s="67"/>
      <c r="AF1070" s="67"/>
      <c r="AG1070" s="67"/>
      <c r="AH1070" s="67"/>
      <c r="AI1070" s="67"/>
      <c r="AJ1070" s="68"/>
      <c r="AK1070" s="72"/>
      <c r="AL1070" s="73"/>
      <c r="AM1070" s="73"/>
      <c r="AN1070" s="73"/>
      <c r="AO1070" s="73"/>
      <c r="AP1070" s="73"/>
      <c r="AQ1070" s="59"/>
      <c r="AR1070" s="59"/>
      <c r="AS1070" s="59"/>
      <c r="AT1070" s="59"/>
      <c r="AU1070" s="59"/>
      <c r="AV1070" s="59"/>
      <c r="AW1070" s="59"/>
      <c r="AX1070" s="59"/>
    </row>
    <row r="1071" spans="1:50" ht="24" hidden="1" customHeight="1">
      <c r="A1071" s="65">
        <v>9</v>
      </c>
      <c r="B1071" s="65">
        <v>1</v>
      </c>
      <c r="C1071" s="692"/>
      <c r="D1071" s="693"/>
      <c r="E1071" s="693"/>
      <c r="F1071" s="693"/>
      <c r="G1071" s="693"/>
      <c r="H1071" s="693"/>
      <c r="I1071" s="693"/>
      <c r="J1071" s="693"/>
      <c r="K1071" s="693"/>
      <c r="L1071" s="694"/>
      <c r="M1071" s="692"/>
      <c r="N1071" s="693"/>
      <c r="O1071" s="693"/>
      <c r="P1071" s="693"/>
      <c r="Q1071" s="693"/>
      <c r="R1071" s="693"/>
      <c r="S1071" s="693"/>
      <c r="T1071" s="693"/>
      <c r="U1071" s="693"/>
      <c r="V1071" s="693"/>
      <c r="W1071" s="693"/>
      <c r="X1071" s="693"/>
      <c r="Y1071" s="693"/>
      <c r="Z1071" s="693"/>
      <c r="AA1071" s="693"/>
      <c r="AB1071" s="693"/>
      <c r="AC1071" s="693"/>
      <c r="AD1071" s="693"/>
      <c r="AE1071" s="693"/>
      <c r="AF1071" s="693"/>
      <c r="AG1071" s="693"/>
      <c r="AH1071" s="693"/>
      <c r="AI1071" s="693"/>
      <c r="AJ1071" s="694"/>
      <c r="AK1071" s="78"/>
      <c r="AL1071" s="79"/>
      <c r="AM1071" s="79"/>
      <c r="AN1071" s="79"/>
      <c r="AO1071" s="79"/>
      <c r="AP1071" s="80"/>
      <c r="AQ1071" s="59"/>
      <c r="AR1071" s="59"/>
      <c r="AS1071" s="59"/>
      <c r="AT1071" s="59"/>
      <c r="AU1071" s="59"/>
      <c r="AV1071" s="59"/>
      <c r="AW1071" s="59"/>
      <c r="AX1071" s="59"/>
    </row>
    <row r="1072" spans="1:50" ht="24" hidden="1" customHeight="1">
      <c r="A1072" s="65">
        <v>10</v>
      </c>
      <c r="B1072" s="65">
        <v>1</v>
      </c>
      <c r="C1072" s="66"/>
      <c r="D1072" s="67"/>
      <c r="E1072" s="67"/>
      <c r="F1072" s="67"/>
      <c r="G1072" s="67"/>
      <c r="H1072" s="67"/>
      <c r="I1072" s="67"/>
      <c r="J1072" s="67"/>
      <c r="K1072" s="67"/>
      <c r="L1072" s="68"/>
      <c r="M1072" s="66"/>
      <c r="N1072" s="67"/>
      <c r="O1072" s="67"/>
      <c r="P1072" s="67"/>
      <c r="Q1072" s="67"/>
      <c r="R1072" s="67"/>
      <c r="S1072" s="67"/>
      <c r="T1072" s="67"/>
      <c r="U1072" s="67"/>
      <c r="V1072" s="67"/>
      <c r="W1072" s="67"/>
      <c r="X1072" s="67"/>
      <c r="Y1072" s="67"/>
      <c r="Z1072" s="67"/>
      <c r="AA1072" s="67"/>
      <c r="AB1072" s="67"/>
      <c r="AC1072" s="67"/>
      <c r="AD1072" s="67"/>
      <c r="AE1072" s="67"/>
      <c r="AF1072" s="67"/>
      <c r="AG1072" s="67"/>
      <c r="AH1072" s="67"/>
      <c r="AI1072" s="67"/>
      <c r="AJ1072" s="68"/>
      <c r="AK1072" s="78"/>
      <c r="AL1072" s="79"/>
      <c r="AM1072" s="79"/>
      <c r="AN1072" s="79"/>
      <c r="AO1072" s="79"/>
      <c r="AP1072" s="80"/>
      <c r="AQ1072" s="59"/>
      <c r="AR1072" s="59"/>
      <c r="AS1072" s="59"/>
      <c r="AT1072" s="59"/>
      <c r="AU1072" s="59"/>
      <c r="AV1072" s="59"/>
      <c r="AW1072" s="59"/>
      <c r="AX1072" s="59"/>
    </row>
    <row r="1073" spans="1:50" ht="24" hidden="1" customHeight="1">
      <c r="A1073" s="65">
        <v>11</v>
      </c>
      <c r="B1073" s="65">
        <v>1</v>
      </c>
      <c r="C1073" s="66"/>
      <c r="D1073" s="67"/>
      <c r="E1073" s="67"/>
      <c r="F1073" s="67"/>
      <c r="G1073" s="67"/>
      <c r="H1073" s="67"/>
      <c r="I1073" s="67"/>
      <c r="J1073" s="67"/>
      <c r="K1073" s="67"/>
      <c r="L1073" s="68"/>
      <c r="M1073" s="66"/>
      <c r="N1073" s="67"/>
      <c r="O1073" s="67"/>
      <c r="P1073" s="67"/>
      <c r="Q1073" s="67"/>
      <c r="R1073" s="67"/>
      <c r="S1073" s="67"/>
      <c r="T1073" s="67"/>
      <c r="U1073" s="67"/>
      <c r="V1073" s="67"/>
      <c r="W1073" s="67"/>
      <c r="X1073" s="67"/>
      <c r="Y1073" s="67"/>
      <c r="Z1073" s="67"/>
      <c r="AA1073" s="67"/>
      <c r="AB1073" s="67"/>
      <c r="AC1073" s="67"/>
      <c r="AD1073" s="67"/>
      <c r="AE1073" s="67"/>
      <c r="AF1073" s="67"/>
      <c r="AG1073" s="67"/>
      <c r="AH1073" s="67"/>
      <c r="AI1073" s="67"/>
      <c r="AJ1073" s="68"/>
      <c r="AK1073" s="78"/>
      <c r="AL1073" s="79"/>
      <c r="AM1073" s="79"/>
      <c r="AN1073" s="79"/>
      <c r="AO1073" s="79"/>
      <c r="AP1073" s="80"/>
      <c r="AQ1073" s="59"/>
      <c r="AR1073" s="59"/>
      <c r="AS1073" s="59"/>
      <c r="AT1073" s="59"/>
      <c r="AU1073" s="59"/>
      <c r="AV1073" s="59"/>
      <c r="AW1073" s="59"/>
      <c r="AX1073" s="59"/>
    </row>
    <row r="1074" spans="1:50" ht="24" hidden="1" customHeight="1">
      <c r="A1074" s="65">
        <v>12</v>
      </c>
      <c r="B1074" s="65">
        <v>1</v>
      </c>
      <c r="C1074" s="66"/>
      <c r="D1074" s="67"/>
      <c r="E1074" s="67"/>
      <c r="F1074" s="67"/>
      <c r="G1074" s="67"/>
      <c r="H1074" s="67"/>
      <c r="I1074" s="67"/>
      <c r="J1074" s="67"/>
      <c r="K1074" s="67"/>
      <c r="L1074" s="68"/>
      <c r="M1074" s="66"/>
      <c r="N1074" s="67"/>
      <c r="O1074" s="67"/>
      <c r="P1074" s="67"/>
      <c r="Q1074" s="67"/>
      <c r="R1074" s="67"/>
      <c r="S1074" s="67"/>
      <c r="T1074" s="67"/>
      <c r="U1074" s="67"/>
      <c r="V1074" s="67"/>
      <c r="W1074" s="67"/>
      <c r="X1074" s="67"/>
      <c r="Y1074" s="67"/>
      <c r="Z1074" s="67"/>
      <c r="AA1074" s="67"/>
      <c r="AB1074" s="67"/>
      <c r="AC1074" s="67"/>
      <c r="AD1074" s="67"/>
      <c r="AE1074" s="67"/>
      <c r="AF1074" s="67"/>
      <c r="AG1074" s="67"/>
      <c r="AH1074" s="67"/>
      <c r="AI1074" s="67"/>
      <c r="AJ1074" s="68"/>
      <c r="AK1074" s="78"/>
      <c r="AL1074" s="79"/>
      <c r="AM1074" s="79"/>
      <c r="AN1074" s="79"/>
      <c r="AO1074" s="79"/>
      <c r="AP1074" s="80"/>
      <c r="AQ1074" s="59"/>
      <c r="AR1074" s="59"/>
      <c r="AS1074" s="59"/>
      <c r="AT1074" s="59"/>
      <c r="AU1074" s="59"/>
      <c r="AV1074" s="59"/>
      <c r="AW1074" s="59"/>
      <c r="AX1074" s="59"/>
    </row>
    <row r="1075" spans="1:50" ht="24" hidden="1" customHeight="1">
      <c r="A1075" s="65">
        <v>13</v>
      </c>
      <c r="B1075" s="65">
        <v>1</v>
      </c>
      <c r="C1075" s="66"/>
      <c r="D1075" s="67"/>
      <c r="E1075" s="67"/>
      <c r="F1075" s="67"/>
      <c r="G1075" s="67"/>
      <c r="H1075" s="67"/>
      <c r="I1075" s="67"/>
      <c r="J1075" s="67"/>
      <c r="K1075" s="67"/>
      <c r="L1075" s="68"/>
      <c r="M1075" s="66"/>
      <c r="N1075" s="67"/>
      <c r="O1075" s="67"/>
      <c r="P1075" s="67"/>
      <c r="Q1075" s="67"/>
      <c r="R1075" s="67"/>
      <c r="S1075" s="67"/>
      <c r="T1075" s="67"/>
      <c r="U1075" s="67"/>
      <c r="V1075" s="67"/>
      <c r="W1075" s="67"/>
      <c r="X1075" s="67"/>
      <c r="Y1075" s="67"/>
      <c r="Z1075" s="67"/>
      <c r="AA1075" s="67"/>
      <c r="AB1075" s="67"/>
      <c r="AC1075" s="67"/>
      <c r="AD1075" s="67"/>
      <c r="AE1075" s="67"/>
      <c r="AF1075" s="67"/>
      <c r="AG1075" s="67"/>
      <c r="AH1075" s="67"/>
      <c r="AI1075" s="67"/>
      <c r="AJ1075" s="68"/>
      <c r="AK1075" s="78"/>
      <c r="AL1075" s="79"/>
      <c r="AM1075" s="79"/>
      <c r="AN1075" s="79"/>
      <c r="AO1075" s="79"/>
      <c r="AP1075" s="80"/>
      <c r="AQ1075" s="59"/>
      <c r="AR1075" s="59"/>
      <c r="AS1075" s="59"/>
      <c r="AT1075" s="59"/>
      <c r="AU1075" s="59"/>
      <c r="AV1075" s="59"/>
      <c r="AW1075" s="59"/>
      <c r="AX1075" s="59"/>
    </row>
    <row r="1076" spans="1:50" ht="24" hidden="1" customHeight="1">
      <c r="A1076" s="65">
        <v>14</v>
      </c>
      <c r="B1076" s="65">
        <v>1</v>
      </c>
      <c r="C1076" s="66"/>
      <c r="D1076" s="67"/>
      <c r="E1076" s="67"/>
      <c r="F1076" s="67"/>
      <c r="G1076" s="67"/>
      <c r="H1076" s="67"/>
      <c r="I1076" s="67"/>
      <c r="J1076" s="67"/>
      <c r="K1076" s="67"/>
      <c r="L1076" s="68"/>
      <c r="M1076" s="66"/>
      <c r="N1076" s="67"/>
      <c r="O1076" s="67"/>
      <c r="P1076" s="67"/>
      <c r="Q1076" s="67"/>
      <c r="R1076" s="67"/>
      <c r="S1076" s="67"/>
      <c r="T1076" s="67"/>
      <c r="U1076" s="67"/>
      <c r="V1076" s="67"/>
      <c r="W1076" s="67"/>
      <c r="X1076" s="67"/>
      <c r="Y1076" s="67"/>
      <c r="Z1076" s="67"/>
      <c r="AA1076" s="67"/>
      <c r="AB1076" s="67"/>
      <c r="AC1076" s="67"/>
      <c r="AD1076" s="67"/>
      <c r="AE1076" s="67"/>
      <c r="AF1076" s="67"/>
      <c r="AG1076" s="67"/>
      <c r="AH1076" s="67"/>
      <c r="AI1076" s="67"/>
      <c r="AJ1076" s="68"/>
      <c r="AK1076" s="78"/>
      <c r="AL1076" s="79"/>
      <c r="AM1076" s="79"/>
      <c r="AN1076" s="79"/>
      <c r="AO1076" s="79"/>
      <c r="AP1076" s="80"/>
      <c r="AQ1076" s="59"/>
      <c r="AR1076" s="59"/>
      <c r="AS1076" s="59"/>
      <c r="AT1076" s="59"/>
      <c r="AU1076" s="59"/>
      <c r="AV1076" s="59"/>
      <c r="AW1076" s="59"/>
      <c r="AX1076" s="59"/>
    </row>
    <row r="1077" spans="1:50" ht="24" hidden="1" customHeight="1">
      <c r="A1077" s="65">
        <v>15</v>
      </c>
      <c r="B1077" s="65">
        <v>1</v>
      </c>
      <c r="C1077" s="66"/>
      <c r="D1077" s="67"/>
      <c r="E1077" s="67"/>
      <c r="F1077" s="67"/>
      <c r="G1077" s="67"/>
      <c r="H1077" s="67"/>
      <c r="I1077" s="67"/>
      <c r="J1077" s="67"/>
      <c r="K1077" s="67"/>
      <c r="L1077" s="68"/>
      <c r="M1077" s="66"/>
      <c r="N1077" s="67"/>
      <c r="O1077" s="67"/>
      <c r="P1077" s="67"/>
      <c r="Q1077" s="67"/>
      <c r="R1077" s="67"/>
      <c r="S1077" s="67"/>
      <c r="T1077" s="67"/>
      <c r="U1077" s="67"/>
      <c r="V1077" s="67"/>
      <c r="W1077" s="67"/>
      <c r="X1077" s="67"/>
      <c r="Y1077" s="67"/>
      <c r="Z1077" s="67"/>
      <c r="AA1077" s="67"/>
      <c r="AB1077" s="67"/>
      <c r="AC1077" s="67"/>
      <c r="AD1077" s="67"/>
      <c r="AE1077" s="67"/>
      <c r="AF1077" s="67"/>
      <c r="AG1077" s="67"/>
      <c r="AH1077" s="67"/>
      <c r="AI1077" s="67"/>
      <c r="AJ1077" s="68"/>
      <c r="AK1077" s="78"/>
      <c r="AL1077" s="79"/>
      <c r="AM1077" s="79"/>
      <c r="AN1077" s="79"/>
      <c r="AO1077" s="79"/>
      <c r="AP1077" s="80"/>
      <c r="AQ1077" s="59"/>
      <c r="AR1077" s="59"/>
      <c r="AS1077" s="59"/>
      <c r="AT1077" s="59"/>
      <c r="AU1077" s="59"/>
      <c r="AV1077" s="59"/>
      <c r="AW1077" s="59"/>
      <c r="AX1077" s="59"/>
    </row>
    <row r="1078" spans="1:50" ht="24" hidden="1" customHeight="1">
      <c r="A1078" s="65">
        <v>16</v>
      </c>
      <c r="B1078" s="65">
        <v>1</v>
      </c>
      <c r="C1078" s="66"/>
      <c r="D1078" s="67"/>
      <c r="E1078" s="67"/>
      <c r="F1078" s="67"/>
      <c r="G1078" s="67"/>
      <c r="H1078" s="67"/>
      <c r="I1078" s="67"/>
      <c r="J1078" s="67"/>
      <c r="K1078" s="67"/>
      <c r="L1078" s="68"/>
      <c r="M1078" s="66"/>
      <c r="N1078" s="67"/>
      <c r="O1078" s="67"/>
      <c r="P1078" s="67"/>
      <c r="Q1078" s="67"/>
      <c r="R1078" s="67"/>
      <c r="S1078" s="67"/>
      <c r="T1078" s="67"/>
      <c r="U1078" s="67"/>
      <c r="V1078" s="67"/>
      <c r="W1078" s="67"/>
      <c r="X1078" s="67"/>
      <c r="Y1078" s="67"/>
      <c r="Z1078" s="67"/>
      <c r="AA1078" s="67"/>
      <c r="AB1078" s="67"/>
      <c r="AC1078" s="67"/>
      <c r="AD1078" s="67"/>
      <c r="AE1078" s="67"/>
      <c r="AF1078" s="67"/>
      <c r="AG1078" s="67"/>
      <c r="AH1078" s="67"/>
      <c r="AI1078" s="67"/>
      <c r="AJ1078" s="68"/>
      <c r="AK1078" s="78"/>
      <c r="AL1078" s="79"/>
      <c r="AM1078" s="79"/>
      <c r="AN1078" s="79"/>
      <c r="AO1078" s="79"/>
      <c r="AP1078" s="80"/>
      <c r="AQ1078" s="59"/>
      <c r="AR1078" s="59"/>
      <c r="AS1078" s="59"/>
      <c r="AT1078" s="59"/>
      <c r="AU1078" s="59"/>
      <c r="AV1078" s="59"/>
      <c r="AW1078" s="59"/>
      <c r="AX1078" s="59"/>
    </row>
    <row r="1079" spans="1:50" ht="24" hidden="1" customHeight="1">
      <c r="A1079" s="65">
        <v>17</v>
      </c>
      <c r="B1079" s="65">
        <v>1</v>
      </c>
      <c r="C1079" s="66"/>
      <c r="D1079" s="67"/>
      <c r="E1079" s="67"/>
      <c r="F1079" s="67"/>
      <c r="G1079" s="67"/>
      <c r="H1079" s="67"/>
      <c r="I1079" s="67"/>
      <c r="J1079" s="67"/>
      <c r="K1079" s="67"/>
      <c r="L1079" s="68"/>
      <c r="M1079" s="66"/>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8"/>
      <c r="AK1079" s="78"/>
      <c r="AL1079" s="79"/>
      <c r="AM1079" s="79"/>
      <c r="AN1079" s="79"/>
      <c r="AO1079" s="79"/>
      <c r="AP1079" s="80"/>
      <c r="AQ1079" s="59"/>
      <c r="AR1079" s="59"/>
      <c r="AS1079" s="59"/>
      <c r="AT1079" s="59"/>
      <c r="AU1079" s="59"/>
      <c r="AV1079" s="59"/>
      <c r="AW1079" s="59"/>
      <c r="AX1079" s="59"/>
    </row>
    <row r="1080" spans="1:50" ht="24" hidden="1" customHeight="1">
      <c r="A1080" s="65">
        <v>18</v>
      </c>
      <c r="B1080" s="65">
        <v>1</v>
      </c>
      <c r="C1080" s="66"/>
      <c r="D1080" s="67"/>
      <c r="E1080" s="67"/>
      <c r="F1080" s="67"/>
      <c r="G1080" s="67"/>
      <c r="H1080" s="67"/>
      <c r="I1080" s="67"/>
      <c r="J1080" s="67"/>
      <c r="K1080" s="67"/>
      <c r="L1080" s="68"/>
      <c r="M1080" s="66"/>
      <c r="N1080" s="67"/>
      <c r="O1080" s="67"/>
      <c r="P1080" s="67"/>
      <c r="Q1080" s="67"/>
      <c r="R1080" s="67"/>
      <c r="S1080" s="67"/>
      <c r="T1080" s="67"/>
      <c r="U1080" s="67"/>
      <c r="V1080" s="67"/>
      <c r="W1080" s="67"/>
      <c r="X1080" s="67"/>
      <c r="Y1080" s="67"/>
      <c r="Z1080" s="67"/>
      <c r="AA1080" s="67"/>
      <c r="AB1080" s="67"/>
      <c r="AC1080" s="67"/>
      <c r="AD1080" s="67"/>
      <c r="AE1080" s="67"/>
      <c r="AF1080" s="67"/>
      <c r="AG1080" s="67"/>
      <c r="AH1080" s="67"/>
      <c r="AI1080" s="67"/>
      <c r="AJ1080" s="68"/>
      <c r="AK1080" s="78"/>
      <c r="AL1080" s="79"/>
      <c r="AM1080" s="79"/>
      <c r="AN1080" s="79"/>
      <c r="AO1080" s="79"/>
      <c r="AP1080" s="80"/>
      <c r="AQ1080" s="59"/>
      <c r="AR1080" s="59"/>
      <c r="AS1080" s="59"/>
      <c r="AT1080" s="59"/>
      <c r="AU1080" s="59"/>
      <c r="AV1080" s="59"/>
      <c r="AW1080" s="59"/>
      <c r="AX1080" s="59"/>
    </row>
    <row r="1081" spans="1:50" ht="24" hidden="1" customHeight="1">
      <c r="A1081" s="65">
        <v>19</v>
      </c>
      <c r="B1081" s="65">
        <v>1</v>
      </c>
      <c r="C1081" s="66"/>
      <c r="D1081" s="67"/>
      <c r="E1081" s="67"/>
      <c r="F1081" s="67"/>
      <c r="G1081" s="67"/>
      <c r="H1081" s="67"/>
      <c r="I1081" s="67"/>
      <c r="J1081" s="67"/>
      <c r="K1081" s="67"/>
      <c r="L1081" s="68"/>
      <c r="M1081" s="66"/>
      <c r="N1081" s="67"/>
      <c r="O1081" s="67"/>
      <c r="P1081" s="67"/>
      <c r="Q1081" s="67"/>
      <c r="R1081" s="67"/>
      <c r="S1081" s="67"/>
      <c r="T1081" s="67"/>
      <c r="U1081" s="67"/>
      <c r="V1081" s="67"/>
      <c r="W1081" s="67"/>
      <c r="X1081" s="67"/>
      <c r="Y1081" s="67"/>
      <c r="Z1081" s="67"/>
      <c r="AA1081" s="67"/>
      <c r="AB1081" s="67"/>
      <c r="AC1081" s="67"/>
      <c r="AD1081" s="67"/>
      <c r="AE1081" s="67"/>
      <c r="AF1081" s="67"/>
      <c r="AG1081" s="67"/>
      <c r="AH1081" s="67"/>
      <c r="AI1081" s="67"/>
      <c r="AJ1081" s="68"/>
      <c r="AK1081" s="78"/>
      <c r="AL1081" s="79"/>
      <c r="AM1081" s="79"/>
      <c r="AN1081" s="79"/>
      <c r="AO1081" s="79"/>
      <c r="AP1081" s="80"/>
      <c r="AQ1081" s="59"/>
      <c r="AR1081" s="59"/>
      <c r="AS1081" s="59"/>
      <c r="AT1081" s="59"/>
      <c r="AU1081" s="59"/>
      <c r="AV1081" s="59"/>
      <c r="AW1081" s="59"/>
      <c r="AX1081" s="59"/>
    </row>
    <row r="1082" spans="1:50" ht="24" hidden="1" customHeight="1">
      <c r="A1082" s="65">
        <v>20</v>
      </c>
      <c r="B1082" s="65">
        <v>1</v>
      </c>
      <c r="C1082" s="66"/>
      <c r="D1082" s="67"/>
      <c r="E1082" s="67"/>
      <c r="F1082" s="67"/>
      <c r="G1082" s="67"/>
      <c r="H1082" s="67"/>
      <c r="I1082" s="67"/>
      <c r="J1082" s="67"/>
      <c r="K1082" s="67"/>
      <c r="L1082" s="68"/>
      <c r="M1082" s="66"/>
      <c r="N1082" s="67"/>
      <c r="O1082" s="67"/>
      <c r="P1082" s="67"/>
      <c r="Q1082" s="67"/>
      <c r="R1082" s="67"/>
      <c r="S1082" s="67"/>
      <c r="T1082" s="67"/>
      <c r="U1082" s="67"/>
      <c r="V1082" s="67"/>
      <c r="W1082" s="67"/>
      <c r="X1082" s="67"/>
      <c r="Y1082" s="67"/>
      <c r="Z1082" s="67"/>
      <c r="AA1082" s="67"/>
      <c r="AB1082" s="67"/>
      <c r="AC1082" s="67"/>
      <c r="AD1082" s="67"/>
      <c r="AE1082" s="67"/>
      <c r="AF1082" s="67"/>
      <c r="AG1082" s="67"/>
      <c r="AH1082" s="67"/>
      <c r="AI1082" s="67"/>
      <c r="AJ1082" s="68"/>
      <c r="AK1082" s="78"/>
      <c r="AL1082" s="79"/>
      <c r="AM1082" s="79"/>
      <c r="AN1082" s="79"/>
      <c r="AO1082" s="79"/>
      <c r="AP1082" s="80"/>
      <c r="AQ1082" s="59"/>
      <c r="AR1082" s="59"/>
      <c r="AS1082" s="59"/>
      <c r="AT1082" s="59"/>
      <c r="AU1082" s="59"/>
      <c r="AV1082" s="59"/>
      <c r="AW1082" s="59"/>
      <c r="AX1082" s="59"/>
    </row>
    <row r="1083" spans="1:50" ht="24" hidden="1" customHeight="1">
      <c r="A1083" s="65">
        <v>21</v>
      </c>
      <c r="B1083" s="65">
        <v>1</v>
      </c>
      <c r="C1083" s="66"/>
      <c r="D1083" s="67"/>
      <c r="E1083" s="67"/>
      <c r="F1083" s="67"/>
      <c r="G1083" s="67"/>
      <c r="H1083" s="67"/>
      <c r="I1083" s="67"/>
      <c r="J1083" s="67"/>
      <c r="K1083" s="67"/>
      <c r="L1083" s="68"/>
      <c r="M1083" s="66"/>
      <c r="N1083" s="67"/>
      <c r="O1083" s="67"/>
      <c r="P1083" s="67"/>
      <c r="Q1083" s="67"/>
      <c r="R1083" s="67"/>
      <c r="S1083" s="67"/>
      <c r="T1083" s="67"/>
      <c r="U1083" s="67"/>
      <c r="V1083" s="67"/>
      <c r="W1083" s="67"/>
      <c r="X1083" s="67"/>
      <c r="Y1083" s="67"/>
      <c r="Z1083" s="67"/>
      <c r="AA1083" s="67"/>
      <c r="AB1083" s="67"/>
      <c r="AC1083" s="67"/>
      <c r="AD1083" s="67"/>
      <c r="AE1083" s="67"/>
      <c r="AF1083" s="67"/>
      <c r="AG1083" s="67"/>
      <c r="AH1083" s="67"/>
      <c r="AI1083" s="67"/>
      <c r="AJ1083" s="68"/>
      <c r="AK1083" s="78"/>
      <c r="AL1083" s="79"/>
      <c r="AM1083" s="79"/>
      <c r="AN1083" s="79"/>
      <c r="AO1083" s="79"/>
      <c r="AP1083" s="80"/>
      <c r="AQ1083" s="59"/>
      <c r="AR1083" s="59"/>
      <c r="AS1083" s="59"/>
      <c r="AT1083" s="59"/>
      <c r="AU1083" s="59"/>
      <c r="AV1083" s="59"/>
      <c r="AW1083" s="59"/>
      <c r="AX1083" s="59"/>
    </row>
    <row r="1084" spans="1:50" ht="24" hidden="1" customHeight="1">
      <c r="A1084" s="65">
        <v>22</v>
      </c>
      <c r="B1084" s="65">
        <v>1</v>
      </c>
      <c r="C1084" s="66"/>
      <c r="D1084" s="67"/>
      <c r="E1084" s="67"/>
      <c r="F1084" s="67"/>
      <c r="G1084" s="67"/>
      <c r="H1084" s="67"/>
      <c r="I1084" s="67"/>
      <c r="J1084" s="67"/>
      <c r="K1084" s="67"/>
      <c r="L1084" s="68"/>
      <c r="M1084" s="66"/>
      <c r="N1084" s="67"/>
      <c r="O1084" s="67"/>
      <c r="P1084" s="67"/>
      <c r="Q1084" s="67"/>
      <c r="R1084" s="67"/>
      <c r="S1084" s="67"/>
      <c r="T1084" s="67"/>
      <c r="U1084" s="67"/>
      <c r="V1084" s="67"/>
      <c r="W1084" s="67"/>
      <c r="X1084" s="67"/>
      <c r="Y1084" s="67"/>
      <c r="Z1084" s="67"/>
      <c r="AA1084" s="67"/>
      <c r="AB1084" s="67"/>
      <c r="AC1084" s="67"/>
      <c r="AD1084" s="67"/>
      <c r="AE1084" s="67"/>
      <c r="AF1084" s="67"/>
      <c r="AG1084" s="67"/>
      <c r="AH1084" s="67"/>
      <c r="AI1084" s="67"/>
      <c r="AJ1084" s="68"/>
      <c r="AK1084" s="78"/>
      <c r="AL1084" s="79"/>
      <c r="AM1084" s="79"/>
      <c r="AN1084" s="79"/>
      <c r="AO1084" s="79"/>
      <c r="AP1084" s="80"/>
      <c r="AQ1084" s="59"/>
      <c r="AR1084" s="59"/>
      <c r="AS1084" s="59"/>
      <c r="AT1084" s="59"/>
      <c r="AU1084" s="59"/>
      <c r="AV1084" s="59"/>
      <c r="AW1084" s="59"/>
      <c r="AX1084" s="59"/>
    </row>
    <row r="1085" spans="1:50" ht="24" hidden="1" customHeight="1">
      <c r="A1085" s="65">
        <v>23</v>
      </c>
      <c r="B1085" s="65">
        <v>1</v>
      </c>
      <c r="C1085" s="66"/>
      <c r="D1085" s="67"/>
      <c r="E1085" s="67"/>
      <c r="F1085" s="67"/>
      <c r="G1085" s="67"/>
      <c r="H1085" s="67"/>
      <c r="I1085" s="67"/>
      <c r="J1085" s="67"/>
      <c r="K1085" s="67"/>
      <c r="L1085" s="68"/>
      <c r="M1085" s="66"/>
      <c r="N1085" s="67"/>
      <c r="O1085" s="67"/>
      <c r="P1085" s="67"/>
      <c r="Q1085" s="67"/>
      <c r="R1085" s="67"/>
      <c r="S1085" s="67"/>
      <c r="T1085" s="67"/>
      <c r="U1085" s="67"/>
      <c r="V1085" s="67"/>
      <c r="W1085" s="67"/>
      <c r="X1085" s="67"/>
      <c r="Y1085" s="67"/>
      <c r="Z1085" s="67"/>
      <c r="AA1085" s="67"/>
      <c r="AB1085" s="67"/>
      <c r="AC1085" s="67"/>
      <c r="AD1085" s="67"/>
      <c r="AE1085" s="67"/>
      <c r="AF1085" s="67"/>
      <c r="AG1085" s="67"/>
      <c r="AH1085" s="67"/>
      <c r="AI1085" s="67"/>
      <c r="AJ1085" s="68"/>
      <c r="AK1085" s="78"/>
      <c r="AL1085" s="79"/>
      <c r="AM1085" s="79"/>
      <c r="AN1085" s="79"/>
      <c r="AO1085" s="79"/>
      <c r="AP1085" s="80"/>
      <c r="AQ1085" s="59"/>
      <c r="AR1085" s="59"/>
      <c r="AS1085" s="59"/>
      <c r="AT1085" s="59"/>
      <c r="AU1085" s="59"/>
      <c r="AV1085" s="59"/>
      <c r="AW1085" s="59"/>
      <c r="AX1085" s="59"/>
    </row>
    <row r="1086" spans="1:50" ht="24" hidden="1" customHeight="1">
      <c r="A1086" s="65">
        <v>24</v>
      </c>
      <c r="B1086" s="65">
        <v>1</v>
      </c>
      <c r="C1086" s="66"/>
      <c r="D1086" s="67"/>
      <c r="E1086" s="67"/>
      <c r="F1086" s="67"/>
      <c r="G1086" s="67"/>
      <c r="H1086" s="67"/>
      <c r="I1086" s="67"/>
      <c r="J1086" s="67"/>
      <c r="K1086" s="67"/>
      <c r="L1086" s="68"/>
      <c r="M1086" s="66"/>
      <c r="N1086" s="67"/>
      <c r="O1086" s="67"/>
      <c r="P1086" s="67"/>
      <c r="Q1086" s="67"/>
      <c r="R1086" s="67"/>
      <c r="S1086" s="67"/>
      <c r="T1086" s="67"/>
      <c r="U1086" s="67"/>
      <c r="V1086" s="67"/>
      <c r="W1086" s="67"/>
      <c r="X1086" s="67"/>
      <c r="Y1086" s="67"/>
      <c r="Z1086" s="67"/>
      <c r="AA1086" s="67"/>
      <c r="AB1086" s="67"/>
      <c r="AC1086" s="67"/>
      <c r="AD1086" s="67"/>
      <c r="AE1086" s="67"/>
      <c r="AF1086" s="67"/>
      <c r="AG1086" s="67"/>
      <c r="AH1086" s="67"/>
      <c r="AI1086" s="67"/>
      <c r="AJ1086" s="68"/>
      <c r="AK1086" s="78"/>
      <c r="AL1086" s="79"/>
      <c r="AM1086" s="79"/>
      <c r="AN1086" s="79"/>
      <c r="AO1086" s="79"/>
      <c r="AP1086" s="80"/>
      <c r="AQ1086" s="59"/>
      <c r="AR1086" s="59"/>
      <c r="AS1086" s="59"/>
      <c r="AT1086" s="59"/>
      <c r="AU1086" s="59"/>
      <c r="AV1086" s="59"/>
      <c r="AW1086" s="59"/>
      <c r="AX1086" s="59"/>
    </row>
    <row r="1087" spans="1:50" ht="24" hidden="1" customHeight="1">
      <c r="A1087" s="65">
        <v>25</v>
      </c>
      <c r="B1087" s="65">
        <v>1</v>
      </c>
      <c r="C1087" s="66"/>
      <c r="D1087" s="67"/>
      <c r="E1087" s="67"/>
      <c r="F1087" s="67"/>
      <c r="G1087" s="67"/>
      <c r="H1087" s="67"/>
      <c r="I1087" s="67"/>
      <c r="J1087" s="67"/>
      <c r="K1087" s="67"/>
      <c r="L1087" s="68"/>
      <c r="M1087" s="66"/>
      <c r="N1087" s="67"/>
      <c r="O1087" s="67"/>
      <c r="P1087" s="67"/>
      <c r="Q1087" s="67"/>
      <c r="R1087" s="67"/>
      <c r="S1087" s="67"/>
      <c r="T1087" s="67"/>
      <c r="U1087" s="67"/>
      <c r="V1087" s="67"/>
      <c r="W1087" s="67"/>
      <c r="X1087" s="67"/>
      <c r="Y1087" s="67"/>
      <c r="Z1087" s="67"/>
      <c r="AA1087" s="67"/>
      <c r="AB1087" s="67"/>
      <c r="AC1087" s="67"/>
      <c r="AD1087" s="67"/>
      <c r="AE1087" s="67"/>
      <c r="AF1087" s="67"/>
      <c r="AG1087" s="67"/>
      <c r="AH1087" s="67"/>
      <c r="AI1087" s="67"/>
      <c r="AJ1087" s="68"/>
      <c r="AK1087" s="78"/>
      <c r="AL1087" s="79"/>
      <c r="AM1087" s="79"/>
      <c r="AN1087" s="79"/>
      <c r="AO1087" s="79"/>
      <c r="AP1087" s="80"/>
      <c r="AQ1087" s="59"/>
      <c r="AR1087" s="59"/>
      <c r="AS1087" s="59"/>
      <c r="AT1087" s="59"/>
      <c r="AU1087" s="59"/>
      <c r="AV1087" s="59"/>
      <c r="AW1087" s="59"/>
      <c r="AX1087" s="59"/>
    </row>
    <row r="1088" spans="1:50" ht="24" hidden="1" customHeight="1">
      <c r="A1088" s="65">
        <v>26</v>
      </c>
      <c r="B1088" s="65">
        <v>1</v>
      </c>
      <c r="C1088" s="66"/>
      <c r="D1088" s="67"/>
      <c r="E1088" s="67"/>
      <c r="F1088" s="67"/>
      <c r="G1088" s="67"/>
      <c r="H1088" s="67"/>
      <c r="I1088" s="67"/>
      <c r="J1088" s="67"/>
      <c r="K1088" s="67"/>
      <c r="L1088" s="68"/>
      <c r="M1088" s="66"/>
      <c r="N1088" s="67"/>
      <c r="O1088" s="67"/>
      <c r="P1088" s="67"/>
      <c r="Q1088" s="67"/>
      <c r="R1088" s="67"/>
      <c r="S1088" s="67"/>
      <c r="T1088" s="67"/>
      <c r="U1088" s="67"/>
      <c r="V1088" s="67"/>
      <c r="W1088" s="67"/>
      <c r="X1088" s="67"/>
      <c r="Y1088" s="67"/>
      <c r="Z1088" s="67"/>
      <c r="AA1088" s="67"/>
      <c r="AB1088" s="67"/>
      <c r="AC1088" s="67"/>
      <c r="AD1088" s="67"/>
      <c r="AE1088" s="67"/>
      <c r="AF1088" s="67"/>
      <c r="AG1088" s="67"/>
      <c r="AH1088" s="67"/>
      <c r="AI1088" s="67"/>
      <c r="AJ1088" s="68"/>
      <c r="AK1088" s="78"/>
      <c r="AL1088" s="79"/>
      <c r="AM1088" s="79"/>
      <c r="AN1088" s="79"/>
      <c r="AO1088" s="79"/>
      <c r="AP1088" s="80"/>
      <c r="AQ1088" s="59"/>
      <c r="AR1088" s="59"/>
      <c r="AS1088" s="59"/>
      <c r="AT1088" s="59"/>
      <c r="AU1088" s="59"/>
      <c r="AV1088" s="59"/>
      <c r="AW1088" s="59"/>
      <c r="AX1088" s="59"/>
    </row>
    <row r="1089" spans="1:50" ht="24" hidden="1" customHeight="1">
      <c r="A1089" s="65">
        <v>27</v>
      </c>
      <c r="B1089" s="65">
        <v>1</v>
      </c>
      <c r="C1089" s="66"/>
      <c r="D1089" s="67"/>
      <c r="E1089" s="67"/>
      <c r="F1089" s="67"/>
      <c r="G1089" s="67"/>
      <c r="H1089" s="67"/>
      <c r="I1089" s="67"/>
      <c r="J1089" s="67"/>
      <c r="K1089" s="67"/>
      <c r="L1089" s="68"/>
      <c r="M1089" s="66"/>
      <c r="N1089" s="67"/>
      <c r="O1089" s="67"/>
      <c r="P1089" s="67"/>
      <c r="Q1089" s="67"/>
      <c r="R1089" s="67"/>
      <c r="S1089" s="67"/>
      <c r="T1089" s="67"/>
      <c r="U1089" s="67"/>
      <c r="V1089" s="67"/>
      <c r="W1089" s="67"/>
      <c r="X1089" s="67"/>
      <c r="Y1089" s="67"/>
      <c r="Z1089" s="67"/>
      <c r="AA1089" s="67"/>
      <c r="AB1089" s="67"/>
      <c r="AC1089" s="67"/>
      <c r="AD1089" s="67"/>
      <c r="AE1089" s="67"/>
      <c r="AF1089" s="67"/>
      <c r="AG1089" s="67"/>
      <c r="AH1089" s="67"/>
      <c r="AI1089" s="67"/>
      <c r="AJ1089" s="68"/>
      <c r="AK1089" s="78"/>
      <c r="AL1089" s="79"/>
      <c r="AM1089" s="79"/>
      <c r="AN1089" s="79"/>
      <c r="AO1089" s="79"/>
      <c r="AP1089" s="80"/>
      <c r="AQ1089" s="59"/>
      <c r="AR1089" s="59"/>
      <c r="AS1089" s="59"/>
      <c r="AT1089" s="59"/>
      <c r="AU1089" s="59"/>
      <c r="AV1089" s="59"/>
      <c r="AW1089" s="59"/>
      <c r="AX1089" s="59"/>
    </row>
    <row r="1090" spans="1:50" ht="24" hidden="1" customHeight="1">
      <c r="A1090" s="65">
        <v>28</v>
      </c>
      <c r="B1090" s="65">
        <v>1</v>
      </c>
      <c r="C1090" s="66"/>
      <c r="D1090" s="67"/>
      <c r="E1090" s="67"/>
      <c r="F1090" s="67"/>
      <c r="G1090" s="67"/>
      <c r="H1090" s="67"/>
      <c r="I1090" s="67"/>
      <c r="J1090" s="67"/>
      <c r="K1090" s="67"/>
      <c r="L1090" s="68"/>
      <c r="M1090" s="66"/>
      <c r="N1090" s="67"/>
      <c r="O1090" s="67"/>
      <c r="P1090" s="67"/>
      <c r="Q1090" s="67"/>
      <c r="R1090" s="67"/>
      <c r="S1090" s="67"/>
      <c r="T1090" s="67"/>
      <c r="U1090" s="67"/>
      <c r="V1090" s="67"/>
      <c r="W1090" s="67"/>
      <c r="X1090" s="67"/>
      <c r="Y1090" s="67"/>
      <c r="Z1090" s="67"/>
      <c r="AA1090" s="67"/>
      <c r="AB1090" s="67"/>
      <c r="AC1090" s="67"/>
      <c r="AD1090" s="67"/>
      <c r="AE1090" s="67"/>
      <c r="AF1090" s="67"/>
      <c r="AG1090" s="67"/>
      <c r="AH1090" s="67"/>
      <c r="AI1090" s="67"/>
      <c r="AJ1090" s="68"/>
      <c r="AK1090" s="78"/>
      <c r="AL1090" s="79"/>
      <c r="AM1090" s="79"/>
      <c r="AN1090" s="79"/>
      <c r="AO1090" s="79"/>
      <c r="AP1090" s="80"/>
      <c r="AQ1090" s="59"/>
      <c r="AR1090" s="59"/>
      <c r="AS1090" s="59"/>
      <c r="AT1090" s="59"/>
      <c r="AU1090" s="59"/>
      <c r="AV1090" s="59"/>
      <c r="AW1090" s="59"/>
      <c r="AX1090" s="59"/>
    </row>
    <row r="1091" spans="1:50" ht="24" hidden="1" customHeight="1">
      <c r="A1091" s="65">
        <v>29</v>
      </c>
      <c r="B1091" s="65">
        <v>1</v>
      </c>
      <c r="C1091" s="66"/>
      <c r="D1091" s="67"/>
      <c r="E1091" s="67"/>
      <c r="F1091" s="67"/>
      <c r="G1091" s="67"/>
      <c r="H1091" s="67"/>
      <c r="I1091" s="67"/>
      <c r="J1091" s="67"/>
      <c r="K1091" s="67"/>
      <c r="L1091" s="68"/>
      <c r="M1091" s="66"/>
      <c r="N1091" s="67"/>
      <c r="O1091" s="67"/>
      <c r="P1091" s="67"/>
      <c r="Q1091" s="67"/>
      <c r="R1091" s="67"/>
      <c r="S1091" s="67"/>
      <c r="T1091" s="67"/>
      <c r="U1091" s="67"/>
      <c r="V1091" s="67"/>
      <c r="W1091" s="67"/>
      <c r="X1091" s="67"/>
      <c r="Y1091" s="67"/>
      <c r="Z1091" s="67"/>
      <c r="AA1091" s="67"/>
      <c r="AB1091" s="67"/>
      <c r="AC1091" s="67"/>
      <c r="AD1091" s="67"/>
      <c r="AE1091" s="67"/>
      <c r="AF1091" s="67"/>
      <c r="AG1091" s="67"/>
      <c r="AH1091" s="67"/>
      <c r="AI1091" s="67"/>
      <c r="AJ1091" s="68"/>
      <c r="AK1091" s="78"/>
      <c r="AL1091" s="79"/>
      <c r="AM1091" s="79"/>
      <c r="AN1091" s="79"/>
      <c r="AO1091" s="79"/>
      <c r="AP1091" s="80"/>
      <c r="AQ1091" s="59"/>
      <c r="AR1091" s="59"/>
      <c r="AS1091" s="59"/>
      <c r="AT1091" s="59"/>
      <c r="AU1091" s="59"/>
      <c r="AV1091" s="59"/>
      <c r="AW1091" s="59"/>
      <c r="AX1091" s="59"/>
    </row>
    <row r="1092" spans="1:50" ht="24" hidden="1" customHeight="1">
      <c r="A1092" s="65">
        <v>30</v>
      </c>
      <c r="B1092" s="65">
        <v>1</v>
      </c>
      <c r="C1092" s="66"/>
      <c r="D1092" s="67"/>
      <c r="E1092" s="67"/>
      <c r="F1092" s="67"/>
      <c r="G1092" s="67"/>
      <c r="H1092" s="67"/>
      <c r="I1092" s="67"/>
      <c r="J1092" s="67"/>
      <c r="K1092" s="67"/>
      <c r="L1092" s="68"/>
      <c r="M1092" s="66"/>
      <c r="N1092" s="67"/>
      <c r="O1092" s="67"/>
      <c r="P1092" s="67"/>
      <c r="Q1092" s="67"/>
      <c r="R1092" s="67"/>
      <c r="S1092" s="67"/>
      <c r="T1092" s="67"/>
      <c r="U1092" s="67"/>
      <c r="V1092" s="67"/>
      <c r="W1092" s="67"/>
      <c r="X1092" s="67"/>
      <c r="Y1092" s="67"/>
      <c r="Z1092" s="67"/>
      <c r="AA1092" s="67"/>
      <c r="AB1092" s="67"/>
      <c r="AC1092" s="67"/>
      <c r="AD1092" s="67"/>
      <c r="AE1092" s="67"/>
      <c r="AF1092" s="67"/>
      <c r="AG1092" s="67"/>
      <c r="AH1092" s="67"/>
      <c r="AI1092" s="67"/>
      <c r="AJ1092" s="68"/>
      <c r="AK1092" s="78"/>
      <c r="AL1092" s="79"/>
      <c r="AM1092" s="79"/>
      <c r="AN1092" s="79"/>
      <c r="AO1092" s="79"/>
      <c r="AP1092" s="80"/>
      <c r="AQ1092" s="59"/>
      <c r="AR1092" s="59"/>
      <c r="AS1092" s="59"/>
      <c r="AT1092" s="59"/>
      <c r="AU1092" s="59"/>
      <c r="AV1092" s="59"/>
      <c r="AW1092" s="59"/>
      <c r="AX1092" s="59"/>
    </row>
    <row r="1093" spans="1:50">
      <c r="A1093" s="31"/>
      <c r="B1093" s="31"/>
      <c r="C1093" s="31"/>
      <c r="D1093" s="31"/>
      <c r="E1093" s="31"/>
      <c r="F1093" s="31"/>
      <c r="G1093" s="31"/>
      <c r="H1093" s="31"/>
      <c r="I1093" s="31"/>
      <c r="J1093" s="31"/>
      <c r="K1093" s="31"/>
      <c r="L1093" s="31"/>
      <c r="M1093" s="31"/>
      <c r="N1093" s="31"/>
      <c r="O1093" s="31"/>
      <c r="P1093" s="31"/>
      <c r="Q1093" s="31"/>
      <c r="R1093" s="31"/>
      <c r="S1093" s="31"/>
      <c r="T1093" s="31"/>
      <c r="U1093" s="31"/>
      <c r="V1093" s="31"/>
      <c r="W1093" s="31"/>
      <c r="X1093" s="31"/>
      <c r="Y1093" s="31"/>
      <c r="Z1093" s="31"/>
      <c r="AA1093" s="31"/>
      <c r="AB1093" s="31"/>
      <c r="AC1093" s="31"/>
      <c r="AD1093" s="31"/>
      <c r="AE1093" s="31"/>
      <c r="AF1093" s="31"/>
      <c r="AG1093" s="31"/>
      <c r="AH1093" s="31"/>
      <c r="AI1093" s="31"/>
      <c r="AJ1093" s="31"/>
      <c r="AK1093" s="31"/>
      <c r="AL1093" s="31"/>
      <c r="AM1093" s="31"/>
      <c r="AN1093" s="31"/>
      <c r="AO1093" s="31"/>
      <c r="AP1093" s="31"/>
      <c r="AQ1093" s="31"/>
      <c r="AR1093" s="31"/>
      <c r="AS1093" s="31"/>
      <c r="AT1093" s="31"/>
      <c r="AU1093" s="31"/>
      <c r="AV1093" s="31"/>
      <c r="AW1093" s="31"/>
      <c r="AX1093" s="31"/>
    </row>
    <row r="1094" spans="1:50">
      <c r="A1094" s="31"/>
      <c r="B1094" s="38" t="s">
        <v>399</v>
      </c>
      <c r="C1094" s="35"/>
      <c r="D1094" s="35" t="s">
        <v>400</v>
      </c>
      <c r="E1094" s="34"/>
      <c r="F1094" s="34"/>
      <c r="G1094" s="31"/>
      <c r="H1094" s="31"/>
      <c r="I1094" s="31"/>
      <c r="J1094" s="31"/>
      <c r="K1094" s="31"/>
      <c r="L1094" s="31"/>
      <c r="M1094" s="31"/>
      <c r="N1094" s="31"/>
      <c r="O1094" s="31"/>
      <c r="P1094" s="31"/>
      <c r="Q1094" s="31"/>
      <c r="R1094" s="31"/>
      <c r="S1094" s="31"/>
      <c r="T1094" s="31"/>
      <c r="U1094" s="31"/>
      <c r="V1094" s="31"/>
      <c r="W1094" s="31"/>
      <c r="X1094" s="31"/>
      <c r="Y1094" s="31"/>
      <c r="Z1094" s="31"/>
      <c r="AA1094" s="31"/>
      <c r="AB1094" s="31"/>
      <c r="AC1094" s="31"/>
      <c r="AD1094" s="31"/>
      <c r="AE1094" s="31"/>
      <c r="AF1094" s="31"/>
      <c r="AG1094" s="31"/>
      <c r="AH1094" s="31"/>
      <c r="AI1094" s="31"/>
      <c r="AJ1094" s="31"/>
      <c r="AK1094" s="31"/>
      <c r="AL1094" s="31"/>
      <c r="AM1094" s="31"/>
      <c r="AN1094" s="31"/>
      <c r="AO1094" s="31"/>
      <c r="AP1094" s="31"/>
      <c r="AQ1094" s="31"/>
      <c r="AR1094" s="31"/>
      <c r="AS1094" s="31"/>
      <c r="AT1094" s="31"/>
      <c r="AU1094" s="31"/>
      <c r="AV1094" s="31"/>
      <c r="AW1094" s="31"/>
      <c r="AX1094" s="31"/>
    </row>
    <row r="1095" spans="1:50" ht="34.5" customHeight="1">
      <c r="A1095" s="65"/>
      <c r="B1095" s="65"/>
      <c r="C1095" s="101" t="s">
        <v>238</v>
      </c>
      <c r="D1095" s="101"/>
      <c r="E1095" s="101"/>
      <c r="F1095" s="101"/>
      <c r="G1095" s="101"/>
      <c r="H1095" s="101"/>
      <c r="I1095" s="101"/>
      <c r="J1095" s="101"/>
      <c r="K1095" s="101"/>
      <c r="L1095" s="101"/>
      <c r="M1095" s="101" t="s">
        <v>239</v>
      </c>
      <c r="N1095" s="101"/>
      <c r="O1095" s="101"/>
      <c r="P1095" s="101"/>
      <c r="Q1095" s="101"/>
      <c r="R1095" s="101"/>
      <c r="S1095" s="101"/>
      <c r="T1095" s="101"/>
      <c r="U1095" s="101"/>
      <c r="V1095" s="101"/>
      <c r="W1095" s="101"/>
      <c r="X1095" s="101"/>
      <c r="Y1095" s="101"/>
      <c r="Z1095" s="101"/>
      <c r="AA1095" s="101"/>
      <c r="AB1095" s="101"/>
      <c r="AC1095" s="101"/>
      <c r="AD1095" s="101"/>
      <c r="AE1095" s="101"/>
      <c r="AF1095" s="101"/>
      <c r="AG1095" s="101"/>
      <c r="AH1095" s="101"/>
      <c r="AI1095" s="101"/>
      <c r="AJ1095" s="101"/>
      <c r="AK1095" s="679" t="s">
        <v>240</v>
      </c>
      <c r="AL1095" s="101"/>
      <c r="AM1095" s="101"/>
      <c r="AN1095" s="101"/>
      <c r="AO1095" s="101"/>
      <c r="AP1095" s="101"/>
      <c r="AQ1095" s="101" t="s">
        <v>241</v>
      </c>
      <c r="AR1095" s="101"/>
      <c r="AS1095" s="101"/>
      <c r="AT1095" s="101"/>
      <c r="AU1095" s="238" t="s">
        <v>242</v>
      </c>
      <c r="AV1095" s="147"/>
      <c r="AW1095" s="147"/>
      <c r="AX1095" s="107"/>
    </row>
    <row r="1096" spans="1:50" ht="24" customHeight="1">
      <c r="A1096" s="65">
        <v>1</v>
      </c>
      <c r="B1096" s="65">
        <v>1</v>
      </c>
      <c r="C1096" s="77" t="s">
        <v>401</v>
      </c>
      <c r="D1096" s="77"/>
      <c r="E1096" s="77"/>
      <c r="F1096" s="77"/>
      <c r="G1096" s="77"/>
      <c r="H1096" s="77"/>
      <c r="I1096" s="77"/>
      <c r="J1096" s="77"/>
      <c r="K1096" s="77"/>
      <c r="L1096" s="77"/>
      <c r="M1096" s="77" t="s">
        <v>402</v>
      </c>
      <c r="N1096" s="77"/>
      <c r="O1096" s="77"/>
      <c r="P1096" s="77"/>
      <c r="Q1096" s="77"/>
      <c r="R1096" s="77"/>
      <c r="S1096" s="77"/>
      <c r="T1096" s="77"/>
      <c r="U1096" s="77"/>
      <c r="V1096" s="77"/>
      <c r="W1096" s="77"/>
      <c r="X1096" s="77"/>
      <c r="Y1096" s="77"/>
      <c r="Z1096" s="77"/>
      <c r="AA1096" s="77"/>
      <c r="AB1096" s="77"/>
      <c r="AC1096" s="77"/>
      <c r="AD1096" s="77"/>
      <c r="AE1096" s="77"/>
      <c r="AF1096" s="77"/>
      <c r="AG1096" s="77"/>
      <c r="AH1096" s="77"/>
      <c r="AI1096" s="77"/>
      <c r="AJ1096" s="77"/>
      <c r="AK1096" s="56">
        <v>4</v>
      </c>
      <c r="AL1096" s="57"/>
      <c r="AM1096" s="57"/>
      <c r="AN1096" s="57"/>
      <c r="AO1096" s="57"/>
      <c r="AP1096" s="57"/>
      <c r="AQ1096" s="58" t="s">
        <v>79</v>
      </c>
      <c r="AR1096" s="58"/>
      <c r="AS1096" s="58"/>
      <c r="AT1096" s="58"/>
      <c r="AU1096" s="59" t="s">
        <v>79</v>
      </c>
      <c r="AV1096" s="59"/>
      <c r="AW1096" s="59"/>
      <c r="AX1096" s="59"/>
    </row>
    <row r="1097" spans="1:50" ht="24" hidden="1" customHeight="1">
      <c r="A1097" s="65">
        <v>2</v>
      </c>
      <c r="B1097" s="65">
        <v>1</v>
      </c>
      <c r="C1097" s="60"/>
      <c r="D1097" s="60"/>
      <c r="E1097" s="60"/>
      <c r="F1097" s="60"/>
      <c r="G1097" s="60"/>
      <c r="H1097" s="60"/>
      <c r="I1097" s="60"/>
      <c r="J1097" s="60"/>
      <c r="K1097" s="60"/>
      <c r="L1097" s="60"/>
      <c r="M1097" s="60"/>
      <c r="N1097" s="60"/>
      <c r="O1097" s="60"/>
      <c r="P1097" s="60"/>
      <c r="Q1097" s="60"/>
      <c r="R1097" s="60"/>
      <c r="S1097" s="60"/>
      <c r="T1097" s="60"/>
      <c r="U1097" s="60"/>
      <c r="V1097" s="60"/>
      <c r="W1097" s="60"/>
      <c r="X1097" s="60"/>
      <c r="Y1097" s="60"/>
      <c r="Z1097" s="60"/>
      <c r="AA1097" s="60"/>
      <c r="AB1097" s="60"/>
      <c r="AC1097" s="60"/>
      <c r="AD1097" s="60"/>
      <c r="AE1097" s="60"/>
      <c r="AF1097" s="60"/>
      <c r="AG1097" s="60"/>
      <c r="AH1097" s="60"/>
      <c r="AI1097" s="60"/>
      <c r="AJ1097" s="60"/>
      <c r="AK1097" s="61"/>
      <c r="AL1097" s="60"/>
      <c r="AM1097" s="60"/>
      <c r="AN1097" s="60"/>
      <c r="AO1097" s="60"/>
      <c r="AP1097" s="60"/>
      <c r="AQ1097" s="60"/>
      <c r="AR1097" s="60"/>
      <c r="AS1097" s="60"/>
      <c r="AT1097" s="60"/>
      <c r="AU1097" s="62"/>
      <c r="AV1097" s="63"/>
      <c r="AW1097" s="63"/>
      <c r="AX1097" s="64"/>
    </row>
    <row r="1098" spans="1:50" ht="24" hidden="1" customHeight="1">
      <c r="A1098" s="65">
        <v>3</v>
      </c>
      <c r="B1098" s="65">
        <v>1</v>
      </c>
      <c r="C1098" s="60"/>
      <c r="D1098" s="60"/>
      <c r="E1098" s="60"/>
      <c r="F1098" s="60"/>
      <c r="G1098" s="60"/>
      <c r="H1098" s="60"/>
      <c r="I1098" s="60"/>
      <c r="J1098" s="60"/>
      <c r="K1098" s="60"/>
      <c r="L1098" s="60"/>
      <c r="M1098" s="60"/>
      <c r="N1098" s="60"/>
      <c r="O1098" s="60"/>
      <c r="P1098" s="60"/>
      <c r="Q1098" s="60"/>
      <c r="R1098" s="60"/>
      <c r="S1098" s="60"/>
      <c r="T1098" s="60"/>
      <c r="U1098" s="60"/>
      <c r="V1098" s="60"/>
      <c r="W1098" s="60"/>
      <c r="X1098" s="60"/>
      <c r="Y1098" s="60"/>
      <c r="Z1098" s="60"/>
      <c r="AA1098" s="60"/>
      <c r="AB1098" s="60"/>
      <c r="AC1098" s="60"/>
      <c r="AD1098" s="60"/>
      <c r="AE1098" s="60"/>
      <c r="AF1098" s="60"/>
      <c r="AG1098" s="60"/>
      <c r="AH1098" s="60"/>
      <c r="AI1098" s="60"/>
      <c r="AJ1098" s="60"/>
      <c r="AK1098" s="61"/>
      <c r="AL1098" s="60"/>
      <c r="AM1098" s="60"/>
      <c r="AN1098" s="60"/>
      <c r="AO1098" s="60"/>
      <c r="AP1098" s="60"/>
      <c r="AQ1098" s="60"/>
      <c r="AR1098" s="60"/>
      <c r="AS1098" s="60"/>
      <c r="AT1098" s="60"/>
      <c r="AU1098" s="62"/>
      <c r="AV1098" s="63"/>
      <c r="AW1098" s="63"/>
      <c r="AX1098" s="64"/>
    </row>
    <row r="1099" spans="1:50" ht="24" hidden="1" customHeight="1">
      <c r="A1099" s="65">
        <v>4</v>
      </c>
      <c r="B1099" s="65">
        <v>1</v>
      </c>
      <c r="C1099" s="60"/>
      <c r="D1099" s="60"/>
      <c r="E1099" s="60"/>
      <c r="F1099" s="60"/>
      <c r="G1099" s="60"/>
      <c r="H1099" s="60"/>
      <c r="I1099" s="60"/>
      <c r="J1099" s="60"/>
      <c r="K1099" s="60"/>
      <c r="L1099" s="60"/>
      <c r="M1099" s="60"/>
      <c r="N1099" s="60"/>
      <c r="O1099" s="60"/>
      <c r="P1099" s="60"/>
      <c r="Q1099" s="60"/>
      <c r="R1099" s="60"/>
      <c r="S1099" s="60"/>
      <c r="T1099" s="60"/>
      <c r="U1099" s="60"/>
      <c r="V1099" s="60"/>
      <c r="W1099" s="60"/>
      <c r="X1099" s="60"/>
      <c r="Y1099" s="60"/>
      <c r="Z1099" s="60"/>
      <c r="AA1099" s="60"/>
      <c r="AB1099" s="60"/>
      <c r="AC1099" s="60"/>
      <c r="AD1099" s="60"/>
      <c r="AE1099" s="60"/>
      <c r="AF1099" s="60"/>
      <c r="AG1099" s="60"/>
      <c r="AH1099" s="60"/>
      <c r="AI1099" s="60"/>
      <c r="AJ1099" s="60"/>
      <c r="AK1099" s="61"/>
      <c r="AL1099" s="60"/>
      <c r="AM1099" s="60"/>
      <c r="AN1099" s="60"/>
      <c r="AO1099" s="60"/>
      <c r="AP1099" s="60"/>
      <c r="AQ1099" s="60"/>
      <c r="AR1099" s="60"/>
      <c r="AS1099" s="60"/>
      <c r="AT1099" s="60"/>
      <c r="AU1099" s="62"/>
      <c r="AV1099" s="63"/>
      <c r="AW1099" s="63"/>
      <c r="AX1099" s="64"/>
    </row>
    <row r="1100" spans="1:50" ht="24" hidden="1" customHeight="1">
      <c r="A1100" s="65">
        <v>5</v>
      </c>
      <c r="B1100" s="65">
        <v>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1"/>
      <c r="AL1100" s="60"/>
      <c r="AM1100" s="60"/>
      <c r="AN1100" s="60"/>
      <c r="AO1100" s="60"/>
      <c r="AP1100" s="60"/>
      <c r="AQ1100" s="60"/>
      <c r="AR1100" s="60"/>
      <c r="AS1100" s="60"/>
      <c r="AT1100" s="60"/>
      <c r="AU1100" s="62"/>
      <c r="AV1100" s="63"/>
      <c r="AW1100" s="63"/>
      <c r="AX1100" s="64"/>
    </row>
    <row r="1101" spans="1:50" ht="24" hidden="1" customHeight="1">
      <c r="A1101" s="65">
        <v>6</v>
      </c>
      <c r="B1101" s="65">
        <v>1</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1"/>
      <c r="AL1101" s="60"/>
      <c r="AM1101" s="60"/>
      <c r="AN1101" s="60"/>
      <c r="AO1101" s="60"/>
      <c r="AP1101" s="60"/>
      <c r="AQ1101" s="60"/>
      <c r="AR1101" s="60"/>
      <c r="AS1101" s="60"/>
      <c r="AT1101" s="60"/>
      <c r="AU1101" s="62"/>
      <c r="AV1101" s="63"/>
      <c r="AW1101" s="63"/>
      <c r="AX1101" s="64"/>
    </row>
    <row r="1102" spans="1:50" ht="24" hidden="1" customHeight="1">
      <c r="A1102" s="65">
        <v>7</v>
      </c>
      <c r="B1102" s="65">
        <v>1</v>
      </c>
      <c r="C1102" s="60"/>
      <c r="D1102" s="60"/>
      <c r="E1102" s="60"/>
      <c r="F1102" s="60"/>
      <c r="G1102" s="60"/>
      <c r="H1102" s="60"/>
      <c r="I1102" s="60"/>
      <c r="J1102" s="60"/>
      <c r="K1102" s="60"/>
      <c r="L1102" s="60"/>
      <c r="M1102" s="60"/>
      <c r="N1102" s="60"/>
      <c r="O1102" s="60"/>
      <c r="P1102" s="60"/>
      <c r="Q1102" s="60"/>
      <c r="R1102" s="60"/>
      <c r="S1102" s="60"/>
      <c r="T1102" s="60"/>
      <c r="U1102" s="60"/>
      <c r="V1102" s="60"/>
      <c r="W1102" s="60"/>
      <c r="X1102" s="60"/>
      <c r="Y1102" s="60"/>
      <c r="Z1102" s="60"/>
      <c r="AA1102" s="60"/>
      <c r="AB1102" s="60"/>
      <c r="AC1102" s="60"/>
      <c r="AD1102" s="60"/>
      <c r="AE1102" s="60"/>
      <c r="AF1102" s="60"/>
      <c r="AG1102" s="60"/>
      <c r="AH1102" s="60"/>
      <c r="AI1102" s="60"/>
      <c r="AJ1102" s="60"/>
      <c r="AK1102" s="61"/>
      <c r="AL1102" s="60"/>
      <c r="AM1102" s="60"/>
      <c r="AN1102" s="60"/>
      <c r="AO1102" s="60"/>
      <c r="AP1102" s="60"/>
      <c r="AQ1102" s="60"/>
      <c r="AR1102" s="60"/>
      <c r="AS1102" s="60"/>
      <c r="AT1102" s="60"/>
      <c r="AU1102" s="62"/>
      <c r="AV1102" s="63"/>
      <c r="AW1102" s="63"/>
      <c r="AX1102" s="64"/>
    </row>
    <row r="1103" spans="1:50" ht="24" hidden="1" customHeight="1">
      <c r="A1103" s="65">
        <v>8</v>
      </c>
      <c r="B1103" s="65">
        <v>1</v>
      </c>
      <c r="C1103" s="60"/>
      <c r="D1103" s="60"/>
      <c r="E1103" s="60"/>
      <c r="F1103" s="60"/>
      <c r="G1103" s="60"/>
      <c r="H1103" s="60"/>
      <c r="I1103" s="60"/>
      <c r="J1103" s="60"/>
      <c r="K1103" s="60"/>
      <c r="L1103" s="60"/>
      <c r="M1103" s="60"/>
      <c r="N1103" s="60"/>
      <c r="O1103" s="60"/>
      <c r="P1103" s="60"/>
      <c r="Q1103" s="60"/>
      <c r="R1103" s="60"/>
      <c r="S1103" s="60"/>
      <c r="T1103" s="60"/>
      <c r="U1103" s="60"/>
      <c r="V1103" s="60"/>
      <c r="W1103" s="60"/>
      <c r="X1103" s="60"/>
      <c r="Y1103" s="60"/>
      <c r="Z1103" s="60"/>
      <c r="AA1103" s="60"/>
      <c r="AB1103" s="60"/>
      <c r="AC1103" s="60"/>
      <c r="AD1103" s="60"/>
      <c r="AE1103" s="60"/>
      <c r="AF1103" s="60"/>
      <c r="AG1103" s="60"/>
      <c r="AH1103" s="60"/>
      <c r="AI1103" s="60"/>
      <c r="AJ1103" s="60"/>
      <c r="AK1103" s="61"/>
      <c r="AL1103" s="60"/>
      <c r="AM1103" s="60"/>
      <c r="AN1103" s="60"/>
      <c r="AO1103" s="60"/>
      <c r="AP1103" s="60"/>
      <c r="AQ1103" s="60"/>
      <c r="AR1103" s="60"/>
      <c r="AS1103" s="60"/>
      <c r="AT1103" s="60"/>
      <c r="AU1103" s="62"/>
      <c r="AV1103" s="63"/>
      <c r="AW1103" s="63"/>
      <c r="AX1103" s="64"/>
    </row>
    <row r="1104" spans="1:50" ht="24" hidden="1" customHeight="1">
      <c r="A1104" s="65">
        <v>9</v>
      </c>
      <c r="B1104" s="65">
        <v>1</v>
      </c>
      <c r="C1104" s="60"/>
      <c r="D1104" s="60"/>
      <c r="E1104" s="60"/>
      <c r="F1104" s="60"/>
      <c r="G1104" s="60"/>
      <c r="H1104" s="60"/>
      <c r="I1104" s="60"/>
      <c r="J1104" s="60"/>
      <c r="K1104" s="60"/>
      <c r="L1104" s="60"/>
      <c r="M1104" s="60"/>
      <c r="N1104" s="60"/>
      <c r="O1104" s="60"/>
      <c r="P1104" s="60"/>
      <c r="Q1104" s="60"/>
      <c r="R1104" s="60"/>
      <c r="S1104" s="60"/>
      <c r="T1104" s="60"/>
      <c r="U1104" s="60"/>
      <c r="V1104" s="60"/>
      <c r="W1104" s="60"/>
      <c r="X1104" s="60"/>
      <c r="Y1104" s="60"/>
      <c r="Z1104" s="60"/>
      <c r="AA1104" s="60"/>
      <c r="AB1104" s="60"/>
      <c r="AC1104" s="60"/>
      <c r="AD1104" s="60"/>
      <c r="AE1104" s="60"/>
      <c r="AF1104" s="60"/>
      <c r="AG1104" s="60"/>
      <c r="AH1104" s="60"/>
      <c r="AI1104" s="60"/>
      <c r="AJ1104" s="60"/>
      <c r="AK1104" s="61"/>
      <c r="AL1104" s="60"/>
      <c r="AM1104" s="60"/>
      <c r="AN1104" s="60"/>
      <c r="AO1104" s="60"/>
      <c r="AP1104" s="60"/>
      <c r="AQ1104" s="60"/>
      <c r="AR1104" s="60"/>
      <c r="AS1104" s="60"/>
      <c r="AT1104" s="60"/>
      <c r="AU1104" s="62"/>
      <c r="AV1104" s="63"/>
      <c r="AW1104" s="63"/>
      <c r="AX1104" s="64"/>
    </row>
    <row r="1105" spans="1:50" ht="24" hidden="1" customHeight="1">
      <c r="A1105" s="65">
        <v>10</v>
      </c>
      <c r="B1105" s="65">
        <v>1</v>
      </c>
      <c r="C1105" s="60"/>
      <c r="D1105" s="60"/>
      <c r="E1105" s="60"/>
      <c r="F1105" s="60"/>
      <c r="G1105" s="60"/>
      <c r="H1105" s="60"/>
      <c r="I1105" s="60"/>
      <c r="J1105" s="60"/>
      <c r="K1105" s="60"/>
      <c r="L1105" s="60"/>
      <c r="M1105" s="60"/>
      <c r="N1105" s="60"/>
      <c r="O1105" s="60"/>
      <c r="P1105" s="60"/>
      <c r="Q1105" s="60"/>
      <c r="R1105" s="60"/>
      <c r="S1105" s="60"/>
      <c r="T1105" s="60"/>
      <c r="U1105" s="60"/>
      <c r="V1105" s="60"/>
      <c r="W1105" s="60"/>
      <c r="X1105" s="60"/>
      <c r="Y1105" s="60"/>
      <c r="Z1105" s="60"/>
      <c r="AA1105" s="60"/>
      <c r="AB1105" s="60"/>
      <c r="AC1105" s="60"/>
      <c r="AD1105" s="60"/>
      <c r="AE1105" s="60"/>
      <c r="AF1105" s="60"/>
      <c r="AG1105" s="60"/>
      <c r="AH1105" s="60"/>
      <c r="AI1105" s="60"/>
      <c r="AJ1105" s="60"/>
      <c r="AK1105" s="61"/>
      <c r="AL1105" s="60"/>
      <c r="AM1105" s="60"/>
      <c r="AN1105" s="60"/>
      <c r="AO1105" s="60"/>
      <c r="AP1105" s="60"/>
      <c r="AQ1105" s="60"/>
      <c r="AR1105" s="60"/>
      <c r="AS1105" s="60"/>
      <c r="AT1105" s="60"/>
      <c r="AU1105" s="62"/>
      <c r="AV1105" s="63"/>
      <c r="AW1105" s="63"/>
      <c r="AX1105" s="64"/>
    </row>
    <row r="1106" spans="1:50" ht="24" hidden="1" customHeight="1">
      <c r="A1106" s="65">
        <v>11</v>
      </c>
      <c r="B1106" s="65">
        <v>1</v>
      </c>
      <c r="C1106" s="60"/>
      <c r="D1106" s="60"/>
      <c r="E1106" s="60"/>
      <c r="F1106" s="60"/>
      <c r="G1106" s="60"/>
      <c r="H1106" s="60"/>
      <c r="I1106" s="60"/>
      <c r="J1106" s="60"/>
      <c r="K1106" s="60"/>
      <c r="L1106" s="60"/>
      <c r="M1106" s="60"/>
      <c r="N1106" s="60"/>
      <c r="O1106" s="60"/>
      <c r="P1106" s="60"/>
      <c r="Q1106" s="60"/>
      <c r="R1106" s="60"/>
      <c r="S1106" s="60"/>
      <c r="T1106" s="60"/>
      <c r="U1106" s="60"/>
      <c r="V1106" s="60"/>
      <c r="W1106" s="60"/>
      <c r="X1106" s="60"/>
      <c r="Y1106" s="60"/>
      <c r="Z1106" s="60"/>
      <c r="AA1106" s="60"/>
      <c r="AB1106" s="60"/>
      <c r="AC1106" s="60"/>
      <c r="AD1106" s="60"/>
      <c r="AE1106" s="60"/>
      <c r="AF1106" s="60"/>
      <c r="AG1106" s="60"/>
      <c r="AH1106" s="60"/>
      <c r="AI1106" s="60"/>
      <c r="AJ1106" s="60"/>
      <c r="AK1106" s="61"/>
      <c r="AL1106" s="60"/>
      <c r="AM1106" s="60"/>
      <c r="AN1106" s="60"/>
      <c r="AO1106" s="60"/>
      <c r="AP1106" s="60"/>
      <c r="AQ1106" s="60"/>
      <c r="AR1106" s="60"/>
      <c r="AS1106" s="60"/>
      <c r="AT1106" s="60"/>
      <c r="AU1106" s="62"/>
      <c r="AV1106" s="63"/>
      <c r="AW1106" s="63"/>
      <c r="AX1106" s="64"/>
    </row>
    <row r="1107" spans="1:50" ht="24" hidden="1" customHeight="1">
      <c r="A1107" s="65">
        <v>12</v>
      </c>
      <c r="B1107" s="65">
        <v>1</v>
      </c>
      <c r="C1107" s="60"/>
      <c r="D1107" s="60"/>
      <c r="E1107" s="60"/>
      <c r="F1107" s="60"/>
      <c r="G1107" s="60"/>
      <c r="H1107" s="60"/>
      <c r="I1107" s="60"/>
      <c r="J1107" s="60"/>
      <c r="K1107" s="60"/>
      <c r="L1107" s="60"/>
      <c r="M1107" s="60"/>
      <c r="N1107" s="60"/>
      <c r="O1107" s="60"/>
      <c r="P1107" s="60"/>
      <c r="Q1107" s="60"/>
      <c r="R1107" s="60"/>
      <c r="S1107" s="60"/>
      <c r="T1107" s="60"/>
      <c r="U1107" s="60"/>
      <c r="V1107" s="60"/>
      <c r="W1107" s="60"/>
      <c r="X1107" s="60"/>
      <c r="Y1107" s="60"/>
      <c r="Z1107" s="60"/>
      <c r="AA1107" s="60"/>
      <c r="AB1107" s="60"/>
      <c r="AC1107" s="60"/>
      <c r="AD1107" s="60"/>
      <c r="AE1107" s="60"/>
      <c r="AF1107" s="60"/>
      <c r="AG1107" s="60"/>
      <c r="AH1107" s="60"/>
      <c r="AI1107" s="60"/>
      <c r="AJ1107" s="60"/>
      <c r="AK1107" s="61"/>
      <c r="AL1107" s="60"/>
      <c r="AM1107" s="60"/>
      <c r="AN1107" s="60"/>
      <c r="AO1107" s="60"/>
      <c r="AP1107" s="60"/>
      <c r="AQ1107" s="60"/>
      <c r="AR1107" s="60"/>
      <c r="AS1107" s="60"/>
      <c r="AT1107" s="60"/>
      <c r="AU1107" s="62"/>
      <c r="AV1107" s="63"/>
      <c r="AW1107" s="63"/>
      <c r="AX1107" s="64"/>
    </row>
    <row r="1108" spans="1:50" ht="24" hidden="1" customHeight="1">
      <c r="A1108" s="65">
        <v>13</v>
      </c>
      <c r="B1108" s="65">
        <v>1</v>
      </c>
      <c r="C1108" s="60"/>
      <c r="D1108" s="60"/>
      <c r="E1108" s="60"/>
      <c r="F1108" s="60"/>
      <c r="G1108" s="60"/>
      <c r="H1108" s="60"/>
      <c r="I1108" s="60"/>
      <c r="J1108" s="60"/>
      <c r="K1108" s="60"/>
      <c r="L1108" s="60"/>
      <c r="M1108" s="60"/>
      <c r="N1108" s="60"/>
      <c r="O1108" s="60"/>
      <c r="P1108" s="60"/>
      <c r="Q1108" s="60"/>
      <c r="R1108" s="60"/>
      <c r="S1108" s="60"/>
      <c r="T1108" s="60"/>
      <c r="U1108" s="60"/>
      <c r="V1108" s="60"/>
      <c r="W1108" s="60"/>
      <c r="X1108" s="60"/>
      <c r="Y1108" s="60"/>
      <c r="Z1108" s="60"/>
      <c r="AA1108" s="60"/>
      <c r="AB1108" s="60"/>
      <c r="AC1108" s="60"/>
      <c r="AD1108" s="60"/>
      <c r="AE1108" s="60"/>
      <c r="AF1108" s="60"/>
      <c r="AG1108" s="60"/>
      <c r="AH1108" s="60"/>
      <c r="AI1108" s="60"/>
      <c r="AJ1108" s="60"/>
      <c r="AK1108" s="61"/>
      <c r="AL1108" s="60"/>
      <c r="AM1108" s="60"/>
      <c r="AN1108" s="60"/>
      <c r="AO1108" s="60"/>
      <c r="AP1108" s="60"/>
      <c r="AQ1108" s="60"/>
      <c r="AR1108" s="60"/>
      <c r="AS1108" s="60"/>
      <c r="AT1108" s="60"/>
      <c r="AU1108" s="62"/>
      <c r="AV1108" s="63"/>
      <c r="AW1108" s="63"/>
      <c r="AX1108" s="64"/>
    </row>
    <row r="1109" spans="1:50" ht="24" hidden="1" customHeight="1">
      <c r="A1109" s="65">
        <v>14</v>
      </c>
      <c r="B1109" s="65">
        <v>1</v>
      </c>
      <c r="C1109" s="60"/>
      <c r="D1109" s="60"/>
      <c r="E1109" s="60"/>
      <c r="F1109" s="60"/>
      <c r="G1109" s="60"/>
      <c r="H1109" s="60"/>
      <c r="I1109" s="60"/>
      <c r="J1109" s="60"/>
      <c r="K1109" s="60"/>
      <c r="L1109" s="60"/>
      <c r="M1109" s="60"/>
      <c r="N1109" s="60"/>
      <c r="O1109" s="60"/>
      <c r="P1109" s="60"/>
      <c r="Q1109" s="60"/>
      <c r="R1109" s="60"/>
      <c r="S1109" s="60"/>
      <c r="T1109" s="60"/>
      <c r="U1109" s="60"/>
      <c r="V1109" s="60"/>
      <c r="W1109" s="60"/>
      <c r="X1109" s="60"/>
      <c r="Y1109" s="60"/>
      <c r="Z1109" s="60"/>
      <c r="AA1109" s="60"/>
      <c r="AB1109" s="60"/>
      <c r="AC1109" s="60"/>
      <c r="AD1109" s="60"/>
      <c r="AE1109" s="60"/>
      <c r="AF1109" s="60"/>
      <c r="AG1109" s="60"/>
      <c r="AH1109" s="60"/>
      <c r="AI1109" s="60"/>
      <c r="AJ1109" s="60"/>
      <c r="AK1109" s="61"/>
      <c r="AL1109" s="60"/>
      <c r="AM1109" s="60"/>
      <c r="AN1109" s="60"/>
      <c r="AO1109" s="60"/>
      <c r="AP1109" s="60"/>
      <c r="AQ1109" s="60"/>
      <c r="AR1109" s="60"/>
      <c r="AS1109" s="60"/>
      <c r="AT1109" s="60"/>
      <c r="AU1109" s="62"/>
      <c r="AV1109" s="63"/>
      <c r="AW1109" s="63"/>
      <c r="AX1109" s="64"/>
    </row>
    <row r="1110" spans="1:50" ht="24" hidden="1" customHeight="1">
      <c r="A1110" s="65">
        <v>15</v>
      </c>
      <c r="B1110" s="65">
        <v>1</v>
      </c>
      <c r="C1110" s="60"/>
      <c r="D1110" s="60"/>
      <c r="E1110" s="60"/>
      <c r="F1110" s="60"/>
      <c r="G1110" s="60"/>
      <c r="H1110" s="60"/>
      <c r="I1110" s="60"/>
      <c r="J1110" s="60"/>
      <c r="K1110" s="60"/>
      <c r="L1110" s="60"/>
      <c r="M1110" s="60"/>
      <c r="N1110" s="60"/>
      <c r="O1110" s="60"/>
      <c r="P1110" s="60"/>
      <c r="Q1110" s="60"/>
      <c r="R1110" s="60"/>
      <c r="S1110" s="60"/>
      <c r="T1110" s="60"/>
      <c r="U1110" s="60"/>
      <c r="V1110" s="60"/>
      <c r="W1110" s="60"/>
      <c r="X1110" s="60"/>
      <c r="Y1110" s="60"/>
      <c r="Z1110" s="60"/>
      <c r="AA1110" s="60"/>
      <c r="AB1110" s="60"/>
      <c r="AC1110" s="60"/>
      <c r="AD1110" s="60"/>
      <c r="AE1110" s="60"/>
      <c r="AF1110" s="60"/>
      <c r="AG1110" s="60"/>
      <c r="AH1110" s="60"/>
      <c r="AI1110" s="60"/>
      <c r="AJ1110" s="60"/>
      <c r="AK1110" s="61"/>
      <c r="AL1110" s="60"/>
      <c r="AM1110" s="60"/>
      <c r="AN1110" s="60"/>
      <c r="AO1110" s="60"/>
      <c r="AP1110" s="60"/>
      <c r="AQ1110" s="60"/>
      <c r="AR1110" s="60"/>
      <c r="AS1110" s="60"/>
      <c r="AT1110" s="60"/>
      <c r="AU1110" s="62"/>
      <c r="AV1110" s="63"/>
      <c r="AW1110" s="63"/>
      <c r="AX1110" s="64"/>
    </row>
    <row r="1111" spans="1:50" ht="24" hidden="1" customHeight="1">
      <c r="A1111" s="65">
        <v>16</v>
      </c>
      <c r="B1111" s="65">
        <v>1</v>
      </c>
      <c r="C1111" s="60"/>
      <c r="D1111" s="60"/>
      <c r="E1111" s="60"/>
      <c r="F1111" s="60"/>
      <c r="G1111" s="60"/>
      <c r="H1111" s="60"/>
      <c r="I1111" s="60"/>
      <c r="J1111" s="60"/>
      <c r="K1111" s="60"/>
      <c r="L1111" s="60"/>
      <c r="M1111" s="60"/>
      <c r="N1111" s="60"/>
      <c r="O1111" s="60"/>
      <c r="P1111" s="60"/>
      <c r="Q1111" s="60"/>
      <c r="R1111" s="60"/>
      <c r="S1111" s="60"/>
      <c r="T1111" s="60"/>
      <c r="U1111" s="60"/>
      <c r="V1111" s="60"/>
      <c r="W1111" s="60"/>
      <c r="X1111" s="60"/>
      <c r="Y1111" s="60"/>
      <c r="Z1111" s="60"/>
      <c r="AA1111" s="60"/>
      <c r="AB1111" s="60"/>
      <c r="AC1111" s="60"/>
      <c r="AD1111" s="60"/>
      <c r="AE1111" s="60"/>
      <c r="AF1111" s="60"/>
      <c r="AG1111" s="60"/>
      <c r="AH1111" s="60"/>
      <c r="AI1111" s="60"/>
      <c r="AJ1111" s="60"/>
      <c r="AK1111" s="61"/>
      <c r="AL1111" s="60"/>
      <c r="AM1111" s="60"/>
      <c r="AN1111" s="60"/>
      <c r="AO1111" s="60"/>
      <c r="AP1111" s="60"/>
      <c r="AQ1111" s="60"/>
      <c r="AR1111" s="60"/>
      <c r="AS1111" s="60"/>
      <c r="AT1111" s="60"/>
      <c r="AU1111" s="62"/>
      <c r="AV1111" s="63"/>
      <c r="AW1111" s="63"/>
      <c r="AX1111" s="64"/>
    </row>
    <row r="1112" spans="1:50" ht="24" hidden="1" customHeight="1">
      <c r="A1112" s="65">
        <v>17</v>
      </c>
      <c r="B1112" s="65">
        <v>1</v>
      </c>
      <c r="C1112" s="60"/>
      <c r="D1112" s="60"/>
      <c r="E1112" s="60"/>
      <c r="F1112" s="60"/>
      <c r="G1112" s="60"/>
      <c r="H1112" s="60"/>
      <c r="I1112" s="60"/>
      <c r="J1112" s="60"/>
      <c r="K1112" s="60"/>
      <c r="L1112" s="60"/>
      <c r="M1112" s="60"/>
      <c r="N1112" s="60"/>
      <c r="O1112" s="60"/>
      <c r="P1112" s="60"/>
      <c r="Q1112" s="60"/>
      <c r="R1112" s="60"/>
      <c r="S1112" s="60"/>
      <c r="T1112" s="60"/>
      <c r="U1112" s="60"/>
      <c r="V1112" s="60"/>
      <c r="W1112" s="60"/>
      <c r="X1112" s="60"/>
      <c r="Y1112" s="60"/>
      <c r="Z1112" s="60"/>
      <c r="AA1112" s="60"/>
      <c r="AB1112" s="60"/>
      <c r="AC1112" s="60"/>
      <c r="AD1112" s="60"/>
      <c r="AE1112" s="60"/>
      <c r="AF1112" s="60"/>
      <c r="AG1112" s="60"/>
      <c r="AH1112" s="60"/>
      <c r="AI1112" s="60"/>
      <c r="AJ1112" s="60"/>
      <c r="AK1112" s="61"/>
      <c r="AL1112" s="60"/>
      <c r="AM1112" s="60"/>
      <c r="AN1112" s="60"/>
      <c r="AO1112" s="60"/>
      <c r="AP1112" s="60"/>
      <c r="AQ1112" s="60"/>
      <c r="AR1112" s="60"/>
      <c r="AS1112" s="60"/>
      <c r="AT1112" s="60"/>
      <c r="AU1112" s="62"/>
      <c r="AV1112" s="63"/>
      <c r="AW1112" s="63"/>
      <c r="AX1112" s="64"/>
    </row>
    <row r="1113" spans="1:50" ht="24" hidden="1" customHeight="1">
      <c r="A1113" s="65">
        <v>18</v>
      </c>
      <c r="B1113" s="65">
        <v>1</v>
      </c>
      <c r="C1113" s="60"/>
      <c r="D1113" s="60"/>
      <c r="E1113" s="60"/>
      <c r="F1113" s="60"/>
      <c r="G1113" s="60"/>
      <c r="H1113" s="60"/>
      <c r="I1113" s="60"/>
      <c r="J1113" s="60"/>
      <c r="K1113" s="60"/>
      <c r="L1113" s="60"/>
      <c r="M1113" s="60"/>
      <c r="N1113" s="60"/>
      <c r="O1113" s="60"/>
      <c r="P1113" s="60"/>
      <c r="Q1113" s="60"/>
      <c r="R1113" s="60"/>
      <c r="S1113" s="60"/>
      <c r="T1113" s="60"/>
      <c r="U1113" s="60"/>
      <c r="V1113" s="60"/>
      <c r="W1113" s="60"/>
      <c r="X1113" s="60"/>
      <c r="Y1113" s="60"/>
      <c r="Z1113" s="60"/>
      <c r="AA1113" s="60"/>
      <c r="AB1113" s="60"/>
      <c r="AC1113" s="60"/>
      <c r="AD1113" s="60"/>
      <c r="AE1113" s="60"/>
      <c r="AF1113" s="60"/>
      <c r="AG1113" s="60"/>
      <c r="AH1113" s="60"/>
      <c r="AI1113" s="60"/>
      <c r="AJ1113" s="60"/>
      <c r="AK1113" s="61"/>
      <c r="AL1113" s="60"/>
      <c r="AM1113" s="60"/>
      <c r="AN1113" s="60"/>
      <c r="AO1113" s="60"/>
      <c r="AP1113" s="60"/>
      <c r="AQ1113" s="60"/>
      <c r="AR1113" s="60"/>
      <c r="AS1113" s="60"/>
      <c r="AT1113" s="60"/>
      <c r="AU1113" s="62"/>
      <c r="AV1113" s="63"/>
      <c r="AW1113" s="63"/>
      <c r="AX1113" s="64"/>
    </row>
    <row r="1114" spans="1:50" ht="24" hidden="1" customHeight="1">
      <c r="A1114" s="65">
        <v>19</v>
      </c>
      <c r="B1114" s="65">
        <v>1</v>
      </c>
      <c r="C1114" s="60"/>
      <c r="D1114" s="60"/>
      <c r="E1114" s="60"/>
      <c r="F1114" s="60"/>
      <c r="G1114" s="60"/>
      <c r="H1114" s="60"/>
      <c r="I1114" s="60"/>
      <c r="J1114" s="60"/>
      <c r="K1114" s="60"/>
      <c r="L1114" s="60"/>
      <c r="M1114" s="60"/>
      <c r="N1114" s="60"/>
      <c r="O1114" s="60"/>
      <c r="P1114" s="60"/>
      <c r="Q1114" s="60"/>
      <c r="R1114" s="60"/>
      <c r="S1114" s="60"/>
      <c r="T1114" s="60"/>
      <c r="U1114" s="60"/>
      <c r="V1114" s="60"/>
      <c r="W1114" s="60"/>
      <c r="X1114" s="60"/>
      <c r="Y1114" s="60"/>
      <c r="Z1114" s="60"/>
      <c r="AA1114" s="60"/>
      <c r="AB1114" s="60"/>
      <c r="AC1114" s="60"/>
      <c r="AD1114" s="60"/>
      <c r="AE1114" s="60"/>
      <c r="AF1114" s="60"/>
      <c r="AG1114" s="60"/>
      <c r="AH1114" s="60"/>
      <c r="AI1114" s="60"/>
      <c r="AJ1114" s="60"/>
      <c r="AK1114" s="61"/>
      <c r="AL1114" s="60"/>
      <c r="AM1114" s="60"/>
      <c r="AN1114" s="60"/>
      <c r="AO1114" s="60"/>
      <c r="AP1114" s="60"/>
      <c r="AQ1114" s="60"/>
      <c r="AR1114" s="60"/>
      <c r="AS1114" s="60"/>
      <c r="AT1114" s="60"/>
      <c r="AU1114" s="62"/>
      <c r="AV1114" s="63"/>
      <c r="AW1114" s="63"/>
      <c r="AX1114" s="64"/>
    </row>
    <row r="1115" spans="1:50" ht="24" hidden="1" customHeight="1">
      <c r="A1115" s="65">
        <v>20</v>
      </c>
      <c r="B1115" s="65">
        <v>1</v>
      </c>
      <c r="C1115" s="60"/>
      <c r="D1115" s="60"/>
      <c r="E1115" s="60"/>
      <c r="F1115" s="60"/>
      <c r="G1115" s="60"/>
      <c r="H1115" s="60"/>
      <c r="I1115" s="60"/>
      <c r="J1115" s="60"/>
      <c r="K1115" s="60"/>
      <c r="L1115" s="60"/>
      <c r="M1115" s="60"/>
      <c r="N1115" s="60"/>
      <c r="O1115" s="60"/>
      <c r="P1115" s="60"/>
      <c r="Q1115" s="60"/>
      <c r="R1115" s="60"/>
      <c r="S1115" s="60"/>
      <c r="T1115" s="60"/>
      <c r="U1115" s="60"/>
      <c r="V1115" s="60"/>
      <c r="W1115" s="60"/>
      <c r="X1115" s="60"/>
      <c r="Y1115" s="60"/>
      <c r="Z1115" s="60"/>
      <c r="AA1115" s="60"/>
      <c r="AB1115" s="60"/>
      <c r="AC1115" s="60"/>
      <c r="AD1115" s="60"/>
      <c r="AE1115" s="60"/>
      <c r="AF1115" s="60"/>
      <c r="AG1115" s="60"/>
      <c r="AH1115" s="60"/>
      <c r="AI1115" s="60"/>
      <c r="AJ1115" s="60"/>
      <c r="AK1115" s="61"/>
      <c r="AL1115" s="60"/>
      <c r="AM1115" s="60"/>
      <c r="AN1115" s="60"/>
      <c r="AO1115" s="60"/>
      <c r="AP1115" s="60"/>
      <c r="AQ1115" s="60"/>
      <c r="AR1115" s="60"/>
      <c r="AS1115" s="60"/>
      <c r="AT1115" s="60"/>
      <c r="AU1115" s="62"/>
      <c r="AV1115" s="63"/>
      <c r="AW1115" s="63"/>
      <c r="AX1115" s="64"/>
    </row>
    <row r="1116" spans="1:50" ht="24" hidden="1" customHeight="1">
      <c r="A1116" s="65">
        <v>21</v>
      </c>
      <c r="B1116" s="65">
        <v>1</v>
      </c>
      <c r="C1116" s="60"/>
      <c r="D1116" s="60"/>
      <c r="E1116" s="60"/>
      <c r="F1116" s="60"/>
      <c r="G1116" s="60"/>
      <c r="H1116" s="60"/>
      <c r="I1116" s="60"/>
      <c r="J1116" s="60"/>
      <c r="K1116" s="60"/>
      <c r="L1116" s="60"/>
      <c r="M1116" s="60"/>
      <c r="N1116" s="60"/>
      <c r="O1116" s="60"/>
      <c r="P1116" s="60"/>
      <c r="Q1116" s="60"/>
      <c r="R1116" s="60"/>
      <c r="S1116" s="60"/>
      <c r="T1116" s="60"/>
      <c r="U1116" s="60"/>
      <c r="V1116" s="60"/>
      <c r="W1116" s="60"/>
      <c r="X1116" s="60"/>
      <c r="Y1116" s="60"/>
      <c r="Z1116" s="60"/>
      <c r="AA1116" s="60"/>
      <c r="AB1116" s="60"/>
      <c r="AC1116" s="60"/>
      <c r="AD1116" s="60"/>
      <c r="AE1116" s="60"/>
      <c r="AF1116" s="60"/>
      <c r="AG1116" s="60"/>
      <c r="AH1116" s="60"/>
      <c r="AI1116" s="60"/>
      <c r="AJ1116" s="60"/>
      <c r="AK1116" s="61"/>
      <c r="AL1116" s="60"/>
      <c r="AM1116" s="60"/>
      <c r="AN1116" s="60"/>
      <c r="AO1116" s="60"/>
      <c r="AP1116" s="60"/>
      <c r="AQ1116" s="60"/>
      <c r="AR1116" s="60"/>
      <c r="AS1116" s="60"/>
      <c r="AT1116" s="60"/>
      <c r="AU1116" s="62"/>
      <c r="AV1116" s="63"/>
      <c r="AW1116" s="63"/>
      <c r="AX1116" s="64"/>
    </row>
    <row r="1117" spans="1:50" ht="24" hidden="1" customHeight="1">
      <c r="A1117" s="65">
        <v>22</v>
      </c>
      <c r="B1117" s="65">
        <v>1</v>
      </c>
      <c r="C1117" s="60"/>
      <c r="D1117" s="60"/>
      <c r="E1117" s="60"/>
      <c r="F1117" s="60"/>
      <c r="G1117" s="60"/>
      <c r="H1117" s="60"/>
      <c r="I1117" s="60"/>
      <c r="J1117" s="60"/>
      <c r="K1117" s="60"/>
      <c r="L1117" s="60"/>
      <c r="M1117" s="60"/>
      <c r="N1117" s="60"/>
      <c r="O1117" s="60"/>
      <c r="P1117" s="60"/>
      <c r="Q1117" s="60"/>
      <c r="R1117" s="60"/>
      <c r="S1117" s="60"/>
      <c r="T1117" s="60"/>
      <c r="U1117" s="60"/>
      <c r="V1117" s="60"/>
      <c r="W1117" s="60"/>
      <c r="X1117" s="60"/>
      <c r="Y1117" s="60"/>
      <c r="Z1117" s="60"/>
      <c r="AA1117" s="60"/>
      <c r="AB1117" s="60"/>
      <c r="AC1117" s="60"/>
      <c r="AD1117" s="60"/>
      <c r="AE1117" s="60"/>
      <c r="AF1117" s="60"/>
      <c r="AG1117" s="60"/>
      <c r="AH1117" s="60"/>
      <c r="AI1117" s="60"/>
      <c r="AJ1117" s="60"/>
      <c r="AK1117" s="61"/>
      <c r="AL1117" s="60"/>
      <c r="AM1117" s="60"/>
      <c r="AN1117" s="60"/>
      <c r="AO1117" s="60"/>
      <c r="AP1117" s="60"/>
      <c r="AQ1117" s="60"/>
      <c r="AR1117" s="60"/>
      <c r="AS1117" s="60"/>
      <c r="AT1117" s="60"/>
      <c r="AU1117" s="62"/>
      <c r="AV1117" s="63"/>
      <c r="AW1117" s="63"/>
      <c r="AX1117" s="64"/>
    </row>
    <row r="1118" spans="1:50" ht="24" hidden="1" customHeight="1">
      <c r="A1118" s="65">
        <v>23</v>
      </c>
      <c r="B1118" s="65">
        <v>1</v>
      </c>
      <c r="C1118" s="60"/>
      <c r="D1118" s="60"/>
      <c r="E1118" s="60"/>
      <c r="F1118" s="60"/>
      <c r="G1118" s="60"/>
      <c r="H1118" s="60"/>
      <c r="I1118" s="60"/>
      <c r="J1118" s="60"/>
      <c r="K1118" s="60"/>
      <c r="L1118" s="60"/>
      <c r="M1118" s="60"/>
      <c r="N1118" s="60"/>
      <c r="O1118" s="60"/>
      <c r="P1118" s="60"/>
      <c r="Q1118" s="60"/>
      <c r="R1118" s="60"/>
      <c r="S1118" s="60"/>
      <c r="T1118" s="60"/>
      <c r="U1118" s="60"/>
      <c r="V1118" s="60"/>
      <c r="W1118" s="60"/>
      <c r="X1118" s="60"/>
      <c r="Y1118" s="60"/>
      <c r="Z1118" s="60"/>
      <c r="AA1118" s="60"/>
      <c r="AB1118" s="60"/>
      <c r="AC1118" s="60"/>
      <c r="AD1118" s="60"/>
      <c r="AE1118" s="60"/>
      <c r="AF1118" s="60"/>
      <c r="AG1118" s="60"/>
      <c r="AH1118" s="60"/>
      <c r="AI1118" s="60"/>
      <c r="AJ1118" s="60"/>
      <c r="AK1118" s="61"/>
      <c r="AL1118" s="60"/>
      <c r="AM1118" s="60"/>
      <c r="AN1118" s="60"/>
      <c r="AO1118" s="60"/>
      <c r="AP1118" s="60"/>
      <c r="AQ1118" s="60"/>
      <c r="AR1118" s="60"/>
      <c r="AS1118" s="60"/>
      <c r="AT1118" s="60"/>
      <c r="AU1118" s="62"/>
      <c r="AV1118" s="63"/>
      <c r="AW1118" s="63"/>
      <c r="AX1118" s="64"/>
    </row>
    <row r="1119" spans="1:50" ht="24" hidden="1" customHeight="1">
      <c r="A1119" s="65">
        <v>24</v>
      </c>
      <c r="B1119" s="65">
        <v>1</v>
      </c>
      <c r="C1119" s="60"/>
      <c r="D1119" s="60"/>
      <c r="E1119" s="60"/>
      <c r="F1119" s="60"/>
      <c r="G1119" s="60"/>
      <c r="H1119" s="60"/>
      <c r="I1119" s="60"/>
      <c r="J1119" s="60"/>
      <c r="K1119" s="60"/>
      <c r="L1119" s="60"/>
      <c r="M1119" s="60"/>
      <c r="N1119" s="60"/>
      <c r="O1119" s="60"/>
      <c r="P1119" s="60"/>
      <c r="Q1119" s="60"/>
      <c r="R1119" s="60"/>
      <c r="S1119" s="60"/>
      <c r="T1119" s="60"/>
      <c r="U1119" s="60"/>
      <c r="V1119" s="60"/>
      <c r="W1119" s="60"/>
      <c r="X1119" s="60"/>
      <c r="Y1119" s="60"/>
      <c r="Z1119" s="60"/>
      <c r="AA1119" s="60"/>
      <c r="AB1119" s="60"/>
      <c r="AC1119" s="60"/>
      <c r="AD1119" s="60"/>
      <c r="AE1119" s="60"/>
      <c r="AF1119" s="60"/>
      <c r="AG1119" s="60"/>
      <c r="AH1119" s="60"/>
      <c r="AI1119" s="60"/>
      <c r="AJ1119" s="60"/>
      <c r="AK1119" s="61"/>
      <c r="AL1119" s="60"/>
      <c r="AM1119" s="60"/>
      <c r="AN1119" s="60"/>
      <c r="AO1119" s="60"/>
      <c r="AP1119" s="60"/>
      <c r="AQ1119" s="60"/>
      <c r="AR1119" s="60"/>
      <c r="AS1119" s="60"/>
      <c r="AT1119" s="60"/>
      <c r="AU1119" s="62"/>
      <c r="AV1119" s="63"/>
      <c r="AW1119" s="63"/>
      <c r="AX1119" s="64"/>
    </row>
    <row r="1120" spans="1:50" ht="24" hidden="1" customHeight="1">
      <c r="A1120" s="65">
        <v>25</v>
      </c>
      <c r="B1120" s="65">
        <v>1</v>
      </c>
      <c r="C1120" s="60"/>
      <c r="D1120" s="60"/>
      <c r="E1120" s="60"/>
      <c r="F1120" s="60"/>
      <c r="G1120" s="60"/>
      <c r="H1120" s="60"/>
      <c r="I1120" s="60"/>
      <c r="J1120" s="60"/>
      <c r="K1120" s="60"/>
      <c r="L1120" s="60"/>
      <c r="M1120" s="60"/>
      <c r="N1120" s="60"/>
      <c r="O1120" s="60"/>
      <c r="P1120" s="60"/>
      <c r="Q1120" s="60"/>
      <c r="R1120" s="60"/>
      <c r="S1120" s="60"/>
      <c r="T1120" s="60"/>
      <c r="U1120" s="60"/>
      <c r="V1120" s="60"/>
      <c r="W1120" s="60"/>
      <c r="X1120" s="60"/>
      <c r="Y1120" s="60"/>
      <c r="Z1120" s="60"/>
      <c r="AA1120" s="60"/>
      <c r="AB1120" s="60"/>
      <c r="AC1120" s="60"/>
      <c r="AD1120" s="60"/>
      <c r="AE1120" s="60"/>
      <c r="AF1120" s="60"/>
      <c r="AG1120" s="60"/>
      <c r="AH1120" s="60"/>
      <c r="AI1120" s="60"/>
      <c r="AJ1120" s="60"/>
      <c r="AK1120" s="61"/>
      <c r="AL1120" s="60"/>
      <c r="AM1120" s="60"/>
      <c r="AN1120" s="60"/>
      <c r="AO1120" s="60"/>
      <c r="AP1120" s="60"/>
      <c r="AQ1120" s="60"/>
      <c r="AR1120" s="60"/>
      <c r="AS1120" s="60"/>
      <c r="AT1120" s="60"/>
      <c r="AU1120" s="62"/>
      <c r="AV1120" s="63"/>
      <c r="AW1120" s="63"/>
      <c r="AX1120" s="64"/>
    </row>
    <row r="1121" spans="1:50" ht="24" hidden="1" customHeight="1">
      <c r="A1121" s="65">
        <v>26</v>
      </c>
      <c r="B1121" s="65">
        <v>1</v>
      </c>
      <c r="C1121" s="60"/>
      <c r="D1121" s="60"/>
      <c r="E1121" s="60"/>
      <c r="F1121" s="60"/>
      <c r="G1121" s="60"/>
      <c r="H1121" s="60"/>
      <c r="I1121" s="60"/>
      <c r="J1121" s="60"/>
      <c r="K1121" s="60"/>
      <c r="L1121" s="60"/>
      <c r="M1121" s="60"/>
      <c r="N1121" s="60"/>
      <c r="O1121" s="60"/>
      <c r="P1121" s="60"/>
      <c r="Q1121" s="60"/>
      <c r="R1121" s="60"/>
      <c r="S1121" s="60"/>
      <c r="T1121" s="60"/>
      <c r="U1121" s="60"/>
      <c r="V1121" s="60"/>
      <c r="W1121" s="60"/>
      <c r="X1121" s="60"/>
      <c r="Y1121" s="60"/>
      <c r="Z1121" s="60"/>
      <c r="AA1121" s="60"/>
      <c r="AB1121" s="60"/>
      <c r="AC1121" s="60"/>
      <c r="AD1121" s="60"/>
      <c r="AE1121" s="60"/>
      <c r="AF1121" s="60"/>
      <c r="AG1121" s="60"/>
      <c r="AH1121" s="60"/>
      <c r="AI1121" s="60"/>
      <c r="AJ1121" s="60"/>
      <c r="AK1121" s="61"/>
      <c r="AL1121" s="60"/>
      <c r="AM1121" s="60"/>
      <c r="AN1121" s="60"/>
      <c r="AO1121" s="60"/>
      <c r="AP1121" s="60"/>
      <c r="AQ1121" s="60"/>
      <c r="AR1121" s="60"/>
      <c r="AS1121" s="60"/>
      <c r="AT1121" s="60"/>
      <c r="AU1121" s="62"/>
      <c r="AV1121" s="63"/>
      <c r="AW1121" s="63"/>
      <c r="AX1121" s="64"/>
    </row>
    <row r="1122" spans="1:50" ht="24" hidden="1" customHeight="1">
      <c r="A1122" s="65">
        <v>27</v>
      </c>
      <c r="B1122" s="65">
        <v>1</v>
      </c>
      <c r="C1122" s="60"/>
      <c r="D1122" s="60"/>
      <c r="E1122" s="60"/>
      <c r="F1122" s="60"/>
      <c r="G1122" s="60"/>
      <c r="H1122" s="60"/>
      <c r="I1122" s="60"/>
      <c r="J1122" s="60"/>
      <c r="K1122" s="60"/>
      <c r="L1122" s="60"/>
      <c r="M1122" s="60"/>
      <c r="N1122" s="60"/>
      <c r="O1122" s="60"/>
      <c r="P1122" s="60"/>
      <c r="Q1122" s="60"/>
      <c r="R1122" s="60"/>
      <c r="S1122" s="60"/>
      <c r="T1122" s="60"/>
      <c r="U1122" s="60"/>
      <c r="V1122" s="60"/>
      <c r="W1122" s="60"/>
      <c r="X1122" s="60"/>
      <c r="Y1122" s="60"/>
      <c r="Z1122" s="60"/>
      <c r="AA1122" s="60"/>
      <c r="AB1122" s="60"/>
      <c r="AC1122" s="60"/>
      <c r="AD1122" s="60"/>
      <c r="AE1122" s="60"/>
      <c r="AF1122" s="60"/>
      <c r="AG1122" s="60"/>
      <c r="AH1122" s="60"/>
      <c r="AI1122" s="60"/>
      <c r="AJ1122" s="60"/>
      <c r="AK1122" s="61"/>
      <c r="AL1122" s="60"/>
      <c r="AM1122" s="60"/>
      <c r="AN1122" s="60"/>
      <c r="AO1122" s="60"/>
      <c r="AP1122" s="60"/>
      <c r="AQ1122" s="60"/>
      <c r="AR1122" s="60"/>
      <c r="AS1122" s="60"/>
      <c r="AT1122" s="60"/>
      <c r="AU1122" s="62"/>
      <c r="AV1122" s="63"/>
      <c r="AW1122" s="63"/>
      <c r="AX1122" s="64"/>
    </row>
    <row r="1123" spans="1:50" ht="24" hidden="1" customHeight="1">
      <c r="A1123" s="65">
        <v>28</v>
      </c>
      <c r="B1123" s="65">
        <v>1</v>
      </c>
      <c r="C1123" s="60"/>
      <c r="D1123" s="60"/>
      <c r="E1123" s="60"/>
      <c r="F1123" s="60"/>
      <c r="G1123" s="60"/>
      <c r="H1123" s="60"/>
      <c r="I1123" s="60"/>
      <c r="J1123" s="60"/>
      <c r="K1123" s="60"/>
      <c r="L1123" s="60"/>
      <c r="M1123" s="60"/>
      <c r="N1123" s="60"/>
      <c r="O1123" s="60"/>
      <c r="P1123" s="60"/>
      <c r="Q1123" s="60"/>
      <c r="R1123" s="60"/>
      <c r="S1123" s="60"/>
      <c r="T1123" s="60"/>
      <c r="U1123" s="60"/>
      <c r="V1123" s="60"/>
      <c r="W1123" s="60"/>
      <c r="X1123" s="60"/>
      <c r="Y1123" s="60"/>
      <c r="Z1123" s="60"/>
      <c r="AA1123" s="60"/>
      <c r="AB1123" s="60"/>
      <c r="AC1123" s="60"/>
      <c r="AD1123" s="60"/>
      <c r="AE1123" s="60"/>
      <c r="AF1123" s="60"/>
      <c r="AG1123" s="60"/>
      <c r="AH1123" s="60"/>
      <c r="AI1123" s="60"/>
      <c r="AJ1123" s="60"/>
      <c r="AK1123" s="61"/>
      <c r="AL1123" s="60"/>
      <c r="AM1123" s="60"/>
      <c r="AN1123" s="60"/>
      <c r="AO1123" s="60"/>
      <c r="AP1123" s="60"/>
      <c r="AQ1123" s="60"/>
      <c r="AR1123" s="60"/>
      <c r="AS1123" s="60"/>
      <c r="AT1123" s="60"/>
      <c r="AU1123" s="62"/>
      <c r="AV1123" s="63"/>
      <c r="AW1123" s="63"/>
      <c r="AX1123" s="64"/>
    </row>
    <row r="1124" spans="1:50" ht="24" hidden="1" customHeight="1">
      <c r="A1124" s="65">
        <v>29</v>
      </c>
      <c r="B1124" s="65">
        <v>1</v>
      </c>
      <c r="C1124" s="60"/>
      <c r="D1124" s="60"/>
      <c r="E1124" s="60"/>
      <c r="F1124" s="60"/>
      <c r="G1124" s="60"/>
      <c r="H1124" s="60"/>
      <c r="I1124" s="60"/>
      <c r="J1124" s="60"/>
      <c r="K1124" s="60"/>
      <c r="L1124" s="60"/>
      <c r="M1124" s="60"/>
      <c r="N1124" s="60"/>
      <c r="O1124" s="60"/>
      <c r="P1124" s="60"/>
      <c r="Q1124" s="60"/>
      <c r="R1124" s="60"/>
      <c r="S1124" s="60"/>
      <c r="T1124" s="60"/>
      <c r="U1124" s="60"/>
      <c r="V1124" s="60"/>
      <c r="W1124" s="60"/>
      <c r="X1124" s="60"/>
      <c r="Y1124" s="60"/>
      <c r="Z1124" s="60"/>
      <c r="AA1124" s="60"/>
      <c r="AB1124" s="60"/>
      <c r="AC1124" s="60"/>
      <c r="AD1124" s="60"/>
      <c r="AE1124" s="60"/>
      <c r="AF1124" s="60"/>
      <c r="AG1124" s="60"/>
      <c r="AH1124" s="60"/>
      <c r="AI1124" s="60"/>
      <c r="AJ1124" s="60"/>
      <c r="AK1124" s="61"/>
      <c r="AL1124" s="60"/>
      <c r="AM1124" s="60"/>
      <c r="AN1124" s="60"/>
      <c r="AO1124" s="60"/>
      <c r="AP1124" s="60"/>
      <c r="AQ1124" s="60"/>
      <c r="AR1124" s="60"/>
      <c r="AS1124" s="60"/>
      <c r="AT1124" s="60"/>
      <c r="AU1124" s="62"/>
      <c r="AV1124" s="63"/>
      <c r="AW1124" s="63"/>
      <c r="AX1124" s="64"/>
    </row>
    <row r="1125" spans="1:50" ht="24" hidden="1" customHeight="1">
      <c r="A1125" s="65">
        <v>30</v>
      </c>
      <c r="B1125" s="65">
        <v>1</v>
      </c>
      <c r="C1125" s="60"/>
      <c r="D1125" s="60"/>
      <c r="E1125" s="60"/>
      <c r="F1125" s="60"/>
      <c r="G1125" s="60"/>
      <c r="H1125" s="60"/>
      <c r="I1125" s="60"/>
      <c r="J1125" s="60"/>
      <c r="K1125" s="60"/>
      <c r="L1125" s="60"/>
      <c r="M1125" s="60"/>
      <c r="N1125" s="60"/>
      <c r="O1125" s="60"/>
      <c r="P1125" s="60"/>
      <c r="Q1125" s="60"/>
      <c r="R1125" s="60"/>
      <c r="S1125" s="60"/>
      <c r="T1125" s="60"/>
      <c r="U1125" s="60"/>
      <c r="V1125" s="60"/>
      <c r="W1125" s="60"/>
      <c r="X1125" s="60"/>
      <c r="Y1125" s="60"/>
      <c r="Z1125" s="60"/>
      <c r="AA1125" s="60"/>
      <c r="AB1125" s="60"/>
      <c r="AC1125" s="60"/>
      <c r="AD1125" s="60"/>
      <c r="AE1125" s="60"/>
      <c r="AF1125" s="60"/>
      <c r="AG1125" s="60"/>
      <c r="AH1125" s="60"/>
      <c r="AI1125" s="60"/>
      <c r="AJ1125" s="60"/>
      <c r="AK1125" s="61"/>
      <c r="AL1125" s="60"/>
      <c r="AM1125" s="60"/>
      <c r="AN1125" s="60"/>
      <c r="AO1125" s="60"/>
      <c r="AP1125" s="60"/>
      <c r="AQ1125" s="60"/>
      <c r="AR1125" s="60"/>
      <c r="AS1125" s="60"/>
      <c r="AT1125" s="60"/>
      <c r="AU1125" s="62"/>
      <c r="AV1125" s="63"/>
      <c r="AW1125" s="63"/>
      <c r="AX1125" s="64"/>
    </row>
    <row r="1126" spans="1:50">
      <c r="A1126" s="31"/>
      <c r="B1126" s="31"/>
      <c r="C1126" s="31"/>
      <c r="D1126" s="31"/>
      <c r="E1126" s="31"/>
      <c r="F1126" s="31"/>
      <c r="G1126" s="31"/>
      <c r="H1126" s="31"/>
      <c r="I1126" s="31"/>
      <c r="J1126" s="31"/>
      <c r="K1126" s="31"/>
      <c r="L1126" s="31"/>
      <c r="M1126" s="31"/>
      <c r="N1126" s="31"/>
      <c r="O1126" s="31"/>
      <c r="P1126" s="31"/>
      <c r="Q1126" s="31"/>
      <c r="R1126" s="31"/>
      <c r="S1126" s="31"/>
      <c r="T1126" s="31"/>
      <c r="U1126" s="31"/>
      <c r="V1126" s="31"/>
      <c r="W1126" s="31"/>
      <c r="X1126" s="31"/>
      <c r="Y1126" s="31"/>
      <c r="Z1126" s="31"/>
      <c r="AA1126" s="31"/>
      <c r="AB1126" s="31"/>
      <c r="AC1126" s="31"/>
      <c r="AD1126" s="31"/>
      <c r="AE1126" s="31"/>
      <c r="AF1126" s="31"/>
      <c r="AG1126" s="31"/>
      <c r="AH1126" s="31"/>
      <c r="AI1126" s="31"/>
      <c r="AJ1126" s="31"/>
      <c r="AK1126" s="31"/>
      <c r="AL1126" s="31"/>
      <c r="AM1126" s="31"/>
      <c r="AN1126" s="31"/>
      <c r="AO1126" s="31"/>
      <c r="AP1126" s="31"/>
      <c r="AQ1126" s="31"/>
      <c r="AR1126" s="31"/>
      <c r="AS1126" s="31"/>
      <c r="AT1126" s="31"/>
      <c r="AU1126" s="31"/>
      <c r="AV1126" s="31"/>
      <c r="AW1126" s="31"/>
      <c r="AX1126" s="31"/>
    </row>
    <row r="1127" spans="1:50">
      <c r="A1127" s="31"/>
      <c r="B1127" t="s">
        <v>403</v>
      </c>
      <c r="C1127" s="35"/>
      <c r="D1127" s="35" t="s">
        <v>404</v>
      </c>
      <c r="E1127" s="34"/>
      <c r="F1127" s="34"/>
      <c r="G1127" s="34"/>
      <c r="H1127" s="34"/>
      <c r="I1127" s="34"/>
      <c r="J1127" s="31"/>
      <c r="K1127" s="31"/>
      <c r="L1127" s="31"/>
      <c r="M1127" s="31"/>
      <c r="N1127" s="31"/>
      <c r="O1127" s="31"/>
      <c r="P1127" s="31"/>
      <c r="Q1127" s="31"/>
      <c r="R1127" s="31"/>
      <c r="S1127" s="31"/>
      <c r="T1127" s="31"/>
      <c r="U1127" s="31"/>
      <c r="V1127" s="31"/>
      <c r="W1127" s="31"/>
      <c r="X1127" s="31"/>
      <c r="Y1127" s="31"/>
      <c r="Z1127" s="31"/>
      <c r="AA1127" s="31"/>
      <c r="AB1127" s="31"/>
      <c r="AC1127" s="31"/>
      <c r="AD1127" s="31"/>
      <c r="AE1127" s="31"/>
      <c r="AF1127" s="31"/>
      <c r="AG1127" s="31"/>
      <c r="AH1127" s="31"/>
      <c r="AI1127" s="31"/>
      <c r="AJ1127" s="31"/>
      <c r="AK1127" s="31"/>
      <c r="AL1127" s="31"/>
      <c r="AM1127" s="31"/>
      <c r="AN1127" s="31"/>
      <c r="AO1127" s="31"/>
      <c r="AP1127" s="31"/>
      <c r="AQ1127" s="31"/>
      <c r="AR1127" s="31"/>
      <c r="AS1127" s="31"/>
      <c r="AT1127" s="31"/>
      <c r="AU1127" s="31"/>
      <c r="AV1127" s="31"/>
      <c r="AW1127" s="31"/>
      <c r="AX1127" s="31"/>
    </row>
    <row r="1128" spans="1:50" ht="34.5" customHeight="1">
      <c r="A1128" s="65"/>
      <c r="B1128" s="65"/>
      <c r="C1128" s="101" t="s">
        <v>238</v>
      </c>
      <c r="D1128" s="101"/>
      <c r="E1128" s="101"/>
      <c r="F1128" s="101"/>
      <c r="G1128" s="101"/>
      <c r="H1128" s="101"/>
      <c r="I1128" s="101"/>
      <c r="J1128" s="101"/>
      <c r="K1128" s="101"/>
      <c r="L1128" s="101"/>
      <c r="M1128" s="101" t="s">
        <v>239</v>
      </c>
      <c r="N1128" s="101"/>
      <c r="O1128" s="101"/>
      <c r="P1128" s="101"/>
      <c r="Q1128" s="101"/>
      <c r="R1128" s="101"/>
      <c r="S1128" s="101"/>
      <c r="T1128" s="101"/>
      <c r="U1128" s="101"/>
      <c r="V1128" s="101"/>
      <c r="W1128" s="101"/>
      <c r="X1128" s="101"/>
      <c r="Y1128" s="101"/>
      <c r="Z1128" s="101"/>
      <c r="AA1128" s="101"/>
      <c r="AB1128" s="101"/>
      <c r="AC1128" s="101"/>
      <c r="AD1128" s="101"/>
      <c r="AE1128" s="101"/>
      <c r="AF1128" s="101"/>
      <c r="AG1128" s="101"/>
      <c r="AH1128" s="101"/>
      <c r="AI1128" s="101"/>
      <c r="AJ1128" s="101"/>
      <c r="AK1128" s="679" t="s">
        <v>240</v>
      </c>
      <c r="AL1128" s="101"/>
      <c r="AM1128" s="101"/>
      <c r="AN1128" s="101"/>
      <c r="AO1128" s="101"/>
      <c r="AP1128" s="101"/>
      <c r="AQ1128" s="101" t="s">
        <v>241</v>
      </c>
      <c r="AR1128" s="101"/>
      <c r="AS1128" s="101"/>
      <c r="AT1128" s="101"/>
      <c r="AU1128" s="238" t="s">
        <v>242</v>
      </c>
      <c r="AV1128" s="147"/>
      <c r="AW1128" s="147"/>
      <c r="AX1128" s="107"/>
    </row>
    <row r="1129" spans="1:50" ht="24" customHeight="1">
      <c r="A1129" s="65">
        <v>1</v>
      </c>
      <c r="B1129" s="65">
        <v>1</v>
      </c>
      <c r="C1129" s="710" t="s">
        <v>405</v>
      </c>
      <c r="D1129" s="51"/>
      <c r="E1129" s="51"/>
      <c r="F1129" s="51"/>
      <c r="G1129" s="51"/>
      <c r="H1129" s="51"/>
      <c r="I1129" s="51"/>
      <c r="J1129" s="51"/>
      <c r="K1129" s="51"/>
      <c r="L1129" s="52"/>
      <c r="M1129" s="77" t="s">
        <v>402</v>
      </c>
      <c r="N1129" s="77"/>
      <c r="O1129" s="77"/>
      <c r="P1129" s="77"/>
      <c r="Q1129" s="77"/>
      <c r="R1129" s="77"/>
      <c r="S1129" s="77"/>
      <c r="T1129" s="77"/>
      <c r="U1129" s="77"/>
      <c r="V1129" s="77"/>
      <c r="W1129" s="77"/>
      <c r="X1129" s="77"/>
      <c r="Y1129" s="77"/>
      <c r="Z1129" s="77"/>
      <c r="AA1129" s="77"/>
      <c r="AB1129" s="77"/>
      <c r="AC1129" s="77"/>
      <c r="AD1129" s="77"/>
      <c r="AE1129" s="77"/>
      <c r="AF1129" s="77"/>
      <c r="AG1129" s="77"/>
      <c r="AH1129" s="77"/>
      <c r="AI1129" s="77"/>
      <c r="AJ1129" s="77"/>
      <c r="AK1129" s="711">
        <v>6</v>
      </c>
      <c r="AL1129" s="712"/>
      <c r="AM1129" s="712"/>
      <c r="AN1129" s="712"/>
      <c r="AO1129" s="712"/>
      <c r="AP1129" s="712"/>
      <c r="AQ1129" s="58" t="s">
        <v>406</v>
      </c>
      <c r="AR1129" s="58"/>
      <c r="AS1129" s="58"/>
      <c r="AT1129" s="58"/>
      <c r="AU1129" s="59" t="s">
        <v>406</v>
      </c>
      <c r="AV1129" s="59"/>
      <c r="AW1129" s="59"/>
      <c r="AX1129" s="59"/>
    </row>
    <row r="1130" spans="1:50" ht="24" customHeight="1">
      <c r="A1130" s="65">
        <v>2</v>
      </c>
      <c r="B1130" s="65">
        <v>1</v>
      </c>
      <c r="C1130" s="710" t="s">
        <v>407</v>
      </c>
      <c r="D1130" s="51"/>
      <c r="E1130" s="51"/>
      <c r="F1130" s="51"/>
      <c r="G1130" s="51"/>
      <c r="H1130" s="51"/>
      <c r="I1130" s="51"/>
      <c r="J1130" s="51"/>
      <c r="K1130" s="51"/>
      <c r="L1130" s="52"/>
      <c r="M1130" s="77" t="s">
        <v>402</v>
      </c>
      <c r="N1130" s="77"/>
      <c r="O1130" s="77"/>
      <c r="P1130" s="77"/>
      <c r="Q1130" s="77"/>
      <c r="R1130" s="77"/>
      <c r="S1130" s="77"/>
      <c r="T1130" s="77"/>
      <c r="U1130" s="77"/>
      <c r="V1130" s="77"/>
      <c r="W1130" s="77"/>
      <c r="X1130" s="77"/>
      <c r="Y1130" s="77"/>
      <c r="Z1130" s="77"/>
      <c r="AA1130" s="77"/>
      <c r="AB1130" s="77"/>
      <c r="AC1130" s="77"/>
      <c r="AD1130" s="77"/>
      <c r="AE1130" s="77"/>
      <c r="AF1130" s="77"/>
      <c r="AG1130" s="77"/>
      <c r="AH1130" s="77"/>
      <c r="AI1130" s="77"/>
      <c r="AJ1130" s="77"/>
      <c r="AK1130" s="86">
        <v>2.8</v>
      </c>
      <c r="AL1130" s="87"/>
      <c r="AM1130" s="87"/>
      <c r="AN1130" s="87"/>
      <c r="AO1130" s="87"/>
      <c r="AP1130" s="87"/>
      <c r="AQ1130" s="58" t="s">
        <v>406</v>
      </c>
      <c r="AR1130" s="58"/>
      <c r="AS1130" s="58"/>
      <c r="AT1130" s="58"/>
      <c r="AU1130" s="59" t="s">
        <v>406</v>
      </c>
      <c r="AV1130" s="59"/>
      <c r="AW1130" s="59"/>
      <c r="AX1130" s="59"/>
    </row>
    <row r="1131" spans="1:50" ht="24" customHeight="1">
      <c r="A1131" s="65">
        <v>3</v>
      </c>
      <c r="B1131" s="65">
        <v>1</v>
      </c>
      <c r="C1131" s="77" t="s">
        <v>408</v>
      </c>
      <c r="D1131" s="77"/>
      <c r="E1131" s="77"/>
      <c r="F1131" s="77"/>
      <c r="G1131" s="77"/>
      <c r="H1131" s="77"/>
      <c r="I1131" s="77"/>
      <c r="J1131" s="77"/>
      <c r="K1131" s="77"/>
      <c r="L1131" s="77"/>
      <c r="M1131" s="77" t="s">
        <v>402</v>
      </c>
      <c r="N1131" s="77"/>
      <c r="O1131" s="77"/>
      <c r="P1131" s="77"/>
      <c r="Q1131" s="77"/>
      <c r="R1131" s="77"/>
      <c r="S1131" s="77"/>
      <c r="T1131" s="77"/>
      <c r="U1131" s="77"/>
      <c r="V1131" s="77"/>
      <c r="W1131" s="77"/>
      <c r="X1131" s="77"/>
      <c r="Y1131" s="77"/>
      <c r="Z1131" s="77"/>
      <c r="AA1131" s="77"/>
      <c r="AB1131" s="77"/>
      <c r="AC1131" s="77"/>
      <c r="AD1131" s="77"/>
      <c r="AE1131" s="77"/>
      <c r="AF1131" s="77"/>
      <c r="AG1131" s="77"/>
      <c r="AH1131" s="77"/>
      <c r="AI1131" s="77"/>
      <c r="AJ1131" s="77"/>
      <c r="AK1131" s="86">
        <v>2.6</v>
      </c>
      <c r="AL1131" s="87"/>
      <c r="AM1131" s="87"/>
      <c r="AN1131" s="87"/>
      <c r="AO1131" s="87"/>
      <c r="AP1131" s="87"/>
      <c r="AQ1131" s="58" t="s">
        <v>406</v>
      </c>
      <c r="AR1131" s="58"/>
      <c r="AS1131" s="58"/>
      <c r="AT1131" s="58"/>
      <c r="AU1131" s="59" t="s">
        <v>406</v>
      </c>
      <c r="AV1131" s="59"/>
      <c r="AW1131" s="59"/>
      <c r="AX1131" s="59"/>
    </row>
    <row r="1132" spans="1:50" ht="24" hidden="1" customHeight="1">
      <c r="A1132" s="65">
        <v>4</v>
      </c>
      <c r="B1132" s="65">
        <v>1</v>
      </c>
      <c r="C1132" s="102"/>
      <c r="D1132" s="77"/>
      <c r="E1132" s="77"/>
      <c r="F1132" s="77"/>
      <c r="G1132" s="77"/>
      <c r="H1132" s="77"/>
      <c r="I1132" s="77"/>
      <c r="J1132" s="77"/>
      <c r="K1132" s="77"/>
      <c r="L1132" s="77"/>
      <c r="M1132" s="81"/>
      <c r="N1132" s="82"/>
      <c r="O1132" s="82"/>
      <c r="P1132" s="82"/>
      <c r="Q1132" s="82"/>
      <c r="R1132" s="82"/>
      <c r="S1132" s="82"/>
      <c r="T1132" s="82"/>
      <c r="U1132" s="82"/>
      <c r="V1132" s="82"/>
      <c r="W1132" s="82"/>
      <c r="X1132" s="82"/>
      <c r="Y1132" s="82"/>
      <c r="Z1132" s="82"/>
      <c r="AA1132" s="82"/>
      <c r="AB1132" s="82"/>
      <c r="AC1132" s="82"/>
      <c r="AD1132" s="82"/>
      <c r="AE1132" s="82"/>
      <c r="AF1132" s="82"/>
      <c r="AG1132" s="82"/>
      <c r="AH1132" s="82"/>
      <c r="AI1132" s="82"/>
      <c r="AJ1132" s="82"/>
      <c r="AK1132" s="56"/>
      <c r="AL1132" s="57"/>
      <c r="AM1132" s="57"/>
      <c r="AN1132" s="57"/>
      <c r="AO1132" s="57"/>
      <c r="AP1132" s="57"/>
      <c r="AQ1132" s="57"/>
      <c r="AR1132" s="57"/>
      <c r="AS1132" s="57"/>
      <c r="AT1132" s="57"/>
      <c r="AU1132" s="74"/>
      <c r="AV1132" s="75"/>
      <c r="AW1132" s="75"/>
      <c r="AX1132" s="76"/>
    </row>
    <row r="1133" spans="1:50" ht="24" hidden="1" customHeight="1">
      <c r="A1133" s="65">
        <v>5</v>
      </c>
      <c r="B1133" s="65">
        <v>1</v>
      </c>
      <c r="C1133" s="77"/>
      <c r="D1133" s="77"/>
      <c r="E1133" s="77"/>
      <c r="F1133" s="77"/>
      <c r="G1133" s="77"/>
      <c r="H1133" s="77"/>
      <c r="I1133" s="77"/>
      <c r="J1133" s="77"/>
      <c r="K1133" s="77"/>
      <c r="L1133" s="77"/>
      <c r="M1133" s="77"/>
      <c r="N1133" s="77"/>
      <c r="O1133" s="77"/>
      <c r="P1133" s="77"/>
      <c r="Q1133" s="77"/>
      <c r="R1133" s="77"/>
      <c r="S1133" s="77"/>
      <c r="T1133" s="77"/>
      <c r="U1133" s="77"/>
      <c r="V1133" s="77"/>
      <c r="W1133" s="77"/>
      <c r="X1133" s="77"/>
      <c r="Y1133" s="77"/>
      <c r="Z1133" s="77"/>
      <c r="AA1133" s="77"/>
      <c r="AB1133" s="77"/>
      <c r="AC1133" s="77"/>
      <c r="AD1133" s="77"/>
      <c r="AE1133" s="77"/>
      <c r="AF1133" s="77"/>
      <c r="AG1133" s="77"/>
      <c r="AH1133" s="77"/>
      <c r="AI1133" s="77"/>
      <c r="AJ1133" s="77"/>
      <c r="AK1133" s="56"/>
      <c r="AL1133" s="57"/>
      <c r="AM1133" s="57"/>
      <c r="AN1133" s="57"/>
      <c r="AO1133" s="57"/>
      <c r="AP1133" s="57"/>
      <c r="AQ1133" s="57"/>
      <c r="AR1133" s="57"/>
      <c r="AS1133" s="57"/>
      <c r="AT1133" s="57"/>
      <c r="AU1133" s="74"/>
      <c r="AV1133" s="75"/>
      <c r="AW1133" s="75"/>
      <c r="AX1133" s="76"/>
    </row>
    <row r="1134" spans="1:50" ht="24" hidden="1" customHeight="1">
      <c r="A1134" s="65">
        <v>6</v>
      </c>
      <c r="B1134" s="65">
        <v>1</v>
      </c>
      <c r="C1134" s="77"/>
      <c r="D1134" s="77"/>
      <c r="E1134" s="77"/>
      <c r="F1134" s="77"/>
      <c r="G1134" s="77"/>
      <c r="H1134" s="77"/>
      <c r="I1134" s="77"/>
      <c r="J1134" s="77"/>
      <c r="K1134" s="77"/>
      <c r="L1134" s="77"/>
      <c r="M1134" s="77"/>
      <c r="N1134" s="77"/>
      <c r="O1134" s="77"/>
      <c r="P1134" s="77"/>
      <c r="Q1134" s="77"/>
      <c r="R1134" s="77"/>
      <c r="S1134" s="77"/>
      <c r="T1134" s="77"/>
      <c r="U1134" s="77"/>
      <c r="V1134" s="77"/>
      <c r="W1134" s="77"/>
      <c r="X1134" s="77"/>
      <c r="Y1134" s="77"/>
      <c r="Z1134" s="77"/>
      <c r="AA1134" s="77"/>
      <c r="AB1134" s="77"/>
      <c r="AC1134" s="77"/>
      <c r="AD1134" s="77"/>
      <c r="AE1134" s="77"/>
      <c r="AF1134" s="77"/>
      <c r="AG1134" s="77"/>
      <c r="AH1134" s="77"/>
      <c r="AI1134" s="77"/>
      <c r="AJ1134" s="77"/>
      <c r="AK1134" s="56"/>
      <c r="AL1134" s="57"/>
      <c r="AM1134" s="57"/>
      <c r="AN1134" s="57"/>
      <c r="AO1134" s="57"/>
      <c r="AP1134" s="57"/>
      <c r="AQ1134" s="57"/>
      <c r="AR1134" s="57"/>
      <c r="AS1134" s="57"/>
      <c r="AT1134" s="57"/>
      <c r="AU1134" s="74"/>
      <c r="AV1134" s="75"/>
      <c r="AW1134" s="75"/>
      <c r="AX1134" s="76"/>
    </row>
    <row r="1135" spans="1:50" ht="24" hidden="1" customHeight="1">
      <c r="A1135" s="65">
        <v>7</v>
      </c>
      <c r="B1135" s="65">
        <v>1</v>
      </c>
      <c r="C1135" s="77"/>
      <c r="D1135" s="77"/>
      <c r="E1135" s="77"/>
      <c r="F1135" s="77"/>
      <c r="G1135" s="77"/>
      <c r="H1135" s="77"/>
      <c r="I1135" s="77"/>
      <c r="J1135" s="77"/>
      <c r="K1135" s="77"/>
      <c r="L1135" s="77"/>
      <c r="M1135" s="77"/>
      <c r="N1135" s="77"/>
      <c r="O1135" s="77"/>
      <c r="P1135" s="77"/>
      <c r="Q1135" s="77"/>
      <c r="R1135" s="77"/>
      <c r="S1135" s="77"/>
      <c r="T1135" s="77"/>
      <c r="U1135" s="77"/>
      <c r="V1135" s="77"/>
      <c r="W1135" s="77"/>
      <c r="X1135" s="77"/>
      <c r="Y1135" s="77"/>
      <c r="Z1135" s="77"/>
      <c r="AA1135" s="77"/>
      <c r="AB1135" s="77"/>
      <c r="AC1135" s="77"/>
      <c r="AD1135" s="77"/>
      <c r="AE1135" s="77"/>
      <c r="AF1135" s="77"/>
      <c r="AG1135" s="77"/>
      <c r="AH1135" s="77"/>
      <c r="AI1135" s="77"/>
      <c r="AJ1135" s="77"/>
      <c r="AK1135" s="56"/>
      <c r="AL1135" s="57"/>
      <c r="AM1135" s="57"/>
      <c r="AN1135" s="57"/>
      <c r="AO1135" s="57"/>
      <c r="AP1135" s="57"/>
      <c r="AQ1135" s="57"/>
      <c r="AR1135" s="57"/>
      <c r="AS1135" s="57"/>
      <c r="AT1135" s="57"/>
      <c r="AU1135" s="74"/>
      <c r="AV1135" s="75"/>
      <c r="AW1135" s="75"/>
      <c r="AX1135" s="76"/>
    </row>
    <row r="1136" spans="1:50" ht="24" hidden="1" customHeight="1">
      <c r="A1136" s="65">
        <v>8</v>
      </c>
      <c r="B1136" s="65">
        <v>1</v>
      </c>
      <c r="C1136" s="77"/>
      <c r="D1136" s="77"/>
      <c r="E1136" s="77"/>
      <c r="F1136" s="77"/>
      <c r="G1136" s="77"/>
      <c r="H1136" s="77"/>
      <c r="I1136" s="77"/>
      <c r="J1136" s="77"/>
      <c r="K1136" s="77"/>
      <c r="L1136" s="77"/>
      <c r="M1136" s="77"/>
      <c r="N1136" s="77"/>
      <c r="O1136" s="77"/>
      <c r="P1136" s="77"/>
      <c r="Q1136" s="77"/>
      <c r="R1136" s="77"/>
      <c r="S1136" s="77"/>
      <c r="T1136" s="77"/>
      <c r="U1136" s="77"/>
      <c r="V1136" s="77"/>
      <c r="W1136" s="77"/>
      <c r="X1136" s="77"/>
      <c r="Y1136" s="77"/>
      <c r="Z1136" s="77"/>
      <c r="AA1136" s="77"/>
      <c r="AB1136" s="77"/>
      <c r="AC1136" s="77"/>
      <c r="AD1136" s="77"/>
      <c r="AE1136" s="77"/>
      <c r="AF1136" s="77"/>
      <c r="AG1136" s="77"/>
      <c r="AH1136" s="77"/>
      <c r="AI1136" s="77"/>
      <c r="AJ1136" s="77"/>
      <c r="AK1136" s="56"/>
      <c r="AL1136" s="57"/>
      <c r="AM1136" s="57"/>
      <c r="AN1136" s="57"/>
      <c r="AO1136" s="57"/>
      <c r="AP1136" s="57"/>
      <c r="AQ1136" s="57"/>
      <c r="AR1136" s="57"/>
      <c r="AS1136" s="57"/>
      <c r="AT1136" s="57"/>
      <c r="AU1136" s="74"/>
      <c r="AV1136" s="75"/>
      <c r="AW1136" s="75"/>
      <c r="AX1136" s="76"/>
    </row>
    <row r="1137" spans="1:50" ht="24" hidden="1" customHeight="1">
      <c r="A1137" s="65">
        <v>9</v>
      </c>
      <c r="B1137" s="65">
        <v>1</v>
      </c>
      <c r="C1137" s="81"/>
      <c r="D1137" s="82"/>
      <c r="E1137" s="82"/>
      <c r="F1137" s="82"/>
      <c r="G1137" s="82"/>
      <c r="H1137" s="82"/>
      <c r="I1137" s="82"/>
      <c r="J1137" s="82"/>
      <c r="K1137" s="82"/>
      <c r="L1137" s="82"/>
      <c r="M1137" s="77"/>
      <c r="N1137" s="77"/>
      <c r="O1137" s="77"/>
      <c r="P1137" s="77"/>
      <c r="Q1137" s="77"/>
      <c r="R1137" s="77"/>
      <c r="S1137" s="77"/>
      <c r="T1137" s="77"/>
      <c r="U1137" s="77"/>
      <c r="V1137" s="77"/>
      <c r="W1137" s="77"/>
      <c r="X1137" s="77"/>
      <c r="Y1137" s="77"/>
      <c r="Z1137" s="77"/>
      <c r="AA1137" s="77"/>
      <c r="AB1137" s="77"/>
      <c r="AC1137" s="77"/>
      <c r="AD1137" s="77"/>
      <c r="AE1137" s="77"/>
      <c r="AF1137" s="77"/>
      <c r="AG1137" s="77"/>
      <c r="AH1137" s="77"/>
      <c r="AI1137" s="77"/>
      <c r="AJ1137" s="77"/>
      <c r="AK1137" s="56"/>
      <c r="AL1137" s="57"/>
      <c r="AM1137" s="57"/>
      <c r="AN1137" s="57"/>
      <c r="AO1137" s="57"/>
      <c r="AP1137" s="57"/>
      <c r="AQ1137" s="57"/>
      <c r="AR1137" s="57"/>
      <c r="AS1137" s="57"/>
      <c r="AT1137" s="57"/>
      <c r="AU1137" s="74"/>
      <c r="AV1137" s="75"/>
      <c r="AW1137" s="75"/>
      <c r="AX1137" s="76"/>
    </row>
    <row r="1138" spans="1:50" ht="24" hidden="1" customHeight="1">
      <c r="A1138" s="65">
        <v>10</v>
      </c>
      <c r="B1138" s="65">
        <v>1</v>
      </c>
      <c r="C1138" s="50"/>
      <c r="D1138" s="51"/>
      <c r="E1138" s="51"/>
      <c r="F1138" s="51"/>
      <c r="G1138" s="51"/>
      <c r="H1138" s="51"/>
      <c r="I1138" s="51"/>
      <c r="J1138" s="51"/>
      <c r="K1138" s="51"/>
      <c r="L1138" s="52"/>
      <c r="M1138" s="77"/>
      <c r="N1138" s="77"/>
      <c r="O1138" s="77"/>
      <c r="P1138" s="77"/>
      <c r="Q1138" s="77"/>
      <c r="R1138" s="77"/>
      <c r="S1138" s="77"/>
      <c r="T1138" s="77"/>
      <c r="U1138" s="77"/>
      <c r="V1138" s="77"/>
      <c r="W1138" s="77"/>
      <c r="X1138" s="77"/>
      <c r="Y1138" s="77"/>
      <c r="Z1138" s="77"/>
      <c r="AA1138" s="77"/>
      <c r="AB1138" s="77"/>
      <c r="AC1138" s="77"/>
      <c r="AD1138" s="77"/>
      <c r="AE1138" s="77"/>
      <c r="AF1138" s="77"/>
      <c r="AG1138" s="77"/>
      <c r="AH1138" s="77"/>
      <c r="AI1138" s="77"/>
      <c r="AJ1138" s="77"/>
      <c r="AK1138" s="56"/>
      <c r="AL1138" s="57"/>
      <c r="AM1138" s="57"/>
      <c r="AN1138" s="57"/>
      <c r="AO1138" s="57"/>
      <c r="AP1138" s="57"/>
      <c r="AQ1138" s="57"/>
      <c r="AR1138" s="57"/>
      <c r="AS1138" s="57"/>
      <c r="AT1138" s="57"/>
      <c r="AU1138" s="74"/>
      <c r="AV1138" s="75"/>
      <c r="AW1138" s="75"/>
      <c r="AX1138" s="76"/>
    </row>
    <row r="1139" spans="1:50" ht="24" hidden="1" customHeight="1">
      <c r="A1139" s="65">
        <v>11</v>
      </c>
      <c r="B1139" s="65">
        <v>1</v>
      </c>
      <c r="C1139" s="50"/>
      <c r="D1139" s="51"/>
      <c r="E1139" s="51"/>
      <c r="F1139" s="51"/>
      <c r="G1139" s="51"/>
      <c r="H1139" s="51"/>
      <c r="I1139" s="51"/>
      <c r="J1139" s="51"/>
      <c r="K1139" s="51"/>
      <c r="L1139" s="52"/>
      <c r="M1139" s="77"/>
      <c r="N1139" s="77"/>
      <c r="O1139" s="77"/>
      <c r="P1139" s="77"/>
      <c r="Q1139" s="77"/>
      <c r="R1139" s="77"/>
      <c r="S1139" s="77"/>
      <c r="T1139" s="77"/>
      <c r="U1139" s="77"/>
      <c r="V1139" s="77"/>
      <c r="W1139" s="77"/>
      <c r="X1139" s="77"/>
      <c r="Y1139" s="77"/>
      <c r="Z1139" s="77"/>
      <c r="AA1139" s="77"/>
      <c r="AB1139" s="77"/>
      <c r="AC1139" s="77"/>
      <c r="AD1139" s="77"/>
      <c r="AE1139" s="77"/>
      <c r="AF1139" s="77"/>
      <c r="AG1139" s="77"/>
      <c r="AH1139" s="77"/>
      <c r="AI1139" s="77"/>
      <c r="AJ1139" s="77"/>
      <c r="AK1139" s="56"/>
      <c r="AL1139" s="57"/>
      <c r="AM1139" s="57"/>
      <c r="AN1139" s="57"/>
      <c r="AO1139" s="57"/>
      <c r="AP1139" s="57"/>
      <c r="AQ1139" s="57"/>
      <c r="AR1139" s="57"/>
      <c r="AS1139" s="57"/>
      <c r="AT1139" s="57"/>
      <c r="AU1139" s="74"/>
      <c r="AV1139" s="75"/>
      <c r="AW1139" s="75"/>
      <c r="AX1139" s="76"/>
    </row>
    <row r="1140" spans="1:50" ht="24" hidden="1" customHeight="1">
      <c r="A1140" s="65">
        <v>12</v>
      </c>
      <c r="B1140" s="65">
        <v>1</v>
      </c>
      <c r="C1140" s="50"/>
      <c r="D1140" s="51"/>
      <c r="E1140" s="51"/>
      <c r="F1140" s="51"/>
      <c r="G1140" s="51"/>
      <c r="H1140" s="51"/>
      <c r="I1140" s="51"/>
      <c r="J1140" s="51"/>
      <c r="K1140" s="51"/>
      <c r="L1140" s="52"/>
      <c r="M1140" s="77"/>
      <c r="N1140" s="77"/>
      <c r="O1140" s="77"/>
      <c r="P1140" s="77"/>
      <c r="Q1140" s="77"/>
      <c r="R1140" s="77"/>
      <c r="S1140" s="77"/>
      <c r="T1140" s="77"/>
      <c r="U1140" s="77"/>
      <c r="V1140" s="77"/>
      <c r="W1140" s="77"/>
      <c r="X1140" s="77"/>
      <c r="Y1140" s="77"/>
      <c r="Z1140" s="77"/>
      <c r="AA1140" s="77"/>
      <c r="AB1140" s="77"/>
      <c r="AC1140" s="77"/>
      <c r="AD1140" s="77"/>
      <c r="AE1140" s="77"/>
      <c r="AF1140" s="77"/>
      <c r="AG1140" s="77"/>
      <c r="AH1140" s="77"/>
      <c r="AI1140" s="77"/>
      <c r="AJ1140" s="77"/>
      <c r="AK1140" s="56"/>
      <c r="AL1140" s="57"/>
      <c r="AM1140" s="57"/>
      <c r="AN1140" s="57"/>
      <c r="AO1140" s="57"/>
      <c r="AP1140" s="57"/>
      <c r="AQ1140" s="57"/>
      <c r="AR1140" s="57"/>
      <c r="AS1140" s="57"/>
      <c r="AT1140" s="57"/>
      <c r="AU1140" s="74"/>
      <c r="AV1140" s="75"/>
      <c r="AW1140" s="75"/>
      <c r="AX1140" s="76"/>
    </row>
    <row r="1141" spans="1:50" ht="24" hidden="1" customHeight="1">
      <c r="A1141" s="65">
        <v>13</v>
      </c>
      <c r="B1141" s="65">
        <v>1</v>
      </c>
      <c r="C1141" s="50"/>
      <c r="D1141" s="51"/>
      <c r="E1141" s="51"/>
      <c r="F1141" s="51"/>
      <c r="G1141" s="51"/>
      <c r="H1141" s="51"/>
      <c r="I1141" s="51"/>
      <c r="J1141" s="51"/>
      <c r="K1141" s="51"/>
      <c r="L1141" s="52"/>
      <c r="M1141" s="77"/>
      <c r="N1141" s="77"/>
      <c r="O1141" s="77"/>
      <c r="P1141" s="77"/>
      <c r="Q1141" s="77"/>
      <c r="R1141" s="77"/>
      <c r="S1141" s="77"/>
      <c r="T1141" s="77"/>
      <c r="U1141" s="77"/>
      <c r="V1141" s="77"/>
      <c r="W1141" s="77"/>
      <c r="X1141" s="77"/>
      <c r="Y1141" s="77"/>
      <c r="Z1141" s="77"/>
      <c r="AA1141" s="77"/>
      <c r="AB1141" s="77"/>
      <c r="AC1141" s="77"/>
      <c r="AD1141" s="77"/>
      <c r="AE1141" s="77"/>
      <c r="AF1141" s="77"/>
      <c r="AG1141" s="77"/>
      <c r="AH1141" s="77"/>
      <c r="AI1141" s="77"/>
      <c r="AJ1141" s="77"/>
      <c r="AK1141" s="56"/>
      <c r="AL1141" s="57"/>
      <c r="AM1141" s="57"/>
      <c r="AN1141" s="57"/>
      <c r="AO1141" s="57"/>
      <c r="AP1141" s="57"/>
      <c r="AQ1141" s="57"/>
      <c r="AR1141" s="57"/>
      <c r="AS1141" s="57"/>
      <c r="AT1141" s="57"/>
      <c r="AU1141" s="74"/>
      <c r="AV1141" s="75"/>
      <c r="AW1141" s="75"/>
      <c r="AX1141" s="76"/>
    </row>
    <row r="1142" spans="1:50" ht="24" hidden="1" customHeight="1">
      <c r="A1142" s="65">
        <v>14</v>
      </c>
      <c r="B1142" s="65">
        <v>1</v>
      </c>
      <c r="C1142" s="50"/>
      <c r="D1142" s="51"/>
      <c r="E1142" s="51"/>
      <c r="F1142" s="51"/>
      <c r="G1142" s="51"/>
      <c r="H1142" s="51"/>
      <c r="I1142" s="51"/>
      <c r="J1142" s="51"/>
      <c r="K1142" s="51"/>
      <c r="L1142" s="52"/>
      <c r="M1142" s="77"/>
      <c r="N1142" s="77"/>
      <c r="O1142" s="77"/>
      <c r="P1142" s="77"/>
      <c r="Q1142" s="77"/>
      <c r="R1142" s="77"/>
      <c r="S1142" s="77"/>
      <c r="T1142" s="77"/>
      <c r="U1142" s="77"/>
      <c r="V1142" s="77"/>
      <c r="W1142" s="77"/>
      <c r="X1142" s="77"/>
      <c r="Y1142" s="77"/>
      <c r="Z1142" s="77"/>
      <c r="AA1142" s="77"/>
      <c r="AB1142" s="77"/>
      <c r="AC1142" s="77"/>
      <c r="AD1142" s="77"/>
      <c r="AE1142" s="77"/>
      <c r="AF1142" s="77"/>
      <c r="AG1142" s="77"/>
      <c r="AH1142" s="77"/>
      <c r="AI1142" s="77"/>
      <c r="AJ1142" s="77"/>
      <c r="AK1142" s="56"/>
      <c r="AL1142" s="57"/>
      <c r="AM1142" s="57"/>
      <c r="AN1142" s="57"/>
      <c r="AO1142" s="57"/>
      <c r="AP1142" s="57"/>
      <c r="AQ1142" s="57"/>
      <c r="AR1142" s="57"/>
      <c r="AS1142" s="57"/>
      <c r="AT1142" s="57"/>
      <c r="AU1142" s="74"/>
      <c r="AV1142" s="75"/>
      <c r="AW1142" s="75"/>
      <c r="AX1142" s="76"/>
    </row>
    <row r="1143" spans="1:50" ht="24" hidden="1" customHeight="1">
      <c r="A1143" s="65">
        <v>15</v>
      </c>
      <c r="B1143" s="65">
        <v>1</v>
      </c>
      <c r="C1143" s="50"/>
      <c r="D1143" s="51"/>
      <c r="E1143" s="51"/>
      <c r="F1143" s="51"/>
      <c r="G1143" s="51"/>
      <c r="H1143" s="51"/>
      <c r="I1143" s="51"/>
      <c r="J1143" s="51"/>
      <c r="K1143" s="51"/>
      <c r="L1143" s="52"/>
      <c r="M1143" s="77"/>
      <c r="N1143" s="77"/>
      <c r="O1143" s="77"/>
      <c r="P1143" s="77"/>
      <c r="Q1143" s="77"/>
      <c r="R1143" s="77"/>
      <c r="S1143" s="77"/>
      <c r="T1143" s="77"/>
      <c r="U1143" s="77"/>
      <c r="V1143" s="77"/>
      <c r="W1143" s="77"/>
      <c r="X1143" s="77"/>
      <c r="Y1143" s="77"/>
      <c r="Z1143" s="77"/>
      <c r="AA1143" s="77"/>
      <c r="AB1143" s="77"/>
      <c r="AC1143" s="77"/>
      <c r="AD1143" s="77"/>
      <c r="AE1143" s="77"/>
      <c r="AF1143" s="77"/>
      <c r="AG1143" s="77"/>
      <c r="AH1143" s="77"/>
      <c r="AI1143" s="77"/>
      <c r="AJ1143" s="77"/>
      <c r="AK1143" s="56"/>
      <c r="AL1143" s="57"/>
      <c r="AM1143" s="57"/>
      <c r="AN1143" s="57"/>
      <c r="AO1143" s="57"/>
      <c r="AP1143" s="57"/>
      <c r="AQ1143" s="57"/>
      <c r="AR1143" s="57"/>
      <c r="AS1143" s="57"/>
      <c r="AT1143" s="57"/>
      <c r="AU1143" s="74"/>
      <c r="AV1143" s="75"/>
      <c r="AW1143" s="75"/>
      <c r="AX1143" s="76"/>
    </row>
    <row r="1144" spans="1:50" ht="24" hidden="1" customHeight="1">
      <c r="A1144" s="65">
        <v>16</v>
      </c>
      <c r="B1144" s="65">
        <v>1</v>
      </c>
      <c r="C1144" s="50"/>
      <c r="D1144" s="51"/>
      <c r="E1144" s="51"/>
      <c r="F1144" s="51"/>
      <c r="G1144" s="51"/>
      <c r="H1144" s="51"/>
      <c r="I1144" s="51"/>
      <c r="J1144" s="51"/>
      <c r="K1144" s="51"/>
      <c r="L1144" s="52"/>
      <c r="M1144" s="77"/>
      <c r="N1144" s="77"/>
      <c r="O1144" s="77"/>
      <c r="P1144" s="77"/>
      <c r="Q1144" s="77"/>
      <c r="R1144" s="77"/>
      <c r="S1144" s="77"/>
      <c r="T1144" s="77"/>
      <c r="U1144" s="77"/>
      <c r="V1144" s="77"/>
      <c r="W1144" s="77"/>
      <c r="X1144" s="77"/>
      <c r="Y1144" s="77"/>
      <c r="Z1144" s="77"/>
      <c r="AA1144" s="77"/>
      <c r="AB1144" s="77"/>
      <c r="AC1144" s="77"/>
      <c r="AD1144" s="77"/>
      <c r="AE1144" s="77"/>
      <c r="AF1144" s="77"/>
      <c r="AG1144" s="77"/>
      <c r="AH1144" s="77"/>
      <c r="AI1144" s="77"/>
      <c r="AJ1144" s="77"/>
      <c r="AK1144" s="56"/>
      <c r="AL1144" s="57"/>
      <c r="AM1144" s="57"/>
      <c r="AN1144" s="57"/>
      <c r="AO1144" s="57"/>
      <c r="AP1144" s="57"/>
      <c r="AQ1144" s="57"/>
      <c r="AR1144" s="57"/>
      <c r="AS1144" s="57"/>
      <c r="AT1144" s="57"/>
      <c r="AU1144" s="74"/>
      <c r="AV1144" s="75"/>
      <c r="AW1144" s="75"/>
      <c r="AX1144" s="76"/>
    </row>
    <row r="1145" spans="1:50" ht="24" hidden="1" customHeight="1">
      <c r="A1145" s="65">
        <v>17</v>
      </c>
      <c r="B1145" s="65">
        <v>1</v>
      </c>
      <c r="C1145" s="50"/>
      <c r="D1145" s="51"/>
      <c r="E1145" s="51"/>
      <c r="F1145" s="51"/>
      <c r="G1145" s="51"/>
      <c r="H1145" s="51"/>
      <c r="I1145" s="51"/>
      <c r="J1145" s="51"/>
      <c r="K1145" s="51"/>
      <c r="L1145" s="52"/>
      <c r="M1145" s="77"/>
      <c r="N1145" s="77"/>
      <c r="O1145" s="77"/>
      <c r="P1145" s="77"/>
      <c r="Q1145" s="77"/>
      <c r="R1145" s="77"/>
      <c r="S1145" s="77"/>
      <c r="T1145" s="77"/>
      <c r="U1145" s="77"/>
      <c r="V1145" s="77"/>
      <c r="W1145" s="77"/>
      <c r="X1145" s="77"/>
      <c r="Y1145" s="77"/>
      <c r="Z1145" s="77"/>
      <c r="AA1145" s="77"/>
      <c r="AB1145" s="77"/>
      <c r="AC1145" s="77"/>
      <c r="AD1145" s="77"/>
      <c r="AE1145" s="77"/>
      <c r="AF1145" s="77"/>
      <c r="AG1145" s="77"/>
      <c r="AH1145" s="77"/>
      <c r="AI1145" s="77"/>
      <c r="AJ1145" s="77"/>
      <c r="AK1145" s="56"/>
      <c r="AL1145" s="57"/>
      <c r="AM1145" s="57"/>
      <c r="AN1145" s="57"/>
      <c r="AO1145" s="57"/>
      <c r="AP1145" s="57"/>
      <c r="AQ1145" s="57"/>
      <c r="AR1145" s="57"/>
      <c r="AS1145" s="57"/>
      <c r="AT1145" s="57"/>
      <c r="AU1145" s="74"/>
      <c r="AV1145" s="75"/>
      <c r="AW1145" s="75"/>
      <c r="AX1145" s="76"/>
    </row>
    <row r="1146" spans="1:50" ht="24" hidden="1" customHeight="1">
      <c r="A1146" s="65">
        <v>18</v>
      </c>
      <c r="B1146" s="65">
        <v>1</v>
      </c>
      <c r="C1146" s="50"/>
      <c r="D1146" s="51"/>
      <c r="E1146" s="51"/>
      <c r="F1146" s="51"/>
      <c r="G1146" s="51"/>
      <c r="H1146" s="51"/>
      <c r="I1146" s="51"/>
      <c r="J1146" s="51"/>
      <c r="K1146" s="51"/>
      <c r="L1146" s="52"/>
      <c r="M1146" s="77"/>
      <c r="N1146" s="77"/>
      <c r="O1146" s="77"/>
      <c r="P1146" s="77"/>
      <c r="Q1146" s="77"/>
      <c r="R1146" s="77"/>
      <c r="S1146" s="77"/>
      <c r="T1146" s="77"/>
      <c r="U1146" s="77"/>
      <c r="V1146" s="77"/>
      <c r="W1146" s="77"/>
      <c r="X1146" s="77"/>
      <c r="Y1146" s="77"/>
      <c r="Z1146" s="77"/>
      <c r="AA1146" s="77"/>
      <c r="AB1146" s="77"/>
      <c r="AC1146" s="77"/>
      <c r="AD1146" s="77"/>
      <c r="AE1146" s="77"/>
      <c r="AF1146" s="77"/>
      <c r="AG1146" s="77"/>
      <c r="AH1146" s="77"/>
      <c r="AI1146" s="77"/>
      <c r="AJ1146" s="77"/>
      <c r="AK1146" s="56"/>
      <c r="AL1146" s="57"/>
      <c r="AM1146" s="57"/>
      <c r="AN1146" s="57"/>
      <c r="AO1146" s="57"/>
      <c r="AP1146" s="57"/>
      <c r="AQ1146" s="57"/>
      <c r="AR1146" s="57"/>
      <c r="AS1146" s="57"/>
      <c r="AT1146" s="57"/>
      <c r="AU1146" s="74"/>
      <c r="AV1146" s="75"/>
      <c r="AW1146" s="75"/>
      <c r="AX1146" s="76"/>
    </row>
    <row r="1147" spans="1:50" ht="24" hidden="1" customHeight="1">
      <c r="A1147" s="65">
        <v>19</v>
      </c>
      <c r="B1147" s="65">
        <v>1</v>
      </c>
      <c r="C1147" s="50"/>
      <c r="D1147" s="51"/>
      <c r="E1147" s="51"/>
      <c r="F1147" s="51"/>
      <c r="G1147" s="51"/>
      <c r="H1147" s="51"/>
      <c r="I1147" s="51"/>
      <c r="J1147" s="51"/>
      <c r="K1147" s="51"/>
      <c r="L1147" s="52"/>
      <c r="M1147" s="77"/>
      <c r="N1147" s="77"/>
      <c r="O1147" s="77"/>
      <c r="P1147" s="77"/>
      <c r="Q1147" s="77"/>
      <c r="R1147" s="77"/>
      <c r="S1147" s="77"/>
      <c r="T1147" s="77"/>
      <c r="U1147" s="77"/>
      <c r="V1147" s="77"/>
      <c r="W1147" s="77"/>
      <c r="X1147" s="77"/>
      <c r="Y1147" s="77"/>
      <c r="Z1147" s="77"/>
      <c r="AA1147" s="77"/>
      <c r="AB1147" s="77"/>
      <c r="AC1147" s="77"/>
      <c r="AD1147" s="77"/>
      <c r="AE1147" s="77"/>
      <c r="AF1147" s="77"/>
      <c r="AG1147" s="77"/>
      <c r="AH1147" s="77"/>
      <c r="AI1147" s="77"/>
      <c r="AJ1147" s="77"/>
      <c r="AK1147" s="56"/>
      <c r="AL1147" s="57"/>
      <c r="AM1147" s="57"/>
      <c r="AN1147" s="57"/>
      <c r="AO1147" s="57"/>
      <c r="AP1147" s="57"/>
      <c r="AQ1147" s="57"/>
      <c r="AR1147" s="57"/>
      <c r="AS1147" s="57"/>
      <c r="AT1147" s="57"/>
      <c r="AU1147" s="74"/>
      <c r="AV1147" s="75"/>
      <c r="AW1147" s="75"/>
      <c r="AX1147" s="76"/>
    </row>
    <row r="1148" spans="1:50" ht="24" hidden="1" customHeight="1">
      <c r="A1148" s="65">
        <v>20</v>
      </c>
      <c r="B1148" s="65">
        <v>1</v>
      </c>
      <c r="C1148" s="50"/>
      <c r="D1148" s="51"/>
      <c r="E1148" s="51"/>
      <c r="F1148" s="51"/>
      <c r="G1148" s="51"/>
      <c r="H1148" s="51"/>
      <c r="I1148" s="51"/>
      <c r="J1148" s="51"/>
      <c r="K1148" s="51"/>
      <c r="L1148" s="52"/>
      <c r="M1148" s="77"/>
      <c r="N1148" s="77"/>
      <c r="O1148" s="77"/>
      <c r="P1148" s="77"/>
      <c r="Q1148" s="77"/>
      <c r="R1148" s="77"/>
      <c r="S1148" s="77"/>
      <c r="T1148" s="77"/>
      <c r="U1148" s="77"/>
      <c r="V1148" s="77"/>
      <c r="W1148" s="77"/>
      <c r="X1148" s="77"/>
      <c r="Y1148" s="77"/>
      <c r="Z1148" s="77"/>
      <c r="AA1148" s="77"/>
      <c r="AB1148" s="77"/>
      <c r="AC1148" s="77"/>
      <c r="AD1148" s="77"/>
      <c r="AE1148" s="77"/>
      <c r="AF1148" s="77"/>
      <c r="AG1148" s="77"/>
      <c r="AH1148" s="77"/>
      <c r="AI1148" s="77"/>
      <c r="AJ1148" s="77"/>
      <c r="AK1148" s="56"/>
      <c r="AL1148" s="57"/>
      <c r="AM1148" s="57"/>
      <c r="AN1148" s="57"/>
      <c r="AO1148" s="57"/>
      <c r="AP1148" s="57"/>
      <c r="AQ1148" s="57"/>
      <c r="AR1148" s="57"/>
      <c r="AS1148" s="57"/>
      <c r="AT1148" s="57"/>
      <c r="AU1148" s="74"/>
      <c r="AV1148" s="75"/>
      <c r="AW1148" s="75"/>
      <c r="AX1148" s="76"/>
    </row>
    <row r="1149" spans="1:50" ht="24" hidden="1" customHeight="1">
      <c r="A1149" s="65">
        <v>21</v>
      </c>
      <c r="B1149" s="65">
        <v>1</v>
      </c>
      <c r="C1149" s="50"/>
      <c r="D1149" s="51"/>
      <c r="E1149" s="51"/>
      <c r="F1149" s="51"/>
      <c r="G1149" s="51"/>
      <c r="H1149" s="51"/>
      <c r="I1149" s="51"/>
      <c r="J1149" s="51"/>
      <c r="K1149" s="51"/>
      <c r="L1149" s="52"/>
      <c r="M1149" s="77"/>
      <c r="N1149" s="77"/>
      <c r="O1149" s="77"/>
      <c r="P1149" s="77"/>
      <c r="Q1149" s="77"/>
      <c r="R1149" s="77"/>
      <c r="S1149" s="77"/>
      <c r="T1149" s="77"/>
      <c r="U1149" s="77"/>
      <c r="V1149" s="77"/>
      <c r="W1149" s="77"/>
      <c r="X1149" s="77"/>
      <c r="Y1149" s="77"/>
      <c r="Z1149" s="77"/>
      <c r="AA1149" s="77"/>
      <c r="AB1149" s="77"/>
      <c r="AC1149" s="77"/>
      <c r="AD1149" s="77"/>
      <c r="AE1149" s="77"/>
      <c r="AF1149" s="77"/>
      <c r="AG1149" s="77"/>
      <c r="AH1149" s="77"/>
      <c r="AI1149" s="77"/>
      <c r="AJ1149" s="77"/>
      <c r="AK1149" s="56"/>
      <c r="AL1149" s="57"/>
      <c r="AM1149" s="57"/>
      <c r="AN1149" s="57"/>
      <c r="AO1149" s="57"/>
      <c r="AP1149" s="57"/>
      <c r="AQ1149" s="57"/>
      <c r="AR1149" s="57"/>
      <c r="AS1149" s="57"/>
      <c r="AT1149" s="57"/>
      <c r="AU1149" s="74"/>
      <c r="AV1149" s="75"/>
      <c r="AW1149" s="75"/>
      <c r="AX1149" s="76"/>
    </row>
    <row r="1150" spans="1:50" ht="24" hidden="1" customHeight="1">
      <c r="A1150" s="65">
        <v>22</v>
      </c>
      <c r="B1150" s="65">
        <v>1</v>
      </c>
      <c r="C1150" s="50"/>
      <c r="D1150" s="51"/>
      <c r="E1150" s="51"/>
      <c r="F1150" s="51"/>
      <c r="G1150" s="51"/>
      <c r="H1150" s="51"/>
      <c r="I1150" s="51"/>
      <c r="J1150" s="51"/>
      <c r="K1150" s="51"/>
      <c r="L1150" s="52"/>
      <c r="M1150" s="77"/>
      <c r="N1150" s="77"/>
      <c r="O1150" s="77"/>
      <c r="P1150" s="77"/>
      <c r="Q1150" s="77"/>
      <c r="R1150" s="77"/>
      <c r="S1150" s="77"/>
      <c r="T1150" s="77"/>
      <c r="U1150" s="77"/>
      <c r="V1150" s="77"/>
      <c r="W1150" s="77"/>
      <c r="X1150" s="77"/>
      <c r="Y1150" s="77"/>
      <c r="Z1150" s="77"/>
      <c r="AA1150" s="77"/>
      <c r="AB1150" s="77"/>
      <c r="AC1150" s="77"/>
      <c r="AD1150" s="77"/>
      <c r="AE1150" s="77"/>
      <c r="AF1150" s="77"/>
      <c r="AG1150" s="77"/>
      <c r="AH1150" s="77"/>
      <c r="AI1150" s="77"/>
      <c r="AJ1150" s="77"/>
      <c r="AK1150" s="56"/>
      <c r="AL1150" s="57"/>
      <c r="AM1150" s="57"/>
      <c r="AN1150" s="57"/>
      <c r="AO1150" s="57"/>
      <c r="AP1150" s="57"/>
      <c r="AQ1150" s="57"/>
      <c r="AR1150" s="57"/>
      <c r="AS1150" s="57"/>
      <c r="AT1150" s="57"/>
      <c r="AU1150" s="74"/>
      <c r="AV1150" s="75"/>
      <c r="AW1150" s="75"/>
      <c r="AX1150" s="76"/>
    </row>
    <row r="1151" spans="1:50" ht="24" hidden="1" customHeight="1">
      <c r="A1151" s="65">
        <v>23</v>
      </c>
      <c r="B1151" s="65">
        <v>1</v>
      </c>
      <c r="C1151" s="50"/>
      <c r="D1151" s="51"/>
      <c r="E1151" s="51"/>
      <c r="F1151" s="51"/>
      <c r="G1151" s="51"/>
      <c r="H1151" s="51"/>
      <c r="I1151" s="51"/>
      <c r="J1151" s="51"/>
      <c r="K1151" s="51"/>
      <c r="L1151" s="52"/>
      <c r="M1151" s="77"/>
      <c r="N1151" s="77"/>
      <c r="O1151" s="77"/>
      <c r="P1151" s="77"/>
      <c r="Q1151" s="77"/>
      <c r="R1151" s="77"/>
      <c r="S1151" s="77"/>
      <c r="T1151" s="77"/>
      <c r="U1151" s="77"/>
      <c r="V1151" s="77"/>
      <c r="W1151" s="77"/>
      <c r="X1151" s="77"/>
      <c r="Y1151" s="77"/>
      <c r="Z1151" s="77"/>
      <c r="AA1151" s="77"/>
      <c r="AB1151" s="77"/>
      <c r="AC1151" s="77"/>
      <c r="AD1151" s="77"/>
      <c r="AE1151" s="77"/>
      <c r="AF1151" s="77"/>
      <c r="AG1151" s="77"/>
      <c r="AH1151" s="77"/>
      <c r="AI1151" s="77"/>
      <c r="AJ1151" s="77"/>
      <c r="AK1151" s="56"/>
      <c r="AL1151" s="57"/>
      <c r="AM1151" s="57"/>
      <c r="AN1151" s="57"/>
      <c r="AO1151" s="57"/>
      <c r="AP1151" s="57"/>
      <c r="AQ1151" s="57"/>
      <c r="AR1151" s="57"/>
      <c r="AS1151" s="57"/>
      <c r="AT1151" s="57"/>
      <c r="AU1151" s="74"/>
      <c r="AV1151" s="75"/>
      <c r="AW1151" s="75"/>
      <c r="AX1151" s="76"/>
    </row>
    <row r="1152" spans="1:50" ht="24" hidden="1" customHeight="1">
      <c r="A1152" s="65">
        <v>24</v>
      </c>
      <c r="B1152" s="65">
        <v>1</v>
      </c>
      <c r="C1152" s="50"/>
      <c r="D1152" s="51"/>
      <c r="E1152" s="51"/>
      <c r="F1152" s="51"/>
      <c r="G1152" s="51"/>
      <c r="H1152" s="51"/>
      <c r="I1152" s="51"/>
      <c r="J1152" s="51"/>
      <c r="K1152" s="51"/>
      <c r="L1152" s="52"/>
      <c r="M1152" s="77"/>
      <c r="N1152" s="77"/>
      <c r="O1152" s="77"/>
      <c r="P1152" s="77"/>
      <c r="Q1152" s="77"/>
      <c r="R1152" s="77"/>
      <c r="S1152" s="77"/>
      <c r="T1152" s="77"/>
      <c r="U1152" s="77"/>
      <c r="V1152" s="77"/>
      <c r="W1152" s="77"/>
      <c r="X1152" s="77"/>
      <c r="Y1152" s="77"/>
      <c r="Z1152" s="77"/>
      <c r="AA1152" s="77"/>
      <c r="AB1152" s="77"/>
      <c r="AC1152" s="77"/>
      <c r="AD1152" s="77"/>
      <c r="AE1152" s="77"/>
      <c r="AF1152" s="77"/>
      <c r="AG1152" s="77"/>
      <c r="AH1152" s="77"/>
      <c r="AI1152" s="77"/>
      <c r="AJ1152" s="77"/>
      <c r="AK1152" s="56"/>
      <c r="AL1152" s="57"/>
      <c r="AM1152" s="57"/>
      <c r="AN1152" s="57"/>
      <c r="AO1152" s="57"/>
      <c r="AP1152" s="57"/>
      <c r="AQ1152" s="57"/>
      <c r="AR1152" s="57"/>
      <c r="AS1152" s="57"/>
      <c r="AT1152" s="57"/>
      <c r="AU1152" s="74"/>
      <c r="AV1152" s="75"/>
      <c r="AW1152" s="75"/>
      <c r="AX1152" s="76"/>
    </row>
    <row r="1153" spans="1:50" ht="24" hidden="1" customHeight="1">
      <c r="A1153" s="65">
        <v>25</v>
      </c>
      <c r="B1153" s="65">
        <v>1</v>
      </c>
      <c r="C1153" s="50"/>
      <c r="D1153" s="51"/>
      <c r="E1153" s="51"/>
      <c r="F1153" s="51"/>
      <c r="G1153" s="51"/>
      <c r="H1153" s="51"/>
      <c r="I1153" s="51"/>
      <c r="J1153" s="51"/>
      <c r="K1153" s="51"/>
      <c r="L1153" s="52"/>
      <c r="M1153" s="77"/>
      <c r="N1153" s="77"/>
      <c r="O1153" s="77"/>
      <c r="P1153" s="77"/>
      <c r="Q1153" s="77"/>
      <c r="R1153" s="77"/>
      <c r="S1153" s="77"/>
      <c r="T1153" s="77"/>
      <c r="U1153" s="77"/>
      <c r="V1153" s="77"/>
      <c r="W1153" s="77"/>
      <c r="X1153" s="77"/>
      <c r="Y1153" s="77"/>
      <c r="Z1153" s="77"/>
      <c r="AA1153" s="77"/>
      <c r="AB1153" s="77"/>
      <c r="AC1153" s="77"/>
      <c r="AD1153" s="77"/>
      <c r="AE1153" s="77"/>
      <c r="AF1153" s="77"/>
      <c r="AG1153" s="77"/>
      <c r="AH1153" s="77"/>
      <c r="AI1153" s="77"/>
      <c r="AJ1153" s="77"/>
      <c r="AK1153" s="56"/>
      <c r="AL1153" s="57"/>
      <c r="AM1153" s="57"/>
      <c r="AN1153" s="57"/>
      <c r="AO1153" s="57"/>
      <c r="AP1153" s="57"/>
      <c r="AQ1153" s="57"/>
      <c r="AR1153" s="57"/>
      <c r="AS1153" s="57"/>
      <c r="AT1153" s="57"/>
      <c r="AU1153" s="74"/>
      <c r="AV1153" s="75"/>
      <c r="AW1153" s="75"/>
      <c r="AX1153" s="76"/>
    </row>
    <row r="1154" spans="1:50" ht="24" hidden="1" customHeight="1">
      <c r="A1154" s="65">
        <v>26</v>
      </c>
      <c r="B1154" s="65">
        <v>1</v>
      </c>
      <c r="C1154" s="50"/>
      <c r="D1154" s="51"/>
      <c r="E1154" s="51"/>
      <c r="F1154" s="51"/>
      <c r="G1154" s="51"/>
      <c r="H1154" s="51"/>
      <c r="I1154" s="51"/>
      <c r="J1154" s="51"/>
      <c r="K1154" s="51"/>
      <c r="L1154" s="52"/>
      <c r="M1154" s="77"/>
      <c r="N1154" s="77"/>
      <c r="O1154" s="77"/>
      <c r="P1154" s="77"/>
      <c r="Q1154" s="77"/>
      <c r="R1154" s="77"/>
      <c r="S1154" s="77"/>
      <c r="T1154" s="77"/>
      <c r="U1154" s="77"/>
      <c r="V1154" s="77"/>
      <c r="W1154" s="77"/>
      <c r="X1154" s="77"/>
      <c r="Y1154" s="77"/>
      <c r="Z1154" s="77"/>
      <c r="AA1154" s="77"/>
      <c r="AB1154" s="77"/>
      <c r="AC1154" s="77"/>
      <c r="AD1154" s="77"/>
      <c r="AE1154" s="77"/>
      <c r="AF1154" s="77"/>
      <c r="AG1154" s="77"/>
      <c r="AH1154" s="77"/>
      <c r="AI1154" s="77"/>
      <c r="AJ1154" s="77"/>
      <c r="AK1154" s="56"/>
      <c r="AL1154" s="57"/>
      <c r="AM1154" s="57"/>
      <c r="AN1154" s="57"/>
      <c r="AO1154" s="57"/>
      <c r="AP1154" s="57"/>
      <c r="AQ1154" s="57"/>
      <c r="AR1154" s="57"/>
      <c r="AS1154" s="57"/>
      <c r="AT1154" s="57"/>
      <c r="AU1154" s="74"/>
      <c r="AV1154" s="75"/>
      <c r="AW1154" s="75"/>
      <c r="AX1154" s="76"/>
    </row>
    <row r="1155" spans="1:50" ht="24" hidden="1" customHeight="1">
      <c r="A1155" s="65">
        <v>27</v>
      </c>
      <c r="B1155" s="65">
        <v>1</v>
      </c>
      <c r="C1155" s="50"/>
      <c r="D1155" s="51"/>
      <c r="E1155" s="51"/>
      <c r="F1155" s="51"/>
      <c r="G1155" s="51"/>
      <c r="H1155" s="51"/>
      <c r="I1155" s="51"/>
      <c r="J1155" s="51"/>
      <c r="K1155" s="51"/>
      <c r="L1155" s="52"/>
      <c r="M1155" s="77"/>
      <c r="N1155" s="77"/>
      <c r="O1155" s="77"/>
      <c r="P1155" s="77"/>
      <c r="Q1155" s="77"/>
      <c r="R1155" s="77"/>
      <c r="S1155" s="77"/>
      <c r="T1155" s="77"/>
      <c r="U1155" s="77"/>
      <c r="V1155" s="77"/>
      <c r="W1155" s="77"/>
      <c r="X1155" s="77"/>
      <c r="Y1155" s="77"/>
      <c r="Z1155" s="77"/>
      <c r="AA1155" s="77"/>
      <c r="AB1155" s="77"/>
      <c r="AC1155" s="77"/>
      <c r="AD1155" s="77"/>
      <c r="AE1155" s="77"/>
      <c r="AF1155" s="77"/>
      <c r="AG1155" s="77"/>
      <c r="AH1155" s="77"/>
      <c r="AI1155" s="77"/>
      <c r="AJ1155" s="77"/>
      <c r="AK1155" s="56"/>
      <c r="AL1155" s="57"/>
      <c r="AM1155" s="57"/>
      <c r="AN1155" s="57"/>
      <c r="AO1155" s="57"/>
      <c r="AP1155" s="57"/>
      <c r="AQ1155" s="57"/>
      <c r="AR1155" s="57"/>
      <c r="AS1155" s="57"/>
      <c r="AT1155" s="57"/>
      <c r="AU1155" s="74"/>
      <c r="AV1155" s="75"/>
      <c r="AW1155" s="75"/>
      <c r="AX1155" s="76"/>
    </row>
    <row r="1156" spans="1:50" ht="24" hidden="1" customHeight="1">
      <c r="A1156" s="65">
        <v>28</v>
      </c>
      <c r="B1156" s="65">
        <v>1</v>
      </c>
      <c r="C1156" s="50"/>
      <c r="D1156" s="51"/>
      <c r="E1156" s="51"/>
      <c r="F1156" s="51"/>
      <c r="G1156" s="51"/>
      <c r="H1156" s="51"/>
      <c r="I1156" s="51"/>
      <c r="J1156" s="51"/>
      <c r="K1156" s="51"/>
      <c r="L1156" s="52"/>
      <c r="M1156" s="77"/>
      <c r="N1156" s="77"/>
      <c r="O1156" s="77"/>
      <c r="P1156" s="77"/>
      <c r="Q1156" s="77"/>
      <c r="R1156" s="77"/>
      <c r="S1156" s="77"/>
      <c r="T1156" s="77"/>
      <c r="U1156" s="77"/>
      <c r="V1156" s="77"/>
      <c r="W1156" s="77"/>
      <c r="X1156" s="77"/>
      <c r="Y1156" s="77"/>
      <c r="Z1156" s="77"/>
      <c r="AA1156" s="77"/>
      <c r="AB1156" s="77"/>
      <c r="AC1156" s="77"/>
      <c r="AD1156" s="77"/>
      <c r="AE1156" s="77"/>
      <c r="AF1156" s="77"/>
      <c r="AG1156" s="77"/>
      <c r="AH1156" s="77"/>
      <c r="AI1156" s="77"/>
      <c r="AJ1156" s="77"/>
      <c r="AK1156" s="56"/>
      <c r="AL1156" s="57"/>
      <c r="AM1156" s="57"/>
      <c r="AN1156" s="57"/>
      <c r="AO1156" s="57"/>
      <c r="AP1156" s="57"/>
      <c r="AQ1156" s="57"/>
      <c r="AR1156" s="57"/>
      <c r="AS1156" s="57"/>
      <c r="AT1156" s="57"/>
      <c r="AU1156" s="74"/>
      <c r="AV1156" s="75"/>
      <c r="AW1156" s="75"/>
      <c r="AX1156" s="76"/>
    </row>
    <row r="1157" spans="1:50" ht="24" hidden="1" customHeight="1">
      <c r="A1157" s="65">
        <v>29</v>
      </c>
      <c r="B1157" s="65">
        <v>1</v>
      </c>
      <c r="C1157" s="50"/>
      <c r="D1157" s="51"/>
      <c r="E1157" s="51"/>
      <c r="F1157" s="51"/>
      <c r="G1157" s="51"/>
      <c r="H1157" s="51"/>
      <c r="I1157" s="51"/>
      <c r="J1157" s="51"/>
      <c r="K1157" s="51"/>
      <c r="L1157" s="52"/>
      <c r="M1157" s="77"/>
      <c r="N1157" s="77"/>
      <c r="O1157" s="77"/>
      <c r="P1157" s="77"/>
      <c r="Q1157" s="77"/>
      <c r="R1157" s="77"/>
      <c r="S1157" s="77"/>
      <c r="T1157" s="77"/>
      <c r="U1157" s="77"/>
      <c r="V1157" s="77"/>
      <c r="W1157" s="77"/>
      <c r="X1157" s="77"/>
      <c r="Y1157" s="77"/>
      <c r="Z1157" s="77"/>
      <c r="AA1157" s="77"/>
      <c r="AB1157" s="77"/>
      <c r="AC1157" s="77"/>
      <c r="AD1157" s="77"/>
      <c r="AE1157" s="77"/>
      <c r="AF1157" s="77"/>
      <c r="AG1157" s="77"/>
      <c r="AH1157" s="77"/>
      <c r="AI1157" s="77"/>
      <c r="AJ1157" s="77"/>
      <c r="AK1157" s="56"/>
      <c r="AL1157" s="57"/>
      <c r="AM1157" s="57"/>
      <c r="AN1157" s="57"/>
      <c r="AO1157" s="57"/>
      <c r="AP1157" s="57"/>
      <c r="AQ1157" s="57"/>
      <c r="AR1157" s="57"/>
      <c r="AS1157" s="57"/>
      <c r="AT1157" s="57"/>
      <c r="AU1157" s="74"/>
      <c r="AV1157" s="75"/>
      <c r="AW1157" s="75"/>
      <c r="AX1157" s="76"/>
    </row>
    <row r="1158" spans="1:50" ht="24" hidden="1" customHeight="1">
      <c r="A1158" s="65">
        <v>30</v>
      </c>
      <c r="B1158" s="65">
        <v>1</v>
      </c>
      <c r="C1158" s="50"/>
      <c r="D1158" s="51"/>
      <c r="E1158" s="51"/>
      <c r="F1158" s="51"/>
      <c r="G1158" s="51"/>
      <c r="H1158" s="51"/>
      <c r="I1158" s="51"/>
      <c r="J1158" s="51"/>
      <c r="K1158" s="51"/>
      <c r="L1158" s="52"/>
      <c r="M1158" s="77"/>
      <c r="N1158" s="77"/>
      <c r="O1158" s="77"/>
      <c r="P1158" s="77"/>
      <c r="Q1158" s="77"/>
      <c r="R1158" s="77"/>
      <c r="S1158" s="77"/>
      <c r="T1158" s="77"/>
      <c r="U1158" s="77"/>
      <c r="V1158" s="77"/>
      <c r="W1158" s="77"/>
      <c r="X1158" s="77"/>
      <c r="Y1158" s="77"/>
      <c r="Z1158" s="77"/>
      <c r="AA1158" s="77"/>
      <c r="AB1158" s="77"/>
      <c r="AC1158" s="77"/>
      <c r="AD1158" s="77"/>
      <c r="AE1158" s="77"/>
      <c r="AF1158" s="77"/>
      <c r="AG1158" s="77"/>
      <c r="AH1158" s="77"/>
      <c r="AI1158" s="77"/>
      <c r="AJ1158" s="77"/>
      <c r="AK1158" s="56"/>
      <c r="AL1158" s="57"/>
      <c r="AM1158" s="57"/>
      <c r="AN1158" s="57"/>
      <c r="AO1158" s="57"/>
      <c r="AP1158" s="57"/>
      <c r="AQ1158" s="57"/>
      <c r="AR1158" s="57"/>
      <c r="AS1158" s="57"/>
      <c r="AT1158" s="57"/>
      <c r="AU1158" s="74"/>
      <c r="AV1158" s="75"/>
      <c r="AW1158" s="75"/>
      <c r="AX1158" s="76"/>
    </row>
    <row r="1159" spans="1:50">
      <c r="A1159" s="31"/>
      <c r="B1159" s="31"/>
      <c r="C1159" s="31"/>
      <c r="D1159" s="31"/>
      <c r="E1159" s="31"/>
      <c r="F1159" s="31"/>
      <c r="G1159" s="31"/>
      <c r="H1159" s="31"/>
      <c r="I1159" s="31"/>
      <c r="J1159" s="31"/>
      <c r="K1159" s="31"/>
      <c r="L1159" s="31"/>
      <c r="M1159" s="31"/>
      <c r="N1159" s="31"/>
      <c r="O1159" s="31"/>
      <c r="P1159" s="31"/>
      <c r="Q1159" s="31"/>
      <c r="R1159" s="31"/>
      <c r="S1159" s="31"/>
      <c r="T1159" s="31"/>
      <c r="U1159" s="31"/>
      <c r="V1159" s="31"/>
      <c r="W1159" s="31"/>
      <c r="X1159" s="31"/>
      <c r="Y1159" s="31"/>
      <c r="Z1159" s="31"/>
      <c r="AA1159" s="31"/>
      <c r="AB1159" s="31"/>
      <c r="AC1159" s="31"/>
      <c r="AD1159" s="31"/>
      <c r="AE1159" s="31"/>
      <c r="AF1159" s="31"/>
      <c r="AG1159" s="31"/>
      <c r="AH1159" s="31"/>
      <c r="AI1159" s="31"/>
      <c r="AJ1159" s="31"/>
      <c r="AK1159" s="31"/>
      <c r="AL1159" s="31"/>
      <c r="AM1159" s="31"/>
      <c r="AN1159" s="31"/>
      <c r="AO1159" s="31"/>
      <c r="AP1159" s="31"/>
      <c r="AQ1159" s="31"/>
      <c r="AR1159" s="31"/>
      <c r="AS1159" s="31"/>
      <c r="AT1159" s="31"/>
      <c r="AU1159" s="31"/>
      <c r="AV1159" s="31"/>
      <c r="AW1159" s="31"/>
      <c r="AX1159" s="31"/>
    </row>
    <row r="1160" spans="1:50">
      <c r="A1160" s="31"/>
      <c r="B1160" t="s">
        <v>409</v>
      </c>
      <c r="D1160" t="s">
        <v>410</v>
      </c>
      <c r="E1160" s="34"/>
      <c r="F1160" s="34"/>
      <c r="G1160" s="34"/>
      <c r="H1160" s="31"/>
      <c r="I1160" s="31"/>
      <c r="J1160" s="31"/>
      <c r="K1160" s="31"/>
      <c r="L1160" s="31"/>
      <c r="M1160" s="31"/>
      <c r="N1160" s="31"/>
      <c r="O1160" s="31"/>
      <c r="P1160" s="31"/>
      <c r="Q1160" s="31"/>
      <c r="R1160" s="31"/>
      <c r="S1160" s="31"/>
      <c r="T1160" s="31"/>
      <c r="U1160" s="31"/>
      <c r="V1160" s="31"/>
      <c r="W1160" s="31"/>
      <c r="X1160" s="31"/>
      <c r="Y1160" s="31"/>
      <c r="Z1160" s="31"/>
      <c r="AA1160" s="31"/>
      <c r="AB1160" s="31"/>
      <c r="AC1160" s="31"/>
      <c r="AD1160" s="31"/>
      <c r="AE1160" s="31"/>
      <c r="AF1160" s="31"/>
      <c r="AG1160" s="31"/>
      <c r="AH1160" s="31"/>
      <c r="AI1160" s="31"/>
      <c r="AJ1160" s="31"/>
      <c r="AK1160" s="31"/>
      <c r="AL1160" s="31"/>
      <c r="AM1160" s="31"/>
      <c r="AN1160" s="31"/>
      <c r="AO1160" s="31"/>
      <c r="AP1160" s="31"/>
      <c r="AQ1160" s="31"/>
      <c r="AR1160" s="31"/>
      <c r="AS1160" s="31"/>
      <c r="AT1160" s="31"/>
      <c r="AU1160" s="31"/>
      <c r="AV1160" s="31"/>
      <c r="AW1160" s="31"/>
      <c r="AX1160" s="31"/>
    </row>
    <row r="1161" spans="1:50" ht="34.5" customHeight="1">
      <c r="A1161" s="65"/>
      <c r="B1161" s="65"/>
      <c r="C1161" s="101" t="s">
        <v>411</v>
      </c>
      <c r="D1161" s="101"/>
      <c r="E1161" s="101"/>
      <c r="F1161" s="101"/>
      <c r="G1161" s="101"/>
      <c r="H1161" s="101"/>
      <c r="I1161" s="101"/>
      <c r="J1161" s="101"/>
      <c r="K1161" s="101"/>
      <c r="L1161" s="101"/>
      <c r="M1161" s="101" t="s">
        <v>412</v>
      </c>
      <c r="N1161" s="101"/>
      <c r="O1161" s="101"/>
      <c r="P1161" s="101"/>
      <c r="Q1161" s="101"/>
      <c r="R1161" s="101"/>
      <c r="S1161" s="101"/>
      <c r="T1161" s="101"/>
      <c r="U1161" s="101"/>
      <c r="V1161" s="101"/>
      <c r="W1161" s="101"/>
      <c r="X1161" s="101"/>
      <c r="Y1161" s="101"/>
      <c r="Z1161" s="101"/>
      <c r="AA1161" s="101"/>
      <c r="AB1161" s="101"/>
      <c r="AC1161" s="101"/>
      <c r="AD1161" s="101"/>
      <c r="AE1161" s="101"/>
      <c r="AF1161" s="101"/>
      <c r="AG1161" s="101"/>
      <c r="AH1161" s="101"/>
      <c r="AI1161" s="101"/>
      <c r="AJ1161" s="101"/>
      <c r="AK1161" s="679" t="s">
        <v>413</v>
      </c>
      <c r="AL1161" s="101"/>
      <c r="AM1161" s="101"/>
      <c r="AN1161" s="101"/>
      <c r="AO1161" s="101"/>
      <c r="AP1161" s="101"/>
      <c r="AQ1161" s="101" t="s">
        <v>241</v>
      </c>
      <c r="AR1161" s="101"/>
      <c r="AS1161" s="101"/>
      <c r="AT1161" s="101"/>
      <c r="AU1161" s="238" t="s">
        <v>242</v>
      </c>
      <c r="AV1161" s="147"/>
      <c r="AW1161" s="147"/>
      <c r="AX1161" s="107"/>
    </row>
    <row r="1162" spans="1:50" ht="24" customHeight="1">
      <c r="A1162" s="65">
        <v>1</v>
      </c>
      <c r="B1162" s="65">
        <v>1</v>
      </c>
      <c r="C1162" s="50" t="s">
        <v>322</v>
      </c>
      <c r="D1162" s="51"/>
      <c r="E1162" s="51"/>
      <c r="F1162" s="51"/>
      <c r="G1162" s="51"/>
      <c r="H1162" s="51"/>
      <c r="I1162" s="51"/>
      <c r="J1162" s="51"/>
      <c r="K1162" s="51"/>
      <c r="L1162" s="52"/>
      <c r="M1162" s="77" t="s">
        <v>414</v>
      </c>
      <c r="N1162" s="77"/>
      <c r="O1162" s="77"/>
      <c r="P1162" s="77"/>
      <c r="Q1162" s="77"/>
      <c r="R1162" s="77"/>
      <c r="S1162" s="77"/>
      <c r="T1162" s="77"/>
      <c r="U1162" s="77"/>
      <c r="V1162" s="77"/>
      <c r="W1162" s="77"/>
      <c r="X1162" s="77"/>
      <c r="Y1162" s="77"/>
      <c r="Z1162" s="77"/>
      <c r="AA1162" s="77"/>
      <c r="AB1162" s="77"/>
      <c r="AC1162" s="77"/>
      <c r="AD1162" s="77"/>
      <c r="AE1162" s="77"/>
      <c r="AF1162" s="77"/>
      <c r="AG1162" s="77"/>
      <c r="AH1162" s="77"/>
      <c r="AI1162" s="77"/>
      <c r="AJ1162" s="77"/>
      <c r="AK1162" s="56">
        <v>1</v>
      </c>
      <c r="AL1162" s="57"/>
      <c r="AM1162" s="57"/>
      <c r="AN1162" s="57"/>
      <c r="AO1162" s="57"/>
      <c r="AP1162" s="57"/>
      <c r="AQ1162" s="58" t="s">
        <v>406</v>
      </c>
      <c r="AR1162" s="58"/>
      <c r="AS1162" s="58"/>
      <c r="AT1162" s="58"/>
      <c r="AU1162" s="59" t="s">
        <v>406</v>
      </c>
      <c r="AV1162" s="59"/>
      <c r="AW1162" s="59"/>
      <c r="AX1162" s="59"/>
    </row>
    <row r="1163" spans="1:50" ht="24" hidden="1" customHeight="1">
      <c r="A1163" s="65">
        <v>2</v>
      </c>
      <c r="B1163" s="65">
        <v>1</v>
      </c>
      <c r="C1163" s="82"/>
      <c r="D1163" s="82"/>
      <c r="E1163" s="82"/>
      <c r="F1163" s="82"/>
      <c r="G1163" s="82"/>
      <c r="H1163" s="82"/>
      <c r="I1163" s="82"/>
      <c r="J1163" s="82"/>
      <c r="K1163" s="82"/>
      <c r="L1163" s="82"/>
      <c r="M1163" s="77"/>
      <c r="N1163" s="77"/>
      <c r="O1163" s="77"/>
      <c r="P1163" s="77"/>
      <c r="Q1163" s="77"/>
      <c r="R1163" s="77"/>
      <c r="S1163" s="77"/>
      <c r="T1163" s="77"/>
      <c r="U1163" s="77"/>
      <c r="V1163" s="77"/>
      <c r="W1163" s="77"/>
      <c r="X1163" s="77"/>
      <c r="Y1163" s="77"/>
      <c r="Z1163" s="77"/>
      <c r="AA1163" s="77"/>
      <c r="AB1163" s="77"/>
      <c r="AC1163" s="77"/>
      <c r="AD1163" s="77"/>
      <c r="AE1163" s="77"/>
      <c r="AF1163" s="77"/>
      <c r="AG1163" s="77"/>
      <c r="AH1163" s="77"/>
      <c r="AI1163" s="77"/>
      <c r="AJ1163" s="77"/>
      <c r="AK1163" s="56"/>
      <c r="AL1163" s="57"/>
      <c r="AM1163" s="57"/>
      <c r="AN1163" s="57"/>
      <c r="AO1163" s="57"/>
      <c r="AP1163" s="57"/>
      <c r="AQ1163" s="57"/>
      <c r="AR1163" s="57"/>
      <c r="AS1163" s="57"/>
      <c r="AT1163" s="57"/>
      <c r="AU1163" s="74"/>
      <c r="AV1163" s="75"/>
      <c r="AW1163" s="75"/>
      <c r="AX1163" s="76"/>
    </row>
    <row r="1164" spans="1:50" ht="24" hidden="1" customHeight="1">
      <c r="A1164" s="65">
        <v>3</v>
      </c>
      <c r="B1164" s="65">
        <v>1</v>
      </c>
      <c r="C1164" s="77"/>
      <c r="D1164" s="77"/>
      <c r="E1164" s="77"/>
      <c r="F1164" s="77"/>
      <c r="G1164" s="77"/>
      <c r="H1164" s="77"/>
      <c r="I1164" s="77"/>
      <c r="J1164" s="77"/>
      <c r="K1164" s="77"/>
      <c r="L1164" s="77"/>
      <c r="M1164" s="77"/>
      <c r="N1164" s="77"/>
      <c r="O1164" s="77"/>
      <c r="P1164" s="77"/>
      <c r="Q1164" s="77"/>
      <c r="R1164" s="77"/>
      <c r="S1164" s="77"/>
      <c r="T1164" s="77"/>
      <c r="U1164" s="77"/>
      <c r="V1164" s="77"/>
      <c r="W1164" s="77"/>
      <c r="X1164" s="77"/>
      <c r="Y1164" s="77"/>
      <c r="Z1164" s="77"/>
      <c r="AA1164" s="77"/>
      <c r="AB1164" s="77"/>
      <c r="AC1164" s="77"/>
      <c r="AD1164" s="77"/>
      <c r="AE1164" s="77"/>
      <c r="AF1164" s="77"/>
      <c r="AG1164" s="77"/>
      <c r="AH1164" s="77"/>
      <c r="AI1164" s="77"/>
      <c r="AJ1164" s="77"/>
      <c r="AK1164" s="56"/>
      <c r="AL1164" s="57"/>
      <c r="AM1164" s="57"/>
      <c r="AN1164" s="57"/>
      <c r="AO1164" s="57"/>
      <c r="AP1164" s="57"/>
      <c r="AQ1164" s="57"/>
      <c r="AR1164" s="57"/>
      <c r="AS1164" s="57"/>
      <c r="AT1164" s="57"/>
      <c r="AU1164" s="74"/>
      <c r="AV1164" s="75"/>
      <c r="AW1164" s="75"/>
      <c r="AX1164" s="76"/>
    </row>
    <row r="1165" spans="1:50" ht="24" hidden="1" customHeight="1">
      <c r="A1165" s="65">
        <v>4</v>
      </c>
      <c r="B1165" s="65">
        <v>1</v>
      </c>
      <c r="C1165" s="701"/>
      <c r="D1165" s="701"/>
      <c r="E1165" s="701"/>
      <c r="F1165" s="701"/>
      <c r="G1165" s="701"/>
      <c r="H1165" s="701"/>
      <c r="I1165" s="701"/>
      <c r="J1165" s="701"/>
      <c r="K1165" s="701"/>
      <c r="L1165" s="701"/>
      <c r="M1165" s="77"/>
      <c r="N1165" s="77"/>
      <c r="O1165" s="77"/>
      <c r="P1165" s="77"/>
      <c r="Q1165" s="77"/>
      <c r="R1165" s="77"/>
      <c r="S1165" s="77"/>
      <c r="T1165" s="77"/>
      <c r="U1165" s="77"/>
      <c r="V1165" s="77"/>
      <c r="W1165" s="77"/>
      <c r="X1165" s="77"/>
      <c r="Y1165" s="77"/>
      <c r="Z1165" s="77"/>
      <c r="AA1165" s="77"/>
      <c r="AB1165" s="77"/>
      <c r="AC1165" s="77"/>
      <c r="AD1165" s="77"/>
      <c r="AE1165" s="77"/>
      <c r="AF1165" s="77"/>
      <c r="AG1165" s="77"/>
      <c r="AH1165" s="77"/>
      <c r="AI1165" s="77"/>
      <c r="AJ1165" s="77"/>
      <c r="AK1165" s="86"/>
      <c r="AL1165" s="87"/>
      <c r="AM1165" s="87"/>
      <c r="AN1165" s="87"/>
      <c r="AO1165" s="87"/>
      <c r="AP1165" s="87"/>
      <c r="AQ1165" s="57"/>
      <c r="AR1165" s="57"/>
      <c r="AS1165" s="57"/>
      <c r="AT1165" s="57"/>
      <c r="AU1165" s="74"/>
      <c r="AV1165" s="75"/>
      <c r="AW1165" s="75"/>
      <c r="AX1165" s="76"/>
    </row>
    <row r="1166" spans="1:50" ht="24" hidden="1" customHeight="1">
      <c r="A1166" s="65">
        <v>5</v>
      </c>
      <c r="B1166" s="65">
        <v>1</v>
      </c>
      <c r="C1166" s="698"/>
      <c r="D1166" s="699"/>
      <c r="E1166" s="699"/>
      <c r="F1166" s="699"/>
      <c r="G1166" s="699"/>
      <c r="H1166" s="699"/>
      <c r="I1166" s="699"/>
      <c r="J1166" s="699"/>
      <c r="K1166" s="699"/>
      <c r="L1166" s="700"/>
      <c r="M1166" s="53"/>
      <c r="N1166" s="54"/>
      <c r="O1166" s="54"/>
      <c r="P1166" s="54"/>
      <c r="Q1166" s="54"/>
      <c r="R1166" s="54"/>
      <c r="S1166" s="54"/>
      <c r="T1166" s="54"/>
      <c r="U1166" s="54"/>
      <c r="V1166" s="54"/>
      <c r="W1166" s="54"/>
      <c r="X1166" s="54"/>
      <c r="Y1166" s="54"/>
      <c r="Z1166" s="54"/>
      <c r="AA1166" s="54"/>
      <c r="AB1166" s="54"/>
      <c r="AC1166" s="54"/>
      <c r="AD1166" s="54"/>
      <c r="AE1166" s="54"/>
      <c r="AF1166" s="54"/>
      <c r="AG1166" s="54"/>
      <c r="AH1166" s="54"/>
      <c r="AI1166" s="54"/>
      <c r="AJ1166" s="55"/>
      <c r="AK1166" s="86"/>
      <c r="AL1166" s="87"/>
      <c r="AM1166" s="87"/>
      <c r="AN1166" s="87"/>
      <c r="AO1166" s="87"/>
      <c r="AP1166" s="87"/>
      <c r="AQ1166" s="689"/>
      <c r="AR1166" s="690"/>
      <c r="AS1166" s="690"/>
      <c r="AT1166" s="691"/>
      <c r="AU1166" s="74"/>
      <c r="AV1166" s="75"/>
      <c r="AW1166" s="75"/>
      <c r="AX1166" s="76"/>
    </row>
    <row r="1167" spans="1:50" ht="24" hidden="1" customHeight="1">
      <c r="A1167" s="65">
        <v>6</v>
      </c>
      <c r="B1167" s="65">
        <v>1</v>
      </c>
      <c r="C1167" s="60"/>
      <c r="D1167" s="60"/>
      <c r="E1167" s="60"/>
      <c r="F1167" s="60"/>
      <c r="G1167" s="60"/>
      <c r="H1167" s="60"/>
      <c r="I1167" s="60"/>
      <c r="J1167" s="60"/>
      <c r="K1167" s="60"/>
      <c r="L1167" s="60"/>
      <c r="M1167" s="60"/>
      <c r="N1167" s="60"/>
      <c r="O1167" s="60"/>
      <c r="P1167" s="60"/>
      <c r="Q1167" s="60"/>
      <c r="R1167" s="60"/>
      <c r="S1167" s="60"/>
      <c r="T1167" s="60"/>
      <c r="U1167" s="60"/>
      <c r="V1167" s="60"/>
      <c r="W1167" s="60"/>
      <c r="X1167" s="60"/>
      <c r="Y1167" s="60"/>
      <c r="Z1167" s="60"/>
      <c r="AA1167" s="60"/>
      <c r="AB1167" s="60"/>
      <c r="AC1167" s="60"/>
      <c r="AD1167" s="60"/>
      <c r="AE1167" s="60"/>
      <c r="AF1167" s="60"/>
      <c r="AG1167" s="60"/>
      <c r="AH1167" s="60"/>
      <c r="AI1167" s="60"/>
      <c r="AJ1167" s="60"/>
      <c r="AK1167" s="61"/>
      <c r="AL1167" s="60"/>
      <c r="AM1167" s="60"/>
      <c r="AN1167" s="60"/>
      <c r="AO1167" s="60"/>
      <c r="AP1167" s="60"/>
      <c r="AQ1167" s="60"/>
      <c r="AR1167" s="60"/>
      <c r="AS1167" s="60"/>
      <c r="AT1167" s="60"/>
      <c r="AU1167" s="62"/>
      <c r="AV1167" s="63"/>
      <c r="AW1167" s="63"/>
      <c r="AX1167" s="64"/>
    </row>
    <row r="1168" spans="1:50" ht="24" hidden="1" customHeight="1">
      <c r="A1168" s="65">
        <v>7</v>
      </c>
      <c r="B1168" s="65">
        <v>1</v>
      </c>
      <c r="C1168" s="60"/>
      <c r="D1168" s="60"/>
      <c r="E1168" s="60"/>
      <c r="F1168" s="60"/>
      <c r="G1168" s="60"/>
      <c r="H1168" s="60"/>
      <c r="I1168" s="60"/>
      <c r="J1168" s="60"/>
      <c r="K1168" s="60"/>
      <c r="L1168" s="60"/>
      <c r="M1168" s="60"/>
      <c r="N1168" s="60"/>
      <c r="O1168" s="60"/>
      <c r="P1168" s="60"/>
      <c r="Q1168" s="60"/>
      <c r="R1168" s="60"/>
      <c r="S1168" s="60"/>
      <c r="T1168" s="60"/>
      <c r="U1168" s="60"/>
      <c r="V1168" s="60"/>
      <c r="W1168" s="60"/>
      <c r="X1168" s="60"/>
      <c r="Y1168" s="60"/>
      <c r="Z1168" s="60"/>
      <c r="AA1168" s="60"/>
      <c r="AB1168" s="60"/>
      <c r="AC1168" s="60"/>
      <c r="AD1168" s="60"/>
      <c r="AE1168" s="60"/>
      <c r="AF1168" s="60"/>
      <c r="AG1168" s="60"/>
      <c r="AH1168" s="60"/>
      <c r="AI1168" s="60"/>
      <c r="AJ1168" s="60"/>
      <c r="AK1168" s="61"/>
      <c r="AL1168" s="60"/>
      <c r="AM1168" s="60"/>
      <c r="AN1168" s="60"/>
      <c r="AO1168" s="60"/>
      <c r="AP1168" s="60"/>
      <c r="AQ1168" s="60"/>
      <c r="AR1168" s="60"/>
      <c r="AS1168" s="60"/>
      <c r="AT1168" s="60"/>
      <c r="AU1168" s="62"/>
      <c r="AV1168" s="63"/>
      <c r="AW1168" s="63"/>
      <c r="AX1168" s="64"/>
    </row>
    <row r="1169" spans="1:50" ht="24" hidden="1" customHeight="1">
      <c r="A1169" s="65">
        <v>8</v>
      </c>
      <c r="B1169" s="65">
        <v>1</v>
      </c>
      <c r="C1169" s="60"/>
      <c r="D1169" s="60"/>
      <c r="E1169" s="60"/>
      <c r="F1169" s="60"/>
      <c r="G1169" s="60"/>
      <c r="H1169" s="60"/>
      <c r="I1169" s="60"/>
      <c r="J1169" s="60"/>
      <c r="K1169" s="60"/>
      <c r="L1169" s="60"/>
      <c r="M1169" s="60"/>
      <c r="N1169" s="60"/>
      <c r="O1169" s="60"/>
      <c r="P1169" s="60"/>
      <c r="Q1169" s="60"/>
      <c r="R1169" s="60"/>
      <c r="S1169" s="60"/>
      <c r="T1169" s="60"/>
      <c r="U1169" s="60"/>
      <c r="V1169" s="60"/>
      <c r="W1169" s="60"/>
      <c r="X1169" s="60"/>
      <c r="Y1169" s="60"/>
      <c r="Z1169" s="60"/>
      <c r="AA1169" s="60"/>
      <c r="AB1169" s="60"/>
      <c r="AC1169" s="60"/>
      <c r="AD1169" s="60"/>
      <c r="AE1169" s="60"/>
      <c r="AF1169" s="60"/>
      <c r="AG1169" s="60"/>
      <c r="AH1169" s="60"/>
      <c r="AI1169" s="60"/>
      <c r="AJ1169" s="60"/>
      <c r="AK1169" s="61"/>
      <c r="AL1169" s="60"/>
      <c r="AM1169" s="60"/>
      <c r="AN1169" s="60"/>
      <c r="AO1169" s="60"/>
      <c r="AP1169" s="60"/>
      <c r="AQ1169" s="60"/>
      <c r="AR1169" s="60"/>
      <c r="AS1169" s="60"/>
      <c r="AT1169" s="60"/>
      <c r="AU1169" s="62"/>
      <c r="AV1169" s="63"/>
      <c r="AW1169" s="63"/>
      <c r="AX1169" s="64"/>
    </row>
    <row r="1170" spans="1:50" ht="24" hidden="1" customHeight="1">
      <c r="A1170" s="65">
        <v>9</v>
      </c>
      <c r="B1170" s="65">
        <v>1</v>
      </c>
      <c r="C1170" s="60"/>
      <c r="D1170" s="60"/>
      <c r="E1170" s="60"/>
      <c r="F1170" s="60"/>
      <c r="G1170" s="60"/>
      <c r="H1170" s="60"/>
      <c r="I1170" s="60"/>
      <c r="J1170" s="60"/>
      <c r="K1170" s="60"/>
      <c r="L1170" s="60"/>
      <c r="M1170" s="60"/>
      <c r="N1170" s="60"/>
      <c r="O1170" s="60"/>
      <c r="P1170" s="60"/>
      <c r="Q1170" s="60"/>
      <c r="R1170" s="60"/>
      <c r="S1170" s="60"/>
      <c r="T1170" s="60"/>
      <c r="U1170" s="60"/>
      <c r="V1170" s="60"/>
      <c r="W1170" s="60"/>
      <c r="X1170" s="60"/>
      <c r="Y1170" s="60"/>
      <c r="Z1170" s="60"/>
      <c r="AA1170" s="60"/>
      <c r="AB1170" s="60"/>
      <c r="AC1170" s="60"/>
      <c r="AD1170" s="60"/>
      <c r="AE1170" s="60"/>
      <c r="AF1170" s="60"/>
      <c r="AG1170" s="60"/>
      <c r="AH1170" s="60"/>
      <c r="AI1170" s="60"/>
      <c r="AJ1170" s="60"/>
      <c r="AK1170" s="61"/>
      <c r="AL1170" s="60"/>
      <c r="AM1170" s="60"/>
      <c r="AN1170" s="60"/>
      <c r="AO1170" s="60"/>
      <c r="AP1170" s="60"/>
      <c r="AQ1170" s="60"/>
      <c r="AR1170" s="60"/>
      <c r="AS1170" s="60"/>
      <c r="AT1170" s="60"/>
      <c r="AU1170" s="62"/>
      <c r="AV1170" s="63"/>
      <c r="AW1170" s="63"/>
      <c r="AX1170" s="64"/>
    </row>
    <row r="1171" spans="1:50" ht="24" hidden="1" customHeight="1">
      <c r="A1171" s="65">
        <v>10</v>
      </c>
      <c r="B1171" s="65">
        <v>1</v>
      </c>
      <c r="C1171" s="60"/>
      <c r="D1171" s="60"/>
      <c r="E1171" s="60"/>
      <c r="F1171" s="60"/>
      <c r="G1171" s="60"/>
      <c r="H1171" s="60"/>
      <c r="I1171" s="60"/>
      <c r="J1171" s="60"/>
      <c r="K1171" s="60"/>
      <c r="L1171" s="60"/>
      <c r="M1171" s="60"/>
      <c r="N1171" s="60"/>
      <c r="O1171" s="60"/>
      <c r="P1171" s="60"/>
      <c r="Q1171" s="60"/>
      <c r="R1171" s="60"/>
      <c r="S1171" s="60"/>
      <c r="T1171" s="60"/>
      <c r="U1171" s="60"/>
      <c r="V1171" s="60"/>
      <c r="W1171" s="60"/>
      <c r="X1171" s="60"/>
      <c r="Y1171" s="60"/>
      <c r="Z1171" s="60"/>
      <c r="AA1171" s="60"/>
      <c r="AB1171" s="60"/>
      <c r="AC1171" s="60"/>
      <c r="AD1171" s="60"/>
      <c r="AE1171" s="60"/>
      <c r="AF1171" s="60"/>
      <c r="AG1171" s="60"/>
      <c r="AH1171" s="60"/>
      <c r="AI1171" s="60"/>
      <c r="AJ1171" s="60"/>
      <c r="AK1171" s="61"/>
      <c r="AL1171" s="60"/>
      <c r="AM1171" s="60"/>
      <c r="AN1171" s="60"/>
      <c r="AO1171" s="60"/>
      <c r="AP1171" s="60"/>
      <c r="AQ1171" s="60"/>
      <c r="AR1171" s="60"/>
      <c r="AS1171" s="60"/>
      <c r="AT1171" s="60"/>
      <c r="AU1171" s="62"/>
      <c r="AV1171" s="63"/>
      <c r="AW1171" s="63"/>
      <c r="AX1171" s="64"/>
    </row>
    <row r="1172" spans="1:50" ht="24" hidden="1" customHeight="1">
      <c r="A1172" s="65">
        <v>11</v>
      </c>
      <c r="B1172" s="65">
        <v>1</v>
      </c>
      <c r="C1172" s="60"/>
      <c r="D1172" s="60"/>
      <c r="E1172" s="60"/>
      <c r="F1172" s="60"/>
      <c r="G1172" s="60"/>
      <c r="H1172" s="60"/>
      <c r="I1172" s="60"/>
      <c r="J1172" s="60"/>
      <c r="K1172" s="60"/>
      <c r="L1172" s="60"/>
      <c r="M1172" s="60"/>
      <c r="N1172" s="60"/>
      <c r="O1172" s="60"/>
      <c r="P1172" s="60"/>
      <c r="Q1172" s="60"/>
      <c r="R1172" s="60"/>
      <c r="S1172" s="60"/>
      <c r="T1172" s="60"/>
      <c r="U1172" s="60"/>
      <c r="V1172" s="60"/>
      <c r="W1172" s="60"/>
      <c r="X1172" s="60"/>
      <c r="Y1172" s="60"/>
      <c r="Z1172" s="60"/>
      <c r="AA1172" s="60"/>
      <c r="AB1172" s="60"/>
      <c r="AC1172" s="60"/>
      <c r="AD1172" s="60"/>
      <c r="AE1172" s="60"/>
      <c r="AF1172" s="60"/>
      <c r="AG1172" s="60"/>
      <c r="AH1172" s="60"/>
      <c r="AI1172" s="60"/>
      <c r="AJ1172" s="60"/>
      <c r="AK1172" s="61"/>
      <c r="AL1172" s="60"/>
      <c r="AM1172" s="60"/>
      <c r="AN1172" s="60"/>
      <c r="AO1172" s="60"/>
      <c r="AP1172" s="60"/>
      <c r="AQ1172" s="60"/>
      <c r="AR1172" s="60"/>
      <c r="AS1172" s="60"/>
      <c r="AT1172" s="60"/>
      <c r="AU1172" s="62"/>
      <c r="AV1172" s="63"/>
      <c r="AW1172" s="63"/>
      <c r="AX1172" s="64"/>
    </row>
    <row r="1173" spans="1:50" ht="24" hidden="1" customHeight="1">
      <c r="A1173" s="65">
        <v>12</v>
      </c>
      <c r="B1173" s="65">
        <v>1</v>
      </c>
      <c r="C1173" s="60"/>
      <c r="D1173" s="60"/>
      <c r="E1173" s="60"/>
      <c r="F1173" s="60"/>
      <c r="G1173" s="60"/>
      <c r="H1173" s="60"/>
      <c r="I1173" s="60"/>
      <c r="J1173" s="60"/>
      <c r="K1173" s="60"/>
      <c r="L1173" s="60"/>
      <c r="M1173" s="60"/>
      <c r="N1173" s="60"/>
      <c r="O1173" s="60"/>
      <c r="P1173" s="60"/>
      <c r="Q1173" s="60"/>
      <c r="R1173" s="60"/>
      <c r="S1173" s="60"/>
      <c r="T1173" s="60"/>
      <c r="U1173" s="60"/>
      <c r="V1173" s="60"/>
      <c r="W1173" s="60"/>
      <c r="X1173" s="60"/>
      <c r="Y1173" s="60"/>
      <c r="Z1173" s="60"/>
      <c r="AA1173" s="60"/>
      <c r="AB1173" s="60"/>
      <c r="AC1173" s="60"/>
      <c r="AD1173" s="60"/>
      <c r="AE1173" s="60"/>
      <c r="AF1173" s="60"/>
      <c r="AG1173" s="60"/>
      <c r="AH1173" s="60"/>
      <c r="AI1173" s="60"/>
      <c r="AJ1173" s="60"/>
      <c r="AK1173" s="61"/>
      <c r="AL1173" s="60"/>
      <c r="AM1173" s="60"/>
      <c r="AN1173" s="60"/>
      <c r="AO1173" s="60"/>
      <c r="AP1173" s="60"/>
      <c r="AQ1173" s="60"/>
      <c r="AR1173" s="60"/>
      <c r="AS1173" s="60"/>
      <c r="AT1173" s="60"/>
      <c r="AU1173" s="62"/>
      <c r="AV1173" s="63"/>
      <c r="AW1173" s="63"/>
      <c r="AX1173" s="64"/>
    </row>
    <row r="1174" spans="1:50" ht="24" hidden="1" customHeight="1">
      <c r="A1174" s="65">
        <v>13</v>
      </c>
      <c r="B1174" s="65">
        <v>1</v>
      </c>
      <c r="C1174" s="60"/>
      <c r="D1174" s="60"/>
      <c r="E1174" s="60"/>
      <c r="F1174" s="60"/>
      <c r="G1174" s="60"/>
      <c r="H1174" s="60"/>
      <c r="I1174" s="60"/>
      <c r="J1174" s="60"/>
      <c r="K1174" s="60"/>
      <c r="L1174" s="60"/>
      <c r="M1174" s="60"/>
      <c r="N1174" s="60"/>
      <c r="O1174" s="60"/>
      <c r="P1174" s="60"/>
      <c r="Q1174" s="60"/>
      <c r="R1174" s="60"/>
      <c r="S1174" s="60"/>
      <c r="T1174" s="60"/>
      <c r="U1174" s="60"/>
      <c r="V1174" s="60"/>
      <c r="W1174" s="60"/>
      <c r="X1174" s="60"/>
      <c r="Y1174" s="60"/>
      <c r="Z1174" s="60"/>
      <c r="AA1174" s="60"/>
      <c r="AB1174" s="60"/>
      <c r="AC1174" s="60"/>
      <c r="AD1174" s="60"/>
      <c r="AE1174" s="60"/>
      <c r="AF1174" s="60"/>
      <c r="AG1174" s="60"/>
      <c r="AH1174" s="60"/>
      <c r="AI1174" s="60"/>
      <c r="AJ1174" s="60"/>
      <c r="AK1174" s="61"/>
      <c r="AL1174" s="60"/>
      <c r="AM1174" s="60"/>
      <c r="AN1174" s="60"/>
      <c r="AO1174" s="60"/>
      <c r="AP1174" s="60"/>
      <c r="AQ1174" s="60"/>
      <c r="AR1174" s="60"/>
      <c r="AS1174" s="60"/>
      <c r="AT1174" s="60"/>
      <c r="AU1174" s="62"/>
      <c r="AV1174" s="63"/>
      <c r="AW1174" s="63"/>
      <c r="AX1174" s="64"/>
    </row>
    <row r="1175" spans="1:50" ht="24" hidden="1" customHeight="1">
      <c r="A1175" s="65">
        <v>14</v>
      </c>
      <c r="B1175" s="65">
        <v>1</v>
      </c>
      <c r="C1175" s="60"/>
      <c r="D1175" s="60"/>
      <c r="E1175" s="60"/>
      <c r="F1175" s="60"/>
      <c r="G1175" s="60"/>
      <c r="H1175" s="60"/>
      <c r="I1175" s="60"/>
      <c r="J1175" s="60"/>
      <c r="K1175" s="60"/>
      <c r="L1175" s="60"/>
      <c r="M1175" s="60"/>
      <c r="N1175" s="60"/>
      <c r="O1175" s="60"/>
      <c r="P1175" s="60"/>
      <c r="Q1175" s="60"/>
      <c r="R1175" s="60"/>
      <c r="S1175" s="60"/>
      <c r="T1175" s="60"/>
      <c r="U1175" s="60"/>
      <c r="V1175" s="60"/>
      <c r="W1175" s="60"/>
      <c r="X1175" s="60"/>
      <c r="Y1175" s="60"/>
      <c r="Z1175" s="60"/>
      <c r="AA1175" s="60"/>
      <c r="AB1175" s="60"/>
      <c r="AC1175" s="60"/>
      <c r="AD1175" s="60"/>
      <c r="AE1175" s="60"/>
      <c r="AF1175" s="60"/>
      <c r="AG1175" s="60"/>
      <c r="AH1175" s="60"/>
      <c r="AI1175" s="60"/>
      <c r="AJ1175" s="60"/>
      <c r="AK1175" s="61"/>
      <c r="AL1175" s="60"/>
      <c r="AM1175" s="60"/>
      <c r="AN1175" s="60"/>
      <c r="AO1175" s="60"/>
      <c r="AP1175" s="60"/>
      <c r="AQ1175" s="60"/>
      <c r="AR1175" s="60"/>
      <c r="AS1175" s="60"/>
      <c r="AT1175" s="60"/>
      <c r="AU1175" s="62"/>
      <c r="AV1175" s="63"/>
      <c r="AW1175" s="63"/>
      <c r="AX1175" s="64"/>
    </row>
    <row r="1176" spans="1:50" ht="24" hidden="1" customHeight="1">
      <c r="A1176" s="65">
        <v>15</v>
      </c>
      <c r="B1176" s="65">
        <v>1</v>
      </c>
      <c r="C1176" s="60"/>
      <c r="D1176" s="60"/>
      <c r="E1176" s="60"/>
      <c r="F1176" s="60"/>
      <c r="G1176" s="60"/>
      <c r="H1176" s="60"/>
      <c r="I1176" s="60"/>
      <c r="J1176" s="60"/>
      <c r="K1176" s="60"/>
      <c r="L1176" s="60"/>
      <c r="M1176" s="60"/>
      <c r="N1176" s="60"/>
      <c r="O1176" s="60"/>
      <c r="P1176" s="60"/>
      <c r="Q1176" s="60"/>
      <c r="R1176" s="60"/>
      <c r="S1176" s="60"/>
      <c r="T1176" s="60"/>
      <c r="U1176" s="60"/>
      <c r="V1176" s="60"/>
      <c r="W1176" s="60"/>
      <c r="X1176" s="60"/>
      <c r="Y1176" s="60"/>
      <c r="Z1176" s="60"/>
      <c r="AA1176" s="60"/>
      <c r="AB1176" s="60"/>
      <c r="AC1176" s="60"/>
      <c r="AD1176" s="60"/>
      <c r="AE1176" s="60"/>
      <c r="AF1176" s="60"/>
      <c r="AG1176" s="60"/>
      <c r="AH1176" s="60"/>
      <c r="AI1176" s="60"/>
      <c r="AJ1176" s="60"/>
      <c r="AK1176" s="61"/>
      <c r="AL1176" s="60"/>
      <c r="AM1176" s="60"/>
      <c r="AN1176" s="60"/>
      <c r="AO1176" s="60"/>
      <c r="AP1176" s="60"/>
      <c r="AQ1176" s="60"/>
      <c r="AR1176" s="60"/>
      <c r="AS1176" s="60"/>
      <c r="AT1176" s="60"/>
      <c r="AU1176" s="62"/>
      <c r="AV1176" s="63"/>
      <c r="AW1176" s="63"/>
      <c r="AX1176" s="64"/>
    </row>
    <row r="1177" spans="1:50" ht="24" hidden="1" customHeight="1">
      <c r="A1177" s="65">
        <v>16</v>
      </c>
      <c r="B1177" s="65">
        <v>1</v>
      </c>
      <c r="C1177" s="60"/>
      <c r="D1177" s="60"/>
      <c r="E1177" s="60"/>
      <c r="F1177" s="60"/>
      <c r="G1177" s="60"/>
      <c r="H1177" s="60"/>
      <c r="I1177" s="60"/>
      <c r="J1177" s="60"/>
      <c r="K1177" s="60"/>
      <c r="L1177" s="60"/>
      <c r="M1177" s="60"/>
      <c r="N1177" s="60"/>
      <c r="O1177" s="60"/>
      <c r="P1177" s="60"/>
      <c r="Q1177" s="60"/>
      <c r="R1177" s="60"/>
      <c r="S1177" s="60"/>
      <c r="T1177" s="60"/>
      <c r="U1177" s="60"/>
      <c r="V1177" s="60"/>
      <c r="W1177" s="60"/>
      <c r="X1177" s="60"/>
      <c r="Y1177" s="60"/>
      <c r="Z1177" s="60"/>
      <c r="AA1177" s="60"/>
      <c r="AB1177" s="60"/>
      <c r="AC1177" s="60"/>
      <c r="AD1177" s="60"/>
      <c r="AE1177" s="60"/>
      <c r="AF1177" s="60"/>
      <c r="AG1177" s="60"/>
      <c r="AH1177" s="60"/>
      <c r="AI1177" s="60"/>
      <c r="AJ1177" s="60"/>
      <c r="AK1177" s="61"/>
      <c r="AL1177" s="60"/>
      <c r="AM1177" s="60"/>
      <c r="AN1177" s="60"/>
      <c r="AO1177" s="60"/>
      <c r="AP1177" s="60"/>
      <c r="AQ1177" s="60"/>
      <c r="AR1177" s="60"/>
      <c r="AS1177" s="60"/>
      <c r="AT1177" s="60"/>
      <c r="AU1177" s="62"/>
      <c r="AV1177" s="63"/>
      <c r="AW1177" s="63"/>
      <c r="AX1177" s="64"/>
    </row>
    <row r="1178" spans="1:50" ht="24" hidden="1" customHeight="1">
      <c r="A1178" s="65">
        <v>17</v>
      </c>
      <c r="B1178" s="65">
        <v>1</v>
      </c>
      <c r="C1178" s="60"/>
      <c r="D1178" s="60"/>
      <c r="E1178" s="60"/>
      <c r="F1178" s="60"/>
      <c r="G1178" s="60"/>
      <c r="H1178" s="60"/>
      <c r="I1178" s="60"/>
      <c r="J1178" s="60"/>
      <c r="K1178" s="60"/>
      <c r="L1178" s="60"/>
      <c r="M1178" s="60"/>
      <c r="N1178" s="60"/>
      <c r="O1178" s="60"/>
      <c r="P1178" s="60"/>
      <c r="Q1178" s="60"/>
      <c r="R1178" s="60"/>
      <c r="S1178" s="60"/>
      <c r="T1178" s="60"/>
      <c r="U1178" s="60"/>
      <c r="V1178" s="60"/>
      <c r="W1178" s="60"/>
      <c r="X1178" s="60"/>
      <c r="Y1178" s="60"/>
      <c r="Z1178" s="60"/>
      <c r="AA1178" s="60"/>
      <c r="AB1178" s="60"/>
      <c r="AC1178" s="60"/>
      <c r="AD1178" s="60"/>
      <c r="AE1178" s="60"/>
      <c r="AF1178" s="60"/>
      <c r="AG1178" s="60"/>
      <c r="AH1178" s="60"/>
      <c r="AI1178" s="60"/>
      <c r="AJ1178" s="60"/>
      <c r="AK1178" s="61"/>
      <c r="AL1178" s="60"/>
      <c r="AM1178" s="60"/>
      <c r="AN1178" s="60"/>
      <c r="AO1178" s="60"/>
      <c r="AP1178" s="60"/>
      <c r="AQ1178" s="60"/>
      <c r="AR1178" s="60"/>
      <c r="AS1178" s="60"/>
      <c r="AT1178" s="60"/>
      <c r="AU1178" s="62"/>
      <c r="AV1178" s="63"/>
      <c r="AW1178" s="63"/>
      <c r="AX1178" s="64"/>
    </row>
    <row r="1179" spans="1:50" ht="24" hidden="1" customHeight="1">
      <c r="A1179" s="65">
        <v>18</v>
      </c>
      <c r="B1179" s="65">
        <v>1</v>
      </c>
      <c r="C1179" s="60"/>
      <c r="D1179" s="60"/>
      <c r="E1179" s="60"/>
      <c r="F1179" s="60"/>
      <c r="G1179" s="60"/>
      <c r="H1179" s="60"/>
      <c r="I1179" s="60"/>
      <c r="J1179" s="60"/>
      <c r="K1179" s="60"/>
      <c r="L1179" s="60"/>
      <c r="M1179" s="60"/>
      <c r="N1179" s="60"/>
      <c r="O1179" s="60"/>
      <c r="P1179" s="60"/>
      <c r="Q1179" s="60"/>
      <c r="R1179" s="60"/>
      <c r="S1179" s="60"/>
      <c r="T1179" s="60"/>
      <c r="U1179" s="60"/>
      <c r="V1179" s="60"/>
      <c r="W1179" s="60"/>
      <c r="X1179" s="60"/>
      <c r="Y1179" s="60"/>
      <c r="Z1179" s="60"/>
      <c r="AA1179" s="60"/>
      <c r="AB1179" s="60"/>
      <c r="AC1179" s="60"/>
      <c r="AD1179" s="60"/>
      <c r="AE1179" s="60"/>
      <c r="AF1179" s="60"/>
      <c r="AG1179" s="60"/>
      <c r="AH1179" s="60"/>
      <c r="AI1179" s="60"/>
      <c r="AJ1179" s="60"/>
      <c r="AK1179" s="61"/>
      <c r="AL1179" s="60"/>
      <c r="AM1179" s="60"/>
      <c r="AN1179" s="60"/>
      <c r="AO1179" s="60"/>
      <c r="AP1179" s="60"/>
      <c r="AQ1179" s="60"/>
      <c r="AR1179" s="60"/>
      <c r="AS1179" s="60"/>
      <c r="AT1179" s="60"/>
      <c r="AU1179" s="62"/>
      <c r="AV1179" s="63"/>
      <c r="AW1179" s="63"/>
      <c r="AX1179" s="64"/>
    </row>
    <row r="1180" spans="1:50" ht="24" hidden="1" customHeight="1">
      <c r="A1180" s="65">
        <v>19</v>
      </c>
      <c r="B1180" s="65">
        <v>1</v>
      </c>
      <c r="C1180" s="60"/>
      <c r="D1180" s="60"/>
      <c r="E1180" s="60"/>
      <c r="F1180" s="60"/>
      <c r="G1180" s="60"/>
      <c r="H1180" s="60"/>
      <c r="I1180" s="60"/>
      <c r="J1180" s="60"/>
      <c r="K1180" s="60"/>
      <c r="L1180" s="60"/>
      <c r="M1180" s="60"/>
      <c r="N1180" s="60"/>
      <c r="O1180" s="60"/>
      <c r="P1180" s="60"/>
      <c r="Q1180" s="60"/>
      <c r="R1180" s="60"/>
      <c r="S1180" s="60"/>
      <c r="T1180" s="60"/>
      <c r="U1180" s="60"/>
      <c r="V1180" s="60"/>
      <c r="W1180" s="60"/>
      <c r="X1180" s="60"/>
      <c r="Y1180" s="60"/>
      <c r="Z1180" s="60"/>
      <c r="AA1180" s="60"/>
      <c r="AB1180" s="60"/>
      <c r="AC1180" s="60"/>
      <c r="AD1180" s="60"/>
      <c r="AE1180" s="60"/>
      <c r="AF1180" s="60"/>
      <c r="AG1180" s="60"/>
      <c r="AH1180" s="60"/>
      <c r="AI1180" s="60"/>
      <c r="AJ1180" s="60"/>
      <c r="AK1180" s="61"/>
      <c r="AL1180" s="60"/>
      <c r="AM1180" s="60"/>
      <c r="AN1180" s="60"/>
      <c r="AO1180" s="60"/>
      <c r="AP1180" s="60"/>
      <c r="AQ1180" s="60"/>
      <c r="AR1180" s="60"/>
      <c r="AS1180" s="60"/>
      <c r="AT1180" s="60"/>
      <c r="AU1180" s="62"/>
      <c r="AV1180" s="63"/>
      <c r="AW1180" s="63"/>
      <c r="AX1180" s="64"/>
    </row>
    <row r="1181" spans="1:50" ht="24" hidden="1" customHeight="1">
      <c r="A1181" s="65">
        <v>20</v>
      </c>
      <c r="B1181" s="65">
        <v>1</v>
      </c>
      <c r="C1181" s="60"/>
      <c r="D1181" s="60"/>
      <c r="E1181" s="60"/>
      <c r="F1181" s="60"/>
      <c r="G1181" s="60"/>
      <c r="H1181" s="60"/>
      <c r="I1181" s="60"/>
      <c r="J1181" s="60"/>
      <c r="K1181" s="60"/>
      <c r="L1181" s="60"/>
      <c r="M1181" s="60"/>
      <c r="N1181" s="60"/>
      <c r="O1181" s="60"/>
      <c r="P1181" s="60"/>
      <c r="Q1181" s="60"/>
      <c r="R1181" s="60"/>
      <c r="S1181" s="60"/>
      <c r="T1181" s="60"/>
      <c r="U1181" s="60"/>
      <c r="V1181" s="60"/>
      <c r="W1181" s="60"/>
      <c r="X1181" s="60"/>
      <c r="Y1181" s="60"/>
      <c r="Z1181" s="60"/>
      <c r="AA1181" s="60"/>
      <c r="AB1181" s="60"/>
      <c r="AC1181" s="60"/>
      <c r="AD1181" s="60"/>
      <c r="AE1181" s="60"/>
      <c r="AF1181" s="60"/>
      <c r="AG1181" s="60"/>
      <c r="AH1181" s="60"/>
      <c r="AI1181" s="60"/>
      <c r="AJ1181" s="60"/>
      <c r="AK1181" s="61"/>
      <c r="AL1181" s="60"/>
      <c r="AM1181" s="60"/>
      <c r="AN1181" s="60"/>
      <c r="AO1181" s="60"/>
      <c r="AP1181" s="60"/>
      <c r="AQ1181" s="60"/>
      <c r="AR1181" s="60"/>
      <c r="AS1181" s="60"/>
      <c r="AT1181" s="60"/>
      <c r="AU1181" s="62"/>
      <c r="AV1181" s="63"/>
      <c r="AW1181" s="63"/>
      <c r="AX1181" s="64"/>
    </row>
    <row r="1182" spans="1:50" ht="24" hidden="1" customHeight="1">
      <c r="A1182" s="65">
        <v>21</v>
      </c>
      <c r="B1182" s="65">
        <v>1</v>
      </c>
      <c r="C1182" s="60"/>
      <c r="D1182" s="60"/>
      <c r="E1182" s="60"/>
      <c r="F1182" s="60"/>
      <c r="G1182" s="60"/>
      <c r="H1182" s="60"/>
      <c r="I1182" s="60"/>
      <c r="J1182" s="60"/>
      <c r="K1182" s="60"/>
      <c r="L1182" s="60"/>
      <c r="M1182" s="60"/>
      <c r="N1182" s="60"/>
      <c r="O1182" s="60"/>
      <c r="P1182" s="60"/>
      <c r="Q1182" s="60"/>
      <c r="R1182" s="60"/>
      <c r="S1182" s="60"/>
      <c r="T1182" s="60"/>
      <c r="U1182" s="60"/>
      <c r="V1182" s="60"/>
      <c r="W1182" s="60"/>
      <c r="X1182" s="60"/>
      <c r="Y1182" s="60"/>
      <c r="Z1182" s="60"/>
      <c r="AA1182" s="60"/>
      <c r="AB1182" s="60"/>
      <c r="AC1182" s="60"/>
      <c r="AD1182" s="60"/>
      <c r="AE1182" s="60"/>
      <c r="AF1182" s="60"/>
      <c r="AG1182" s="60"/>
      <c r="AH1182" s="60"/>
      <c r="AI1182" s="60"/>
      <c r="AJ1182" s="60"/>
      <c r="AK1182" s="61"/>
      <c r="AL1182" s="60"/>
      <c r="AM1182" s="60"/>
      <c r="AN1182" s="60"/>
      <c r="AO1182" s="60"/>
      <c r="AP1182" s="60"/>
      <c r="AQ1182" s="60"/>
      <c r="AR1182" s="60"/>
      <c r="AS1182" s="60"/>
      <c r="AT1182" s="60"/>
      <c r="AU1182" s="62"/>
      <c r="AV1182" s="63"/>
      <c r="AW1182" s="63"/>
      <c r="AX1182" s="64"/>
    </row>
    <row r="1183" spans="1:50" ht="24" hidden="1" customHeight="1">
      <c r="A1183" s="65">
        <v>22</v>
      </c>
      <c r="B1183" s="65">
        <v>1</v>
      </c>
      <c r="C1183" s="60"/>
      <c r="D1183" s="60"/>
      <c r="E1183" s="60"/>
      <c r="F1183" s="60"/>
      <c r="G1183" s="60"/>
      <c r="H1183" s="60"/>
      <c r="I1183" s="60"/>
      <c r="J1183" s="60"/>
      <c r="K1183" s="60"/>
      <c r="L1183" s="60"/>
      <c r="M1183" s="60"/>
      <c r="N1183" s="60"/>
      <c r="O1183" s="60"/>
      <c r="P1183" s="60"/>
      <c r="Q1183" s="60"/>
      <c r="R1183" s="60"/>
      <c r="S1183" s="60"/>
      <c r="T1183" s="60"/>
      <c r="U1183" s="60"/>
      <c r="V1183" s="60"/>
      <c r="W1183" s="60"/>
      <c r="X1183" s="60"/>
      <c r="Y1183" s="60"/>
      <c r="Z1183" s="60"/>
      <c r="AA1183" s="60"/>
      <c r="AB1183" s="60"/>
      <c r="AC1183" s="60"/>
      <c r="AD1183" s="60"/>
      <c r="AE1183" s="60"/>
      <c r="AF1183" s="60"/>
      <c r="AG1183" s="60"/>
      <c r="AH1183" s="60"/>
      <c r="AI1183" s="60"/>
      <c r="AJ1183" s="60"/>
      <c r="AK1183" s="61"/>
      <c r="AL1183" s="60"/>
      <c r="AM1183" s="60"/>
      <c r="AN1183" s="60"/>
      <c r="AO1183" s="60"/>
      <c r="AP1183" s="60"/>
      <c r="AQ1183" s="60"/>
      <c r="AR1183" s="60"/>
      <c r="AS1183" s="60"/>
      <c r="AT1183" s="60"/>
      <c r="AU1183" s="62"/>
      <c r="AV1183" s="63"/>
      <c r="AW1183" s="63"/>
      <c r="AX1183" s="64"/>
    </row>
    <row r="1184" spans="1:50" ht="24" hidden="1" customHeight="1">
      <c r="A1184" s="65">
        <v>23</v>
      </c>
      <c r="B1184" s="65">
        <v>1</v>
      </c>
      <c r="C1184" s="60"/>
      <c r="D1184" s="60"/>
      <c r="E1184" s="60"/>
      <c r="F1184" s="60"/>
      <c r="G1184" s="60"/>
      <c r="H1184" s="60"/>
      <c r="I1184" s="60"/>
      <c r="J1184" s="60"/>
      <c r="K1184" s="60"/>
      <c r="L1184" s="60"/>
      <c r="M1184" s="60"/>
      <c r="N1184" s="60"/>
      <c r="O1184" s="60"/>
      <c r="P1184" s="60"/>
      <c r="Q1184" s="60"/>
      <c r="R1184" s="60"/>
      <c r="S1184" s="60"/>
      <c r="T1184" s="60"/>
      <c r="U1184" s="60"/>
      <c r="V1184" s="60"/>
      <c r="W1184" s="60"/>
      <c r="X1184" s="60"/>
      <c r="Y1184" s="60"/>
      <c r="Z1184" s="60"/>
      <c r="AA1184" s="60"/>
      <c r="AB1184" s="60"/>
      <c r="AC1184" s="60"/>
      <c r="AD1184" s="60"/>
      <c r="AE1184" s="60"/>
      <c r="AF1184" s="60"/>
      <c r="AG1184" s="60"/>
      <c r="AH1184" s="60"/>
      <c r="AI1184" s="60"/>
      <c r="AJ1184" s="60"/>
      <c r="AK1184" s="61"/>
      <c r="AL1184" s="60"/>
      <c r="AM1184" s="60"/>
      <c r="AN1184" s="60"/>
      <c r="AO1184" s="60"/>
      <c r="AP1184" s="60"/>
      <c r="AQ1184" s="60"/>
      <c r="AR1184" s="60"/>
      <c r="AS1184" s="60"/>
      <c r="AT1184" s="60"/>
      <c r="AU1184" s="62"/>
      <c r="AV1184" s="63"/>
      <c r="AW1184" s="63"/>
      <c r="AX1184" s="64"/>
    </row>
    <row r="1185" spans="1:50" ht="24" hidden="1" customHeight="1">
      <c r="A1185" s="65">
        <v>24</v>
      </c>
      <c r="B1185" s="65">
        <v>1</v>
      </c>
      <c r="C1185" s="60"/>
      <c r="D1185" s="60"/>
      <c r="E1185" s="60"/>
      <c r="F1185" s="60"/>
      <c r="G1185" s="60"/>
      <c r="H1185" s="60"/>
      <c r="I1185" s="60"/>
      <c r="J1185" s="60"/>
      <c r="K1185" s="60"/>
      <c r="L1185" s="60"/>
      <c r="M1185" s="60"/>
      <c r="N1185" s="60"/>
      <c r="O1185" s="60"/>
      <c r="P1185" s="60"/>
      <c r="Q1185" s="60"/>
      <c r="R1185" s="60"/>
      <c r="S1185" s="60"/>
      <c r="T1185" s="60"/>
      <c r="U1185" s="60"/>
      <c r="V1185" s="60"/>
      <c r="W1185" s="60"/>
      <c r="X1185" s="60"/>
      <c r="Y1185" s="60"/>
      <c r="Z1185" s="60"/>
      <c r="AA1185" s="60"/>
      <c r="AB1185" s="60"/>
      <c r="AC1185" s="60"/>
      <c r="AD1185" s="60"/>
      <c r="AE1185" s="60"/>
      <c r="AF1185" s="60"/>
      <c r="AG1185" s="60"/>
      <c r="AH1185" s="60"/>
      <c r="AI1185" s="60"/>
      <c r="AJ1185" s="60"/>
      <c r="AK1185" s="61"/>
      <c r="AL1185" s="60"/>
      <c r="AM1185" s="60"/>
      <c r="AN1185" s="60"/>
      <c r="AO1185" s="60"/>
      <c r="AP1185" s="60"/>
      <c r="AQ1185" s="60"/>
      <c r="AR1185" s="60"/>
      <c r="AS1185" s="60"/>
      <c r="AT1185" s="60"/>
      <c r="AU1185" s="62"/>
      <c r="AV1185" s="63"/>
      <c r="AW1185" s="63"/>
      <c r="AX1185" s="64"/>
    </row>
    <row r="1186" spans="1:50" ht="24" hidden="1" customHeight="1">
      <c r="A1186" s="65">
        <v>25</v>
      </c>
      <c r="B1186" s="65">
        <v>1</v>
      </c>
      <c r="C1186" s="60"/>
      <c r="D1186" s="60"/>
      <c r="E1186" s="60"/>
      <c r="F1186" s="60"/>
      <c r="G1186" s="60"/>
      <c r="H1186" s="60"/>
      <c r="I1186" s="60"/>
      <c r="J1186" s="60"/>
      <c r="K1186" s="60"/>
      <c r="L1186" s="60"/>
      <c r="M1186" s="60"/>
      <c r="N1186" s="60"/>
      <c r="O1186" s="60"/>
      <c r="P1186" s="60"/>
      <c r="Q1186" s="60"/>
      <c r="R1186" s="60"/>
      <c r="S1186" s="60"/>
      <c r="T1186" s="60"/>
      <c r="U1186" s="60"/>
      <c r="V1186" s="60"/>
      <c r="W1186" s="60"/>
      <c r="X1186" s="60"/>
      <c r="Y1186" s="60"/>
      <c r="Z1186" s="60"/>
      <c r="AA1186" s="60"/>
      <c r="AB1186" s="60"/>
      <c r="AC1186" s="60"/>
      <c r="AD1186" s="60"/>
      <c r="AE1186" s="60"/>
      <c r="AF1186" s="60"/>
      <c r="AG1186" s="60"/>
      <c r="AH1186" s="60"/>
      <c r="AI1186" s="60"/>
      <c r="AJ1186" s="60"/>
      <c r="AK1186" s="61"/>
      <c r="AL1186" s="60"/>
      <c r="AM1186" s="60"/>
      <c r="AN1186" s="60"/>
      <c r="AO1186" s="60"/>
      <c r="AP1186" s="60"/>
      <c r="AQ1186" s="60"/>
      <c r="AR1186" s="60"/>
      <c r="AS1186" s="60"/>
      <c r="AT1186" s="60"/>
      <c r="AU1186" s="62"/>
      <c r="AV1186" s="63"/>
      <c r="AW1186" s="63"/>
      <c r="AX1186" s="64"/>
    </row>
    <row r="1187" spans="1:50" ht="24" hidden="1" customHeight="1">
      <c r="A1187" s="65">
        <v>26</v>
      </c>
      <c r="B1187" s="65">
        <v>1</v>
      </c>
      <c r="C1187" s="60"/>
      <c r="D1187" s="60"/>
      <c r="E1187" s="60"/>
      <c r="F1187" s="60"/>
      <c r="G1187" s="60"/>
      <c r="H1187" s="60"/>
      <c r="I1187" s="60"/>
      <c r="J1187" s="60"/>
      <c r="K1187" s="60"/>
      <c r="L1187" s="60"/>
      <c r="M1187" s="60"/>
      <c r="N1187" s="60"/>
      <c r="O1187" s="60"/>
      <c r="P1187" s="60"/>
      <c r="Q1187" s="60"/>
      <c r="R1187" s="60"/>
      <c r="S1187" s="60"/>
      <c r="T1187" s="60"/>
      <c r="U1187" s="60"/>
      <c r="V1187" s="60"/>
      <c r="W1187" s="60"/>
      <c r="X1187" s="60"/>
      <c r="Y1187" s="60"/>
      <c r="Z1187" s="60"/>
      <c r="AA1187" s="60"/>
      <c r="AB1187" s="60"/>
      <c r="AC1187" s="60"/>
      <c r="AD1187" s="60"/>
      <c r="AE1187" s="60"/>
      <c r="AF1187" s="60"/>
      <c r="AG1187" s="60"/>
      <c r="AH1187" s="60"/>
      <c r="AI1187" s="60"/>
      <c r="AJ1187" s="60"/>
      <c r="AK1187" s="61"/>
      <c r="AL1187" s="60"/>
      <c r="AM1187" s="60"/>
      <c r="AN1187" s="60"/>
      <c r="AO1187" s="60"/>
      <c r="AP1187" s="60"/>
      <c r="AQ1187" s="60"/>
      <c r="AR1187" s="60"/>
      <c r="AS1187" s="60"/>
      <c r="AT1187" s="60"/>
      <c r="AU1187" s="62"/>
      <c r="AV1187" s="63"/>
      <c r="AW1187" s="63"/>
      <c r="AX1187" s="64"/>
    </row>
    <row r="1188" spans="1:50" ht="24" hidden="1" customHeight="1">
      <c r="A1188" s="65">
        <v>27</v>
      </c>
      <c r="B1188" s="65">
        <v>1</v>
      </c>
      <c r="C1188" s="60"/>
      <c r="D1188" s="60"/>
      <c r="E1188" s="60"/>
      <c r="F1188" s="60"/>
      <c r="G1188" s="60"/>
      <c r="H1188" s="60"/>
      <c r="I1188" s="60"/>
      <c r="J1188" s="60"/>
      <c r="K1188" s="60"/>
      <c r="L1188" s="60"/>
      <c r="M1188" s="60"/>
      <c r="N1188" s="60"/>
      <c r="O1188" s="60"/>
      <c r="P1188" s="60"/>
      <c r="Q1188" s="60"/>
      <c r="R1188" s="60"/>
      <c r="S1188" s="60"/>
      <c r="T1188" s="60"/>
      <c r="U1188" s="60"/>
      <c r="V1188" s="60"/>
      <c r="W1188" s="60"/>
      <c r="X1188" s="60"/>
      <c r="Y1188" s="60"/>
      <c r="Z1188" s="60"/>
      <c r="AA1188" s="60"/>
      <c r="AB1188" s="60"/>
      <c r="AC1188" s="60"/>
      <c r="AD1188" s="60"/>
      <c r="AE1188" s="60"/>
      <c r="AF1188" s="60"/>
      <c r="AG1188" s="60"/>
      <c r="AH1188" s="60"/>
      <c r="AI1188" s="60"/>
      <c r="AJ1188" s="60"/>
      <c r="AK1188" s="61"/>
      <c r="AL1188" s="60"/>
      <c r="AM1188" s="60"/>
      <c r="AN1188" s="60"/>
      <c r="AO1188" s="60"/>
      <c r="AP1188" s="60"/>
      <c r="AQ1188" s="60"/>
      <c r="AR1188" s="60"/>
      <c r="AS1188" s="60"/>
      <c r="AT1188" s="60"/>
      <c r="AU1188" s="62"/>
      <c r="AV1188" s="63"/>
      <c r="AW1188" s="63"/>
      <c r="AX1188" s="64"/>
    </row>
    <row r="1189" spans="1:50" ht="24" hidden="1" customHeight="1">
      <c r="A1189" s="65">
        <v>28</v>
      </c>
      <c r="B1189" s="65">
        <v>1</v>
      </c>
      <c r="C1189" s="60"/>
      <c r="D1189" s="60"/>
      <c r="E1189" s="60"/>
      <c r="F1189" s="60"/>
      <c r="G1189" s="60"/>
      <c r="H1189" s="60"/>
      <c r="I1189" s="60"/>
      <c r="J1189" s="60"/>
      <c r="K1189" s="60"/>
      <c r="L1189" s="60"/>
      <c r="M1189" s="60"/>
      <c r="N1189" s="60"/>
      <c r="O1189" s="60"/>
      <c r="P1189" s="60"/>
      <c r="Q1189" s="60"/>
      <c r="R1189" s="60"/>
      <c r="S1189" s="60"/>
      <c r="T1189" s="60"/>
      <c r="U1189" s="60"/>
      <c r="V1189" s="60"/>
      <c r="W1189" s="60"/>
      <c r="X1189" s="60"/>
      <c r="Y1189" s="60"/>
      <c r="Z1189" s="60"/>
      <c r="AA1189" s="60"/>
      <c r="AB1189" s="60"/>
      <c r="AC1189" s="60"/>
      <c r="AD1189" s="60"/>
      <c r="AE1189" s="60"/>
      <c r="AF1189" s="60"/>
      <c r="AG1189" s="60"/>
      <c r="AH1189" s="60"/>
      <c r="AI1189" s="60"/>
      <c r="AJ1189" s="60"/>
      <c r="AK1189" s="61"/>
      <c r="AL1189" s="60"/>
      <c r="AM1189" s="60"/>
      <c r="AN1189" s="60"/>
      <c r="AO1189" s="60"/>
      <c r="AP1189" s="60"/>
      <c r="AQ1189" s="60"/>
      <c r="AR1189" s="60"/>
      <c r="AS1189" s="60"/>
      <c r="AT1189" s="60"/>
      <c r="AU1189" s="62"/>
      <c r="AV1189" s="63"/>
      <c r="AW1189" s="63"/>
      <c r="AX1189" s="64"/>
    </row>
    <row r="1190" spans="1:50" ht="24" hidden="1" customHeight="1">
      <c r="A1190" s="65">
        <v>29</v>
      </c>
      <c r="B1190" s="65">
        <v>1</v>
      </c>
      <c r="C1190" s="60"/>
      <c r="D1190" s="60"/>
      <c r="E1190" s="60"/>
      <c r="F1190" s="60"/>
      <c r="G1190" s="60"/>
      <c r="H1190" s="60"/>
      <c r="I1190" s="60"/>
      <c r="J1190" s="60"/>
      <c r="K1190" s="60"/>
      <c r="L1190" s="60"/>
      <c r="M1190" s="60"/>
      <c r="N1190" s="60"/>
      <c r="O1190" s="60"/>
      <c r="P1190" s="60"/>
      <c r="Q1190" s="60"/>
      <c r="R1190" s="60"/>
      <c r="S1190" s="60"/>
      <c r="T1190" s="60"/>
      <c r="U1190" s="60"/>
      <c r="V1190" s="60"/>
      <c r="W1190" s="60"/>
      <c r="X1190" s="60"/>
      <c r="Y1190" s="60"/>
      <c r="Z1190" s="60"/>
      <c r="AA1190" s="60"/>
      <c r="AB1190" s="60"/>
      <c r="AC1190" s="60"/>
      <c r="AD1190" s="60"/>
      <c r="AE1190" s="60"/>
      <c r="AF1190" s="60"/>
      <c r="AG1190" s="60"/>
      <c r="AH1190" s="60"/>
      <c r="AI1190" s="60"/>
      <c r="AJ1190" s="60"/>
      <c r="AK1190" s="61"/>
      <c r="AL1190" s="60"/>
      <c r="AM1190" s="60"/>
      <c r="AN1190" s="60"/>
      <c r="AO1190" s="60"/>
      <c r="AP1190" s="60"/>
      <c r="AQ1190" s="60"/>
      <c r="AR1190" s="60"/>
      <c r="AS1190" s="60"/>
      <c r="AT1190" s="60"/>
      <c r="AU1190" s="62"/>
      <c r="AV1190" s="63"/>
      <c r="AW1190" s="63"/>
      <c r="AX1190" s="64"/>
    </row>
    <row r="1191" spans="1:50" ht="24" hidden="1" customHeight="1">
      <c r="A1191" s="65">
        <v>30</v>
      </c>
      <c r="B1191" s="65">
        <v>1</v>
      </c>
      <c r="C1191" s="60"/>
      <c r="D1191" s="60"/>
      <c r="E1191" s="60"/>
      <c r="F1191" s="60"/>
      <c r="G1191" s="60"/>
      <c r="H1191" s="60"/>
      <c r="I1191" s="60"/>
      <c r="J1191" s="60"/>
      <c r="K1191" s="60"/>
      <c r="L1191" s="60"/>
      <c r="M1191" s="60"/>
      <c r="N1191" s="60"/>
      <c r="O1191" s="60"/>
      <c r="P1191" s="60"/>
      <c r="Q1191" s="60"/>
      <c r="R1191" s="60"/>
      <c r="S1191" s="60"/>
      <c r="T1191" s="60"/>
      <c r="U1191" s="60"/>
      <c r="V1191" s="60"/>
      <c r="W1191" s="60"/>
      <c r="X1191" s="60"/>
      <c r="Y1191" s="60"/>
      <c r="Z1191" s="60"/>
      <c r="AA1191" s="60"/>
      <c r="AB1191" s="60"/>
      <c r="AC1191" s="60"/>
      <c r="AD1191" s="60"/>
      <c r="AE1191" s="60"/>
      <c r="AF1191" s="60"/>
      <c r="AG1191" s="60"/>
      <c r="AH1191" s="60"/>
      <c r="AI1191" s="60"/>
      <c r="AJ1191" s="60"/>
      <c r="AK1191" s="61"/>
      <c r="AL1191" s="60"/>
      <c r="AM1191" s="60"/>
      <c r="AN1191" s="60"/>
      <c r="AO1191" s="60"/>
      <c r="AP1191" s="60"/>
      <c r="AQ1191" s="60"/>
      <c r="AR1191" s="60"/>
      <c r="AS1191" s="60"/>
      <c r="AT1191" s="60"/>
      <c r="AU1191" s="62"/>
      <c r="AV1191" s="63"/>
      <c r="AW1191" s="63"/>
      <c r="AX1191" s="64"/>
    </row>
    <row r="1193" spans="1:50">
      <c r="A1193" s="31"/>
      <c r="B1193" t="s">
        <v>415</v>
      </c>
      <c r="D1193" t="s">
        <v>416</v>
      </c>
      <c r="E1193" s="34"/>
      <c r="F1193" s="34"/>
      <c r="G1193" s="34"/>
      <c r="H1193" s="31"/>
      <c r="I1193" s="31"/>
      <c r="J1193" s="31"/>
      <c r="K1193" s="31"/>
      <c r="L1193" s="31"/>
      <c r="M1193" s="31"/>
      <c r="N1193" s="31"/>
      <c r="O1193" s="31"/>
      <c r="P1193" s="31"/>
      <c r="Q1193" s="31"/>
      <c r="R1193" s="31"/>
      <c r="S1193" s="31"/>
      <c r="T1193" s="31"/>
      <c r="U1193" s="31"/>
      <c r="V1193" s="31"/>
      <c r="W1193" s="31"/>
      <c r="X1193" s="31"/>
      <c r="Y1193" s="31"/>
      <c r="Z1193" s="31"/>
      <c r="AA1193" s="31"/>
      <c r="AB1193" s="31"/>
      <c r="AC1193" s="31"/>
      <c r="AD1193" s="31"/>
      <c r="AE1193" s="31"/>
      <c r="AF1193" s="31"/>
      <c r="AG1193" s="31"/>
      <c r="AH1193" s="31"/>
      <c r="AI1193" s="31"/>
      <c r="AJ1193" s="31"/>
      <c r="AK1193" s="31"/>
      <c r="AL1193" s="31"/>
      <c r="AM1193" s="31"/>
      <c r="AN1193" s="31"/>
      <c r="AO1193" s="31"/>
      <c r="AP1193" s="31"/>
      <c r="AQ1193" s="31"/>
      <c r="AR1193" s="31"/>
      <c r="AS1193" s="31"/>
      <c r="AT1193" s="31"/>
      <c r="AU1193" s="31"/>
      <c r="AV1193" s="31"/>
      <c r="AW1193" s="31"/>
      <c r="AX1193" s="31"/>
    </row>
    <row r="1194" spans="1:50" ht="34.5" customHeight="1">
      <c r="A1194" s="65"/>
      <c r="B1194" s="65"/>
      <c r="C1194" s="101" t="s">
        <v>411</v>
      </c>
      <c r="D1194" s="101"/>
      <c r="E1194" s="101"/>
      <c r="F1194" s="101"/>
      <c r="G1194" s="101"/>
      <c r="H1194" s="101"/>
      <c r="I1194" s="101"/>
      <c r="J1194" s="101"/>
      <c r="K1194" s="101"/>
      <c r="L1194" s="101"/>
      <c r="M1194" s="101" t="s">
        <v>412</v>
      </c>
      <c r="N1194" s="101"/>
      <c r="O1194" s="101"/>
      <c r="P1194" s="101"/>
      <c r="Q1194" s="101"/>
      <c r="R1194" s="101"/>
      <c r="S1194" s="101"/>
      <c r="T1194" s="101"/>
      <c r="U1194" s="101"/>
      <c r="V1194" s="101"/>
      <c r="W1194" s="101"/>
      <c r="X1194" s="101"/>
      <c r="Y1194" s="101"/>
      <c r="Z1194" s="101"/>
      <c r="AA1194" s="101"/>
      <c r="AB1194" s="101"/>
      <c r="AC1194" s="101"/>
      <c r="AD1194" s="101"/>
      <c r="AE1194" s="101"/>
      <c r="AF1194" s="101"/>
      <c r="AG1194" s="101"/>
      <c r="AH1194" s="101"/>
      <c r="AI1194" s="101"/>
      <c r="AJ1194" s="101"/>
      <c r="AK1194" s="679" t="s">
        <v>413</v>
      </c>
      <c r="AL1194" s="101"/>
      <c r="AM1194" s="101"/>
      <c r="AN1194" s="101"/>
      <c r="AO1194" s="101"/>
      <c r="AP1194" s="101"/>
      <c r="AQ1194" s="101" t="s">
        <v>241</v>
      </c>
      <c r="AR1194" s="101"/>
      <c r="AS1194" s="101"/>
      <c r="AT1194" s="101"/>
      <c r="AU1194" s="238" t="s">
        <v>242</v>
      </c>
      <c r="AV1194" s="147"/>
      <c r="AW1194" s="147"/>
      <c r="AX1194" s="107"/>
    </row>
    <row r="1195" spans="1:50" ht="24" customHeight="1">
      <c r="A1195" s="65">
        <v>1</v>
      </c>
      <c r="B1195" s="65">
        <v>1</v>
      </c>
      <c r="C1195" s="77" t="s">
        <v>381</v>
      </c>
      <c r="D1195" s="77"/>
      <c r="E1195" s="77"/>
      <c r="F1195" s="77"/>
      <c r="G1195" s="77"/>
      <c r="H1195" s="77"/>
      <c r="I1195" s="77"/>
      <c r="J1195" s="77"/>
      <c r="K1195" s="77"/>
      <c r="L1195" s="77"/>
      <c r="M1195" s="69" t="s">
        <v>224</v>
      </c>
      <c r="N1195" s="70"/>
      <c r="O1195" s="70"/>
      <c r="P1195" s="70"/>
      <c r="Q1195" s="70"/>
      <c r="R1195" s="70"/>
      <c r="S1195" s="70"/>
      <c r="T1195" s="70"/>
      <c r="U1195" s="70"/>
      <c r="V1195" s="70"/>
      <c r="W1195" s="70"/>
      <c r="X1195" s="70"/>
      <c r="Y1195" s="70"/>
      <c r="Z1195" s="70"/>
      <c r="AA1195" s="70"/>
      <c r="AB1195" s="70"/>
      <c r="AC1195" s="70"/>
      <c r="AD1195" s="70"/>
      <c r="AE1195" s="70"/>
      <c r="AF1195" s="70"/>
      <c r="AG1195" s="70"/>
      <c r="AH1195" s="70"/>
      <c r="AI1195" s="70"/>
      <c r="AJ1195" s="71"/>
      <c r="AK1195" s="56">
        <v>486</v>
      </c>
      <c r="AL1195" s="57"/>
      <c r="AM1195" s="57"/>
      <c r="AN1195" s="57"/>
      <c r="AO1195" s="57"/>
      <c r="AP1195" s="57"/>
      <c r="AQ1195" s="58" t="s">
        <v>406</v>
      </c>
      <c r="AR1195" s="58"/>
      <c r="AS1195" s="58"/>
      <c r="AT1195" s="58"/>
      <c r="AU1195" s="59" t="s">
        <v>406</v>
      </c>
      <c r="AV1195" s="59"/>
      <c r="AW1195" s="59"/>
      <c r="AX1195" s="59"/>
    </row>
    <row r="1196" spans="1:50" ht="24" customHeight="1">
      <c r="A1196" s="65">
        <v>2</v>
      </c>
      <c r="B1196" s="65">
        <v>1</v>
      </c>
      <c r="C1196" s="66" t="s">
        <v>417</v>
      </c>
      <c r="D1196" s="67"/>
      <c r="E1196" s="67"/>
      <c r="F1196" s="67"/>
      <c r="G1196" s="67"/>
      <c r="H1196" s="67"/>
      <c r="I1196" s="67"/>
      <c r="J1196" s="67"/>
      <c r="K1196" s="67"/>
      <c r="L1196" s="68"/>
      <c r="M1196" s="69" t="s">
        <v>418</v>
      </c>
      <c r="N1196" s="70"/>
      <c r="O1196" s="70"/>
      <c r="P1196" s="70"/>
      <c r="Q1196" s="70"/>
      <c r="R1196" s="70"/>
      <c r="S1196" s="70"/>
      <c r="T1196" s="70"/>
      <c r="U1196" s="70"/>
      <c r="V1196" s="70"/>
      <c r="W1196" s="70"/>
      <c r="X1196" s="70"/>
      <c r="Y1196" s="70"/>
      <c r="Z1196" s="70"/>
      <c r="AA1196" s="70"/>
      <c r="AB1196" s="70"/>
      <c r="AC1196" s="70"/>
      <c r="AD1196" s="70"/>
      <c r="AE1196" s="70"/>
      <c r="AF1196" s="70"/>
      <c r="AG1196" s="70"/>
      <c r="AH1196" s="70"/>
      <c r="AI1196" s="70"/>
      <c r="AJ1196" s="71"/>
      <c r="AK1196" s="72">
        <v>230</v>
      </c>
      <c r="AL1196" s="73"/>
      <c r="AM1196" s="73"/>
      <c r="AN1196" s="73"/>
      <c r="AO1196" s="73"/>
      <c r="AP1196" s="73"/>
      <c r="AQ1196" s="58" t="s">
        <v>406</v>
      </c>
      <c r="AR1196" s="58"/>
      <c r="AS1196" s="58"/>
      <c r="AT1196" s="58"/>
      <c r="AU1196" s="59" t="s">
        <v>406</v>
      </c>
      <c r="AV1196" s="59"/>
      <c r="AW1196" s="59"/>
      <c r="AX1196" s="59"/>
    </row>
    <row r="1197" spans="1:50" ht="24" customHeight="1">
      <c r="A1197" s="65">
        <v>3</v>
      </c>
      <c r="B1197" s="65">
        <v>1</v>
      </c>
      <c r="C1197" s="66" t="s">
        <v>419</v>
      </c>
      <c r="D1197" s="67"/>
      <c r="E1197" s="67"/>
      <c r="F1197" s="67"/>
      <c r="G1197" s="67"/>
      <c r="H1197" s="67"/>
      <c r="I1197" s="67"/>
      <c r="J1197" s="67"/>
      <c r="K1197" s="67"/>
      <c r="L1197" s="68"/>
      <c r="M1197" s="69" t="s">
        <v>420</v>
      </c>
      <c r="N1197" s="70"/>
      <c r="O1197" s="70"/>
      <c r="P1197" s="70"/>
      <c r="Q1197" s="70"/>
      <c r="R1197" s="70"/>
      <c r="S1197" s="70"/>
      <c r="T1197" s="70"/>
      <c r="U1197" s="70"/>
      <c r="V1197" s="70"/>
      <c r="W1197" s="70"/>
      <c r="X1197" s="70"/>
      <c r="Y1197" s="70"/>
      <c r="Z1197" s="70"/>
      <c r="AA1197" s="70"/>
      <c r="AB1197" s="70"/>
      <c r="AC1197" s="70"/>
      <c r="AD1197" s="70"/>
      <c r="AE1197" s="70"/>
      <c r="AF1197" s="70"/>
      <c r="AG1197" s="70"/>
      <c r="AH1197" s="70"/>
      <c r="AI1197" s="70"/>
      <c r="AJ1197" s="71"/>
      <c r="AK1197" s="72">
        <v>203</v>
      </c>
      <c r="AL1197" s="73"/>
      <c r="AM1197" s="73"/>
      <c r="AN1197" s="73"/>
      <c r="AO1197" s="73"/>
      <c r="AP1197" s="73"/>
      <c r="AQ1197" s="58" t="s">
        <v>406</v>
      </c>
      <c r="AR1197" s="58"/>
      <c r="AS1197" s="58"/>
      <c r="AT1197" s="58"/>
      <c r="AU1197" s="59" t="s">
        <v>406</v>
      </c>
      <c r="AV1197" s="59"/>
      <c r="AW1197" s="59"/>
      <c r="AX1197" s="59"/>
    </row>
    <row r="1198" spans="1:50" ht="24" customHeight="1">
      <c r="A1198" s="65">
        <v>4</v>
      </c>
      <c r="B1198" s="65">
        <v>1</v>
      </c>
      <c r="C1198" s="66" t="s">
        <v>358</v>
      </c>
      <c r="D1198" s="67"/>
      <c r="E1198" s="67"/>
      <c r="F1198" s="67"/>
      <c r="G1198" s="67"/>
      <c r="H1198" s="67"/>
      <c r="I1198" s="67"/>
      <c r="J1198" s="67"/>
      <c r="K1198" s="67"/>
      <c r="L1198" s="68"/>
      <c r="M1198" s="69" t="s">
        <v>421</v>
      </c>
      <c r="N1198" s="70"/>
      <c r="O1198" s="70"/>
      <c r="P1198" s="70"/>
      <c r="Q1198" s="70"/>
      <c r="R1198" s="70"/>
      <c r="S1198" s="70"/>
      <c r="T1198" s="70"/>
      <c r="U1198" s="70"/>
      <c r="V1198" s="70"/>
      <c r="W1198" s="70"/>
      <c r="X1198" s="70"/>
      <c r="Y1198" s="70"/>
      <c r="Z1198" s="70"/>
      <c r="AA1198" s="70"/>
      <c r="AB1198" s="70"/>
      <c r="AC1198" s="70"/>
      <c r="AD1198" s="70"/>
      <c r="AE1198" s="70"/>
      <c r="AF1198" s="70"/>
      <c r="AG1198" s="70"/>
      <c r="AH1198" s="70"/>
      <c r="AI1198" s="70"/>
      <c r="AJ1198" s="71"/>
      <c r="AK1198" s="72">
        <v>199</v>
      </c>
      <c r="AL1198" s="73"/>
      <c r="AM1198" s="73"/>
      <c r="AN1198" s="73"/>
      <c r="AO1198" s="73"/>
      <c r="AP1198" s="73"/>
      <c r="AQ1198" s="58" t="s">
        <v>406</v>
      </c>
      <c r="AR1198" s="58"/>
      <c r="AS1198" s="58"/>
      <c r="AT1198" s="58"/>
      <c r="AU1198" s="59" t="s">
        <v>406</v>
      </c>
      <c r="AV1198" s="59"/>
      <c r="AW1198" s="59"/>
      <c r="AX1198" s="59"/>
    </row>
    <row r="1199" spans="1:50" ht="24" customHeight="1">
      <c r="A1199" s="65">
        <v>5</v>
      </c>
      <c r="B1199" s="65">
        <v>1</v>
      </c>
      <c r="C1199" s="66" t="s">
        <v>422</v>
      </c>
      <c r="D1199" s="67"/>
      <c r="E1199" s="67"/>
      <c r="F1199" s="67"/>
      <c r="G1199" s="67"/>
      <c r="H1199" s="67"/>
      <c r="I1199" s="67"/>
      <c r="J1199" s="67"/>
      <c r="K1199" s="67"/>
      <c r="L1199" s="68"/>
      <c r="M1199" s="69" t="s">
        <v>418</v>
      </c>
      <c r="N1199" s="70"/>
      <c r="O1199" s="70"/>
      <c r="P1199" s="70"/>
      <c r="Q1199" s="70"/>
      <c r="R1199" s="70"/>
      <c r="S1199" s="70"/>
      <c r="T1199" s="70"/>
      <c r="U1199" s="70"/>
      <c r="V1199" s="70"/>
      <c r="W1199" s="70"/>
      <c r="X1199" s="70"/>
      <c r="Y1199" s="70"/>
      <c r="Z1199" s="70"/>
      <c r="AA1199" s="70"/>
      <c r="AB1199" s="70"/>
      <c r="AC1199" s="70"/>
      <c r="AD1199" s="70"/>
      <c r="AE1199" s="70"/>
      <c r="AF1199" s="70"/>
      <c r="AG1199" s="70"/>
      <c r="AH1199" s="70"/>
      <c r="AI1199" s="70"/>
      <c r="AJ1199" s="71"/>
      <c r="AK1199" s="72">
        <v>194</v>
      </c>
      <c r="AL1199" s="73"/>
      <c r="AM1199" s="73"/>
      <c r="AN1199" s="73"/>
      <c r="AO1199" s="73"/>
      <c r="AP1199" s="73"/>
      <c r="AQ1199" s="58" t="s">
        <v>406</v>
      </c>
      <c r="AR1199" s="58"/>
      <c r="AS1199" s="58"/>
      <c r="AT1199" s="58"/>
      <c r="AU1199" s="59" t="s">
        <v>406</v>
      </c>
      <c r="AV1199" s="59"/>
      <c r="AW1199" s="59"/>
      <c r="AX1199" s="59"/>
    </row>
    <row r="1200" spans="1:50" ht="24" customHeight="1">
      <c r="A1200" s="65">
        <v>6</v>
      </c>
      <c r="B1200" s="65">
        <v>1</v>
      </c>
      <c r="C1200" s="692" t="s">
        <v>423</v>
      </c>
      <c r="D1200" s="693"/>
      <c r="E1200" s="693"/>
      <c r="F1200" s="693"/>
      <c r="G1200" s="693"/>
      <c r="H1200" s="693"/>
      <c r="I1200" s="693"/>
      <c r="J1200" s="693"/>
      <c r="K1200" s="693"/>
      <c r="L1200" s="694"/>
      <c r="M1200" s="692" t="s">
        <v>421</v>
      </c>
      <c r="N1200" s="693"/>
      <c r="O1200" s="693"/>
      <c r="P1200" s="693"/>
      <c r="Q1200" s="693"/>
      <c r="R1200" s="693"/>
      <c r="S1200" s="693"/>
      <c r="T1200" s="693"/>
      <c r="U1200" s="693"/>
      <c r="V1200" s="693"/>
      <c r="W1200" s="693"/>
      <c r="X1200" s="693"/>
      <c r="Y1200" s="693"/>
      <c r="Z1200" s="693"/>
      <c r="AA1200" s="693"/>
      <c r="AB1200" s="693"/>
      <c r="AC1200" s="693"/>
      <c r="AD1200" s="693"/>
      <c r="AE1200" s="693"/>
      <c r="AF1200" s="693"/>
      <c r="AG1200" s="693"/>
      <c r="AH1200" s="693"/>
      <c r="AI1200" s="693"/>
      <c r="AJ1200" s="694"/>
      <c r="AK1200" s="72">
        <v>170</v>
      </c>
      <c r="AL1200" s="73"/>
      <c r="AM1200" s="73"/>
      <c r="AN1200" s="73"/>
      <c r="AO1200" s="73"/>
      <c r="AP1200" s="73"/>
      <c r="AQ1200" s="58" t="s">
        <v>406</v>
      </c>
      <c r="AR1200" s="58"/>
      <c r="AS1200" s="58"/>
      <c r="AT1200" s="58"/>
      <c r="AU1200" s="59" t="s">
        <v>406</v>
      </c>
      <c r="AV1200" s="59"/>
      <c r="AW1200" s="59"/>
      <c r="AX1200" s="59"/>
    </row>
    <row r="1201" spans="1:50" ht="24" customHeight="1">
      <c r="A1201" s="65">
        <v>7</v>
      </c>
      <c r="B1201" s="65">
        <v>1</v>
      </c>
      <c r="C1201" s="66" t="s">
        <v>424</v>
      </c>
      <c r="D1201" s="67"/>
      <c r="E1201" s="67"/>
      <c r="F1201" s="67"/>
      <c r="G1201" s="67"/>
      <c r="H1201" s="67"/>
      <c r="I1201" s="67"/>
      <c r="J1201" s="67"/>
      <c r="K1201" s="67"/>
      <c r="L1201" s="68"/>
      <c r="M1201" s="66" t="s">
        <v>425</v>
      </c>
      <c r="N1201" s="67"/>
      <c r="O1201" s="67"/>
      <c r="P1201" s="67"/>
      <c r="Q1201" s="67"/>
      <c r="R1201" s="67"/>
      <c r="S1201" s="67"/>
      <c r="T1201" s="67"/>
      <c r="U1201" s="67"/>
      <c r="V1201" s="67"/>
      <c r="W1201" s="67"/>
      <c r="X1201" s="67"/>
      <c r="Y1201" s="67"/>
      <c r="Z1201" s="67"/>
      <c r="AA1201" s="67"/>
      <c r="AB1201" s="67"/>
      <c r="AC1201" s="67"/>
      <c r="AD1201" s="67"/>
      <c r="AE1201" s="67"/>
      <c r="AF1201" s="67"/>
      <c r="AG1201" s="67"/>
      <c r="AH1201" s="67"/>
      <c r="AI1201" s="67"/>
      <c r="AJ1201" s="68"/>
      <c r="AK1201" s="72">
        <v>168</v>
      </c>
      <c r="AL1201" s="73"/>
      <c r="AM1201" s="73"/>
      <c r="AN1201" s="73"/>
      <c r="AO1201" s="73"/>
      <c r="AP1201" s="73"/>
      <c r="AQ1201" s="58" t="s">
        <v>406</v>
      </c>
      <c r="AR1201" s="58"/>
      <c r="AS1201" s="58"/>
      <c r="AT1201" s="58"/>
      <c r="AU1201" s="59" t="s">
        <v>406</v>
      </c>
      <c r="AV1201" s="59"/>
      <c r="AW1201" s="59"/>
      <c r="AX1201" s="59"/>
    </row>
    <row r="1202" spans="1:50" ht="24" customHeight="1">
      <c r="A1202" s="65">
        <v>8</v>
      </c>
      <c r="B1202" s="65">
        <v>1</v>
      </c>
      <c r="C1202" s="692" t="s">
        <v>426</v>
      </c>
      <c r="D1202" s="693"/>
      <c r="E1202" s="693"/>
      <c r="F1202" s="693"/>
      <c r="G1202" s="693"/>
      <c r="H1202" s="693"/>
      <c r="I1202" s="693"/>
      <c r="J1202" s="693"/>
      <c r="K1202" s="693"/>
      <c r="L1202" s="694"/>
      <c r="M1202" s="66" t="s">
        <v>421</v>
      </c>
      <c r="N1202" s="67"/>
      <c r="O1202" s="67"/>
      <c r="P1202" s="67"/>
      <c r="Q1202" s="67"/>
      <c r="R1202" s="67"/>
      <c r="S1202" s="67"/>
      <c r="T1202" s="67"/>
      <c r="U1202" s="67"/>
      <c r="V1202" s="67"/>
      <c r="W1202" s="67"/>
      <c r="X1202" s="67"/>
      <c r="Y1202" s="67"/>
      <c r="Z1202" s="67"/>
      <c r="AA1202" s="67"/>
      <c r="AB1202" s="67"/>
      <c r="AC1202" s="67"/>
      <c r="AD1202" s="67"/>
      <c r="AE1202" s="67"/>
      <c r="AF1202" s="67"/>
      <c r="AG1202" s="67"/>
      <c r="AH1202" s="67"/>
      <c r="AI1202" s="67"/>
      <c r="AJ1202" s="68"/>
      <c r="AK1202" s="72">
        <v>154</v>
      </c>
      <c r="AL1202" s="73"/>
      <c r="AM1202" s="73"/>
      <c r="AN1202" s="73"/>
      <c r="AO1202" s="73"/>
      <c r="AP1202" s="73"/>
      <c r="AQ1202" s="58" t="s">
        <v>406</v>
      </c>
      <c r="AR1202" s="58"/>
      <c r="AS1202" s="58"/>
      <c r="AT1202" s="58"/>
      <c r="AU1202" s="59" t="s">
        <v>406</v>
      </c>
      <c r="AV1202" s="59"/>
      <c r="AW1202" s="59"/>
      <c r="AX1202" s="59"/>
    </row>
    <row r="1203" spans="1:50" ht="24" customHeight="1">
      <c r="A1203" s="65">
        <v>9</v>
      </c>
      <c r="B1203" s="65">
        <v>1</v>
      </c>
      <c r="C1203" s="692" t="s">
        <v>427</v>
      </c>
      <c r="D1203" s="693"/>
      <c r="E1203" s="693"/>
      <c r="F1203" s="693"/>
      <c r="G1203" s="693"/>
      <c r="H1203" s="693"/>
      <c r="I1203" s="693"/>
      <c r="J1203" s="693"/>
      <c r="K1203" s="693"/>
      <c r="L1203" s="694"/>
      <c r="M1203" s="69" t="s">
        <v>418</v>
      </c>
      <c r="N1203" s="70"/>
      <c r="O1203" s="70"/>
      <c r="P1203" s="70"/>
      <c r="Q1203" s="70"/>
      <c r="R1203" s="70"/>
      <c r="S1203" s="70"/>
      <c r="T1203" s="70"/>
      <c r="U1203" s="70"/>
      <c r="V1203" s="70"/>
      <c r="W1203" s="70"/>
      <c r="X1203" s="70"/>
      <c r="Y1203" s="70"/>
      <c r="Z1203" s="70"/>
      <c r="AA1203" s="70"/>
      <c r="AB1203" s="70"/>
      <c r="AC1203" s="70"/>
      <c r="AD1203" s="70"/>
      <c r="AE1203" s="70"/>
      <c r="AF1203" s="70"/>
      <c r="AG1203" s="70"/>
      <c r="AH1203" s="70"/>
      <c r="AI1203" s="70"/>
      <c r="AJ1203" s="71"/>
      <c r="AK1203" s="72">
        <v>124</v>
      </c>
      <c r="AL1203" s="73"/>
      <c r="AM1203" s="73"/>
      <c r="AN1203" s="73"/>
      <c r="AO1203" s="73"/>
      <c r="AP1203" s="73"/>
      <c r="AQ1203" s="58" t="s">
        <v>406</v>
      </c>
      <c r="AR1203" s="58"/>
      <c r="AS1203" s="58"/>
      <c r="AT1203" s="58"/>
      <c r="AU1203" s="59" t="s">
        <v>406</v>
      </c>
      <c r="AV1203" s="59"/>
      <c r="AW1203" s="59"/>
      <c r="AX1203" s="59"/>
    </row>
    <row r="1204" spans="1:50" ht="24" customHeight="1">
      <c r="A1204" s="65">
        <v>10</v>
      </c>
      <c r="B1204" s="65">
        <v>1</v>
      </c>
      <c r="C1204" s="66" t="s">
        <v>428</v>
      </c>
      <c r="D1204" s="67"/>
      <c r="E1204" s="67"/>
      <c r="F1204" s="67"/>
      <c r="G1204" s="67"/>
      <c r="H1204" s="67"/>
      <c r="I1204" s="67"/>
      <c r="J1204" s="67"/>
      <c r="K1204" s="67"/>
      <c r="L1204" s="68"/>
      <c r="M1204" s="69" t="s">
        <v>418</v>
      </c>
      <c r="N1204" s="70"/>
      <c r="O1204" s="70"/>
      <c r="P1204" s="70"/>
      <c r="Q1204" s="70"/>
      <c r="R1204" s="70"/>
      <c r="S1204" s="70"/>
      <c r="T1204" s="70"/>
      <c r="U1204" s="70"/>
      <c r="V1204" s="70"/>
      <c r="W1204" s="70"/>
      <c r="X1204" s="70"/>
      <c r="Y1204" s="70"/>
      <c r="Z1204" s="70"/>
      <c r="AA1204" s="70"/>
      <c r="AB1204" s="70"/>
      <c r="AC1204" s="70"/>
      <c r="AD1204" s="70"/>
      <c r="AE1204" s="70"/>
      <c r="AF1204" s="70"/>
      <c r="AG1204" s="70"/>
      <c r="AH1204" s="70"/>
      <c r="AI1204" s="70"/>
      <c r="AJ1204" s="71"/>
      <c r="AK1204" s="72">
        <v>94</v>
      </c>
      <c r="AL1204" s="73"/>
      <c r="AM1204" s="73"/>
      <c r="AN1204" s="73"/>
      <c r="AO1204" s="73"/>
      <c r="AP1204" s="73"/>
      <c r="AQ1204" s="58" t="s">
        <v>79</v>
      </c>
      <c r="AR1204" s="58"/>
      <c r="AS1204" s="58"/>
      <c r="AT1204" s="58"/>
      <c r="AU1204" s="59" t="s">
        <v>79</v>
      </c>
      <c r="AV1204" s="59"/>
      <c r="AW1204" s="59"/>
      <c r="AX1204" s="59"/>
    </row>
    <row r="1205" spans="1:50" ht="24" hidden="1" customHeight="1">
      <c r="A1205" s="65">
        <v>11</v>
      </c>
      <c r="B1205" s="65">
        <v>1</v>
      </c>
      <c r="C1205" s="66"/>
      <c r="D1205" s="67"/>
      <c r="E1205" s="67"/>
      <c r="F1205" s="67"/>
      <c r="G1205" s="67"/>
      <c r="H1205" s="67"/>
      <c r="I1205" s="67"/>
      <c r="J1205" s="67"/>
      <c r="K1205" s="67"/>
      <c r="L1205" s="68"/>
      <c r="M1205" s="69"/>
      <c r="N1205" s="70"/>
      <c r="O1205" s="70"/>
      <c r="P1205" s="70"/>
      <c r="Q1205" s="70"/>
      <c r="R1205" s="70"/>
      <c r="S1205" s="70"/>
      <c r="T1205" s="70"/>
      <c r="U1205" s="70"/>
      <c r="V1205" s="70"/>
      <c r="W1205" s="70"/>
      <c r="X1205" s="70"/>
      <c r="Y1205" s="70"/>
      <c r="Z1205" s="70"/>
      <c r="AA1205" s="70"/>
      <c r="AB1205" s="70"/>
      <c r="AC1205" s="70"/>
      <c r="AD1205" s="70"/>
      <c r="AE1205" s="70"/>
      <c r="AF1205" s="70"/>
      <c r="AG1205" s="70"/>
      <c r="AH1205" s="70"/>
      <c r="AI1205" s="70"/>
      <c r="AJ1205" s="71"/>
      <c r="AK1205" s="72"/>
      <c r="AL1205" s="73"/>
      <c r="AM1205" s="73"/>
      <c r="AN1205" s="73"/>
      <c r="AO1205" s="73"/>
      <c r="AP1205" s="73"/>
      <c r="AQ1205" s="58"/>
      <c r="AR1205" s="58"/>
      <c r="AS1205" s="58"/>
      <c r="AT1205" s="58"/>
      <c r="AU1205" s="59"/>
      <c r="AV1205" s="59"/>
      <c r="AW1205" s="59"/>
      <c r="AX1205" s="59"/>
    </row>
    <row r="1206" spans="1:50" ht="24" hidden="1" customHeight="1">
      <c r="A1206" s="65">
        <v>12</v>
      </c>
      <c r="B1206" s="65">
        <v>1</v>
      </c>
      <c r="C1206" s="66"/>
      <c r="D1206" s="67"/>
      <c r="E1206" s="67"/>
      <c r="F1206" s="67"/>
      <c r="G1206" s="67"/>
      <c r="H1206" s="67"/>
      <c r="I1206" s="67"/>
      <c r="J1206" s="67"/>
      <c r="K1206" s="67"/>
      <c r="L1206" s="68"/>
      <c r="M1206" s="69"/>
      <c r="N1206" s="70"/>
      <c r="O1206" s="70"/>
      <c r="P1206" s="70"/>
      <c r="Q1206" s="70"/>
      <c r="R1206" s="70"/>
      <c r="S1206" s="70"/>
      <c r="T1206" s="70"/>
      <c r="U1206" s="70"/>
      <c r="V1206" s="70"/>
      <c r="W1206" s="70"/>
      <c r="X1206" s="70"/>
      <c r="Y1206" s="70"/>
      <c r="Z1206" s="70"/>
      <c r="AA1206" s="70"/>
      <c r="AB1206" s="70"/>
      <c r="AC1206" s="70"/>
      <c r="AD1206" s="70"/>
      <c r="AE1206" s="70"/>
      <c r="AF1206" s="70"/>
      <c r="AG1206" s="70"/>
      <c r="AH1206" s="70"/>
      <c r="AI1206" s="70"/>
      <c r="AJ1206" s="71"/>
      <c r="AK1206" s="72"/>
      <c r="AL1206" s="73"/>
      <c r="AM1206" s="73"/>
      <c r="AN1206" s="73"/>
      <c r="AO1206" s="73"/>
      <c r="AP1206" s="73"/>
      <c r="AQ1206" s="58"/>
      <c r="AR1206" s="58"/>
      <c r="AS1206" s="58"/>
      <c r="AT1206" s="58"/>
      <c r="AU1206" s="59"/>
      <c r="AV1206" s="59"/>
      <c r="AW1206" s="59"/>
      <c r="AX1206" s="59"/>
    </row>
    <row r="1207" spans="1:50" ht="24" hidden="1" customHeight="1">
      <c r="A1207" s="65">
        <v>13</v>
      </c>
      <c r="B1207" s="65">
        <v>1</v>
      </c>
      <c r="C1207" s="66"/>
      <c r="D1207" s="67"/>
      <c r="E1207" s="67"/>
      <c r="F1207" s="67"/>
      <c r="G1207" s="67"/>
      <c r="H1207" s="67"/>
      <c r="I1207" s="67"/>
      <c r="J1207" s="67"/>
      <c r="K1207" s="67"/>
      <c r="L1207" s="68"/>
      <c r="M1207" s="69"/>
      <c r="N1207" s="70"/>
      <c r="O1207" s="70"/>
      <c r="P1207" s="70"/>
      <c r="Q1207" s="70"/>
      <c r="R1207" s="70"/>
      <c r="S1207" s="70"/>
      <c r="T1207" s="70"/>
      <c r="U1207" s="70"/>
      <c r="V1207" s="70"/>
      <c r="W1207" s="70"/>
      <c r="X1207" s="70"/>
      <c r="Y1207" s="70"/>
      <c r="Z1207" s="70"/>
      <c r="AA1207" s="70"/>
      <c r="AB1207" s="70"/>
      <c r="AC1207" s="70"/>
      <c r="AD1207" s="70"/>
      <c r="AE1207" s="70"/>
      <c r="AF1207" s="70"/>
      <c r="AG1207" s="70"/>
      <c r="AH1207" s="70"/>
      <c r="AI1207" s="70"/>
      <c r="AJ1207" s="71"/>
      <c r="AK1207" s="72"/>
      <c r="AL1207" s="73"/>
      <c r="AM1207" s="73"/>
      <c r="AN1207" s="73"/>
      <c r="AO1207" s="73"/>
      <c r="AP1207" s="73"/>
      <c r="AQ1207" s="58"/>
      <c r="AR1207" s="58"/>
      <c r="AS1207" s="58"/>
      <c r="AT1207" s="58"/>
      <c r="AU1207" s="59"/>
      <c r="AV1207" s="59"/>
      <c r="AW1207" s="59"/>
      <c r="AX1207" s="59"/>
    </row>
    <row r="1208" spans="1:50" ht="24" hidden="1" customHeight="1">
      <c r="A1208" s="65">
        <v>14</v>
      </c>
      <c r="B1208" s="65">
        <v>1</v>
      </c>
      <c r="C1208" s="66"/>
      <c r="D1208" s="67"/>
      <c r="E1208" s="67"/>
      <c r="F1208" s="67"/>
      <c r="G1208" s="67"/>
      <c r="H1208" s="67"/>
      <c r="I1208" s="67"/>
      <c r="J1208" s="67"/>
      <c r="K1208" s="67"/>
      <c r="L1208" s="68"/>
      <c r="M1208" s="69"/>
      <c r="N1208" s="70"/>
      <c r="O1208" s="70"/>
      <c r="P1208" s="70"/>
      <c r="Q1208" s="70"/>
      <c r="R1208" s="70"/>
      <c r="S1208" s="70"/>
      <c r="T1208" s="70"/>
      <c r="U1208" s="70"/>
      <c r="V1208" s="70"/>
      <c r="W1208" s="70"/>
      <c r="X1208" s="70"/>
      <c r="Y1208" s="70"/>
      <c r="Z1208" s="70"/>
      <c r="AA1208" s="70"/>
      <c r="AB1208" s="70"/>
      <c r="AC1208" s="70"/>
      <c r="AD1208" s="70"/>
      <c r="AE1208" s="70"/>
      <c r="AF1208" s="70"/>
      <c r="AG1208" s="70"/>
      <c r="AH1208" s="70"/>
      <c r="AI1208" s="70"/>
      <c r="AJ1208" s="71"/>
      <c r="AK1208" s="72"/>
      <c r="AL1208" s="73"/>
      <c r="AM1208" s="73"/>
      <c r="AN1208" s="73"/>
      <c r="AO1208" s="73"/>
      <c r="AP1208" s="73"/>
      <c r="AQ1208" s="58"/>
      <c r="AR1208" s="58"/>
      <c r="AS1208" s="58"/>
      <c r="AT1208" s="58"/>
      <c r="AU1208" s="59"/>
      <c r="AV1208" s="59"/>
      <c r="AW1208" s="59"/>
      <c r="AX1208" s="59"/>
    </row>
    <row r="1209" spans="1:50" ht="24" hidden="1" customHeight="1">
      <c r="A1209" s="65">
        <v>15</v>
      </c>
      <c r="B1209" s="65">
        <v>1</v>
      </c>
      <c r="C1209" s="66"/>
      <c r="D1209" s="67"/>
      <c r="E1209" s="67"/>
      <c r="F1209" s="67"/>
      <c r="G1209" s="67"/>
      <c r="H1209" s="67"/>
      <c r="I1209" s="67"/>
      <c r="J1209" s="67"/>
      <c r="K1209" s="67"/>
      <c r="L1209" s="68"/>
      <c r="M1209" s="69"/>
      <c r="N1209" s="70"/>
      <c r="O1209" s="70"/>
      <c r="P1209" s="70"/>
      <c r="Q1209" s="70"/>
      <c r="R1209" s="70"/>
      <c r="S1209" s="70"/>
      <c r="T1209" s="70"/>
      <c r="U1209" s="70"/>
      <c r="V1209" s="70"/>
      <c r="W1209" s="70"/>
      <c r="X1209" s="70"/>
      <c r="Y1209" s="70"/>
      <c r="Z1209" s="70"/>
      <c r="AA1209" s="70"/>
      <c r="AB1209" s="70"/>
      <c r="AC1209" s="70"/>
      <c r="AD1209" s="70"/>
      <c r="AE1209" s="70"/>
      <c r="AF1209" s="70"/>
      <c r="AG1209" s="70"/>
      <c r="AH1209" s="70"/>
      <c r="AI1209" s="70"/>
      <c r="AJ1209" s="71"/>
      <c r="AK1209" s="72"/>
      <c r="AL1209" s="73"/>
      <c r="AM1209" s="73"/>
      <c r="AN1209" s="73"/>
      <c r="AO1209" s="73"/>
      <c r="AP1209" s="73"/>
      <c r="AQ1209" s="58"/>
      <c r="AR1209" s="58"/>
      <c r="AS1209" s="58"/>
      <c r="AT1209" s="58"/>
      <c r="AU1209" s="59"/>
      <c r="AV1209" s="59"/>
      <c r="AW1209" s="59"/>
      <c r="AX1209" s="59"/>
    </row>
    <row r="1210" spans="1:50" ht="24" hidden="1" customHeight="1">
      <c r="A1210" s="65">
        <v>16</v>
      </c>
      <c r="B1210" s="65">
        <v>1</v>
      </c>
      <c r="C1210" s="66"/>
      <c r="D1210" s="67"/>
      <c r="E1210" s="67"/>
      <c r="F1210" s="67"/>
      <c r="G1210" s="67"/>
      <c r="H1210" s="67"/>
      <c r="I1210" s="67"/>
      <c r="J1210" s="67"/>
      <c r="K1210" s="67"/>
      <c r="L1210" s="68"/>
      <c r="M1210" s="69"/>
      <c r="N1210" s="70"/>
      <c r="O1210" s="70"/>
      <c r="P1210" s="70"/>
      <c r="Q1210" s="70"/>
      <c r="R1210" s="70"/>
      <c r="S1210" s="70"/>
      <c r="T1210" s="70"/>
      <c r="U1210" s="70"/>
      <c r="V1210" s="70"/>
      <c r="W1210" s="70"/>
      <c r="X1210" s="70"/>
      <c r="Y1210" s="70"/>
      <c r="Z1210" s="70"/>
      <c r="AA1210" s="70"/>
      <c r="AB1210" s="70"/>
      <c r="AC1210" s="70"/>
      <c r="AD1210" s="70"/>
      <c r="AE1210" s="70"/>
      <c r="AF1210" s="70"/>
      <c r="AG1210" s="70"/>
      <c r="AH1210" s="70"/>
      <c r="AI1210" s="70"/>
      <c r="AJ1210" s="71"/>
      <c r="AK1210" s="72"/>
      <c r="AL1210" s="73"/>
      <c r="AM1210" s="73"/>
      <c r="AN1210" s="73"/>
      <c r="AO1210" s="73"/>
      <c r="AP1210" s="73"/>
      <c r="AQ1210" s="58"/>
      <c r="AR1210" s="58"/>
      <c r="AS1210" s="58"/>
      <c r="AT1210" s="58"/>
      <c r="AU1210" s="59"/>
      <c r="AV1210" s="59"/>
      <c r="AW1210" s="59"/>
      <c r="AX1210" s="59"/>
    </row>
    <row r="1211" spans="1:50" ht="24" hidden="1" customHeight="1">
      <c r="A1211" s="65">
        <v>17</v>
      </c>
      <c r="B1211" s="65">
        <v>1</v>
      </c>
      <c r="C1211" s="66"/>
      <c r="D1211" s="67"/>
      <c r="E1211" s="67"/>
      <c r="F1211" s="67"/>
      <c r="G1211" s="67"/>
      <c r="H1211" s="67"/>
      <c r="I1211" s="67"/>
      <c r="J1211" s="67"/>
      <c r="K1211" s="67"/>
      <c r="L1211" s="68"/>
      <c r="M1211" s="69"/>
      <c r="N1211" s="70"/>
      <c r="O1211" s="70"/>
      <c r="P1211" s="70"/>
      <c r="Q1211" s="70"/>
      <c r="R1211" s="70"/>
      <c r="S1211" s="70"/>
      <c r="T1211" s="70"/>
      <c r="U1211" s="70"/>
      <c r="V1211" s="70"/>
      <c r="W1211" s="70"/>
      <c r="X1211" s="70"/>
      <c r="Y1211" s="70"/>
      <c r="Z1211" s="70"/>
      <c r="AA1211" s="70"/>
      <c r="AB1211" s="70"/>
      <c r="AC1211" s="70"/>
      <c r="AD1211" s="70"/>
      <c r="AE1211" s="70"/>
      <c r="AF1211" s="70"/>
      <c r="AG1211" s="70"/>
      <c r="AH1211" s="70"/>
      <c r="AI1211" s="70"/>
      <c r="AJ1211" s="71"/>
      <c r="AK1211" s="72"/>
      <c r="AL1211" s="73"/>
      <c r="AM1211" s="73"/>
      <c r="AN1211" s="73"/>
      <c r="AO1211" s="73"/>
      <c r="AP1211" s="73"/>
      <c r="AQ1211" s="58"/>
      <c r="AR1211" s="58"/>
      <c r="AS1211" s="58"/>
      <c r="AT1211" s="58"/>
      <c r="AU1211" s="59"/>
      <c r="AV1211" s="59"/>
      <c r="AW1211" s="59"/>
      <c r="AX1211" s="59"/>
    </row>
    <row r="1212" spans="1:50" ht="24" hidden="1" customHeight="1">
      <c r="A1212" s="65">
        <v>18</v>
      </c>
      <c r="B1212" s="65">
        <v>1</v>
      </c>
      <c r="C1212" s="66"/>
      <c r="D1212" s="67"/>
      <c r="E1212" s="67"/>
      <c r="F1212" s="67"/>
      <c r="G1212" s="67"/>
      <c r="H1212" s="67"/>
      <c r="I1212" s="67"/>
      <c r="J1212" s="67"/>
      <c r="K1212" s="67"/>
      <c r="L1212" s="68"/>
      <c r="M1212" s="69"/>
      <c r="N1212" s="70"/>
      <c r="O1212" s="70"/>
      <c r="P1212" s="70"/>
      <c r="Q1212" s="70"/>
      <c r="R1212" s="70"/>
      <c r="S1212" s="70"/>
      <c r="T1212" s="70"/>
      <c r="U1212" s="70"/>
      <c r="V1212" s="70"/>
      <c r="W1212" s="70"/>
      <c r="X1212" s="70"/>
      <c r="Y1212" s="70"/>
      <c r="Z1212" s="70"/>
      <c r="AA1212" s="70"/>
      <c r="AB1212" s="70"/>
      <c r="AC1212" s="70"/>
      <c r="AD1212" s="70"/>
      <c r="AE1212" s="70"/>
      <c r="AF1212" s="70"/>
      <c r="AG1212" s="70"/>
      <c r="AH1212" s="70"/>
      <c r="AI1212" s="70"/>
      <c r="AJ1212" s="71"/>
      <c r="AK1212" s="72"/>
      <c r="AL1212" s="73"/>
      <c r="AM1212" s="73"/>
      <c r="AN1212" s="73"/>
      <c r="AO1212" s="73"/>
      <c r="AP1212" s="73"/>
      <c r="AQ1212" s="58"/>
      <c r="AR1212" s="58"/>
      <c r="AS1212" s="58"/>
      <c r="AT1212" s="58"/>
      <c r="AU1212" s="59"/>
      <c r="AV1212" s="59"/>
      <c r="AW1212" s="59"/>
      <c r="AX1212" s="59"/>
    </row>
    <row r="1213" spans="1:50" ht="24" hidden="1" customHeight="1">
      <c r="A1213" s="65">
        <v>19</v>
      </c>
      <c r="B1213" s="65">
        <v>1</v>
      </c>
      <c r="C1213" s="66"/>
      <c r="D1213" s="67"/>
      <c r="E1213" s="67"/>
      <c r="F1213" s="67"/>
      <c r="G1213" s="67"/>
      <c r="H1213" s="67"/>
      <c r="I1213" s="67"/>
      <c r="J1213" s="67"/>
      <c r="K1213" s="67"/>
      <c r="L1213" s="68"/>
      <c r="M1213" s="69"/>
      <c r="N1213" s="70"/>
      <c r="O1213" s="70"/>
      <c r="P1213" s="70"/>
      <c r="Q1213" s="70"/>
      <c r="R1213" s="70"/>
      <c r="S1213" s="70"/>
      <c r="T1213" s="70"/>
      <c r="U1213" s="70"/>
      <c r="V1213" s="70"/>
      <c r="W1213" s="70"/>
      <c r="X1213" s="70"/>
      <c r="Y1213" s="70"/>
      <c r="Z1213" s="70"/>
      <c r="AA1213" s="70"/>
      <c r="AB1213" s="70"/>
      <c r="AC1213" s="70"/>
      <c r="AD1213" s="70"/>
      <c r="AE1213" s="70"/>
      <c r="AF1213" s="70"/>
      <c r="AG1213" s="70"/>
      <c r="AH1213" s="70"/>
      <c r="AI1213" s="70"/>
      <c r="AJ1213" s="71"/>
      <c r="AK1213" s="72"/>
      <c r="AL1213" s="73"/>
      <c r="AM1213" s="73"/>
      <c r="AN1213" s="73"/>
      <c r="AO1213" s="73"/>
      <c r="AP1213" s="73"/>
      <c r="AQ1213" s="58"/>
      <c r="AR1213" s="58"/>
      <c r="AS1213" s="58"/>
      <c r="AT1213" s="58"/>
      <c r="AU1213" s="59"/>
      <c r="AV1213" s="59"/>
      <c r="AW1213" s="59"/>
      <c r="AX1213" s="59"/>
    </row>
    <row r="1214" spans="1:50" ht="24" hidden="1" customHeight="1">
      <c r="A1214" s="65">
        <v>20</v>
      </c>
      <c r="B1214" s="65">
        <v>1</v>
      </c>
      <c r="C1214" s="66"/>
      <c r="D1214" s="67"/>
      <c r="E1214" s="67"/>
      <c r="F1214" s="67"/>
      <c r="G1214" s="67"/>
      <c r="H1214" s="67"/>
      <c r="I1214" s="67"/>
      <c r="J1214" s="67"/>
      <c r="K1214" s="67"/>
      <c r="L1214" s="68"/>
      <c r="M1214" s="69"/>
      <c r="N1214" s="70"/>
      <c r="O1214" s="70"/>
      <c r="P1214" s="70"/>
      <c r="Q1214" s="70"/>
      <c r="R1214" s="70"/>
      <c r="S1214" s="70"/>
      <c r="T1214" s="70"/>
      <c r="U1214" s="70"/>
      <c r="V1214" s="70"/>
      <c r="W1214" s="70"/>
      <c r="X1214" s="70"/>
      <c r="Y1214" s="70"/>
      <c r="Z1214" s="70"/>
      <c r="AA1214" s="70"/>
      <c r="AB1214" s="70"/>
      <c r="AC1214" s="70"/>
      <c r="AD1214" s="70"/>
      <c r="AE1214" s="70"/>
      <c r="AF1214" s="70"/>
      <c r="AG1214" s="70"/>
      <c r="AH1214" s="70"/>
      <c r="AI1214" s="70"/>
      <c r="AJ1214" s="71"/>
      <c r="AK1214" s="72"/>
      <c r="AL1214" s="73"/>
      <c r="AM1214" s="73"/>
      <c r="AN1214" s="73"/>
      <c r="AO1214" s="73"/>
      <c r="AP1214" s="73"/>
      <c r="AQ1214" s="58"/>
      <c r="AR1214" s="58"/>
      <c r="AS1214" s="58"/>
      <c r="AT1214" s="58"/>
      <c r="AU1214" s="59"/>
      <c r="AV1214" s="59"/>
      <c r="AW1214" s="59"/>
      <c r="AX1214" s="59"/>
    </row>
    <row r="1215" spans="1:50" ht="24" hidden="1" customHeight="1">
      <c r="A1215" s="65">
        <v>21</v>
      </c>
      <c r="B1215" s="65">
        <v>1</v>
      </c>
      <c r="C1215" s="66"/>
      <c r="D1215" s="67"/>
      <c r="E1215" s="67"/>
      <c r="F1215" s="67"/>
      <c r="G1215" s="67"/>
      <c r="H1215" s="67"/>
      <c r="I1215" s="67"/>
      <c r="J1215" s="67"/>
      <c r="K1215" s="67"/>
      <c r="L1215" s="68"/>
      <c r="M1215" s="69"/>
      <c r="N1215" s="70"/>
      <c r="O1215" s="70"/>
      <c r="P1215" s="70"/>
      <c r="Q1215" s="70"/>
      <c r="R1215" s="70"/>
      <c r="S1215" s="70"/>
      <c r="T1215" s="70"/>
      <c r="U1215" s="70"/>
      <c r="V1215" s="70"/>
      <c r="W1215" s="70"/>
      <c r="X1215" s="70"/>
      <c r="Y1215" s="70"/>
      <c r="Z1215" s="70"/>
      <c r="AA1215" s="70"/>
      <c r="AB1215" s="70"/>
      <c r="AC1215" s="70"/>
      <c r="AD1215" s="70"/>
      <c r="AE1215" s="70"/>
      <c r="AF1215" s="70"/>
      <c r="AG1215" s="70"/>
      <c r="AH1215" s="70"/>
      <c r="AI1215" s="70"/>
      <c r="AJ1215" s="71"/>
      <c r="AK1215" s="72"/>
      <c r="AL1215" s="73"/>
      <c r="AM1215" s="73"/>
      <c r="AN1215" s="73"/>
      <c r="AO1215" s="73"/>
      <c r="AP1215" s="73"/>
      <c r="AQ1215" s="58"/>
      <c r="AR1215" s="58"/>
      <c r="AS1215" s="58"/>
      <c r="AT1215" s="58"/>
      <c r="AU1215" s="59"/>
      <c r="AV1215" s="59"/>
      <c r="AW1215" s="59"/>
      <c r="AX1215" s="59"/>
    </row>
    <row r="1216" spans="1:50" ht="24" hidden="1" customHeight="1">
      <c r="A1216" s="65">
        <v>22</v>
      </c>
      <c r="B1216" s="65">
        <v>1</v>
      </c>
      <c r="C1216" s="66"/>
      <c r="D1216" s="67"/>
      <c r="E1216" s="67"/>
      <c r="F1216" s="67"/>
      <c r="G1216" s="67"/>
      <c r="H1216" s="67"/>
      <c r="I1216" s="67"/>
      <c r="J1216" s="67"/>
      <c r="K1216" s="67"/>
      <c r="L1216" s="68"/>
      <c r="M1216" s="69"/>
      <c r="N1216" s="70"/>
      <c r="O1216" s="70"/>
      <c r="P1216" s="70"/>
      <c r="Q1216" s="70"/>
      <c r="R1216" s="70"/>
      <c r="S1216" s="70"/>
      <c r="T1216" s="70"/>
      <c r="U1216" s="70"/>
      <c r="V1216" s="70"/>
      <c r="W1216" s="70"/>
      <c r="X1216" s="70"/>
      <c r="Y1216" s="70"/>
      <c r="Z1216" s="70"/>
      <c r="AA1216" s="70"/>
      <c r="AB1216" s="70"/>
      <c r="AC1216" s="70"/>
      <c r="AD1216" s="70"/>
      <c r="AE1216" s="70"/>
      <c r="AF1216" s="70"/>
      <c r="AG1216" s="70"/>
      <c r="AH1216" s="70"/>
      <c r="AI1216" s="70"/>
      <c r="AJ1216" s="71"/>
      <c r="AK1216" s="72"/>
      <c r="AL1216" s="73"/>
      <c r="AM1216" s="73"/>
      <c r="AN1216" s="73"/>
      <c r="AO1216" s="73"/>
      <c r="AP1216" s="73"/>
      <c r="AQ1216" s="58"/>
      <c r="AR1216" s="58"/>
      <c r="AS1216" s="58"/>
      <c r="AT1216" s="58"/>
      <c r="AU1216" s="59"/>
      <c r="AV1216" s="59"/>
      <c r="AW1216" s="59"/>
      <c r="AX1216" s="59"/>
    </row>
    <row r="1217" spans="1:50" ht="24" hidden="1" customHeight="1">
      <c r="A1217" s="65">
        <v>23</v>
      </c>
      <c r="B1217" s="65">
        <v>1</v>
      </c>
      <c r="C1217" s="66"/>
      <c r="D1217" s="67"/>
      <c r="E1217" s="67"/>
      <c r="F1217" s="67"/>
      <c r="G1217" s="67"/>
      <c r="H1217" s="67"/>
      <c r="I1217" s="67"/>
      <c r="J1217" s="67"/>
      <c r="K1217" s="67"/>
      <c r="L1217" s="68"/>
      <c r="M1217" s="69"/>
      <c r="N1217" s="70"/>
      <c r="O1217" s="70"/>
      <c r="P1217" s="70"/>
      <c r="Q1217" s="70"/>
      <c r="R1217" s="70"/>
      <c r="S1217" s="70"/>
      <c r="T1217" s="70"/>
      <c r="U1217" s="70"/>
      <c r="V1217" s="70"/>
      <c r="W1217" s="70"/>
      <c r="X1217" s="70"/>
      <c r="Y1217" s="70"/>
      <c r="Z1217" s="70"/>
      <c r="AA1217" s="70"/>
      <c r="AB1217" s="70"/>
      <c r="AC1217" s="70"/>
      <c r="AD1217" s="70"/>
      <c r="AE1217" s="70"/>
      <c r="AF1217" s="70"/>
      <c r="AG1217" s="70"/>
      <c r="AH1217" s="70"/>
      <c r="AI1217" s="70"/>
      <c r="AJ1217" s="71"/>
      <c r="AK1217" s="72"/>
      <c r="AL1217" s="73"/>
      <c r="AM1217" s="73"/>
      <c r="AN1217" s="73"/>
      <c r="AO1217" s="73"/>
      <c r="AP1217" s="73"/>
      <c r="AQ1217" s="58"/>
      <c r="AR1217" s="58"/>
      <c r="AS1217" s="58"/>
      <c r="AT1217" s="58"/>
      <c r="AU1217" s="59"/>
      <c r="AV1217" s="59"/>
      <c r="AW1217" s="59"/>
      <c r="AX1217" s="59"/>
    </row>
    <row r="1218" spans="1:50" ht="24" hidden="1" customHeight="1">
      <c r="A1218" s="65">
        <v>24</v>
      </c>
      <c r="B1218" s="65">
        <v>1</v>
      </c>
      <c r="C1218" s="66"/>
      <c r="D1218" s="67"/>
      <c r="E1218" s="67"/>
      <c r="F1218" s="67"/>
      <c r="G1218" s="67"/>
      <c r="H1218" s="67"/>
      <c r="I1218" s="67"/>
      <c r="J1218" s="67"/>
      <c r="K1218" s="67"/>
      <c r="L1218" s="68"/>
      <c r="M1218" s="69"/>
      <c r="N1218" s="70"/>
      <c r="O1218" s="70"/>
      <c r="P1218" s="70"/>
      <c r="Q1218" s="70"/>
      <c r="R1218" s="70"/>
      <c r="S1218" s="70"/>
      <c r="T1218" s="70"/>
      <c r="U1218" s="70"/>
      <c r="V1218" s="70"/>
      <c r="W1218" s="70"/>
      <c r="X1218" s="70"/>
      <c r="Y1218" s="70"/>
      <c r="Z1218" s="70"/>
      <c r="AA1218" s="70"/>
      <c r="AB1218" s="70"/>
      <c r="AC1218" s="70"/>
      <c r="AD1218" s="70"/>
      <c r="AE1218" s="70"/>
      <c r="AF1218" s="70"/>
      <c r="AG1218" s="70"/>
      <c r="AH1218" s="70"/>
      <c r="AI1218" s="70"/>
      <c r="AJ1218" s="71"/>
      <c r="AK1218" s="72"/>
      <c r="AL1218" s="73"/>
      <c r="AM1218" s="73"/>
      <c r="AN1218" s="73"/>
      <c r="AO1218" s="73"/>
      <c r="AP1218" s="73"/>
      <c r="AQ1218" s="58"/>
      <c r="AR1218" s="58"/>
      <c r="AS1218" s="58"/>
      <c r="AT1218" s="58"/>
      <c r="AU1218" s="59"/>
      <c r="AV1218" s="59"/>
      <c r="AW1218" s="59"/>
      <c r="AX1218" s="59"/>
    </row>
    <row r="1219" spans="1:50" ht="24" hidden="1" customHeight="1">
      <c r="A1219" s="65">
        <v>25</v>
      </c>
      <c r="B1219" s="65">
        <v>1</v>
      </c>
      <c r="C1219" s="66"/>
      <c r="D1219" s="67"/>
      <c r="E1219" s="67"/>
      <c r="F1219" s="67"/>
      <c r="G1219" s="67"/>
      <c r="H1219" s="67"/>
      <c r="I1219" s="67"/>
      <c r="J1219" s="67"/>
      <c r="K1219" s="67"/>
      <c r="L1219" s="68"/>
      <c r="M1219" s="69"/>
      <c r="N1219" s="70"/>
      <c r="O1219" s="70"/>
      <c r="P1219" s="70"/>
      <c r="Q1219" s="70"/>
      <c r="R1219" s="70"/>
      <c r="S1219" s="70"/>
      <c r="T1219" s="70"/>
      <c r="U1219" s="70"/>
      <c r="V1219" s="70"/>
      <c r="W1219" s="70"/>
      <c r="X1219" s="70"/>
      <c r="Y1219" s="70"/>
      <c r="Z1219" s="70"/>
      <c r="AA1219" s="70"/>
      <c r="AB1219" s="70"/>
      <c r="AC1219" s="70"/>
      <c r="AD1219" s="70"/>
      <c r="AE1219" s="70"/>
      <c r="AF1219" s="70"/>
      <c r="AG1219" s="70"/>
      <c r="AH1219" s="70"/>
      <c r="AI1219" s="70"/>
      <c r="AJ1219" s="71"/>
      <c r="AK1219" s="72"/>
      <c r="AL1219" s="73"/>
      <c r="AM1219" s="73"/>
      <c r="AN1219" s="73"/>
      <c r="AO1219" s="73"/>
      <c r="AP1219" s="73"/>
      <c r="AQ1219" s="58"/>
      <c r="AR1219" s="58"/>
      <c r="AS1219" s="58"/>
      <c r="AT1219" s="58"/>
      <c r="AU1219" s="59"/>
      <c r="AV1219" s="59"/>
      <c r="AW1219" s="59"/>
      <c r="AX1219" s="59"/>
    </row>
    <row r="1220" spans="1:50" ht="24" hidden="1" customHeight="1">
      <c r="A1220" s="65">
        <v>26</v>
      </c>
      <c r="B1220" s="65">
        <v>1</v>
      </c>
      <c r="C1220" s="66"/>
      <c r="D1220" s="67"/>
      <c r="E1220" s="67"/>
      <c r="F1220" s="67"/>
      <c r="G1220" s="67"/>
      <c r="H1220" s="67"/>
      <c r="I1220" s="67"/>
      <c r="J1220" s="67"/>
      <c r="K1220" s="67"/>
      <c r="L1220" s="68"/>
      <c r="M1220" s="69"/>
      <c r="N1220" s="70"/>
      <c r="O1220" s="70"/>
      <c r="P1220" s="70"/>
      <c r="Q1220" s="70"/>
      <c r="R1220" s="70"/>
      <c r="S1220" s="70"/>
      <c r="T1220" s="70"/>
      <c r="U1220" s="70"/>
      <c r="V1220" s="70"/>
      <c r="W1220" s="70"/>
      <c r="X1220" s="70"/>
      <c r="Y1220" s="70"/>
      <c r="Z1220" s="70"/>
      <c r="AA1220" s="70"/>
      <c r="AB1220" s="70"/>
      <c r="AC1220" s="70"/>
      <c r="AD1220" s="70"/>
      <c r="AE1220" s="70"/>
      <c r="AF1220" s="70"/>
      <c r="AG1220" s="70"/>
      <c r="AH1220" s="70"/>
      <c r="AI1220" s="70"/>
      <c r="AJ1220" s="71"/>
      <c r="AK1220" s="72"/>
      <c r="AL1220" s="73"/>
      <c r="AM1220" s="73"/>
      <c r="AN1220" s="73"/>
      <c r="AO1220" s="73"/>
      <c r="AP1220" s="73"/>
      <c r="AQ1220" s="58"/>
      <c r="AR1220" s="58"/>
      <c r="AS1220" s="58"/>
      <c r="AT1220" s="58"/>
      <c r="AU1220" s="59"/>
      <c r="AV1220" s="59"/>
      <c r="AW1220" s="59"/>
      <c r="AX1220" s="59"/>
    </row>
    <row r="1221" spans="1:50" ht="24" hidden="1" customHeight="1">
      <c r="A1221" s="65">
        <v>27</v>
      </c>
      <c r="B1221" s="65">
        <v>1</v>
      </c>
      <c r="C1221" s="66"/>
      <c r="D1221" s="67"/>
      <c r="E1221" s="67"/>
      <c r="F1221" s="67"/>
      <c r="G1221" s="67"/>
      <c r="H1221" s="67"/>
      <c r="I1221" s="67"/>
      <c r="J1221" s="67"/>
      <c r="K1221" s="67"/>
      <c r="L1221" s="68"/>
      <c r="M1221" s="69"/>
      <c r="N1221" s="70"/>
      <c r="O1221" s="70"/>
      <c r="P1221" s="70"/>
      <c r="Q1221" s="70"/>
      <c r="R1221" s="70"/>
      <c r="S1221" s="70"/>
      <c r="T1221" s="70"/>
      <c r="U1221" s="70"/>
      <c r="V1221" s="70"/>
      <c r="W1221" s="70"/>
      <c r="X1221" s="70"/>
      <c r="Y1221" s="70"/>
      <c r="Z1221" s="70"/>
      <c r="AA1221" s="70"/>
      <c r="AB1221" s="70"/>
      <c r="AC1221" s="70"/>
      <c r="AD1221" s="70"/>
      <c r="AE1221" s="70"/>
      <c r="AF1221" s="70"/>
      <c r="AG1221" s="70"/>
      <c r="AH1221" s="70"/>
      <c r="AI1221" s="70"/>
      <c r="AJ1221" s="71"/>
      <c r="AK1221" s="72"/>
      <c r="AL1221" s="73"/>
      <c r="AM1221" s="73"/>
      <c r="AN1221" s="73"/>
      <c r="AO1221" s="73"/>
      <c r="AP1221" s="73"/>
      <c r="AQ1221" s="58"/>
      <c r="AR1221" s="58"/>
      <c r="AS1221" s="58"/>
      <c r="AT1221" s="58"/>
      <c r="AU1221" s="59"/>
      <c r="AV1221" s="59"/>
      <c r="AW1221" s="59"/>
      <c r="AX1221" s="59"/>
    </row>
    <row r="1222" spans="1:50" ht="24" hidden="1" customHeight="1">
      <c r="A1222" s="65">
        <v>28</v>
      </c>
      <c r="B1222" s="65">
        <v>1</v>
      </c>
      <c r="C1222" s="66"/>
      <c r="D1222" s="67"/>
      <c r="E1222" s="67"/>
      <c r="F1222" s="67"/>
      <c r="G1222" s="67"/>
      <c r="H1222" s="67"/>
      <c r="I1222" s="67"/>
      <c r="J1222" s="67"/>
      <c r="K1222" s="67"/>
      <c r="L1222" s="68"/>
      <c r="M1222" s="69"/>
      <c r="N1222" s="70"/>
      <c r="O1222" s="70"/>
      <c r="P1222" s="70"/>
      <c r="Q1222" s="70"/>
      <c r="R1222" s="70"/>
      <c r="S1222" s="70"/>
      <c r="T1222" s="70"/>
      <c r="U1222" s="70"/>
      <c r="V1222" s="70"/>
      <c r="W1222" s="70"/>
      <c r="X1222" s="70"/>
      <c r="Y1222" s="70"/>
      <c r="Z1222" s="70"/>
      <c r="AA1222" s="70"/>
      <c r="AB1222" s="70"/>
      <c r="AC1222" s="70"/>
      <c r="AD1222" s="70"/>
      <c r="AE1222" s="70"/>
      <c r="AF1222" s="70"/>
      <c r="AG1222" s="70"/>
      <c r="AH1222" s="70"/>
      <c r="AI1222" s="70"/>
      <c r="AJ1222" s="71"/>
      <c r="AK1222" s="72"/>
      <c r="AL1222" s="73"/>
      <c r="AM1222" s="73"/>
      <c r="AN1222" s="73"/>
      <c r="AO1222" s="73"/>
      <c r="AP1222" s="73"/>
      <c r="AQ1222" s="58"/>
      <c r="AR1222" s="58"/>
      <c r="AS1222" s="58"/>
      <c r="AT1222" s="58"/>
      <c r="AU1222" s="59"/>
      <c r="AV1222" s="59"/>
      <c r="AW1222" s="59"/>
      <c r="AX1222" s="59"/>
    </row>
    <row r="1223" spans="1:50" ht="24" hidden="1" customHeight="1">
      <c r="A1223" s="65">
        <v>29</v>
      </c>
      <c r="B1223" s="65">
        <v>1</v>
      </c>
      <c r="C1223" s="66"/>
      <c r="D1223" s="67"/>
      <c r="E1223" s="67"/>
      <c r="F1223" s="67"/>
      <c r="G1223" s="67"/>
      <c r="H1223" s="67"/>
      <c r="I1223" s="67"/>
      <c r="J1223" s="67"/>
      <c r="K1223" s="67"/>
      <c r="L1223" s="68"/>
      <c r="M1223" s="69"/>
      <c r="N1223" s="70"/>
      <c r="O1223" s="70"/>
      <c r="P1223" s="70"/>
      <c r="Q1223" s="70"/>
      <c r="R1223" s="70"/>
      <c r="S1223" s="70"/>
      <c r="T1223" s="70"/>
      <c r="U1223" s="70"/>
      <c r="V1223" s="70"/>
      <c r="W1223" s="70"/>
      <c r="X1223" s="70"/>
      <c r="Y1223" s="70"/>
      <c r="Z1223" s="70"/>
      <c r="AA1223" s="70"/>
      <c r="AB1223" s="70"/>
      <c r="AC1223" s="70"/>
      <c r="AD1223" s="70"/>
      <c r="AE1223" s="70"/>
      <c r="AF1223" s="70"/>
      <c r="AG1223" s="70"/>
      <c r="AH1223" s="70"/>
      <c r="AI1223" s="70"/>
      <c r="AJ1223" s="71"/>
      <c r="AK1223" s="72"/>
      <c r="AL1223" s="73"/>
      <c r="AM1223" s="73"/>
      <c r="AN1223" s="73"/>
      <c r="AO1223" s="73"/>
      <c r="AP1223" s="73"/>
      <c r="AQ1223" s="58"/>
      <c r="AR1223" s="58"/>
      <c r="AS1223" s="58"/>
      <c r="AT1223" s="58"/>
      <c r="AU1223" s="59"/>
      <c r="AV1223" s="59"/>
      <c r="AW1223" s="59"/>
      <c r="AX1223" s="59"/>
    </row>
    <row r="1224" spans="1:50" ht="24" hidden="1" customHeight="1">
      <c r="A1224" s="65">
        <v>30</v>
      </c>
      <c r="B1224" s="65">
        <v>1</v>
      </c>
      <c r="C1224" s="66"/>
      <c r="D1224" s="67"/>
      <c r="E1224" s="67"/>
      <c r="F1224" s="67"/>
      <c r="G1224" s="67"/>
      <c r="H1224" s="67"/>
      <c r="I1224" s="67"/>
      <c r="J1224" s="67"/>
      <c r="K1224" s="67"/>
      <c r="L1224" s="68"/>
      <c r="M1224" s="69"/>
      <c r="N1224" s="70"/>
      <c r="O1224" s="70"/>
      <c r="P1224" s="70"/>
      <c r="Q1224" s="70"/>
      <c r="R1224" s="70"/>
      <c r="S1224" s="70"/>
      <c r="T1224" s="70"/>
      <c r="U1224" s="70"/>
      <c r="V1224" s="70"/>
      <c r="W1224" s="70"/>
      <c r="X1224" s="70"/>
      <c r="Y1224" s="70"/>
      <c r="Z1224" s="70"/>
      <c r="AA1224" s="70"/>
      <c r="AB1224" s="70"/>
      <c r="AC1224" s="70"/>
      <c r="AD1224" s="70"/>
      <c r="AE1224" s="70"/>
      <c r="AF1224" s="70"/>
      <c r="AG1224" s="70"/>
      <c r="AH1224" s="70"/>
      <c r="AI1224" s="70"/>
      <c r="AJ1224" s="71"/>
      <c r="AK1224" s="72"/>
      <c r="AL1224" s="73"/>
      <c r="AM1224" s="73"/>
      <c r="AN1224" s="73"/>
      <c r="AO1224" s="73"/>
      <c r="AP1224" s="73"/>
      <c r="AQ1224" s="58"/>
      <c r="AR1224" s="58"/>
      <c r="AS1224" s="58"/>
      <c r="AT1224" s="58"/>
      <c r="AU1224" s="59"/>
      <c r="AV1224" s="59"/>
      <c r="AW1224" s="59"/>
      <c r="AX1224" s="59"/>
    </row>
    <row r="1225" spans="1:50">
      <c r="A1225" s="31"/>
      <c r="B1225" s="31"/>
      <c r="C1225" s="31"/>
      <c r="D1225" s="31"/>
      <c r="E1225" s="31"/>
      <c r="F1225" s="31"/>
      <c r="G1225" s="31"/>
      <c r="H1225" s="31"/>
      <c r="I1225" s="31"/>
      <c r="J1225" s="31"/>
      <c r="K1225" s="31"/>
      <c r="L1225" s="31"/>
      <c r="M1225" s="31"/>
      <c r="N1225" s="31"/>
      <c r="O1225" s="31"/>
      <c r="P1225" s="31"/>
      <c r="Q1225" s="31"/>
      <c r="R1225" s="31"/>
      <c r="S1225" s="31"/>
      <c r="T1225" s="31"/>
      <c r="U1225" s="31"/>
      <c r="V1225" s="31"/>
      <c r="W1225" s="31"/>
      <c r="X1225" s="31"/>
      <c r="Y1225" s="31"/>
      <c r="Z1225" s="31"/>
      <c r="AA1225" s="31"/>
      <c r="AB1225" s="31"/>
      <c r="AC1225" s="31"/>
      <c r="AD1225" s="31"/>
      <c r="AE1225" s="31"/>
      <c r="AF1225" s="31"/>
      <c r="AG1225" s="31"/>
      <c r="AH1225" s="31"/>
      <c r="AI1225" s="31"/>
      <c r="AJ1225" s="31"/>
      <c r="AK1225" s="31"/>
      <c r="AL1225" s="31"/>
      <c r="AM1225" s="31"/>
      <c r="AN1225" s="31"/>
      <c r="AO1225" s="31"/>
      <c r="AP1225" s="31"/>
      <c r="AQ1225" s="31"/>
      <c r="AR1225" s="31"/>
      <c r="AS1225" s="31"/>
      <c r="AT1225" s="31"/>
      <c r="AU1225" s="31"/>
      <c r="AV1225" s="31"/>
      <c r="AW1225" s="31"/>
      <c r="AX1225" s="31"/>
    </row>
    <row r="1226" spans="1:50">
      <c r="A1226" s="31"/>
      <c r="B1226" t="s">
        <v>429</v>
      </c>
      <c r="D1226" t="s">
        <v>410</v>
      </c>
      <c r="E1226" s="34"/>
      <c r="F1226" s="34"/>
      <c r="G1226" s="31"/>
      <c r="H1226" s="31"/>
      <c r="I1226" s="31"/>
      <c r="J1226" s="31"/>
      <c r="K1226" s="31"/>
      <c r="L1226" s="31"/>
      <c r="M1226" s="31"/>
      <c r="N1226" s="31"/>
      <c r="O1226" s="31"/>
      <c r="P1226" s="31"/>
      <c r="Q1226" s="31"/>
      <c r="R1226" s="31"/>
      <c r="S1226" s="31"/>
      <c r="T1226" s="31"/>
      <c r="U1226" s="31"/>
      <c r="V1226" s="31"/>
      <c r="W1226" s="31"/>
      <c r="X1226" s="31"/>
      <c r="Y1226" s="31"/>
      <c r="Z1226" s="31"/>
      <c r="AA1226" s="31"/>
      <c r="AB1226" s="31"/>
      <c r="AC1226" s="31"/>
      <c r="AD1226" s="31"/>
      <c r="AE1226" s="31"/>
      <c r="AF1226" s="31"/>
      <c r="AG1226" s="31"/>
      <c r="AH1226" s="31"/>
      <c r="AI1226" s="31"/>
      <c r="AJ1226" s="31"/>
      <c r="AK1226" s="31"/>
      <c r="AL1226" s="31"/>
      <c r="AM1226" s="31"/>
      <c r="AN1226" s="31"/>
      <c r="AO1226" s="31"/>
      <c r="AP1226" s="31"/>
      <c r="AQ1226" s="31"/>
      <c r="AR1226" s="31"/>
      <c r="AS1226" s="31"/>
      <c r="AT1226" s="31"/>
      <c r="AU1226" s="31"/>
      <c r="AV1226" s="31"/>
      <c r="AW1226" s="31"/>
      <c r="AX1226" s="31"/>
    </row>
    <row r="1227" spans="1:50" ht="34.5" customHeight="1">
      <c r="A1227" s="65"/>
      <c r="B1227" s="65"/>
      <c r="C1227" s="101" t="s">
        <v>411</v>
      </c>
      <c r="D1227" s="101"/>
      <c r="E1227" s="101"/>
      <c r="F1227" s="101"/>
      <c r="G1227" s="101"/>
      <c r="H1227" s="101"/>
      <c r="I1227" s="101"/>
      <c r="J1227" s="101"/>
      <c r="K1227" s="101"/>
      <c r="L1227" s="101"/>
      <c r="M1227" s="101" t="s">
        <v>412</v>
      </c>
      <c r="N1227" s="101"/>
      <c r="O1227" s="101"/>
      <c r="P1227" s="101"/>
      <c r="Q1227" s="101"/>
      <c r="R1227" s="101"/>
      <c r="S1227" s="101"/>
      <c r="T1227" s="101"/>
      <c r="U1227" s="101"/>
      <c r="V1227" s="101"/>
      <c r="W1227" s="101"/>
      <c r="X1227" s="101"/>
      <c r="Y1227" s="101"/>
      <c r="Z1227" s="101"/>
      <c r="AA1227" s="101"/>
      <c r="AB1227" s="101"/>
      <c r="AC1227" s="101"/>
      <c r="AD1227" s="101"/>
      <c r="AE1227" s="101"/>
      <c r="AF1227" s="101"/>
      <c r="AG1227" s="101"/>
      <c r="AH1227" s="101"/>
      <c r="AI1227" s="101"/>
      <c r="AJ1227" s="101"/>
      <c r="AK1227" s="679" t="s">
        <v>413</v>
      </c>
      <c r="AL1227" s="101"/>
      <c r="AM1227" s="101"/>
      <c r="AN1227" s="101"/>
      <c r="AO1227" s="101"/>
      <c r="AP1227" s="101"/>
      <c r="AQ1227" s="101" t="s">
        <v>241</v>
      </c>
      <c r="AR1227" s="101"/>
      <c r="AS1227" s="101"/>
      <c r="AT1227" s="101"/>
      <c r="AU1227" s="238" t="s">
        <v>242</v>
      </c>
      <c r="AV1227" s="147"/>
      <c r="AW1227" s="147"/>
      <c r="AX1227" s="107"/>
    </row>
    <row r="1228" spans="1:50" ht="24" customHeight="1">
      <c r="A1228" s="65">
        <v>1</v>
      </c>
      <c r="B1228" s="65">
        <v>1</v>
      </c>
      <c r="C1228" s="713" t="s">
        <v>322</v>
      </c>
      <c r="D1228" s="713"/>
      <c r="E1228" s="713"/>
      <c r="F1228" s="713"/>
      <c r="G1228" s="713"/>
      <c r="H1228" s="713"/>
      <c r="I1228" s="713"/>
      <c r="J1228" s="713"/>
      <c r="K1228" s="713"/>
      <c r="L1228" s="713"/>
      <c r="M1228" s="713" t="s">
        <v>430</v>
      </c>
      <c r="N1228" s="713"/>
      <c r="O1228" s="713"/>
      <c r="P1228" s="713"/>
      <c r="Q1228" s="713"/>
      <c r="R1228" s="713"/>
      <c r="S1228" s="713"/>
      <c r="T1228" s="713"/>
      <c r="U1228" s="713"/>
      <c r="V1228" s="713"/>
      <c r="W1228" s="713"/>
      <c r="X1228" s="713"/>
      <c r="Y1228" s="713"/>
      <c r="Z1228" s="713"/>
      <c r="AA1228" s="713"/>
      <c r="AB1228" s="713"/>
      <c r="AC1228" s="713"/>
      <c r="AD1228" s="713"/>
      <c r="AE1228" s="713"/>
      <c r="AF1228" s="713"/>
      <c r="AG1228" s="713"/>
      <c r="AH1228" s="713"/>
      <c r="AI1228" s="713"/>
      <c r="AJ1228" s="713"/>
      <c r="AK1228" s="56">
        <v>1</v>
      </c>
      <c r="AL1228" s="57"/>
      <c r="AM1228" s="57"/>
      <c r="AN1228" s="57"/>
      <c r="AO1228" s="57"/>
      <c r="AP1228" s="57"/>
      <c r="AQ1228" s="58" t="s">
        <v>406</v>
      </c>
      <c r="AR1228" s="58"/>
      <c r="AS1228" s="58"/>
      <c r="AT1228" s="58"/>
      <c r="AU1228" s="59" t="s">
        <v>406</v>
      </c>
      <c r="AV1228" s="59"/>
      <c r="AW1228" s="59"/>
      <c r="AX1228" s="59"/>
    </row>
    <row r="1229" spans="1:50" ht="24" hidden="1" customHeight="1">
      <c r="A1229" s="65">
        <v>2</v>
      </c>
      <c r="B1229" s="65">
        <v>1</v>
      </c>
      <c r="C1229" s="60"/>
      <c r="D1229" s="60"/>
      <c r="E1229" s="60"/>
      <c r="F1229" s="60"/>
      <c r="G1229" s="60"/>
      <c r="H1229" s="60"/>
      <c r="I1229" s="60"/>
      <c r="J1229" s="60"/>
      <c r="K1229" s="60"/>
      <c r="L1229" s="60"/>
      <c r="M1229" s="60"/>
      <c r="N1229" s="60"/>
      <c r="O1229" s="60"/>
      <c r="P1229" s="60"/>
      <c r="Q1229" s="60"/>
      <c r="R1229" s="60"/>
      <c r="S1229" s="60"/>
      <c r="T1229" s="60"/>
      <c r="U1229" s="60"/>
      <c r="V1229" s="60"/>
      <c r="W1229" s="60"/>
      <c r="X1229" s="60"/>
      <c r="Y1229" s="60"/>
      <c r="Z1229" s="60"/>
      <c r="AA1229" s="60"/>
      <c r="AB1229" s="60"/>
      <c r="AC1229" s="60"/>
      <c r="AD1229" s="60"/>
      <c r="AE1229" s="60"/>
      <c r="AF1229" s="60"/>
      <c r="AG1229" s="60"/>
      <c r="AH1229" s="60"/>
      <c r="AI1229" s="60"/>
      <c r="AJ1229" s="60"/>
      <c r="AK1229" s="61"/>
      <c r="AL1229" s="60"/>
      <c r="AM1229" s="60"/>
      <c r="AN1229" s="60"/>
      <c r="AO1229" s="60"/>
      <c r="AP1229" s="60"/>
      <c r="AQ1229" s="60"/>
      <c r="AR1229" s="60"/>
      <c r="AS1229" s="60"/>
      <c r="AT1229" s="60"/>
      <c r="AU1229" s="62"/>
      <c r="AV1229" s="63"/>
      <c r="AW1229" s="63"/>
      <c r="AX1229" s="64"/>
    </row>
    <row r="1230" spans="1:50" ht="24" hidden="1" customHeight="1">
      <c r="A1230" s="65">
        <v>3</v>
      </c>
      <c r="B1230" s="65">
        <v>1</v>
      </c>
      <c r="C1230" s="60"/>
      <c r="D1230" s="60"/>
      <c r="E1230" s="60"/>
      <c r="F1230" s="60"/>
      <c r="G1230" s="60"/>
      <c r="H1230" s="60"/>
      <c r="I1230" s="60"/>
      <c r="J1230" s="60"/>
      <c r="K1230" s="60"/>
      <c r="L1230" s="60"/>
      <c r="M1230" s="60"/>
      <c r="N1230" s="60"/>
      <c r="O1230" s="60"/>
      <c r="P1230" s="60"/>
      <c r="Q1230" s="60"/>
      <c r="R1230" s="60"/>
      <c r="S1230" s="60"/>
      <c r="T1230" s="60"/>
      <c r="U1230" s="60"/>
      <c r="V1230" s="60"/>
      <c r="W1230" s="60"/>
      <c r="X1230" s="60"/>
      <c r="Y1230" s="60"/>
      <c r="Z1230" s="60"/>
      <c r="AA1230" s="60"/>
      <c r="AB1230" s="60"/>
      <c r="AC1230" s="60"/>
      <c r="AD1230" s="60"/>
      <c r="AE1230" s="60"/>
      <c r="AF1230" s="60"/>
      <c r="AG1230" s="60"/>
      <c r="AH1230" s="60"/>
      <c r="AI1230" s="60"/>
      <c r="AJ1230" s="60"/>
      <c r="AK1230" s="61"/>
      <c r="AL1230" s="60"/>
      <c r="AM1230" s="60"/>
      <c r="AN1230" s="60"/>
      <c r="AO1230" s="60"/>
      <c r="AP1230" s="60"/>
      <c r="AQ1230" s="60"/>
      <c r="AR1230" s="60"/>
      <c r="AS1230" s="60"/>
      <c r="AT1230" s="60"/>
      <c r="AU1230" s="62"/>
      <c r="AV1230" s="63"/>
      <c r="AW1230" s="63"/>
      <c r="AX1230" s="64"/>
    </row>
    <row r="1231" spans="1:50" ht="24" hidden="1" customHeight="1">
      <c r="A1231" s="65">
        <v>4</v>
      </c>
      <c r="B1231" s="65">
        <v>1</v>
      </c>
      <c r="C1231" s="60"/>
      <c r="D1231" s="60"/>
      <c r="E1231" s="60"/>
      <c r="F1231" s="60"/>
      <c r="G1231" s="60"/>
      <c r="H1231" s="60"/>
      <c r="I1231" s="60"/>
      <c r="J1231" s="60"/>
      <c r="K1231" s="60"/>
      <c r="L1231" s="60"/>
      <c r="M1231" s="60"/>
      <c r="N1231" s="60"/>
      <c r="O1231" s="60"/>
      <c r="P1231" s="60"/>
      <c r="Q1231" s="60"/>
      <c r="R1231" s="60"/>
      <c r="S1231" s="60"/>
      <c r="T1231" s="60"/>
      <c r="U1231" s="60"/>
      <c r="V1231" s="60"/>
      <c r="W1231" s="60"/>
      <c r="X1231" s="60"/>
      <c r="Y1231" s="60"/>
      <c r="Z1231" s="60"/>
      <c r="AA1231" s="60"/>
      <c r="AB1231" s="60"/>
      <c r="AC1231" s="60"/>
      <c r="AD1231" s="60"/>
      <c r="AE1231" s="60"/>
      <c r="AF1231" s="60"/>
      <c r="AG1231" s="60"/>
      <c r="AH1231" s="60"/>
      <c r="AI1231" s="60"/>
      <c r="AJ1231" s="60"/>
      <c r="AK1231" s="61"/>
      <c r="AL1231" s="60"/>
      <c r="AM1231" s="60"/>
      <c r="AN1231" s="60"/>
      <c r="AO1231" s="60"/>
      <c r="AP1231" s="60"/>
      <c r="AQ1231" s="60"/>
      <c r="AR1231" s="60"/>
      <c r="AS1231" s="60"/>
      <c r="AT1231" s="60"/>
      <c r="AU1231" s="62"/>
      <c r="AV1231" s="63"/>
      <c r="AW1231" s="63"/>
      <c r="AX1231" s="64"/>
    </row>
    <row r="1232" spans="1:50" ht="24" hidden="1" customHeight="1">
      <c r="A1232" s="65">
        <v>5</v>
      </c>
      <c r="B1232" s="65">
        <v>1</v>
      </c>
      <c r="C1232" s="60"/>
      <c r="D1232" s="60"/>
      <c r="E1232" s="60"/>
      <c r="F1232" s="60"/>
      <c r="G1232" s="60"/>
      <c r="H1232" s="60"/>
      <c r="I1232" s="60"/>
      <c r="J1232" s="60"/>
      <c r="K1232" s="60"/>
      <c r="L1232" s="60"/>
      <c r="M1232" s="60"/>
      <c r="N1232" s="60"/>
      <c r="O1232" s="60"/>
      <c r="P1232" s="60"/>
      <c r="Q1232" s="60"/>
      <c r="R1232" s="60"/>
      <c r="S1232" s="60"/>
      <c r="T1232" s="60"/>
      <c r="U1232" s="60"/>
      <c r="V1232" s="60"/>
      <c r="W1232" s="60"/>
      <c r="X1232" s="60"/>
      <c r="Y1232" s="60"/>
      <c r="Z1232" s="60"/>
      <c r="AA1232" s="60"/>
      <c r="AB1232" s="60"/>
      <c r="AC1232" s="60"/>
      <c r="AD1232" s="60"/>
      <c r="AE1232" s="60"/>
      <c r="AF1232" s="60"/>
      <c r="AG1232" s="60"/>
      <c r="AH1232" s="60"/>
      <c r="AI1232" s="60"/>
      <c r="AJ1232" s="60"/>
      <c r="AK1232" s="61"/>
      <c r="AL1232" s="60"/>
      <c r="AM1232" s="60"/>
      <c r="AN1232" s="60"/>
      <c r="AO1232" s="60"/>
      <c r="AP1232" s="60"/>
      <c r="AQ1232" s="60"/>
      <c r="AR1232" s="60"/>
      <c r="AS1232" s="60"/>
      <c r="AT1232" s="60"/>
      <c r="AU1232" s="62"/>
      <c r="AV1232" s="63"/>
      <c r="AW1232" s="63"/>
      <c r="AX1232" s="64"/>
    </row>
    <row r="1233" spans="1:50" ht="24" hidden="1" customHeight="1">
      <c r="A1233" s="65">
        <v>6</v>
      </c>
      <c r="B1233" s="65">
        <v>1</v>
      </c>
      <c r="C1233" s="60"/>
      <c r="D1233" s="60"/>
      <c r="E1233" s="60"/>
      <c r="F1233" s="60"/>
      <c r="G1233" s="60"/>
      <c r="H1233" s="60"/>
      <c r="I1233" s="60"/>
      <c r="J1233" s="60"/>
      <c r="K1233" s="60"/>
      <c r="L1233" s="60"/>
      <c r="M1233" s="60"/>
      <c r="N1233" s="60"/>
      <c r="O1233" s="60"/>
      <c r="P1233" s="60"/>
      <c r="Q1233" s="60"/>
      <c r="R1233" s="60"/>
      <c r="S1233" s="60"/>
      <c r="T1233" s="60"/>
      <c r="U1233" s="60"/>
      <c r="V1233" s="60"/>
      <c r="W1233" s="60"/>
      <c r="X1233" s="60"/>
      <c r="Y1233" s="60"/>
      <c r="Z1233" s="60"/>
      <c r="AA1233" s="60"/>
      <c r="AB1233" s="60"/>
      <c r="AC1233" s="60"/>
      <c r="AD1233" s="60"/>
      <c r="AE1233" s="60"/>
      <c r="AF1233" s="60"/>
      <c r="AG1233" s="60"/>
      <c r="AH1233" s="60"/>
      <c r="AI1233" s="60"/>
      <c r="AJ1233" s="60"/>
      <c r="AK1233" s="61"/>
      <c r="AL1233" s="60"/>
      <c r="AM1233" s="60"/>
      <c r="AN1233" s="60"/>
      <c r="AO1233" s="60"/>
      <c r="AP1233" s="60"/>
      <c r="AQ1233" s="60"/>
      <c r="AR1233" s="60"/>
      <c r="AS1233" s="60"/>
      <c r="AT1233" s="60"/>
      <c r="AU1233" s="62"/>
      <c r="AV1233" s="63"/>
      <c r="AW1233" s="63"/>
      <c r="AX1233" s="64"/>
    </row>
    <row r="1234" spans="1:50" ht="24" hidden="1" customHeight="1">
      <c r="A1234" s="65">
        <v>7</v>
      </c>
      <c r="B1234" s="65">
        <v>1</v>
      </c>
      <c r="C1234" s="60"/>
      <c r="D1234" s="60"/>
      <c r="E1234" s="60"/>
      <c r="F1234" s="60"/>
      <c r="G1234" s="60"/>
      <c r="H1234" s="60"/>
      <c r="I1234" s="60"/>
      <c r="J1234" s="60"/>
      <c r="K1234" s="60"/>
      <c r="L1234" s="60"/>
      <c r="M1234" s="60"/>
      <c r="N1234" s="60"/>
      <c r="O1234" s="60"/>
      <c r="P1234" s="60"/>
      <c r="Q1234" s="60"/>
      <c r="R1234" s="60"/>
      <c r="S1234" s="60"/>
      <c r="T1234" s="60"/>
      <c r="U1234" s="60"/>
      <c r="V1234" s="60"/>
      <c r="W1234" s="60"/>
      <c r="X1234" s="60"/>
      <c r="Y1234" s="60"/>
      <c r="Z1234" s="60"/>
      <c r="AA1234" s="60"/>
      <c r="AB1234" s="60"/>
      <c r="AC1234" s="60"/>
      <c r="AD1234" s="60"/>
      <c r="AE1234" s="60"/>
      <c r="AF1234" s="60"/>
      <c r="AG1234" s="60"/>
      <c r="AH1234" s="60"/>
      <c r="AI1234" s="60"/>
      <c r="AJ1234" s="60"/>
      <c r="AK1234" s="61"/>
      <c r="AL1234" s="60"/>
      <c r="AM1234" s="60"/>
      <c r="AN1234" s="60"/>
      <c r="AO1234" s="60"/>
      <c r="AP1234" s="60"/>
      <c r="AQ1234" s="60"/>
      <c r="AR1234" s="60"/>
      <c r="AS1234" s="60"/>
      <c r="AT1234" s="60"/>
      <c r="AU1234" s="62"/>
      <c r="AV1234" s="63"/>
      <c r="AW1234" s="63"/>
      <c r="AX1234" s="64"/>
    </row>
    <row r="1235" spans="1:50" ht="24" hidden="1" customHeight="1">
      <c r="A1235" s="65">
        <v>8</v>
      </c>
      <c r="B1235" s="65">
        <v>1</v>
      </c>
      <c r="C1235" s="60"/>
      <c r="D1235" s="60"/>
      <c r="E1235" s="60"/>
      <c r="F1235" s="60"/>
      <c r="G1235" s="60"/>
      <c r="H1235" s="60"/>
      <c r="I1235" s="60"/>
      <c r="J1235" s="60"/>
      <c r="K1235" s="60"/>
      <c r="L1235" s="60"/>
      <c r="M1235" s="60"/>
      <c r="N1235" s="60"/>
      <c r="O1235" s="60"/>
      <c r="P1235" s="60"/>
      <c r="Q1235" s="60"/>
      <c r="R1235" s="60"/>
      <c r="S1235" s="60"/>
      <c r="T1235" s="60"/>
      <c r="U1235" s="60"/>
      <c r="V1235" s="60"/>
      <c r="W1235" s="60"/>
      <c r="X1235" s="60"/>
      <c r="Y1235" s="60"/>
      <c r="Z1235" s="60"/>
      <c r="AA1235" s="60"/>
      <c r="AB1235" s="60"/>
      <c r="AC1235" s="60"/>
      <c r="AD1235" s="60"/>
      <c r="AE1235" s="60"/>
      <c r="AF1235" s="60"/>
      <c r="AG1235" s="60"/>
      <c r="AH1235" s="60"/>
      <c r="AI1235" s="60"/>
      <c r="AJ1235" s="60"/>
      <c r="AK1235" s="61"/>
      <c r="AL1235" s="60"/>
      <c r="AM1235" s="60"/>
      <c r="AN1235" s="60"/>
      <c r="AO1235" s="60"/>
      <c r="AP1235" s="60"/>
      <c r="AQ1235" s="60"/>
      <c r="AR1235" s="60"/>
      <c r="AS1235" s="60"/>
      <c r="AT1235" s="60"/>
      <c r="AU1235" s="62"/>
      <c r="AV1235" s="63"/>
      <c r="AW1235" s="63"/>
      <c r="AX1235" s="64"/>
    </row>
    <row r="1236" spans="1:50" ht="24" hidden="1" customHeight="1">
      <c r="A1236" s="65">
        <v>9</v>
      </c>
      <c r="B1236" s="65">
        <v>1</v>
      </c>
      <c r="C1236" s="60"/>
      <c r="D1236" s="60"/>
      <c r="E1236" s="60"/>
      <c r="F1236" s="60"/>
      <c r="G1236" s="60"/>
      <c r="H1236" s="60"/>
      <c r="I1236" s="60"/>
      <c r="J1236" s="60"/>
      <c r="K1236" s="60"/>
      <c r="L1236" s="60"/>
      <c r="M1236" s="60"/>
      <c r="N1236" s="60"/>
      <c r="O1236" s="60"/>
      <c r="P1236" s="60"/>
      <c r="Q1236" s="60"/>
      <c r="R1236" s="60"/>
      <c r="S1236" s="60"/>
      <c r="T1236" s="60"/>
      <c r="U1236" s="60"/>
      <c r="V1236" s="60"/>
      <c r="W1236" s="60"/>
      <c r="X1236" s="60"/>
      <c r="Y1236" s="60"/>
      <c r="Z1236" s="60"/>
      <c r="AA1236" s="60"/>
      <c r="AB1236" s="60"/>
      <c r="AC1236" s="60"/>
      <c r="AD1236" s="60"/>
      <c r="AE1236" s="60"/>
      <c r="AF1236" s="60"/>
      <c r="AG1236" s="60"/>
      <c r="AH1236" s="60"/>
      <c r="AI1236" s="60"/>
      <c r="AJ1236" s="60"/>
      <c r="AK1236" s="61"/>
      <c r="AL1236" s="60"/>
      <c r="AM1236" s="60"/>
      <c r="AN1236" s="60"/>
      <c r="AO1236" s="60"/>
      <c r="AP1236" s="60"/>
      <c r="AQ1236" s="60"/>
      <c r="AR1236" s="60"/>
      <c r="AS1236" s="60"/>
      <c r="AT1236" s="60"/>
      <c r="AU1236" s="62"/>
      <c r="AV1236" s="63"/>
      <c r="AW1236" s="63"/>
      <c r="AX1236" s="64"/>
    </row>
    <row r="1237" spans="1:50" ht="24" hidden="1" customHeight="1">
      <c r="A1237" s="65">
        <v>10</v>
      </c>
      <c r="B1237" s="65">
        <v>1</v>
      </c>
      <c r="C1237" s="60"/>
      <c r="D1237" s="60"/>
      <c r="E1237" s="60"/>
      <c r="F1237" s="60"/>
      <c r="G1237" s="60"/>
      <c r="H1237" s="60"/>
      <c r="I1237" s="60"/>
      <c r="J1237" s="60"/>
      <c r="K1237" s="60"/>
      <c r="L1237" s="60"/>
      <c r="M1237" s="60"/>
      <c r="N1237" s="60"/>
      <c r="O1237" s="60"/>
      <c r="P1237" s="60"/>
      <c r="Q1237" s="60"/>
      <c r="R1237" s="60"/>
      <c r="S1237" s="60"/>
      <c r="T1237" s="60"/>
      <c r="U1237" s="60"/>
      <c r="V1237" s="60"/>
      <c r="W1237" s="60"/>
      <c r="X1237" s="60"/>
      <c r="Y1237" s="60"/>
      <c r="Z1237" s="60"/>
      <c r="AA1237" s="60"/>
      <c r="AB1237" s="60"/>
      <c r="AC1237" s="60"/>
      <c r="AD1237" s="60"/>
      <c r="AE1237" s="60"/>
      <c r="AF1237" s="60"/>
      <c r="AG1237" s="60"/>
      <c r="AH1237" s="60"/>
      <c r="AI1237" s="60"/>
      <c r="AJ1237" s="60"/>
      <c r="AK1237" s="61"/>
      <c r="AL1237" s="60"/>
      <c r="AM1237" s="60"/>
      <c r="AN1237" s="60"/>
      <c r="AO1237" s="60"/>
      <c r="AP1237" s="60"/>
      <c r="AQ1237" s="60"/>
      <c r="AR1237" s="60"/>
      <c r="AS1237" s="60"/>
      <c r="AT1237" s="60"/>
      <c r="AU1237" s="62"/>
      <c r="AV1237" s="63"/>
      <c r="AW1237" s="63"/>
      <c r="AX1237" s="64"/>
    </row>
    <row r="1238" spans="1:50" ht="24" hidden="1" customHeight="1">
      <c r="A1238" s="65">
        <v>11</v>
      </c>
      <c r="B1238" s="65">
        <v>1</v>
      </c>
      <c r="C1238" s="60"/>
      <c r="D1238" s="60"/>
      <c r="E1238" s="60"/>
      <c r="F1238" s="60"/>
      <c r="G1238" s="60"/>
      <c r="H1238" s="60"/>
      <c r="I1238" s="60"/>
      <c r="J1238" s="60"/>
      <c r="K1238" s="60"/>
      <c r="L1238" s="60"/>
      <c r="M1238" s="60"/>
      <c r="N1238" s="60"/>
      <c r="O1238" s="60"/>
      <c r="P1238" s="60"/>
      <c r="Q1238" s="60"/>
      <c r="R1238" s="60"/>
      <c r="S1238" s="60"/>
      <c r="T1238" s="60"/>
      <c r="U1238" s="60"/>
      <c r="V1238" s="60"/>
      <c r="W1238" s="60"/>
      <c r="X1238" s="60"/>
      <c r="Y1238" s="60"/>
      <c r="Z1238" s="60"/>
      <c r="AA1238" s="60"/>
      <c r="AB1238" s="60"/>
      <c r="AC1238" s="60"/>
      <c r="AD1238" s="60"/>
      <c r="AE1238" s="60"/>
      <c r="AF1238" s="60"/>
      <c r="AG1238" s="60"/>
      <c r="AH1238" s="60"/>
      <c r="AI1238" s="60"/>
      <c r="AJ1238" s="60"/>
      <c r="AK1238" s="61"/>
      <c r="AL1238" s="60"/>
      <c r="AM1238" s="60"/>
      <c r="AN1238" s="60"/>
      <c r="AO1238" s="60"/>
      <c r="AP1238" s="60"/>
      <c r="AQ1238" s="60"/>
      <c r="AR1238" s="60"/>
      <c r="AS1238" s="60"/>
      <c r="AT1238" s="60"/>
      <c r="AU1238" s="62"/>
      <c r="AV1238" s="63"/>
      <c r="AW1238" s="63"/>
      <c r="AX1238" s="64"/>
    </row>
    <row r="1239" spans="1:50" ht="24" hidden="1" customHeight="1">
      <c r="A1239" s="65">
        <v>12</v>
      </c>
      <c r="B1239" s="65">
        <v>1</v>
      </c>
      <c r="C1239" s="60"/>
      <c r="D1239" s="60"/>
      <c r="E1239" s="60"/>
      <c r="F1239" s="60"/>
      <c r="G1239" s="60"/>
      <c r="H1239" s="60"/>
      <c r="I1239" s="60"/>
      <c r="J1239" s="60"/>
      <c r="K1239" s="60"/>
      <c r="L1239" s="60"/>
      <c r="M1239" s="60"/>
      <c r="N1239" s="60"/>
      <c r="O1239" s="60"/>
      <c r="P1239" s="60"/>
      <c r="Q1239" s="60"/>
      <c r="R1239" s="60"/>
      <c r="S1239" s="60"/>
      <c r="T1239" s="60"/>
      <c r="U1239" s="60"/>
      <c r="V1239" s="60"/>
      <c r="W1239" s="60"/>
      <c r="X1239" s="60"/>
      <c r="Y1239" s="60"/>
      <c r="Z1239" s="60"/>
      <c r="AA1239" s="60"/>
      <c r="AB1239" s="60"/>
      <c r="AC1239" s="60"/>
      <c r="AD1239" s="60"/>
      <c r="AE1239" s="60"/>
      <c r="AF1239" s="60"/>
      <c r="AG1239" s="60"/>
      <c r="AH1239" s="60"/>
      <c r="AI1239" s="60"/>
      <c r="AJ1239" s="60"/>
      <c r="AK1239" s="61"/>
      <c r="AL1239" s="60"/>
      <c r="AM1239" s="60"/>
      <c r="AN1239" s="60"/>
      <c r="AO1239" s="60"/>
      <c r="AP1239" s="60"/>
      <c r="AQ1239" s="60"/>
      <c r="AR1239" s="60"/>
      <c r="AS1239" s="60"/>
      <c r="AT1239" s="60"/>
      <c r="AU1239" s="62"/>
      <c r="AV1239" s="63"/>
      <c r="AW1239" s="63"/>
      <c r="AX1239" s="64"/>
    </row>
    <row r="1240" spans="1:50" ht="24" hidden="1" customHeight="1">
      <c r="A1240" s="65">
        <v>13</v>
      </c>
      <c r="B1240" s="65">
        <v>1</v>
      </c>
      <c r="C1240" s="60"/>
      <c r="D1240" s="60"/>
      <c r="E1240" s="60"/>
      <c r="F1240" s="60"/>
      <c r="G1240" s="60"/>
      <c r="H1240" s="60"/>
      <c r="I1240" s="60"/>
      <c r="J1240" s="60"/>
      <c r="K1240" s="60"/>
      <c r="L1240" s="60"/>
      <c r="M1240" s="60"/>
      <c r="N1240" s="60"/>
      <c r="O1240" s="60"/>
      <c r="P1240" s="60"/>
      <c r="Q1240" s="60"/>
      <c r="R1240" s="60"/>
      <c r="S1240" s="60"/>
      <c r="T1240" s="60"/>
      <c r="U1240" s="60"/>
      <c r="V1240" s="60"/>
      <c r="W1240" s="60"/>
      <c r="X1240" s="60"/>
      <c r="Y1240" s="60"/>
      <c r="Z1240" s="60"/>
      <c r="AA1240" s="60"/>
      <c r="AB1240" s="60"/>
      <c r="AC1240" s="60"/>
      <c r="AD1240" s="60"/>
      <c r="AE1240" s="60"/>
      <c r="AF1240" s="60"/>
      <c r="AG1240" s="60"/>
      <c r="AH1240" s="60"/>
      <c r="AI1240" s="60"/>
      <c r="AJ1240" s="60"/>
      <c r="AK1240" s="61"/>
      <c r="AL1240" s="60"/>
      <c r="AM1240" s="60"/>
      <c r="AN1240" s="60"/>
      <c r="AO1240" s="60"/>
      <c r="AP1240" s="60"/>
      <c r="AQ1240" s="60"/>
      <c r="AR1240" s="60"/>
      <c r="AS1240" s="60"/>
      <c r="AT1240" s="60"/>
      <c r="AU1240" s="62"/>
      <c r="AV1240" s="63"/>
      <c r="AW1240" s="63"/>
      <c r="AX1240" s="64"/>
    </row>
    <row r="1241" spans="1:50" ht="24" hidden="1" customHeight="1">
      <c r="A1241" s="65">
        <v>14</v>
      </c>
      <c r="B1241" s="65">
        <v>1</v>
      </c>
      <c r="C1241" s="60"/>
      <c r="D1241" s="60"/>
      <c r="E1241" s="60"/>
      <c r="F1241" s="60"/>
      <c r="G1241" s="60"/>
      <c r="H1241" s="60"/>
      <c r="I1241" s="60"/>
      <c r="J1241" s="60"/>
      <c r="K1241" s="60"/>
      <c r="L1241" s="60"/>
      <c r="M1241" s="60"/>
      <c r="N1241" s="60"/>
      <c r="O1241" s="60"/>
      <c r="P1241" s="60"/>
      <c r="Q1241" s="60"/>
      <c r="R1241" s="60"/>
      <c r="S1241" s="60"/>
      <c r="T1241" s="60"/>
      <c r="U1241" s="60"/>
      <c r="V1241" s="60"/>
      <c r="W1241" s="60"/>
      <c r="X1241" s="60"/>
      <c r="Y1241" s="60"/>
      <c r="Z1241" s="60"/>
      <c r="AA1241" s="60"/>
      <c r="AB1241" s="60"/>
      <c r="AC1241" s="60"/>
      <c r="AD1241" s="60"/>
      <c r="AE1241" s="60"/>
      <c r="AF1241" s="60"/>
      <c r="AG1241" s="60"/>
      <c r="AH1241" s="60"/>
      <c r="AI1241" s="60"/>
      <c r="AJ1241" s="60"/>
      <c r="AK1241" s="61"/>
      <c r="AL1241" s="60"/>
      <c r="AM1241" s="60"/>
      <c r="AN1241" s="60"/>
      <c r="AO1241" s="60"/>
      <c r="AP1241" s="60"/>
      <c r="AQ1241" s="60"/>
      <c r="AR1241" s="60"/>
      <c r="AS1241" s="60"/>
      <c r="AT1241" s="60"/>
      <c r="AU1241" s="62"/>
      <c r="AV1241" s="63"/>
      <c r="AW1241" s="63"/>
      <c r="AX1241" s="64"/>
    </row>
    <row r="1242" spans="1:50" ht="24" hidden="1" customHeight="1">
      <c r="A1242" s="65">
        <v>15</v>
      </c>
      <c r="B1242" s="65">
        <v>1</v>
      </c>
      <c r="C1242" s="60"/>
      <c r="D1242" s="60"/>
      <c r="E1242" s="60"/>
      <c r="F1242" s="60"/>
      <c r="G1242" s="60"/>
      <c r="H1242" s="60"/>
      <c r="I1242" s="60"/>
      <c r="J1242" s="60"/>
      <c r="K1242" s="60"/>
      <c r="L1242" s="60"/>
      <c r="M1242" s="60"/>
      <c r="N1242" s="60"/>
      <c r="O1242" s="60"/>
      <c r="P1242" s="60"/>
      <c r="Q1242" s="60"/>
      <c r="R1242" s="60"/>
      <c r="S1242" s="60"/>
      <c r="T1242" s="60"/>
      <c r="U1242" s="60"/>
      <c r="V1242" s="60"/>
      <c r="W1242" s="60"/>
      <c r="X1242" s="60"/>
      <c r="Y1242" s="60"/>
      <c r="Z1242" s="60"/>
      <c r="AA1242" s="60"/>
      <c r="AB1242" s="60"/>
      <c r="AC1242" s="60"/>
      <c r="AD1242" s="60"/>
      <c r="AE1242" s="60"/>
      <c r="AF1242" s="60"/>
      <c r="AG1242" s="60"/>
      <c r="AH1242" s="60"/>
      <c r="AI1242" s="60"/>
      <c r="AJ1242" s="60"/>
      <c r="AK1242" s="61"/>
      <c r="AL1242" s="60"/>
      <c r="AM1242" s="60"/>
      <c r="AN1242" s="60"/>
      <c r="AO1242" s="60"/>
      <c r="AP1242" s="60"/>
      <c r="AQ1242" s="60"/>
      <c r="AR1242" s="60"/>
      <c r="AS1242" s="60"/>
      <c r="AT1242" s="60"/>
      <c r="AU1242" s="62"/>
      <c r="AV1242" s="63"/>
      <c r="AW1242" s="63"/>
      <c r="AX1242" s="64"/>
    </row>
    <row r="1243" spans="1:50" ht="24" hidden="1" customHeight="1">
      <c r="A1243" s="65">
        <v>16</v>
      </c>
      <c r="B1243" s="65">
        <v>1</v>
      </c>
      <c r="C1243" s="60"/>
      <c r="D1243" s="60"/>
      <c r="E1243" s="60"/>
      <c r="F1243" s="60"/>
      <c r="G1243" s="60"/>
      <c r="H1243" s="60"/>
      <c r="I1243" s="60"/>
      <c r="J1243" s="60"/>
      <c r="K1243" s="60"/>
      <c r="L1243" s="60"/>
      <c r="M1243" s="60"/>
      <c r="N1243" s="60"/>
      <c r="O1243" s="60"/>
      <c r="P1243" s="60"/>
      <c r="Q1243" s="60"/>
      <c r="R1243" s="60"/>
      <c r="S1243" s="60"/>
      <c r="T1243" s="60"/>
      <c r="U1243" s="60"/>
      <c r="V1243" s="60"/>
      <c r="W1243" s="60"/>
      <c r="X1243" s="60"/>
      <c r="Y1243" s="60"/>
      <c r="Z1243" s="60"/>
      <c r="AA1243" s="60"/>
      <c r="AB1243" s="60"/>
      <c r="AC1243" s="60"/>
      <c r="AD1243" s="60"/>
      <c r="AE1243" s="60"/>
      <c r="AF1243" s="60"/>
      <c r="AG1243" s="60"/>
      <c r="AH1243" s="60"/>
      <c r="AI1243" s="60"/>
      <c r="AJ1243" s="60"/>
      <c r="AK1243" s="61"/>
      <c r="AL1243" s="60"/>
      <c r="AM1243" s="60"/>
      <c r="AN1243" s="60"/>
      <c r="AO1243" s="60"/>
      <c r="AP1243" s="60"/>
      <c r="AQ1243" s="60"/>
      <c r="AR1243" s="60"/>
      <c r="AS1243" s="60"/>
      <c r="AT1243" s="60"/>
      <c r="AU1243" s="62"/>
      <c r="AV1243" s="63"/>
      <c r="AW1243" s="63"/>
      <c r="AX1243" s="64"/>
    </row>
    <row r="1244" spans="1:50" ht="24" hidden="1" customHeight="1">
      <c r="A1244" s="65">
        <v>17</v>
      </c>
      <c r="B1244" s="65">
        <v>1</v>
      </c>
      <c r="C1244" s="60"/>
      <c r="D1244" s="60"/>
      <c r="E1244" s="60"/>
      <c r="F1244" s="60"/>
      <c r="G1244" s="60"/>
      <c r="H1244" s="60"/>
      <c r="I1244" s="60"/>
      <c r="J1244" s="60"/>
      <c r="K1244" s="60"/>
      <c r="L1244" s="60"/>
      <c r="M1244" s="60"/>
      <c r="N1244" s="60"/>
      <c r="O1244" s="60"/>
      <c r="P1244" s="60"/>
      <c r="Q1244" s="60"/>
      <c r="R1244" s="60"/>
      <c r="S1244" s="60"/>
      <c r="T1244" s="60"/>
      <c r="U1244" s="60"/>
      <c r="V1244" s="60"/>
      <c r="W1244" s="60"/>
      <c r="X1244" s="60"/>
      <c r="Y1244" s="60"/>
      <c r="Z1244" s="60"/>
      <c r="AA1244" s="60"/>
      <c r="AB1244" s="60"/>
      <c r="AC1244" s="60"/>
      <c r="AD1244" s="60"/>
      <c r="AE1244" s="60"/>
      <c r="AF1244" s="60"/>
      <c r="AG1244" s="60"/>
      <c r="AH1244" s="60"/>
      <c r="AI1244" s="60"/>
      <c r="AJ1244" s="60"/>
      <c r="AK1244" s="61"/>
      <c r="AL1244" s="60"/>
      <c r="AM1244" s="60"/>
      <c r="AN1244" s="60"/>
      <c r="AO1244" s="60"/>
      <c r="AP1244" s="60"/>
      <c r="AQ1244" s="60"/>
      <c r="AR1244" s="60"/>
      <c r="AS1244" s="60"/>
      <c r="AT1244" s="60"/>
      <c r="AU1244" s="62"/>
      <c r="AV1244" s="63"/>
      <c r="AW1244" s="63"/>
      <c r="AX1244" s="64"/>
    </row>
    <row r="1245" spans="1:50" ht="24" hidden="1" customHeight="1">
      <c r="A1245" s="65">
        <v>18</v>
      </c>
      <c r="B1245" s="65">
        <v>1</v>
      </c>
      <c r="C1245" s="60"/>
      <c r="D1245" s="60"/>
      <c r="E1245" s="60"/>
      <c r="F1245" s="60"/>
      <c r="G1245" s="60"/>
      <c r="H1245" s="60"/>
      <c r="I1245" s="60"/>
      <c r="J1245" s="60"/>
      <c r="K1245" s="60"/>
      <c r="L1245" s="60"/>
      <c r="M1245" s="60"/>
      <c r="N1245" s="60"/>
      <c r="O1245" s="60"/>
      <c r="P1245" s="60"/>
      <c r="Q1245" s="60"/>
      <c r="R1245" s="60"/>
      <c r="S1245" s="60"/>
      <c r="T1245" s="60"/>
      <c r="U1245" s="60"/>
      <c r="V1245" s="60"/>
      <c r="W1245" s="60"/>
      <c r="X1245" s="60"/>
      <c r="Y1245" s="60"/>
      <c r="Z1245" s="60"/>
      <c r="AA1245" s="60"/>
      <c r="AB1245" s="60"/>
      <c r="AC1245" s="60"/>
      <c r="AD1245" s="60"/>
      <c r="AE1245" s="60"/>
      <c r="AF1245" s="60"/>
      <c r="AG1245" s="60"/>
      <c r="AH1245" s="60"/>
      <c r="AI1245" s="60"/>
      <c r="AJ1245" s="60"/>
      <c r="AK1245" s="61"/>
      <c r="AL1245" s="60"/>
      <c r="AM1245" s="60"/>
      <c r="AN1245" s="60"/>
      <c r="AO1245" s="60"/>
      <c r="AP1245" s="60"/>
      <c r="AQ1245" s="60"/>
      <c r="AR1245" s="60"/>
      <c r="AS1245" s="60"/>
      <c r="AT1245" s="60"/>
      <c r="AU1245" s="62"/>
      <c r="AV1245" s="63"/>
      <c r="AW1245" s="63"/>
      <c r="AX1245" s="64"/>
    </row>
    <row r="1246" spans="1:50" ht="24" hidden="1" customHeight="1">
      <c r="A1246" s="65">
        <v>19</v>
      </c>
      <c r="B1246" s="65">
        <v>1</v>
      </c>
      <c r="C1246" s="60"/>
      <c r="D1246" s="60"/>
      <c r="E1246" s="60"/>
      <c r="F1246" s="60"/>
      <c r="G1246" s="60"/>
      <c r="H1246" s="60"/>
      <c r="I1246" s="60"/>
      <c r="J1246" s="60"/>
      <c r="K1246" s="60"/>
      <c r="L1246" s="60"/>
      <c r="M1246" s="60"/>
      <c r="N1246" s="60"/>
      <c r="O1246" s="60"/>
      <c r="P1246" s="60"/>
      <c r="Q1246" s="60"/>
      <c r="R1246" s="60"/>
      <c r="S1246" s="60"/>
      <c r="T1246" s="60"/>
      <c r="U1246" s="60"/>
      <c r="V1246" s="60"/>
      <c r="W1246" s="60"/>
      <c r="X1246" s="60"/>
      <c r="Y1246" s="60"/>
      <c r="Z1246" s="60"/>
      <c r="AA1246" s="60"/>
      <c r="AB1246" s="60"/>
      <c r="AC1246" s="60"/>
      <c r="AD1246" s="60"/>
      <c r="AE1246" s="60"/>
      <c r="AF1246" s="60"/>
      <c r="AG1246" s="60"/>
      <c r="AH1246" s="60"/>
      <c r="AI1246" s="60"/>
      <c r="AJ1246" s="60"/>
      <c r="AK1246" s="61"/>
      <c r="AL1246" s="60"/>
      <c r="AM1246" s="60"/>
      <c r="AN1246" s="60"/>
      <c r="AO1246" s="60"/>
      <c r="AP1246" s="60"/>
      <c r="AQ1246" s="60"/>
      <c r="AR1246" s="60"/>
      <c r="AS1246" s="60"/>
      <c r="AT1246" s="60"/>
      <c r="AU1246" s="62"/>
      <c r="AV1246" s="63"/>
      <c r="AW1246" s="63"/>
      <c r="AX1246" s="64"/>
    </row>
    <row r="1247" spans="1:50" ht="24" hidden="1" customHeight="1">
      <c r="A1247" s="65">
        <v>20</v>
      </c>
      <c r="B1247" s="65">
        <v>1</v>
      </c>
      <c r="C1247" s="60"/>
      <c r="D1247" s="60"/>
      <c r="E1247" s="60"/>
      <c r="F1247" s="60"/>
      <c r="G1247" s="60"/>
      <c r="H1247" s="60"/>
      <c r="I1247" s="60"/>
      <c r="J1247" s="60"/>
      <c r="K1247" s="60"/>
      <c r="L1247" s="60"/>
      <c r="M1247" s="60"/>
      <c r="N1247" s="60"/>
      <c r="O1247" s="60"/>
      <c r="P1247" s="60"/>
      <c r="Q1247" s="60"/>
      <c r="R1247" s="60"/>
      <c r="S1247" s="60"/>
      <c r="T1247" s="60"/>
      <c r="U1247" s="60"/>
      <c r="V1247" s="60"/>
      <c r="W1247" s="60"/>
      <c r="X1247" s="60"/>
      <c r="Y1247" s="60"/>
      <c r="Z1247" s="60"/>
      <c r="AA1247" s="60"/>
      <c r="AB1247" s="60"/>
      <c r="AC1247" s="60"/>
      <c r="AD1247" s="60"/>
      <c r="AE1247" s="60"/>
      <c r="AF1247" s="60"/>
      <c r="AG1247" s="60"/>
      <c r="AH1247" s="60"/>
      <c r="AI1247" s="60"/>
      <c r="AJ1247" s="60"/>
      <c r="AK1247" s="61"/>
      <c r="AL1247" s="60"/>
      <c r="AM1247" s="60"/>
      <c r="AN1247" s="60"/>
      <c r="AO1247" s="60"/>
      <c r="AP1247" s="60"/>
      <c r="AQ1247" s="60"/>
      <c r="AR1247" s="60"/>
      <c r="AS1247" s="60"/>
      <c r="AT1247" s="60"/>
      <c r="AU1247" s="62"/>
      <c r="AV1247" s="63"/>
      <c r="AW1247" s="63"/>
      <c r="AX1247" s="64"/>
    </row>
    <row r="1248" spans="1:50" ht="24" hidden="1" customHeight="1">
      <c r="A1248" s="65">
        <v>21</v>
      </c>
      <c r="B1248" s="65">
        <v>1</v>
      </c>
      <c r="C1248" s="60"/>
      <c r="D1248" s="60"/>
      <c r="E1248" s="60"/>
      <c r="F1248" s="60"/>
      <c r="G1248" s="60"/>
      <c r="H1248" s="60"/>
      <c r="I1248" s="60"/>
      <c r="J1248" s="60"/>
      <c r="K1248" s="60"/>
      <c r="L1248" s="60"/>
      <c r="M1248" s="60"/>
      <c r="N1248" s="60"/>
      <c r="O1248" s="60"/>
      <c r="P1248" s="60"/>
      <c r="Q1248" s="60"/>
      <c r="R1248" s="60"/>
      <c r="S1248" s="60"/>
      <c r="T1248" s="60"/>
      <c r="U1248" s="60"/>
      <c r="V1248" s="60"/>
      <c r="W1248" s="60"/>
      <c r="X1248" s="60"/>
      <c r="Y1248" s="60"/>
      <c r="Z1248" s="60"/>
      <c r="AA1248" s="60"/>
      <c r="AB1248" s="60"/>
      <c r="AC1248" s="60"/>
      <c r="AD1248" s="60"/>
      <c r="AE1248" s="60"/>
      <c r="AF1248" s="60"/>
      <c r="AG1248" s="60"/>
      <c r="AH1248" s="60"/>
      <c r="AI1248" s="60"/>
      <c r="AJ1248" s="60"/>
      <c r="AK1248" s="61"/>
      <c r="AL1248" s="60"/>
      <c r="AM1248" s="60"/>
      <c r="AN1248" s="60"/>
      <c r="AO1248" s="60"/>
      <c r="AP1248" s="60"/>
      <c r="AQ1248" s="60"/>
      <c r="AR1248" s="60"/>
      <c r="AS1248" s="60"/>
      <c r="AT1248" s="60"/>
      <c r="AU1248" s="62"/>
      <c r="AV1248" s="63"/>
      <c r="AW1248" s="63"/>
      <c r="AX1248" s="64"/>
    </row>
    <row r="1249" spans="1:50" ht="24" hidden="1" customHeight="1">
      <c r="A1249" s="65">
        <v>22</v>
      </c>
      <c r="B1249" s="65">
        <v>1</v>
      </c>
      <c r="C1249" s="60"/>
      <c r="D1249" s="60"/>
      <c r="E1249" s="60"/>
      <c r="F1249" s="60"/>
      <c r="G1249" s="60"/>
      <c r="H1249" s="60"/>
      <c r="I1249" s="60"/>
      <c r="J1249" s="60"/>
      <c r="K1249" s="60"/>
      <c r="L1249" s="60"/>
      <c r="M1249" s="60"/>
      <c r="N1249" s="60"/>
      <c r="O1249" s="60"/>
      <c r="P1249" s="60"/>
      <c r="Q1249" s="60"/>
      <c r="R1249" s="60"/>
      <c r="S1249" s="60"/>
      <c r="T1249" s="60"/>
      <c r="U1249" s="60"/>
      <c r="V1249" s="60"/>
      <c r="W1249" s="60"/>
      <c r="X1249" s="60"/>
      <c r="Y1249" s="60"/>
      <c r="Z1249" s="60"/>
      <c r="AA1249" s="60"/>
      <c r="AB1249" s="60"/>
      <c r="AC1249" s="60"/>
      <c r="AD1249" s="60"/>
      <c r="AE1249" s="60"/>
      <c r="AF1249" s="60"/>
      <c r="AG1249" s="60"/>
      <c r="AH1249" s="60"/>
      <c r="AI1249" s="60"/>
      <c r="AJ1249" s="60"/>
      <c r="AK1249" s="61"/>
      <c r="AL1249" s="60"/>
      <c r="AM1249" s="60"/>
      <c r="AN1249" s="60"/>
      <c r="AO1249" s="60"/>
      <c r="AP1249" s="60"/>
      <c r="AQ1249" s="60"/>
      <c r="AR1249" s="60"/>
      <c r="AS1249" s="60"/>
      <c r="AT1249" s="60"/>
      <c r="AU1249" s="62"/>
      <c r="AV1249" s="63"/>
      <c r="AW1249" s="63"/>
      <c r="AX1249" s="64"/>
    </row>
    <row r="1250" spans="1:50" ht="24" hidden="1" customHeight="1">
      <c r="A1250" s="65">
        <v>23</v>
      </c>
      <c r="B1250" s="65">
        <v>1</v>
      </c>
      <c r="C1250" s="60"/>
      <c r="D1250" s="60"/>
      <c r="E1250" s="60"/>
      <c r="F1250" s="60"/>
      <c r="G1250" s="60"/>
      <c r="H1250" s="60"/>
      <c r="I1250" s="60"/>
      <c r="J1250" s="60"/>
      <c r="K1250" s="60"/>
      <c r="L1250" s="60"/>
      <c r="M1250" s="60"/>
      <c r="N1250" s="60"/>
      <c r="O1250" s="60"/>
      <c r="P1250" s="60"/>
      <c r="Q1250" s="60"/>
      <c r="R1250" s="60"/>
      <c r="S1250" s="60"/>
      <c r="T1250" s="60"/>
      <c r="U1250" s="60"/>
      <c r="V1250" s="60"/>
      <c r="W1250" s="60"/>
      <c r="X1250" s="60"/>
      <c r="Y1250" s="60"/>
      <c r="Z1250" s="60"/>
      <c r="AA1250" s="60"/>
      <c r="AB1250" s="60"/>
      <c r="AC1250" s="60"/>
      <c r="AD1250" s="60"/>
      <c r="AE1250" s="60"/>
      <c r="AF1250" s="60"/>
      <c r="AG1250" s="60"/>
      <c r="AH1250" s="60"/>
      <c r="AI1250" s="60"/>
      <c r="AJ1250" s="60"/>
      <c r="AK1250" s="61"/>
      <c r="AL1250" s="60"/>
      <c r="AM1250" s="60"/>
      <c r="AN1250" s="60"/>
      <c r="AO1250" s="60"/>
      <c r="AP1250" s="60"/>
      <c r="AQ1250" s="60"/>
      <c r="AR1250" s="60"/>
      <c r="AS1250" s="60"/>
      <c r="AT1250" s="60"/>
      <c r="AU1250" s="62"/>
      <c r="AV1250" s="63"/>
      <c r="AW1250" s="63"/>
      <c r="AX1250" s="64"/>
    </row>
    <row r="1251" spans="1:50" ht="24" hidden="1" customHeight="1">
      <c r="A1251" s="65">
        <v>24</v>
      </c>
      <c r="B1251" s="65">
        <v>1</v>
      </c>
      <c r="C1251" s="60"/>
      <c r="D1251" s="60"/>
      <c r="E1251" s="60"/>
      <c r="F1251" s="60"/>
      <c r="G1251" s="60"/>
      <c r="H1251" s="60"/>
      <c r="I1251" s="60"/>
      <c r="J1251" s="60"/>
      <c r="K1251" s="60"/>
      <c r="L1251" s="60"/>
      <c r="M1251" s="60"/>
      <c r="N1251" s="60"/>
      <c r="O1251" s="60"/>
      <c r="P1251" s="60"/>
      <c r="Q1251" s="60"/>
      <c r="R1251" s="60"/>
      <c r="S1251" s="60"/>
      <c r="T1251" s="60"/>
      <c r="U1251" s="60"/>
      <c r="V1251" s="60"/>
      <c r="W1251" s="60"/>
      <c r="X1251" s="60"/>
      <c r="Y1251" s="60"/>
      <c r="Z1251" s="60"/>
      <c r="AA1251" s="60"/>
      <c r="AB1251" s="60"/>
      <c r="AC1251" s="60"/>
      <c r="AD1251" s="60"/>
      <c r="AE1251" s="60"/>
      <c r="AF1251" s="60"/>
      <c r="AG1251" s="60"/>
      <c r="AH1251" s="60"/>
      <c r="AI1251" s="60"/>
      <c r="AJ1251" s="60"/>
      <c r="AK1251" s="61"/>
      <c r="AL1251" s="60"/>
      <c r="AM1251" s="60"/>
      <c r="AN1251" s="60"/>
      <c r="AO1251" s="60"/>
      <c r="AP1251" s="60"/>
      <c r="AQ1251" s="60"/>
      <c r="AR1251" s="60"/>
      <c r="AS1251" s="60"/>
      <c r="AT1251" s="60"/>
      <c r="AU1251" s="62"/>
      <c r="AV1251" s="63"/>
      <c r="AW1251" s="63"/>
      <c r="AX1251" s="64"/>
    </row>
    <row r="1252" spans="1:50" ht="24" hidden="1" customHeight="1">
      <c r="A1252" s="65">
        <v>25</v>
      </c>
      <c r="B1252" s="65">
        <v>1</v>
      </c>
      <c r="C1252" s="60"/>
      <c r="D1252" s="60"/>
      <c r="E1252" s="60"/>
      <c r="F1252" s="60"/>
      <c r="G1252" s="60"/>
      <c r="H1252" s="60"/>
      <c r="I1252" s="60"/>
      <c r="J1252" s="60"/>
      <c r="K1252" s="60"/>
      <c r="L1252" s="60"/>
      <c r="M1252" s="60"/>
      <c r="N1252" s="60"/>
      <c r="O1252" s="60"/>
      <c r="P1252" s="60"/>
      <c r="Q1252" s="60"/>
      <c r="R1252" s="60"/>
      <c r="S1252" s="60"/>
      <c r="T1252" s="60"/>
      <c r="U1252" s="60"/>
      <c r="V1252" s="60"/>
      <c r="W1252" s="60"/>
      <c r="X1252" s="60"/>
      <c r="Y1252" s="60"/>
      <c r="Z1252" s="60"/>
      <c r="AA1252" s="60"/>
      <c r="AB1252" s="60"/>
      <c r="AC1252" s="60"/>
      <c r="AD1252" s="60"/>
      <c r="AE1252" s="60"/>
      <c r="AF1252" s="60"/>
      <c r="AG1252" s="60"/>
      <c r="AH1252" s="60"/>
      <c r="AI1252" s="60"/>
      <c r="AJ1252" s="60"/>
      <c r="AK1252" s="61"/>
      <c r="AL1252" s="60"/>
      <c r="AM1252" s="60"/>
      <c r="AN1252" s="60"/>
      <c r="AO1252" s="60"/>
      <c r="AP1252" s="60"/>
      <c r="AQ1252" s="60"/>
      <c r="AR1252" s="60"/>
      <c r="AS1252" s="60"/>
      <c r="AT1252" s="60"/>
      <c r="AU1252" s="62"/>
      <c r="AV1252" s="63"/>
      <c r="AW1252" s="63"/>
      <c r="AX1252" s="64"/>
    </row>
    <row r="1253" spans="1:50" ht="24" hidden="1" customHeight="1">
      <c r="A1253" s="65">
        <v>26</v>
      </c>
      <c r="B1253" s="65">
        <v>1</v>
      </c>
      <c r="C1253" s="60"/>
      <c r="D1253" s="60"/>
      <c r="E1253" s="60"/>
      <c r="F1253" s="60"/>
      <c r="G1253" s="60"/>
      <c r="H1253" s="60"/>
      <c r="I1253" s="60"/>
      <c r="J1253" s="60"/>
      <c r="K1253" s="60"/>
      <c r="L1253" s="60"/>
      <c r="M1253" s="60"/>
      <c r="N1253" s="60"/>
      <c r="O1253" s="60"/>
      <c r="P1253" s="60"/>
      <c r="Q1253" s="60"/>
      <c r="R1253" s="60"/>
      <c r="S1253" s="60"/>
      <c r="T1253" s="60"/>
      <c r="U1253" s="60"/>
      <c r="V1253" s="60"/>
      <c r="W1253" s="60"/>
      <c r="X1253" s="60"/>
      <c r="Y1253" s="60"/>
      <c r="Z1253" s="60"/>
      <c r="AA1253" s="60"/>
      <c r="AB1253" s="60"/>
      <c r="AC1253" s="60"/>
      <c r="AD1253" s="60"/>
      <c r="AE1253" s="60"/>
      <c r="AF1253" s="60"/>
      <c r="AG1253" s="60"/>
      <c r="AH1253" s="60"/>
      <c r="AI1253" s="60"/>
      <c r="AJ1253" s="60"/>
      <c r="AK1253" s="61"/>
      <c r="AL1253" s="60"/>
      <c r="AM1253" s="60"/>
      <c r="AN1253" s="60"/>
      <c r="AO1253" s="60"/>
      <c r="AP1253" s="60"/>
      <c r="AQ1253" s="60"/>
      <c r="AR1253" s="60"/>
      <c r="AS1253" s="60"/>
      <c r="AT1253" s="60"/>
      <c r="AU1253" s="62"/>
      <c r="AV1253" s="63"/>
      <c r="AW1253" s="63"/>
      <c r="AX1253" s="64"/>
    </row>
    <row r="1254" spans="1:50" ht="24" hidden="1" customHeight="1">
      <c r="A1254" s="65">
        <v>27</v>
      </c>
      <c r="B1254" s="65">
        <v>1</v>
      </c>
      <c r="C1254" s="60"/>
      <c r="D1254" s="60"/>
      <c r="E1254" s="60"/>
      <c r="F1254" s="60"/>
      <c r="G1254" s="60"/>
      <c r="H1254" s="60"/>
      <c r="I1254" s="60"/>
      <c r="J1254" s="60"/>
      <c r="K1254" s="60"/>
      <c r="L1254" s="60"/>
      <c r="M1254" s="60"/>
      <c r="N1254" s="60"/>
      <c r="O1254" s="60"/>
      <c r="P1254" s="60"/>
      <c r="Q1254" s="60"/>
      <c r="R1254" s="60"/>
      <c r="S1254" s="60"/>
      <c r="T1254" s="60"/>
      <c r="U1254" s="60"/>
      <c r="V1254" s="60"/>
      <c r="W1254" s="60"/>
      <c r="X1254" s="60"/>
      <c r="Y1254" s="60"/>
      <c r="Z1254" s="60"/>
      <c r="AA1254" s="60"/>
      <c r="AB1254" s="60"/>
      <c r="AC1254" s="60"/>
      <c r="AD1254" s="60"/>
      <c r="AE1254" s="60"/>
      <c r="AF1254" s="60"/>
      <c r="AG1254" s="60"/>
      <c r="AH1254" s="60"/>
      <c r="AI1254" s="60"/>
      <c r="AJ1254" s="60"/>
      <c r="AK1254" s="61"/>
      <c r="AL1254" s="60"/>
      <c r="AM1254" s="60"/>
      <c r="AN1254" s="60"/>
      <c r="AO1254" s="60"/>
      <c r="AP1254" s="60"/>
      <c r="AQ1254" s="60"/>
      <c r="AR1254" s="60"/>
      <c r="AS1254" s="60"/>
      <c r="AT1254" s="60"/>
      <c r="AU1254" s="62"/>
      <c r="AV1254" s="63"/>
      <c r="AW1254" s="63"/>
      <c r="AX1254" s="64"/>
    </row>
    <row r="1255" spans="1:50" ht="24" hidden="1" customHeight="1">
      <c r="A1255" s="65">
        <v>28</v>
      </c>
      <c r="B1255" s="65">
        <v>1</v>
      </c>
      <c r="C1255" s="60"/>
      <c r="D1255" s="60"/>
      <c r="E1255" s="60"/>
      <c r="F1255" s="60"/>
      <c r="G1255" s="60"/>
      <c r="H1255" s="60"/>
      <c r="I1255" s="60"/>
      <c r="J1255" s="60"/>
      <c r="K1255" s="60"/>
      <c r="L1255" s="60"/>
      <c r="M1255" s="60"/>
      <c r="N1255" s="60"/>
      <c r="O1255" s="60"/>
      <c r="P1255" s="60"/>
      <c r="Q1255" s="60"/>
      <c r="R1255" s="60"/>
      <c r="S1255" s="60"/>
      <c r="T1255" s="60"/>
      <c r="U1255" s="60"/>
      <c r="V1255" s="60"/>
      <c r="W1255" s="60"/>
      <c r="X1255" s="60"/>
      <c r="Y1255" s="60"/>
      <c r="Z1255" s="60"/>
      <c r="AA1255" s="60"/>
      <c r="AB1255" s="60"/>
      <c r="AC1255" s="60"/>
      <c r="AD1255" s="60"/>
      <c r="AE1255" s="60"/>
      <c r="AF1255" s="60"/>
      <c r="AG1255" s="60"/>
      <c r="AH1255" s="60"/>
      <c r="AI1255" s="60"/>
      <c r="AJ1255" s="60"/>
      <c r="AK1255" s="61"/>
      <c r="AL1255" s="60"/>
      <c r="AM1255" s="60"/>
      <c r="AN1255" s="60"/>
      <c r="AO1255" s="60"/>
      <c r="AP1255" s="60"/>
      <c r="AQ1255" s="60"/>
      <c r="AR1255" s="60"/>
      <c r="AS1255" s="60"/>
      <c r="AT1255" s="60"/>
      <c r="AU1255" s="62"/>
      <c r="AV1255" s="63"/>
      <c r="AW1255" s="63"/>
      <c r="AX1255" s="64"/>
    </row>
    <row r="1256" spans="1:50" ht="24" hidden="1" customHeight="1">
      <c r="A1256" s="65">
        <v>29</v>
      </c>
      <c r="B1256" s="65">
        <v>1</v>
      </c>
      <c r="C1256" s="60"/>
      <c r="D1256" s="60"/>
      <c r="E1256" s="60"/>
      <c r="F1256" s="60"/>
      <c r="G1256" s="60"/>
      <c r="H1256" s="60"/>
      <c r="I1256" s="60"/>
      <c r="J1256" s="60"/>
      <c r="K1256" s="60"/>
      <c r="L1256" s="60"/>
      <c r="M1256" s="60"/>
      <c r="N1256" s="60"/>
      <c r="O1256" s="60"/>
      <c r="P1256" s="60"/>
      <c r="Q1256" s="60"/>
      <c r="R1256" s="60"/>
      <c r="S1256" s="60"/>
      <c r="T1256" s="60"/>
      <c r="U1256" s="60"/>
      <c r="V1256" s="60"/>
      <c r="W1256" s="60"/>
      <c r="X1256" s="60"/>
      <c r="Y1256" s="60"/>
      <c r="Z1256" s="60"/>
      <c r="AA1256" s="60"/>
      <c r="AB1256" s="60"/>
      <c r="AC1256" s="60"/>
      <c r="AD1256" s="60"/>
      <c r="AE1256" s="60"/>
      <c r="AF1256" s="60"/>
      <c r="AG1256" s="60"/>
      <c r="AH1256" s="60"/>
      <c r="AI1256" s="60"/>
      <c r="AJ1256" s="60"/>
      <c r="AK1256" s="61"/>
      <c r="AL1256" s="60"/>
      <c r="AM1256" s="60"/>
      <c r="AN1256" s="60"/>
      <c r="AO1256" s="60"/>
      <c r="AP1256" s="60"/>
      <c r="AQ1256" s="60"/>
      <c r="AR1256" s="60"/>
      <c r="AS1256" s="60"/>
      <c r="AT1256" s="60"/>
      <c r="AU1256" s="62"/>
      <c r="AV1256" s="63"/>
      <c r="AW1256" s="63"/>
      <c r="AX1256" s="64"/>
    </row>
    <row r="1257" spans="1:50" ht="24" hidden="1" customHeight="1">
      <c r="A1257" s="65">
        <v>30</v>
      </c>
      <c r="B1257" s="65">
        <v>1</v>
      </c>
      <c r="C1257" s="60"/>
      <c r="D1257" s="60"/>
      <c r="E1257" s="60"/>
      <c r="F1257" s="60"/>
      <c r="G1257" s="60"/>
      <c r="H1257" s="60"/>
      <c r="I1257" s="60"/>
      <c r="J1257" s="60"/>
      <c r="K1257" s="60"/>
      <c r="L1257" s="60"/>
      <c r="M1257" s="60"/>
      <c r="N1257" s="60"/>
      <c r="O1257" s="60"/>
      <c r="P1257" s="60"/>
      <c r="Q1257" s="60"/>
      <c r="R1257" s="60"/>
      <c r="S1257" s="60"/>
      <c r="T1257" s="60"/>
      <c r="U1257" s="60"/>
      <c r="V1257" s="60"/>
      <c r="W1257" s="60"/>
      <c r="X1257" s="60"/>
      <c r="Y1257" s="60"/>
      <c r="Z1257" s="60"/>
      <c r="AA1257" s="60"/>
      <c r="AB1257" s="60"/>
      <c r="AC1257" s="60"/>
      <c r="AD1257" s="60"/>
      <c r="AE1257" s="60"/>
      <c r="AF1257" s="60"/>
      <c r="AG1257" s="60"/>
      <c r="AH1257" s="60"/>
      <c r="AI1257" s="60"/>
      <c r="AJ1257" s="60"/>
      <c r="AK1257" s="61"/>
      <c r="AL1257" s="60"/>
      <c r="AM1257" s="60"/>
      <c r="AN1257" s="60"/>
      <c r="AO1257" s="60"/>
      <c r="AP1257" s="60"/>
      <c r="AQ1257" s="60"/>
      <c r="AR1257" s="60"/>
      <c r="AS1257" s="60"/>
      <c r="AT1257" s="60"/>
      <c r="AU1257" s="62"/>
      <c r="AV1257" s="63"/>
      <c r="AW1257" s="63"/>
      <c r="AX1257" s="64"/>
    </row>
    <row r="1258" spans="1:50">
      <c r="A1258" s="31"/>
      <c r="B1258" s="31"/>
      <c r="C1258" s="31"/>
      <c r="D1258" s="31"/>
      <c r="E1258" s="31"/>
      <c r="F1258" s="31"/>
      <c r="G1258" s="31"/>
      <c r="H1258" s="31"/>
      <c r="I1258" s="31"/>
      <c r="J1258" s="31"/>
      <c r="K1258" s="31"/>
      <c r="L1258" s="31"/>
      <c r="M1258" s="31"/>
      <c r="N1258" s="31"/>
      <c r="O1258" s="31"/>
      <c r="P1258" s="31"/>
      <c r="Q1258" s="31"/>
      <c r="R1258" s="31"/>
      <c r="S1258" s="31"/>
      <c r="T1258" s="31"/>
      <c r="U1258" s="31"/>
      <c r="V1258" s="31"/>
      <c r="W1258" s="31"/>
      <c r="X1258" s="31"/>
      <c r="Y1258" s="31"/>
      <c r="Z1258" s="31"/>
      <c r="AA1258" s="31"/>
      <c r="AB1258" s="31"/>
      <c r="AC1258" s="31"/>
      <c r="AD1258" s="31"/>
      <c r="AE1258" s="31"/>
      <c r="AF1258" s="31"/>
      <c r="AG1258" s="31"/>
      <c r="AH1258" s="31"/>
      <c r="AI1258" s="31"/>
      <c r="AJ1258" s="31"/>
      <c r="AK1258" s="31"/>
      <c r="AL1258" s="31"/>
      <c r="AM1258" s="31"/>
      <c r="AN1258" s="31"/>
      <c r="AO1258" s="31"/>
      <c r="AP1258" s="31"/>
      <c r="AQ1258" s="31"/>
      <c r="AR1258" s="31"/>
      <c r="AS1258" s="31"/>
      <c r="AT1258" s="31"/>
      <c r="AU1258" s="31"/>
      <c r="AV1258" s="31"/>
      <c r="AW1258" s="31"/>
      <c r="AX1258" s="31"/>
    </row>
    <row r="1259" spans="1:50">
      <c r="A1259" s="31"/>
      <c r="B1259" t="s">
        <v>431</v>
      </c>
      <c r="D1259" t="s">
        <v>432</v>
      </c>
      <c r="E1259" s="34"/>
      <c r="F1259" s="34"/>
      <c r="G1259" s="34"/>
      <c r="H1259" s="34"/>
      <c r="I1259" s="34"/>
      <c r="J1259" s="31"/>
      <c r="K1259" s="31"/>
      <c r="L1259" s="31"/>
      <c r="M1259" s="31"/>
      <c r="N1259" s="31"/>
      <c r="O1259" s="31"/>
      <c r="P1259" s="31"/>
      <c r="Q1259" s="31"/>
      <c r="R1259" s="31"/>
      <c r="S1259" s="31"/>
      <c r="T1259" s="31"/>
      <c r="U1259" s="31"/>
      <c r="V1259" s="31"/>
      <c r="W1259" s="31"/>
      <c r="X1259" s="31"/>
      <c r="Y1259" s="31"/>
      <c r="Z1259" s="31"/>
      <c r="AA1259" s="31"/>
      <c r="AB1259" s="31"/>
      <c r="AC1259" s="31"/>
      <c r="AD1259" s="31"/>
      <c r="AE1259" s="31"/>
      <c r="AF1259" s="31"/>
      <c r="AG1259" s="31"/>
      <c r="AH1259" s="31"/>
      <c r="AI1259" s="31"/>
      <c r="AJ1259" s="31"/>
      <c r="AK1259" s="31"/>
      <c r="AL1259" s="31"/>
      <c r="AM1259" s="31"/>
      <c r="AN1259" s="31"/>
      <c r="AO1259" s="31"/>
      <c r="AP1259" s="31"/>
      <c r="AQ1259" s="31"/>
      <c r="AR1259" s="31"/>
      <c r="AS1259" s="31"/>
      <c r="AT1259" s="31"/>
      <c r="AU1259" s="31"/>
      <c r="AV1259" s="31"/>
      <c r="AW1259" s="31"/>
      <c r="AX1259" s="31"/>
    </row>
    <row r="1260" spans="1:50" ht="34.5" customHeight="1">
      <c r="A1260" s="65"/>
      <c r="B1260" s="65"/>
      <c r="C1260" s="101" t="s">
        <v>411</v>
      </c>
      <c r="D1260" s="101"/>
      <c r="E1260" s="101"/>
      <c r="F1260" s="101"/>
      <c r="G1260" s="101"/>
      <c r="H1260" s="101"/>
      <c r="I1260" s="101"/>
      <c r="J1260" s="101"/>
      <c r="K1260" s="101"/>
      <c r="L1260" s="101"/>
      <c r="M1260" s="101" t="s">
        <v>412</v>
      </c>
      <c r="N1260" s="101"/>
      <c r="O1260" s="101"/>
      <c r="P1260" s="101"/>
      <c r="Q1260" s="101"/>
      <c r="R1260" s="101"/>
      <c r="S1260" s="101"/>
      <c r="T1260" s="101"/>
      <c r="U1260" s="101"/>
      <c r="V1260" s="101"/>
      <c r="W1260" s="101"/>
      <c r="X1260" s="101"/>
      <c r="Y1260" s="101"/>
      <c r="Z1260" s="101"/>
      <c r="AA1260" s="101"/>
      <c r="AB1260" s="101"/>
      <c r="AC1260" s="101"/>
      <c r="AD1260" s="101"/>
      <c r="AE1260" s="101"/>
      <c r="AF1260" s="101"/>
      <c r="AG1260" s="101"/>
      <c r="AH1260" s="101"/>
      <c r="AI1260" s="101"/>
      <c r="AJ1260" s="101"/>
      <c r="AK1260" s="679" t="s">
        <v>413</v>
      </c>
      <c r="AL1260" s="101"/>
      <c r="AM1260" s="101"/>
      <c r="AN1260" s="101"/>
      <c r="AO1260" s="101"/>
      <c r="AP1260" s="101"/>
      <c r="AQ1260" s="101" t="s">
        <v>241</v>
      </c>
      <c r="AR1260" s="101"/>
      <c r="AS1260" s="101"/>
      <c r="AT1260" s="101"/>
      <c r="AU1260" s="238" t="s">
        <v>242</v>
      </c>
      <c r="AV1260" s="147"/>
      <c r="AW1260" s="147"/>
      <c r="AX1260" s="107"/>
    </row>
    <row r="1261" spans="1:50" ht="24" customHeight="1">
      <c r="A1261" s="65">
        <v>1</v>
      </c>
      <c r="B1261" s="65">
        <v>1</v>
      </c>
      <c r="C1261" s="77" t="s">
        <v>433</v>
      </c>
      <c r="D1261" s="77"/>
      <c r="E1261" s="77"/>
      <c r="F1261" s="77"/>
      <c r="G1261" s="77"/>
      <c r="H1261" s="77"/>
      <c r="I1261" s="77"/>
      <c r="J1261" s="77"/>
      <c r="K1261" s="77"/>
      <c r="L1261" s="77"/>
      <c r="M1261" s="715" t="s">
        <v>434</v>
      </c>
      <c r="N1261" s="716"/>
      <c r="O1261" s="716"/>
      <c r="P1261" s="716"/>
      <c r="Q1261" s="716"/>
      <c r="R1261" s="716"/>
      <c r="S1261" s="716"/>
      <c r="T1261" s="716"/>
      <c r="U1261" s="716"/>
      <c r="V1261" s="716"/>
      <c r="W1261" s="716"/>
      <c r="X1261" s="716"/>
      <c r="Y1261" s="716"/>
      <c r="Z1261" s="716"/>
      <c r="AA1261" s="716"/>
      <c r="AB1261" s="716"/>
      <c r="AC1261" s="716"/>
      <c r="AD1261" s="716"/>
      <c r="AE1261" s="716"/>
      <c r="AF1261" s="716"/>
      <c r="AG1261" s="716"/>
      <c r="AH1261" s="716"/>
      <c r="AI1261" s="716"/>
      <c r="AJ1261" s="717"/>
      <c r="AK1261" s="711">
        <v>822</v>
      </c>
      <c r="AL1261" s="712"/>
      <c r="AM1261" s="712"/>
      <c r="AN1261" s="712"/>
      <c r="AO1261" s="712"/>
      <c r="AP1261" s="712"/>
      <c r="AQ1261" s="58" t="s">
        <v>406</v>
      </c>
      <c r="AR1261" s="58"/>
      <c r="AS1261" s="58"/>
      <c r="AT1261" s="58"/>
      <c r="AU1261" s="59" t="s">
        <v>406</v>
      </c>
      <c r="AV1261" s="59"/>
      <c r="AW1261" s="59"/>
      <c r="AX1261" s="59"/>
    </row>
    <row r="1262" spans="1:50" ht="24" customHeight="1">
      <c r="A1262" s="65">
        <v>2</v>
      </c>
      <c r="B1262" s="65">
        <v>1</v>
      </c>
      <c r="C1262" s="77" t="s">
        <v>435</v>
      </c>
      <c r="D1262" s="77"/>
      <c r="E1262" s="77"/>
      <c r="F1262" s="77"/>
      <c r="G1262" s="77"/>
      <c r="H1262" s="77"/>
      <c r="I1262" s="77"/>
      <c r="J1262" s="77"/>
      <c r="K1262" s="77"/>
      <c r="L1262" s="77"/>
      <c r="M1262" s="714" t="s">
        <v>436</v>
      </c>
      <c r="N1262" s="714"/>
      <c r="O1262" s="714"/>
      <c r="P1262" s="714"/>
      <c r="Q1262" s="714"/>
      <c r="R1262" s="714"/>
      <c r="S1262" s="714"/>
      <c r="T1262" s="714"/>
      <c r="U1262" s="714"/>
      <c r="V1262" s="714"/>
      <c r="W1262" s="714"/>
      <c r="X1262" s="714"/>
      <c r="Y1262" s="714"/>
      <c r="Z1262" s="714"/>
      <c r="AA1262" s="714"/>
      <c r="AB1262" s="714"/>
      <c r="AC1262" s="714"/>
      <c r="AD1262" s="714"/>
      <c r="AE1262" s="714"/>
      <c r="AF1262" s="714"/>
      <c r="AG1262" s="714"/>
      <c r="AH1262" s="714"/>
      <c r="AI1262" s="714"/>
      <c r="AJ1262" s="714"/>
      <c r="AK1262" s="711">
        <v>415</v>
      </c>
      <c r="AL1262" s="712"/>
      <c r="AM1262" s="712"/>
      <c r="AN1262" s="712"/>
      <c r="AO1262" s="712"/>
      <c r="AP1262" s="712"/>
      <c r="AQ1262" s="58" t="s">
        <v>406</v>
      </c>
      <c r="AR1262" s="58"/>
      <c r="AS1262" s="58"/>
      <c r="AT1262" s="58"/>
      <c r="AU1262" s="59" t="s">
        <v>406</v>
      </c>
      <c r="AV1262" s="59"/>
      <c r="AW1262" s="59"/>
      <c r="AX1262" s="59"/>
    </row>
    <row r="1263" spans="1:50" ht="24" customHeight="1">
      <c r="A1263" s="65">
        <v>3</v>
      </c>
      <c r="B1263" s="65">
        <v>1</v>
      </c>
      <c r="C1263" s="77" t="s">
        <v>437</v>
      </c>
      <c r="D1263" s="77"/>
      <c r="E1263" s="77"/>
      <c r="F1263" s="77"/>
      <c r="G1263" s="77"/>
      <c r="H1263" s="77"/>
      <c r="I1263" s="77"/>
      <c r="J1263" s="77"/>
      <c r="K1263" s="77"/>
      <c r="L1263" s="77"/>
      <c r="M1263" s="77" t="s">
        <v>438</v>
      </c>
      <c r="N1263" s="77"/>
      <c r="O1263" s="77"/>
      <c r="P1263" s="77"/>
      <c r="Q1263" s="77"/>
      <c r="R1263" s="77"/>
      <c r="S1263" s="77"/>
      <c r="T1263" s="77"/>
      <c r="U1263" s="77"/>
      <c r="V1263" s="77"/>
      <c r="W1263" s="77"/>
      <c r="X1263" s="77"/>
      <c r="Y1263" s="77"/>
      <c r="Z1263" s="77"/>
      <c r="AA1263" s="77"/>
      <c r="AB1263" s="77"/>
      <c r="AC1263" s="77"/>
      <c r="AD1263" s="77"/>
      <c r="AE1263" s="77"/>
      <c r="AF1263" s="77"/>
      <c r="AG1263" s="77"/>
      <c r="AH1263" s="77"/>
      <c r="AI1263" s="77"/>
      <c r="AJ1263" s="77"/>
      <c r="AK1263" s="711">
        <v>237</v>
      </c>
      <c r="AL1263" s="712"/>
      <c r="AM1263" s="712"/>
      <c r="AN1263" s="712"/>
      <c r="AO1263" s="712"/>
      <c r="AP1263" s="712"/>
      <c r="AQ1263" s="58" t="s">
        <v>406</v>
      </c>
      <c r="AR1263" s="58"/>
      <c r="AS1263" s="58"/>
      <c r="AT1263" s="58"/>
      <c r="AU1263" s="59" t="s">
        <v>406</v>
      </c>
      <c r="AV1263" s="59"/>
      <c r="AW1263" s="59"/>
      <c r="AX1263" s="59"/>
    </row>
    <row r="1264" spans="1:50" ht="24" customHeight="1">
      <c r="A1264" s="65">
        <v>4</v>
      </c>
      <c r="B1264" s="65">
        <v>1</v>
      </c>
      <c r="C1264" s="77" t="s">
        <v>381</v>
      </c>
      <c r="D1264" s="77"/>
      <c r="E1264" s="77"/>
      <c r="F1264" s="77"/>
      <c r="G1264" s="77"/>
      <c r="H1264" s="77"/>
      <c r="I1264" s="77"/>
      <c r="J1264" s="77"/>
      <c r="K1264" s="77"/>
      <c r="L1264" s="77"/>
      <c r="M1264" s="714" t="s">
        <v>439</v>
      </c>
      <c r="N1264" s="714"/>
      <c r="O1264" s="714"/>
      <c r="P1264" s="714"/>
      <c r="Q1264" s="714"/>
      <c r="R1264" s="714"/>
      <c r="S1264" s="714"/>
      <c r="T1264" s="714"/>
      <c r="U1264" s="714"/>
      <c r="V1264" s="714"/>
      <c r="W1264" s="714"/>
      <c r="X1264" s="714"/>
      <c r="Y1264" s="714"/>
      <c r="Z1264" s="714"/>
      <c r="AA1264" s="714"/>
      <c r="AB1264" s="714"/>
      <c r="AC1264" s="714"/>
      <c r="AD1264" s="714"/>
      <c r="AE1264" s="714"/>
      <c r="AF1264" s="714"/>
      <c r="AG1264" s="714"/>
      <c r="AH1264" s="714"/>
      <c r="AI1264" s="714"/>
      <c r="AJ1264" s="714"/>
      <c r="AK1264" s="711">
        <v>132</v>
      </c>
      <c r="AL1264" s="712"/>
      <c r="AM1264" s="712"/>
      <c r="AN1264" s="712"/>
      <c r="AO1264" s="712"/>
      <c r="AP1264" s="712"/>
      <c r="AQ1264" s="58" t="s">
        <v>406</v>
      </c>
      <c r="AR1264" s="58"/>
      <c r="AS1264" s="58"/>
      <c r="AT1264" s="58"/>
      <c r="AU1264" s="59" t="s">
        <v>406</v>
      </c>
      <c r="AV1264" s="59"/>
      <c r="AW1264" s="59"/>
      <c r="AX1264" s="59"/>
    </row>
    <row r="1265" spans="1:50" ht="24" customHeight="1">
      <c r="A1265" s="65">
        <v>5</v>
      </c>
      <c r="B1265" s="65">
        <v>1</v>
      </c>
      <c r="C1265" s="77" t="s">
        <v>440</v>
      </c>
      <c r="D1265" s="77"/>
      <c r="E1265" s="77"/>
      <c r="F1265" s="77"/>
      <c r="G1265" s="77"/>
      <c r="H1265" s="77"/>
      <c r="I1265" s="77"/>
      <c r="J1265" s="77"/>
      <c r="K1265" s="77"/>
      <c r="L1265" s="77"/>
      <c r="M1265" s="714" t="s">
        <v>441</v>
      </c>
      <c r="N1265" s="714"/>
      <c r="O1265" s="714"/>
      <c r="P1265" s="714"/>
      <c r="Q1265" s="714"/>
      <c r="R1265" s="714"/>
      <c r="S1265" s="714"/>
      <c r="T1265" s="714"/>
      <c r="U1265" s="714"/>
      <c r="V1265" s="714"/>
      <c r="W1265" s="714"/>
      <c r="X1265" s="714"/>
      <c r="Y1265" s="714"/>
      <c r="Z1265" s="714"/>
      <c r="AA1265" s="714"/>
      <c r="AB1265" s="714"/>
      <c r="AC1265" s="714"/>
      <c r="AD1265" s="714"/>
      <c r="AE1265" s="714"/>
      <c r="AF1265" s="714"/>
      <c r="AG1265" s="714"/>
      <c r="AH1265" s="714"/>
      <c r="AI1265" s="714"/>
      <c r="AJ1265" s="714"/>
      <c r="AK1265" s="56">
        <v>89</v>
      </c>
      <c r="AL1265" s="57"/>
      <c r="AM1265" s="57"/>
      <c r="AN1265" s="57"/>
      <c r="AO1265" s="57"/>
      <c r="AP1265" s="57"/>
      <c r="AQ1265" s="58" t="s">
        <v>406</v>
      </c>
      <c r="AR1265" s="58"/>
      <c r="AS1265" s="58"/>
      <c r="AT1265" s="58"/>
      <c r="AU1265" s="59" t="s">
        <v>406</v>
      </c>
      <c r="AV1265" s="59"/>
      <c r="AW1265" s="59"/>
      <c r="AX1265" s="59"/>
    </row>
    <row r="1266" spans="1:50" ht="24" customHeight="1">
      <c r="A1266" s="65">
        <v>6</v>
      </c>
      <c r="B1266" s="65">
        <v>1</v>
      </c>
      <c r="C1266" s="77" t="s">
        <v>442</v>
      </c>
      <c r="D1266" s="77"/>
      <c r="E1266" s="77"/>
      <c r="F1266" s="77"/>
      <c r="G1266" s="77"/>
      <c r="H1266" s="77"/>
      <c r="I1266" s="77"/>
      <c r="J1266" s="77"/>
      <c r="K1266" s="77"/>
      <c r="L1266" s="77"/>
      <c r="M1266" s="714" t="s">
        <v>439</v>
      </c>
      <c r="N1266" s="714"/>
      <c r="O1266" s="714"/>
      <c r="P1266" s="714"/>
      <c r="Q1266" s="714"/>
      <c r="R1266" s="714"/>
      <c r="S1266" s="714"/>
      <c r="T1266" s="714"/>
      <c r="U1266" s="714"/>
      <c r="V1266" s="714"/>
      <c r="W1266" s="714"/>
      <c r="X1266" s="714"/>
      <c r="Y1266" s="714"/>
      <c r="Z1266" s="714"/>
      <c r="AA1266" s="714"/>
      <c r="AB1266" s="714"/>
      <c r="AC1266" s="714"/>
      <c r="AD1266" s="714"/>
      <c r="AE1266" s="714"/>
      <c r="AF1266" s="714"/>
      <c r="AG1266" s="714"/>
      <c r="AH1266" s="714"/>
      <c r="AI1266" s="714"/>
      <c r="AJ1266" s="714"/>
      <c r="AK1266" s="56">
        <v>63</v>
      </c>
      <c r="AL1266" s="57"/>
      <c r="AM1266" s="57"/>
      <c r="AN1266" s="57"/>
      <c r="AO1266" s="57"/>
      <c r="AP1266" s="57"/>
      <c r="AQ1266" s="58" t="s">
        <v>406</v>
      </c>
      <c r="AR1266" s="58"/>
      <c r="AS1266" s="58"/>
      <c r="AT1266" s="58"/>
      <c r="AU1266" s="59" t="s">
        <v>406</v>
      </c>
      <c r="AV1266" s="59"/>
      <c r="AW1266" s="59"/>
      <c r="AX1266" s="59"/>
    </row>
    <row r="1267" spans="1:50" ht="24" customHeight="1">
      <c r="A1267" s="65">
        <v>7</v>
      </c>
      <c r="B1267" s="65">
        <v>1</v>
      </c>
      <c r="C1267" s="77" t="s">
        <v>443</v>
      </c>
      <c r="D1267" s="77"/>
      <c r="E1267" s="77"/>
      <c r="F1267" s="77"/>
      <c r="G1267" s="77"/>
      <c r="H1267" s="77"/>
      <c r="I1267" s="77"/>
      <c r="J1267" s="77"/>
      <c r="K1267" s="77"/>
      <c r="L1267" s="77"/>
      <c r="M1267" s="77" t="s">
        <v>444</v>
      </c>
      <c r="N1267" s="77"/>
      <c r="O1267" s="77"/>
      <c r="P1267" s="77"/>
      <c r="Q1267" s="77"/>
      <c r="R1267" s="77"/>
      <c r="S1267" s="77"/>
      <c r="T1267" s="77"/>
      <c r="U1267" s="77"/>
      <c r="V1267" s="77"/>
      <c r="W1267" s="77"/>
      <c r="X1267" s="77"/>
      <c r="Y1267" s="77"/>
      <c r="Z1267" s="77"/>
      <c r="AA1267" s="77"/>
      <c r="AB1267" s="77"/>
      <c r="AC1267" s="77"/>
      <c r="AD1267" s="77"/>
      <c r="AE1267" s="77"/>
      <c r="AF1267" s="77"/>
      <c r="AG1267" s="77"/>
      <c r="AH1267" s="77"/>
      <c r="AI1267" s="77"/>
      <c r="AJ1267" s="77"/>
      <c r="AK1267" s="707">
        <v>39</v>
      </c>
      <c r="AL1267" s="708"/>
      <c r="AM1267" s="708"/>
      <c r="AN1267" s="708"/>
      <c r="AO1267" s="708"/>
      <c r="AP1267" s="709"/>
      <c r="AQ1267" s="58" t="s">
        <v>406</v>
      </c>
      <c r="AR1267" s="58"/>
      <c r="AS1267" s="58"/>
      <c r="AT1267" s="58"/>
      <c r="AU1267" s="59" t="s">
        <v>406</v>
      </c>
      <c r="AV1267" s="59"/>
      <c r="AW1267" s="59"/>
      <c r="AX1267" s="59"/>
    </row>
    <row r="1268" spans="1:50" ht="24" customHeight="1">
      <c r="A1268" s="65">
        <v>8</v>
      </c>
      <c r="B1268" s="65">
        <v>1</v>
      </c>
      <c r="C1268" s="53" t="s">
        <v>445</v>
      </c>
      <c r="D1268" s="54"/>
      <c r="E1268" s="54"/>
      <c r="F1268" s="54"/>
      <c r="G1268" s="54"/>
      <c r="H1268" s="54"/>
      <c r="I1268" s="54"/>
      <c r="J1268" s="54"/>
      <c r="K1268" s="54"/>
      <c r="L1268" s="55"/>
      <c r="M1268" s="53" t="s">
        <v>446</v>
      </c>
      <c r="N1268" s="54"/>
      <c r="O1268" s="54"/>
      <c r="P1268" s="54"/>
      <c r="Q1268" s="54"/>
      <c r="R1268" s="54"/>
      <c r="S1268" s="54"/>
      <c r="T1268" s="54"/>
      <c r="U1268" s="54"/>
      <c r="V1268" s="54"/>
      <c r="W1268" s="54"/>
      <c r="X1268" s="54"/>
      <c r="Y1268" s="54"/>
      <c r="Z1268" s="54"/>
      <c r="AA1268" s="54"/>
      <c r="AB1268" s="54"/>
      <c r="AC1268" s="54"/>
      <c r="AD1268" s="54"/>
      <c r="AE1268" s="54"/>
      <c r="AF1268" s="54"/>
      <c r="AG1268" s="54"/>
      <c r="AH1268" s="54"/>
      <c r="AI1268" s="54"/>
      <c r="AJ1268" s="55"/>
      <c r="AK1268" s="707">
        <v>21</v>
      </c>
      <c r="AL1268" s="708"/>
      <c r="AM1268" s="708"/>
      <c r="AN1268" s="708"/>
      <c r="AO1268" s="708"/>
      <c r="AP1268" s="709"/>
      <c r="AQ1268" s="58" t="s">
        <v>406</v>
      </c>
      <c r="AR1268" s="58"/>
      <c r="AS1268" s="58"/>
      <c r="AT1268" s="58"/>
      <c r="AU1268" s="59" t="s">
        <v>406</v>
      </c>
      <c r="AV1268" s="59"/>
      <c r="AW1268" s="59"/>
      <c r="AX1268" s="59"/>
    </row>
    <row r="1269" spans="1:50" ht="24" customHeight="1">
      <c r="A1269" s="65">
        <v>9</v>
      </c>
      <c r="B1269" s="65">
        <v>1</v>
      </c>
      <c r="C1269" s="53" t="s">
        <v>447</v>
      </c>
      <c r="D1269" s="54"/>
      <c r="E1269" s="54"/>
      <c r="F1269" s="54"/>
      <c r="G1269" s="54"/>
      <c r="H1269" s="54"/>
      <c r="I1269" s="54"/>
      <c r="J1269" s="54"/>
      <c r="K1269" s="54"/>
      <c r="L1269" s="55"/>
      <c r="M1269" s="53" t="s">
        <v>448</v>
      </c>
      <c r="N1269" s="54"/>
      <c r="O1269" s="54"/>
      <c r="P1269" s="54"/>
      <c r="Q1269" s="54"/>
      <c r="R1269" s="54"/>
      <c r="S1269" s="54"/>
      <c r="T1269" s="54"/>
      <c r="U1269" s="54"/>
      <c r="V1269" s="54"/>
      <c r="W1269" s="54"/>
      <c r="X1269" s="54"/>
      <c r="Y1269" s="54"/>
      <c r="Z1269" s="54"/>
      <c r="AA1269" s="54"/>
      <c r="AB1269" s="54"/>
      <c r="AC1269" s="54"/>
      <c r="AD1269" s="54"/>
      <c r="AE1269" s="54"/>
      <c r="AF1269" s="54"/>
      <c r="AG1269" s="54"/>
      <c r="AH1269" s="54"/>
      <c r="AI1269" s="54"/>
      <c r="AJ1269" s="55"/>
      <c r="AK1269" s="707">
        <v>13</v>
      </c>
      <c r="AL1269" s="708"/>
      <c r="AM1269" s="708"/>
      <c r="AN1269" s="708"/>
      <c r="AO1269" s="708"/>
      <c r="AP1269" s="709"/>
      <c r="AQ1269" s="58" t="s">
        <v>406</v>
      </c>
      <c r="AR1269" s="58"/>
      <c r="AS1269" s="58"/>
      <c r="AT1269" s="58"/>
      <c r="AU1269" s="59" t="s">
        <v>406</v>
      </c>
      <c r="AV1269" s="59"/>
      <c r="AW1269" s="59"/>
      <c r="AX1269" s="59"/>
    </row>
    <row r="1270" spans="1:50" ht="24" customHeight="1">
      <c r="A1270" s="65">
        <v>10</v>
      </c>
      <c r="B1270" s="65">
        <v>1</v>
      </c>
      <c r="C1270" s="50" t="s">
        <v>449</v>
      </c>
      <c r="D1270" s="51"/>
      <c r="E1270" s="51"/>
      <c r="F1270" s="51"/>
      <c r="G1270" s="51"/>
      <c r="H1270" s="51"/>
      <c r="I1270" s="51"/>
      <c r="J1270" s="51"/>
      <c r="K1270" s="51"/>
      <c r="L1270" s="52"/>
      <c r="M1270" s="53" t="s">
        <v>450</v>
      </c>
      <c r="N1270" s="54"/>
      <c r="O1270" s="54"/>
      <c r="P1270" s="54"/>
      <c r="Q1270" s="54"/>
      <c r="R1270" s="54"/>
      <c r="S1270" s="54"/>
      <c r="T1270" s="54"/>
      <c r="U1270" s="54"/>
      <c r="V1270" s="54"/>
      <c r="W1270" s="54"/>
      <c r="X1270" s="54"/>
      <c r="Y1270" s="54"/>
      <c r="Z1270" s="54"/>
      <c r="AA1270" s="54"/>
      <c r="AB1270" s="54"/>
      <c r="AC1270" s="54"/>
      <c r="AD1270" s="54"/>
      <c r="AE1270" s="54"/>
      <c r="AF1270" s="54"/>
      <c r="AG1270" s="54"/>
      <c r="AH1270" s="54"/>
      <c r="AI1270" s="54"/>
      <c r="AJ1270" s="55"/>
      <c r="AK1270" s="56">
        <v>10</v>
      </c>
      <c r="AL1270" s="57"/>
      <c r="AM1270" s="57"/>
      <c r="AN1270" s="57"/>
      <c r="AO1270" s="57"/>
      <c r="AP1270" s="57"/>
      <c r="AQ1270" s="58" t="s">
        <v>79</v>
      </c>
      <c r="AR1270" s="58"/>
      <c r="AS1270" s="58"/>
      <c r="AT1270" s="58"/>
      <c r="AU1270" s="59" t="s">
        <v>79</v>
      </c>
      <c r="AV1270" s="59"/>
      <c r="AW1270" s="59"/>
      <c r="AX1270" s="59"/>
    </row>
    <row r="1271" spans="1:50" ht="24" hidden="1" customHeight="1">
      <c r="A1271" s="65">
        <v>11</v>
      </c>
      <c r="B1271" s="65">
        <v>1</v>
      </c>
      <c r="C1271" s="50"/>
      <c r="D1271" s="51"/>
      <c r="E1271" s="51"/>
      <c r="F1271" s="51"/>
      <c r="G1271" s="51"/>
      <c r="H1271" s="51"/>
      <c r="I1271" s="51"/>
      <c r="J1271" s="51"/>
      <c r="K1271" s="51"/>
      <c r="L1271" s="52"/>
      <c r="M1271" s="53"/>
      <c r="N1271" s="54"/>
      <c r="O1271" s="54"/>
      <c r="P1271" s="54"/>
      <c r="Q1271" s="54"/>
      <c r="R1271" s="54"/>
      <c r="S1271" s="54"/>
      <c r="T1271" s="54"/>
      <c r="U1271" s="54"/>
      <c r="V1271" s="54"/>
      <c r="W1271" s="54"/>
      <c r="X1271" s="54"/>
      <c r="Y1271" s="54"/>
      <c r="Z1271" s="54"/>
      <c r="AA1271" s="54"/>
      <c r="AB1271" s="54"/>
      <c r="AC1271" s="54"/>
      <c r="AD1271" s="54"/>
      <c r="AE1271" s="54"/>
      <c r="AF1271" s="54"/>
      <c r="AG1271" s="54"/>
      <c r="AH1271" s="54"/>
      <c r="AI1271" s="54"/>
      <c r="AJ1271" s="55"/>
      <c r="AK1271" s="56"/>
      <c r="AL1271" s="57"/>
      <c r="AM1271" s="57"/>
      <c r="AN1271" s="57"/>
      <c r="AO1271" s="57"/>
      <c r="AP1271" s="57"/>
      <c r="AQ1271" s="58"/>
      <c r="AR1271" s="58"/>
      <c r="AS1271" s="58"/>
      <c r="AT1271" s="58"/>
      <c r="AU1271" s="59"/>
      <c r="AV1271" s="59"/>
      <c r="AW1271" s="59"/>
      <c r="AX1271" s="59"/>
    </row>
    <row r="1272" spans="1:50" ht="24" hidden="1" customHeight="1">
      <c r="A1272" s="65">
        <v>12</v>
      </c>
      <c r="B1272" s="65">
        <v>1</v>
      </c>
      <c r="C1272" s="50"/>
      <c r="D1272" s="51"/>
      <c r="E1272" s="51"/>
      <c r="F1272" s="51"/>
      <c r="G1272" s="51"/>
      <c r="H1272" s="51"/>
      <c r="I1272" s="51"/>
      <c r="J1272" s="51"/>
      <c r="K1272" s="51"/>
      <c r="L1272" s="52"/>
      <c r="M1272" s="53"/>
      <c r="N1272" s="54"/>
      <c r="O1272" s="54"/>
      <c r="P1272" s="54"/>
      <c r="Q1272" s="54"/>
      <c r="R1272" s="54"/>
      <c r="S1272" s="54"/>
      <c r="T1272" s="54"/>
      <c r="U1272" s="54"/>
      <c r="V1272" s="54"/>
      <c r="W1272" s="54"/>
      <c r="X1272" s="54"/>
      <c r="Y1272" s="54"/>
      <c r="Z1272" s="54"/>
      <c r="AA1272" s="54"/>
      <c r="AB1272" s="54"/>
      <c r="AC1272" s="54"/>
      <c r="AD1272" s="54"/>
      <c r="AE1272" s="54"/>
      <c r="AF1272" s="54"/>
      <c r="AG1272" s="54"/>
      <c r="AH1272" s="54"/>
      <c r="AI1272" s="54"/>
      <c r="AJ1272" s="55"/>
      <c r="AK1272" s="56"/>
      <c r="AL1272" s="57"/>
      <c r="AM1272" s="57"/>
      <c r="AN1272" s="57"/>
      <c r="AO1272" s="57"/>
      <c r="AP1272" s="57"/>
      <c r="AQ1272" s="58"/>
      <c r="AR1272" s="58"/>
      <c r="AS1272" s="58"/>
      <c r="AT1272" s="58"/>
      <c r="AU1272" s="59"/>
      <c r="AV1272" s="59"/>
      <c r="AW1272" s="59"/>
      <c r="AX1272" s="59"/>
    </row>
    <row r="1273" spans="1:50" ht="24" hidden="1" customHeight="1">
      <c r="A1273" s="65">
        <v>13</v>
      </c>
      <c r="B1273" s="65">
        <v>1</v>
      </c>
      <c r="C1273" s="50"/>
      <c r="D1273" s="51"/>
      <c r="E1273" s="51"/>
      <c r="F1273" s="51"/>
      <c r="G1273" s="51"/>
      <c r="H1273" s="51"/>
      <c r="I1273" s="51"/>
      <c r="J1273" s="51"/>
      <c r="K1273" s="51"/>
      <c r="L1273" s="52"/>
      <c r="M1273" s="53"/>
      <c r="N1273" s="54"/>
      <c r="O1273" s="54"/>
      <c r="P1273" s="54"/>
      <c r="Q1273" s="54"/>
      <c r="R1273" s="54"/>
      <c r="S1273" s="54"/>
      <c r="T1273" s="54"/>
      <c r="U1273" s="54"/>
      <c r="V1273" s="54"/>
      <c r="W1273" s="54"/>
      <c r="X1273" s="54"/>
      <c r="Y1273" s="54"/>
      <c r="Z1273" s="54"/>
      <c r="AA1273" s="54"/>
      <c r="AB1273" s="54"/>
      <c r="AC1273" s="54"/>
      <c r="AD1273" s="54"/>
      <c r="AE1273" s="54"/>
      <c r="AF1273" s="54"/>
      <c r="AG1273" s="54"/>
      <c r="AH1273" s="54"/>
      <c r="AI1273" s="54"/>
      <c r="AJ1273" s="55"/>
      <c r="AK1273" s="56"/>
      <c r="AL1273" s="57"/>
      <c r="AM1273" s="57"/>
      <c r="AN1273" s="57"/>
      <c r="AO1273" s="57"/>
      <c r="AP1273" s="57"/>
      <c r="AQ1273" s="58"/>
      <c r="AR1273" s="58"/>
      <c r="AS1273" s="58"/>
      <c r="AT1273" s="58"/>
      <c r="AU1273" s="59"/>
      <c r="AV1273" s="59"/>
      <c r="AW1273" s="59"/>
      <c r="AX1273" s="59"/>
    </row>
    <row r="1274" spans="1:50" ht="24" hidden="1" customHeight="1">
      <c r="A1274" s="65">
        <v>14</v>
      </c>
      <c r="B1274" s="65">
        <v>1</v>
      </c>
      <c r="C1274" s="50"/>
      <c r="D1274" s="51"/>
      <c r="E1274" s="51"/>
      <c r="F1274" s="51"/>
      <c r="G1274" s="51"/>
      <c r="H1274" s="51"/>
      <c r="I1274" s="51"/>
      <c r="J1274" s="51"/>
      <c r="K1274" s="51"/>
      <c r="L1274" s="52"/>
      <c r="M1274" s="53"/>
      <c r="N1274" s="54"/>
      <c r="O1274" s="54"/>
      <c r="P1274" s="54"/>
      <c r="Q1274" s="54"/>
      <c r="R1274" s="54"/>
      <c r="S1274" s="54"/>
      <c r="T1274" s="54"/>
      <c r="U1274" s="54"/>
      <c r="V1274" s="54"/>
      <c r="W1274" s="54"/>
      <c r="X1274" s="54"/>
      <c r="Y1274" s="54"/>
      <c r="Z1274" s="54"/>
      <c r="AA1274" s="54"/>
      <c r="AB1274" s="54"/>
      <c r="AC1274" s="54"/>
      <c r="AD1274" s="54"/>
      <c r="AE1274" s="54"/>
      <c r="AF1274" s="54"/>
      <c r="AG1274" s="54"/>
      <c r="AH1274" s="54"/>
      <c r="AI1274" s="54"/>
      <c r="AJ1274" s="55"/>
      <c r="AK1274" s="56"/>
      <c r="AL1274" s="57"/>
      <c r="AM1274" s="57"/>
      <c r="AN1274" s="57"/>
      <c r="AO1274" s="57"/>
      <c r="AP1274" s="57"/>
      <c r="AQ1274" s="58"/>
      <c r="AR1274" s="58"/>
      <c r="AS1274" s="58"/>
      <c r="AT1274" s="58"/>
      <c r="AU1274" s="59"/>
      <c r="AV1274" s="59"/>
      <c r="AW1274" s="59"/>
      <c r="AX1274" s="59"/>
    </row>
    <row r="1275" spans="1:50" ht="24" hidden="1" customHeight="1">
      <c r="A1275" s="65">
        <v>15</v>
      </c>
      <c r="B1275" s="65">
        <v>1</v>
      </c>
      <c r="C1275" s="50"/>
      <c r="D1275" s="51"/>
      <c r="E1275" s="51"/>
      <c r="F1275" s="51"/>
      <c r="G1275" s="51"/>
      <c r="H1275" s="51"/>
      <c r="I1275" s="51"/>
      <c r="J1275" s="51"/>
      <c r="K1275" s="51"/>
      <c r="L1275" s="52"/>
      <c r="M1275" s="53"/>
      <c r="N1275" s="54"/>
      <c r="O1275" s="54"/>
      <c r="P1275" s="54"/>
      <c r="Q1275" s="54"/>
      <c r="R1275" s="54"/>
      <c r="S1275" s="54"/>
      <c r="T1275" s="54"/>
      <c r="U1275" s="54"/>
      <c r="V1275" s="54"/>
      <c r="W1275" s="54"/>
      <c r="X1275" s="54"/>
      <c r="Y1275" s="54"/>
      <c r="Z1275" s="54"/>
      <c r="AA1275" s="54"/>
      <c r="AB1275" s="54"/>
      <c r="AC1275" s="54"/>
      <c r="AD1275" s="54"/>
      <c r="AE1275" s="54"/>
      <c r="AF1275" s="54"/>
      <c r="AG1275" s="54"/>
      <c r="AH1275" s="54"/>
      <c r="AI1275" s="54"/>
      <c r="AJ1275" s="55"/>
      <c r="AK1275" s="56"/>
      <c r="AL1275" s="57"/>
      <c r="AM1275" s="57"/>
      <c r="AN1275" s="57"/>
      <c r="AO1275" s="57"/>
      <c r="AP1275" s="57"/>
      <c r="AQ1275" s="58"/>
      <c r="AR1275" s="58"/>
      <c r="AS1275" s="58"/>
      <c r="AT1275" s="58"/>
      <c r="AU1275" s="59"/>
      <c r="AV1275" s="59"/>
      <c r="AW1275" s="59"/>
      <c r="AX1275" s="59"/>
    </row>
    <row r="1276" spans="1:50" ht="24" hidden="1" customHeight="1">
      <c r="A1276" s="65">
        <v>16</v>
      </c>
      <c r="B1276" s="65">
        <v>1</v>
      </c>
      <c r="C1276" s="50"/>
      <c r="D1276" s="51"/>
      <c r="E1276" s="51"/>
      <c r="F1276" s="51"/>
      <c r="G1276" s="51"/>
      <c r="H1276" s="51"/>
      <c r="I1276" s="51"/>
      <c r="J1276" s="51"/>
      <c r="K1276" s="51"/>
      <c r="L1276" s="52"/>
      <c r="M1276" s="53"/>
      <c r="N1276" s="54"/>
      <c r="O1276" s="54"/>
      <c r="P1276" s="54"/>
      <c r="Q1276" s="54"/>
      <c r="R1276" s="54"/>
      <c r="S1276" s="54"/>
      <c r="T1276" s="54"/>
      <c r="U1276" s="54"/>
      <c r="V1276" s="54"/>
      <c r="W1276" s="54"/>
      <c r="X1276" s="54"/>
      <c r="Y1276" s="54"/>
      <c r="Z1276" s="54"/>
      <c r="AA1276" s="54"/>
      <c r="AB1276" s="54"/>
      <c r="AC1276" s="54"/>
      <c r="AD1276" s="54"/>
      <c r="AE1276" s="54"/>
      <c r="AF1276" s="54"/>
      <c r="AG1276" s="54"/>
      <c r="AH1276" s="54"/>
      <c r="AI1276" s="54"/>
      <c r="AJ1276" s="55"/>
      <c r="AK1276" s="56"/>
      <c r="AL1276" s="57"/>
      <c r="AM1276" s="57"/>
      <c r="AN1276" s="57"/>
      <c r="AO1276" s="57"/>
      <c r="AP1276" s="57"/>
      <c r="AQ1276" s="58"/>
      <c r="AR1276" s="58"/>
      <c r="AS1276" s="58"/>
      <c r="AT1276" s="58"/>
      <c r="AU1276" s="59"/>
      <c r="AV1276" s="59"/>
      <c r="AW1276" s="59"/>
      <c r="AX1276" s="59"/>
    </row>
    <row r="1277" spans="1:50" ht="24" hidden="1" customHeight="1">
      <c r="A1277" s="65">
        <v>17</v>
      </c>
      <c r="B1277" s="65">
        <v>1</v>
      </c>
      <c r="C1277" s="50"/>
      <c r="D1277" s="51"/>
      <c r="E1277" s="51"/>
      <c r="F1277" s="51"/>
      <c r="G1277" s="51"/>
      <c r="H1277" s="51"/>
      <c r="I1277" s="51"/>
      <c r="J1277" s="51"/>
      <c r="K1277" s="51"/>
      <c r="L1277" s="52"/>
      <c r="M1277" s="53"/>
      <c r="N1277" s="54"/>
      <c r="O1277" s="54"/>
      <c r="P1277" s="54"/>
      <c r="Q1277" s="54"/>
      <c r="R1277" s="54"/>
      <c r="S1277" s="54"/>
      <c r="T1277" s="54"/>
      <c r="U1277" s="54"/>
      <c r="V1277" s="54"/>
      <c r="W1277" s="54"/>
      <c r="X1277" s="54"/>
      <c r="Y1277" s="54"/>
      <c r="Z1277" s="54"/>
      <c r="AA1277" s="54"/>
      <c r="AB1277" s="54"/>
      <c r="AC1277" s="54"/>
      <c r="AD1277" s="54"/>
      <c r="AE1277" s="54"/>
      <c r="AF1277" s="54"/>
      <c r="AG1277" s="54"/>
      <c r="AH1277" s="54"/>
      <c r="AI1277" s="54"/>
      <c r="AJ1277" s="55"/>
      <c r="AK1277" s="56"/>
      <c r="AL1277" s="57"/>
      <c r="AM1277" s="57"/>
      <c r="AN1277" s="57"/>
      <c r="AO1277" s="57"/>
      <c r="AP1277" s="57"/>
      <c r="AQ1277" s="58"/>
      <c r="AR1277" s="58"/>
      <c r="AS1277" s="58"/>
      <c r="AT1277" s="58"/>
      <c r="AU1277" s="59"/>
      <c r="AV1277" s="59"/>
      <c r="AW1277" s="59"/>
      <c r="AX1277" s="59"/>
    </row>
    <row r="1278" spans="1:50" ht="24" hidden="1" customHeight="1">
      <c r="A1278" s="65">
        <v>18</v>
      </c>
      <c r="B1278" s="65">
        <v>1</v>
      </c>
      <c r="C1278" s="50"/>
      <c r="D1278" s="51"/>
      <c r="E1278" s="51"/>
      <c r="F1278" s="51"/>
      <c r="G1278" s="51"/>
      <c r="H1278" s="51"/>
      <c r="I1278" s="51"/>
      <c r="J1278" s="51"/>
      <c r="K1278" s="51"/>
      <c r="L1278" s="52"/>
      <c r="M1278" s="53"/>
      <c r="N1278" s="54"/>
      <c r="O1278" s="54"/>
      <c r="P1278" s="54"/>
      <c r="Q1278" s="54"/>
      <c r="R1278" s="54"/>
      <c r="S1278" s="54"/>
      <c r="T1278" s="54"/>
      <c r="U1278" s="54"/>
      <c r="V1278" s="54"/>
      <c r="W1278" s="54"/>
      <c r="X1278" s="54"/>
      <c r="Y1278" s="54"/>
      <c r="Z1278" s="54"/>
      <c r="AA1278" s="54"/>
      <c r="AB1278" s="54"/>
      <c r="AC1278" s="54"/>
      <c r="AD1278" s="54"/>
      <c r="AE1278" s="54"/>
      <c r="AF1278" s="54"/>
      <c r="AG1278" s="54"/>
      <c r="AH1278" s="54"/>
      <c r="AI1278" s="54"/>
      <c r="AJ1278" s="55"/>
      <c r="AK1278" s="56"/>
      <c r="AL1278" s="57"/>
      <c r="AM1278" s="57"/>
      <c r="AN1278" s="57"/>
      <c r="AO1278" s="57"/>
      <c r="AP1278" s="57"/>
      <c r="AQ1278" s="58"/>
      <c r="AR1278" s="58"/>
      <c r="AS1278" s="58"/>
      <c r="AT1278" s="58"/>
      <c r="AU1278" s="59"/>
      <c r="AV1278" s="59"/>
      <c r="AW1278" s="59"/>
      <c r="AX1278" s="59"/>
    </row>
    <row r="1279" spans="1:50" ht="24" hidden="1" customHeight="1">
      <c r="A1279" s="65">
        <v>19</v>
      </c>
      <c r="B1279" s="65">
        <v>1</v>
      </c>
      <c r="C1279" s="50"/>
      <c r="D1279" s="51"/>
      <c r="E1279" s="51"/>
      <c r="F1279" s="51"/>
      <c r="G1279" s="51"/>
      <c r="H1279" s="51"/>
      <c r="I1279" s="51"/>
      <c r="J1279" s="51"/>
      <c r="K1279" s="51"/>
      <c r="L1279" s="52"/>
      <c r="M1279" s="53"/>
      <c r="N1279" s="54"/>
      <c r="O1279" s="54"/>
      <c r="P1279" s="54"/>
      <c r="Q1279" s="54"/>
      <c r="R1279" s="54"/>
      <c r="S1279" s="54"/>
      <c r="T1279" s="54"/>
      <c r="U1279" s="54"/>
      <c r="V1279" s="54"/>
      <c r="W1279" s="54"/>
      <c r="X1279" s="54"/>
      <c r="Y1279" s="54"/>
      <c r="Z1279" s="54"/>
      <c r="AA1279" s="54"/>
      <c r="AB1279" s="54"/>
      <c r="AC1279" s="54"/>
      <c r="AD1279" s="54"/>
      <c r="AE1279" s="54"/>
      <c r="AF1279" s="54"/>
      <c r="AG1279" s="54"/>
      <c r="AH1279" s="54"/>
      <c r="AI1279" s="54"/>
      <c r="AJ1279" s="55"/>
      <c r="AK1279" s="56"/>
      <c r="AL1279" s="57"/>
      <c r="AM1279" s="57"/>
      <c r="AN1279" s="57"/>
      <c r="AO1279" s="57"/>
      <c r="AP1279" s="57"/>
      <c r="AQ1279" s="58"/>
      <c r="AR1279" s="58"/>
      <c r="AS1279" s="58"/>
      <c r="AT1279" s="58"/>
      <c r="AU1279" s="59"/>
      <c r="AV1279" s="59"/>
      <c r="AW1279" s="59"/>
      <c r="AX1279" s="59"/>
    </row>
    <row r="1280" spans="1:50" ht="24" hidden="1" customHeight="1">
      <c r="A1280" s="65">
        <v>20</v>
      </c>
      <c r="B1280" s="65">
        <v>1</v>
      </c>
      <c r="C1280" s="50"/>
      <c r="D1280" s="51"/>
      <c r="E1280" s="51"/>
      <c r="F1280" s="51"/>
      <c r="G1280" s="51"/>
      <c r="H1280" s="51"/>
      <c r="I1280" s="51"/>
      <c r="J1280" s="51"/>
      <c r="K1280" s="51"/>
      <c r="L1280" s="52"/>
      <c r="M1280" s="53"/>
      <c r="N1280" s="54"/>
      <c r="O1280" s="54"/>
      <c r="P1280" s="54"/>
      <c r="Q1280" s="54"/>
      <c r="R1280" s="54"/>
      <c r="S1280" s="54"/>
      <c r="T1280" s="54"/>
      <c r="U1280" s="54"/>
      <c r="V1280" s="54"/>
      <c r="W1280" s="54"/>
      <c r="X1280" s="54"/>
      <c r="Y1280" s="54"/>
      <c r="Z1280" s="54"/>
      <c r="AA1280" s="54"/>
      <c r="AB1280" s="54"/>
      <c r="AC1280" s="54"/>
      <c r="AD1280" s="54"/>
      <c r="AE1280" s="54"/>
      <c r="AF1280" s="54"/>
      <c r="AG1280" s="54"/>
      <c r="AH1280" s="54"/>
      <c r="AI1280" s="54"/>
      <c r="AJ1280" s="55"/>
      <c r="AK1280" s="56"/>
      <c r="AL1280" s="57"/>
      <c r="AM1280" s="57"/>
      <c r="AN1280" s="57"/>
      <c r="AO1280" s="57"/>
      <c r="AP1280" s="57"/>
      <c r="AQ1280" s="58"/>
      <c r="AR1280" s="58"/>
      <c r="AS1280" s="58"/>
      <c r="AT1280" s="58"/>
      <c r="AU1280" s="59"/>
      <c r="AV1280" s="59"/>
      <c r="AW1280" s="59"/>
      <c r="AX1280" s="59"/>
    </row>
    <row r="1281" spans="1:50" ht="24" hidden="1" customHeight="1">
      <c r="A1281" s="65">
        <v>21</v>
      </c>
      <c r="B1281" s="65">
        <v>1</v>
      </c>
      <c r="C1281" s="50"/>
      <c r="D1281" s="51"/>
      <c r="E1281" s="51"/>
      <c r="F1281" s="51"/>
      <c r="G1281" s="51"/>
      <c r="H1281" s="51"/>
      <c r="I1281" s="51"/>
      <c r="J1281" s="51"/>
      <c r="K1281" s="51"/>
      <c r="L1281" s="52"/>
      <c r="M1281" s="53"/>
      <c r="N1281" s="54"/>
      <c r="O1281" s="54"/>
      <c r="P1281" s="54"/>
      <c r="Q1281" s="54"/>
      <c r="R1281" s="54"/>
      <c r="S1281" s="54"/>
      <c r="T1281" s="54"/>
      <c r="U1281" s="54"/>
      <c r="V1281" s="54"/>
      <c r="W1281" s="54"/>
      <c r="X1281" s="54"/>
      <c r="Y1281" s="54"/>
      <c r="Z1281" s="54"/>
      <c r="AA1281" s="54"/>
      <c r="AB1281" s="54"/>
      <c r="AC1281" s="54"/>
      <c r="AD1281" s="54"/>
      <c r="AE1281" s="54"/>
      <c r="AF1281" s="54"/>
      <c r="AG1281" s="54"/>
      <c r="AH1281" s="54"/>
      <c r="AI1281" s="54"/>
      <c r="AJ1281" s="55"/>
      <c r="AK1281" s="56"/>
      <c r="AL1281" s="57"/>
      <c r="AM1281" s="57"/>
      <c r="AN1281" s="57"/>
      <c r="AO1281" s="57"/>
      <c r="AP1281" s="57"/>
      <c r="AQ1281" s="58"/>
      <c r="AR1281" s="58"/>
      <c r="AS1281" s="58"/>
      <c r="AT1281" s="58"/>
      <c r="AU1281" s="59"/>
      <c r="AV1281" s="59"/>
      <c r="AW1281" s="59"/>
      <c r="AX1281" s="59"/>
    </row>
    <row r="1282" spans="1:50" ht="24" hidden="1" customHeight="1">
      <c r="A1282" s="65">
        <v>22</v>
      </c>
      <c r="B1282" s="65">
        <v>1</v>
      </c>
      <c r="C1282" s="50"/>
      <c r="D1282" s="51"/>
      <c r="E1282" s="51"/>
      <c r="F1282" s="51"/>
      <c r="G1282" s="51"/>
      <c r="H1282" s="51"/>
      <c r="I1282" s="51"/>
      <c r="J1282" s="51"/>
      <c r="K1282" s="51"/>
      <c r="L1282" s="52"/>
      <c r="M1282" s="53"/>
      <c r="N1282" s="54"/>
      <c r="O1282" s="54"/>
      <c r="P1282" s="54"/>
      <c r="Q1282" s="54"/>
      <c r="R1282" s="54"/>
      <c r="S1282" s="54"/>
      <c r="T1282" s="54"/>
      <c r="U1282" s="54"/>
      <c r="V1282" s="54"/>
      <c r="W1282" s="54"/>
      <c r="X1282" s="54"/>
      <c r="Y1282" s="54"/>
      <c r="Z1282" s="54"/>
      <c r="AA1282" s="54"/>
      <c r="AB1282" s="54"/>
      <c r="AC1282" s="54"/>
      <c r="AD1282" s="54"/>
      <c r="AE1282" s="54"/>
      <c r="AF1282" s="54"/>
      <c r="AG1282" s="54"/>
      <c r="AH1282" s="54"/>
      <c r="AI1282" s="54"/>
      <c r="AJ1282" s="55"/>
      <c r="AK1282" s="56"/>
      <c r="AL1282" s="57"/>
      <c r="AM1282" s="57"/>
      <c r="AN1282" s="57"/>
      <c r="AO1282" s="57"/>
      <c r="AP1282" s="57"/>
      <c r="AQ1282" s="58"/>
      <c r="AR1282" s="58"/>
      <c r="AS1282" s="58"/>
      <c r="AT1282" s="58"/>
      <c r="AU1282" s="59"/>
      <c r="AV1282" s="59"/>
      <c r="AW1282" s="59"/>
      <c r="AX1282" s="59"/>
    </row>
    <row r="1283" spans="1:50" ht="24" hidden="1" customHeight="1">
      <c r="A1283" s="65">
        <v>23</v>
      </c>
      <c r="B1283" s="65">
        <v>1</v>
      </c>
      <c r="C1283" s="50"/>
      <c r="D1283" s="51"/>
      <c r="E1283" s="51"/>
      <c r="F1283" s="51"/>
      <c r="G1283" s="51"/>
      <c r="H1283" s="51"/>
      <c r="I1283" s="51"/>
      <c r="J1283" s="51"/>
      <c r="K1283" s="51"/>
      <c r="L1283" s="52"/>
      <c r="M1283" s="53"/>
      <c r="N1283" s="54"/>
      <c r="O1283" s="54"/>
      <c r="P1283" s="54"/>
      <c r="Q1283" s="54"/>
      <c r="R1283" s="54"/>
      <c r="S1283" s="54"/>
      <c r="T1283" s="54"/>
      <c r="U1283" s="54"/>
      <c r="V1283" s="54"/>
      <c r="W1283" s="54"/>
      <c r="X1283" s="54"/>
      <c r="Y1283" s="54"/>
      <c r="Z1283" s="54"/>
      <c r="AA1283" s="54"/>
      <c r="AB1283" s="54"/>
      <c r="AC1283" s="54"/>
      <c r="AD1283" s="54"/>
      <c r="AE1283" s="54"/>
      <c r="AF1283" s="54"/>
      <c r="AG1283" s="54"/>
      <c r="AH1283" s="54"/>
      <c r="AI1283" s="54"/>
      <c r="AJ1283" s="55"/>
      <c r="AK1283" s="56"/>
      <c r="AL1283" s="57"/>
      <c r="AM1283" s="57"/>
      <c r="AN1283" s="57"/>
      <c r="AO1283" s="57"/>
      <c r="AP1283" s="57"/>
      <c r="AQ1283" s="58"/>
      <c r="AR1283" s="58"/>
      <c r="AS1283" s="58"/>
      <c r="AT1283" s="58"/>
      <c r="AU1283" s="59"/>
      <c r="AV1283" s="59"/>
      <c r="AW1283" s="59"/>
      <c r="AX1283" s="59"/>
    </row>
    <row r="1284" spans="1:50" ht="24" hidden="1" customHeight="1">
      <c r="A1284" s="65">
        <v>24</v>
      </c>
      <c r="B1284" s="65">
        <v>1</v>
      </c>
      <c r="C1284" s="50"/>
      <c r="D1284" s="51"/>
      <c r="E1284" s="51"/>
      <c r="F1284" s="51"/>
      <c r="G1284" s="51"/>
      <c r="H1284" s="51"/>
      <c r="I1284" s="51"/>
      <c r="J1284" s="51"/>
      <c r="K1284" s="51"/>
      <c r="L1284" s="52"/>
      <c r="M1284" s="53"/>
      <c r="N1284" s="54"/>
      <c r="O1284" s="54"/>
      <c r="P1284" s="54"/>
      <c r="Q1284" s="54"/>
      <c r="R1284" s="54"/>
      <c r="S1284" s="54"/>
      <c r="T1284" s="54"/>
      <c r="U1284" s="54"/>
      <c r="V1284" s="54"/>
      <c r="W1284" s="54"/>
      <c r="X1284" s="54"/>
      <c r="Y1284" s="54"/>
      <c r="Z1284" s="54"/>
      <c r="AA1284" s="54"/>
      <c r="AB1284" s="54"/>
      <c r="AC1284" s="54"/>
      <c r="AD1284" s="54"/>
      <c r="AE1284" s="54"/>
      <c r="AF1284" s="54"/>
      <c r="AG1284" s="54"/>
      <c r="AH1284" s="54"/>
      <c r="AI1284" s="54"/>
      <c r="AJ1284" s="55"/>
      <c r="AK1284" s="56"/>
      <c r="AL1284" s="57"/>
      <c r="AM1284" s="57"/>
      <c r="AN1284" s="57"/>
      <c r="AO1284" s="57"/>
      <c r="AP1284" s="57"/>
      <c r="AQ1284" s="58"/>
      <c r="AR1284" s="58"/>
      <c r="AS1284" s="58"/>
      <c r="AT1284" s="58"/>
      <c r="AU1284" s="59"/>
      <c r="AV1284" s="59"/>
      <c r="AW1284" s="59"/>
      <c r="AX1284" s="59"/>
    </row>
    <row r="1285" spans="1:50" ht="24" hidden="1" customHeight="1">
      <c r="A1285" s="65">
        <v>25</v>
      </c>
      <c r="B1285" s="65">
        <v>1</v>
      </c>
      <c r="C1285" s="50"/>
      <c r="D1285" s="51"/>
      <c r="E1285" s="51"/>
      <c r="F1285" s="51"/>
      <c r="G1285" s="51"/>
      <c r="H1285" s="51"/>
      <c r="I1285" s="51"/>
      <c r="J1285" s="51"/>
      <c r="K1285" s="51"/>
      <c r="L1285" s="52"/>
      <c r="M1285" s="53"/>
      <c r="N1285" s="54"/>
      <c r="O1285" s="54"/>
      <c r="P1285" s="54"/>
      <c r="Q1285" s="54"/>
      <c r="R1285" s="54"/>
      <c r="S1285" s="54"/>
      <c r="T1285" s="54"/>
      <c r="U1285" s="54"/>
      <c r="V1285" s="54"/>
      <c r="W1285" s="54"/>
      <c r="X1285" s="54"/>
      <c r="Y1285" s="54"/>
      <c r="Z1285" s="54"/>
      <c r="AA1285" s="54"/>
      <c r="AB1285" s="54"/>
      <c r="AC1285" s="54"/>
      <c r="AD1285" s="54"/>
      <c r="AE1285" s="54"/>
      <c r="AF1285" s="54"/>
      <c r="AG1285" s="54"/>
      <c r="AH1285" s="54"/>
      <c r="AI1285" s="54"/>
      <c r="AJ1285" s="55"/>
      <c r="AK1285" s="56"/>
      <c r="AL1285" s="57"/>
      <c r="AM1285" s="57"/>
      <c r="AN1285" s="57"/>
      <c r="AO1285" s="57"/>
      <c r="AP1285" s="57"/>
      <c r="AQ1285" s="58"/>
      <c r="AR1285" s="58"/>
      <c r="AS1285" s="58"/>
      <c r="AT1285" s="58"/>
      <c r="AU1285" s="59"/>
      <c r="AV1285" s="59"/>
      <c r="AW1285" s="59"/>
      <c r="AX1285" s="59"/>
    </row>
    <row r="1286" spans="1:50" ht="24" hidden="1" customHeight="1">
      <c r="A1286" s="65">
        <v>26</v>
      </c>
      <c r="B1286" s="65">
        <v>1</v>
      </c>
      <c r="C1286" s="50"/>
      <c r="D1286" s="51"/>
      <c r="E1286" s="51"/>
      <c r="F1286" s="51"/>
      <c r="G1286" s="51"/>
      <c r="H1286" s="51"/>
      <c r="I1286" s="51"/>
      <c r="J1286" s="51"/>
      <c r="K1286" s="51"/>
      <c r="L1286" s="52"/>
      <c r="M1286" s="53"/>
      <c r="N1286" s="54"/>
      <c r="O1286" s="54"/>
      <c r="P1286" s="54"/>
      <c r="Q1286" s="54"/>
      <c r="R1286" s="54"/>
      <c r="S1286" s="54"/>
      <c r="T1286" s="54"/>
      <c r="U1286" s="54"/>
      <c r="V1286" s="54"/>
      <c r="W1286" s="54"/>
      <c r="X1286" s="54"/>
      <c r="Y1286" s="54"/>
      <c r="Z1286" s="54"/>
      <c r="AA1286" s="54"/>
      <c r="AB1286" s="54"/>
      <c r="AC1286" s="54"/>
      <c r="AD1286" s="54"/>
      <c r="AE1286" s="54"/>
      <c r="AF1286" s="54"/>
      <c r="AG1286" s="54"/>
      <c r="AH1286" s="54"/>
      <c r="AI1286" s="54"/>
      <c r="AJ1286" s="55"/>
      <c r="AK1286" s="56"/>
      <c r="AL1286" s="57"/>
      <c r="AM1286" s="57"/>
      <c r="AN1286" s="57"/>
      <c r="AO1286" s="57"/>
      <c r="AP1286" s="57"/>
      <c r="AQ1286" s="58"/>
      <c r="AR1286" s="58"/>
      <c r="AS1286" s="58"/>
      <c r="AT1286" s="58"/>
      <c r="AU1286" s="59"/>
      <c r="AV1286" s="59"/>
      <c r="AW1286" s="59"/>
      <c r="AX1286" s="59"/>
    </row>
    <row r="1287" spans="1:50" ht="24" hidden="1" customHeight="1">
      <c r="A1287" s="65">
        <v>27</v>
      </c>
      <c r="B1287" s="65">
        <v>1</v>
      </c>
      <c r="C1287" s="50"/>
      <c r="D1287" s="51"/>
      <c r="E1287" s="51"/>
      <c r="F1287" s="51"/>
      <c r="G1287" s="51"/>
      <c r="H1287" s="51"/>
      <c r="I1287" s="51"/>
      <c r="J1287" s="51"/>
      <c r="K1287" s="51"/>
      <c r="L1287" s="52"/>
      <c r="M1287" s="53"/>
      <c r="N1287" s="54"/>
      <c r="O1287" s="54"/>
      <c r="P1287" s="54"/>
      <c r="Q1287" s="54"/>
      <c r="R1287" s="54"/>
      <c r="S1287" s="54"/>
      <c r="T1287" s="54"/>
      <c r="U1287" s="54"/>
      <c r="V1287" s="54"/>
      <c r="W1287" s="54"/>
      <c r="X1287" s="54"/>
      <c r="Y1287" s="54"/>
      <c r="Z1287" s="54"/>
      <c r="AA1287" s="54"/>
      <c r="AB1287" s="54"/>
      <c r="AC1287" s="54"/>
      <c r="AD1287" s="54"/>
      <c r="AE1287" s="54"/>
      <c r="AF1287" s="54"/>
      <c r="AG1287" s="54"/>
      <c r="AH1287" s="54"/>
      <c r="AI1287" s="54"/>
      <c r="AJ1287" s="55"/>
      <c r="AK1287" s="56"/>
      <c r="AL1287" s="57"/>
      <c r="AM1287" s="57"/>
      <c r="AN1287" s="57"/>
      <c r="AO1287" s="57"/>
      <c r="AP1287" s="57"/>
      <c r="AQ1287" s="58"/>
      <c r="AR1287" s="58"/>
      <c r="AS1287" s="58"/>
      <c r="AT1287" s="58"/>
      <c r="AU1287" s="59"/>
      <c r="AV1287" s="59"/>
      <c r="AW1287" s="59"/>
      <c r="AX1287" s="59"/>
    </row>
    <row r="1288" spans="1:50" ht="24" hidden="1" customHeight="1">
      <c r="A1288" s="65">
        <v>28</v>
      </c>
      <c r="B1288" s="65">
        <v>1</v>
      </c>
      <c r="C1288" s="50"/>
      <c r="D1288" s="51"/>
      <c r="E1288" s="51"/>
      <c r="F1288" s="51"/>
      <c r="G1288" s="51"/>
      <c r="H1288" s="51"/>
      <c r="I1288" s="51"/>
      <c r="J1288" s="51"/>
      <c r="K1288" s="51"/>
      <c r="L1288" s="52"/>
      <c r="M1288" s="53"/>
      <c r="N1288" s="54"/>
      <c r="O1288" s="54"/>
      <c r="P1288" s="54"/>
      <c r="Q1288" s="54"/>
      <c r="R1288" s="54"/>
      <c r="S1288" s="54"/>
      <c r="T1288" s="54"/>
      <c r="U1288" s="54"/>
      <c r="V1288" s="54"/>
      <c r="W1288" s="54"/>
      <c r="X1288" s="54"/>
      <c r="Y1288" s="54"/>
      <c r="Z1288" s="54"/>
      <c r="AA1288" s="54"/>
      <c r="AB1288" s="54"/>
      <c r="AC1288" s="54"/>
      <c r="AD1288" s="54"/>
      <c r="AE1288" s="54"/>
      <c r="AF1288" s="54"/>
      <c r="AG1288" s="54"/>
      <c r="AH1288" s="54"/>
      <c r="AI1288" s="54"/>
      <c r="AJ1288" s="55"/>
      <c r="AK1288" s="56"/>
      <c r="AL1288" s="57"/>
      <c r="AM1288" s="57"/>
      <c r="AN1288" s="57"/>
      <c r="AO1288" s="57"/>
      <c r="AP1288" s="57"/>
      <c r="AQ1288" s="58"/>
      <c r="AR1288" s="58"/>
      <c r="AS1288" s="58"/>
      <c r="AT1288" s="58"/>
      <c r="AU1288" s="59"/>
      <c r="AV1288" s="59"/>
      <c r="AW1288" s="59"/>
      <c r="AX1288" s="59"/>
    </row>
    <row r="1289" spans="1:50" ht="24" hidden="1" customHeight="1">
      <c r="A1289" s="65">
        <v>29</v>
      </c>
      <c r="B1289" s="65">
        <v>1</v>
      </c>
      <c r="C1289" s="50"/>
      <c r="D1289" s="51"/>
      <c r="E1289" s="51"/>
      <c r="F1289" s="51"/>
      <c r="G1289" s="51"/>
      <c r="H1289" s="51"/>
      <c r="I1289" s="51"/>
      <c r="J1289" s="51"/>
      <c r="K1289" s="51"/>
      <c r="L1289" s="52"/>
      <c r="M1289" s="53"/>
      <c r="N1289" s="54"/>
      <c r="O1289" s="54"/>
      <c r="P1289" s="54"/>
      <c r="Q1289" s="54"/>
      <c r="R1289" s="54"/>
      <c r="S1289" s="54"/>
      <c r="T1289" s="54"/>
      <c r="U1289" s="54"/>
      <c r="V1289" s="54"/>
      <c r="W1289" s="54"/>
      <c r="X1289" s="54"/>
      <c r="Y1289" s="54"/>
      <c r="Z1289" s="54"/>
      <c r="AA1289" s="54"/>
      <c r="AB1289" s="54"/>
      <c r="AC1289" s="54"/>
      <c r="AD1289" s="54"/>
      <c r="AE1289" s="54"/>
      <c r="AF1289" s="54"/>
      <c r="AG1289" s="54"/>
      <c r="AH1289" s="54"/>
      <c r="AI1289" s="54"/>
      <c r="AJ1289" s="55"/>
      <c r="AK1289" s="56"/>
      <c r="AL1289" s="57"/>
      <c r="AM1289" s="57"/>
      <c r="AN1289" s="57"/>
      <c r="AO1289" s="57"/>
      <c r="AP1289" s="57"/>
      <c r="AQ1289" s="58"/>
      <c r="AR1289" s="58"/>
      <c r="AS1289" s="58"/>
      <c r="AT1289" s="58"/>
      <c r="AU1289" s="59"/>
      <c r="AV1289" s="59"/>
      <c r="AW1289" s="59"/>
      <c r="AX1289" s="59"/>
    </row>
    <row r="1290" spans="1:50" ht="24" hidden="1" customHeight="1">
      <c r="A1290" s="65">
        <v>30</v>
      </c>
      <c r="B1290" s="65">
        <v>1</v>
      </c>
      <c r="C1290" s="50"/>
      <c r="D1290" s="51"/>
      <c r="E1290" s="51"/>
      <c r="F1290" s="51"/>
      <c r="G1290" s="51"/>
      <c r="H1290" s="51"/>
      <c r="I1290" s="51"/>
      <c r="J1290" s="51"/>
      <c r="K1290" s="51"/>
      <c r="L1290" s="52"/>
      <c r="M1290" s="53"/>
      <c r="N1290" s="54"/>
      <c r="O1290" s="54"/>
      <c r="P1290" s="54"/>
      <c r="Q1290" s="54"/>
      <c r="R1290" s="54"/>
      <c r="S1290" s="54"/>
      <c r="T1290" s="54"/>
      <c r="U1290" s="54"/>
      <c r="V1290" s="54"/>
      <c r="W1290" s="54"/>
      <c r="X1290" s="54"/>
      <c r="Y1290" s="54"/>
      <c r="Z1290" s="54"/>
      <c r="AA1290" s="54"/>
      <c r="AB1290" s="54"/>
      <c r="AC1290" s="54"/>
      <c r="AD1290" s="54"/>
      <c r="AE1290" s="54"/>
      <c r="AF1290" s="54"/>
      <c r="AG1290" s="54"/>
      <c r="AH1290" s="54"/>
      <c r="AI1290" s="54"/>
      <c r="AJ1290" s="55"/>
      <c r="AK1290" s="56"/>
      <c r="AL1290" s="57"/>
      <c r="AM1290" s="57"/>
      <c r="AN1290" s="57"/>
      <c r="AO1290" s="57"/>
      <c r="AP1290" s="57"/>
      <c r="AQ1290" s="58"/>
      <c r="AR1290" s="58"/>
      <c r="AS1290" s="58"/>
      <c r="AT1290" s="58"/>
      <c r="AU1290" s="59"/>
      <c r="AV1290" s="59"/>
      <c r="AW1290" s="59"/>
      <c r="AX1290" s="59"/>
    </row>
    <row r="1291" spans="1:50">
      <c r="A1291" s="31"/>
      <c r="B1291" s="31"/>
      <c r="C1291" s="31"/>
      <c r="D1291" s="31"/>
      <c r="E1291" s="31"/>
      <c r="F1291" s="31"/>
      <c r="G1291" s="31"/>
      <c r="H1291" s="31"/>
      <c r="I1291" s="31"/>
      <c r="J1291" s="31"/>
      <c r="K1291" s="31"/>
      <c r="L1291" s="31"/>
      <c r="M1291" s="31"/>
      <c r="N1291" s="31"/>
      <c r="O1291" s="31"/>
      <c r="P1291" s="31"/>
      <c r="Q1291" s="31"/>
      <c r="R1291" s="31"/>
      <c r="S1291" s="31"/>
      <c r="T1291" s="31"/>
      <c r="U1291" s="31"/>
      <c r="V1291" s="31"/>
      <c r="W1291" s="31"/>
      <c r="X1291" s="31"/>
      <c r="Y1291" s="31"/>
      <c r="Z1291" s="31"/>
      <c r="AA1291" s="31"/>
      <c r="AB1291" s="31"/>
      <c r="AC1291" s="31"/>
      <c r="AD1291" s="31"/>
      <c r="AE1291" s="31"/>
      <c r="AF1291" s="31"/>
      <c r="AG1291" s="31"/>
      <c r="AH1291" s="31"/>
      <c r="AI1291" s="31"/>
      <c r="AJ1291" s="31"/>
      <c r="AK1291" s="31"/>
      <c r="AL1291" s="31"/>
      <c r="AM1291" s="31"/>
      <c r="AN1291" s="31"/>
      <c r="AO1291" s="31"/>
      <c r="AP1291" s="31"/>
      <c r="AQ1291" s="31"/>
      <c r="AR1291" s="31"/>
      <c r="AS1291" s="31"/>
      <c r="AT1291" s="31"/>
      <c r="AU1291" s="31"/>
      <c r="AV1291" s="31"/>
      <c r="AW1291" s="31"/>
      <c r="AX1291" s="31"/>
    </row>
  </sheetData>
  <mergeCells count="6522">
    <mergeCell ref="A1290:B1290"/>
    <mergeCell ref="C1290:L1290"/>
    <mergeCell ref="M1290:AJ1290"/>
    <mergeCell ref="AK1290:AP1290"/>
    <mergeCell ref="AQ1290:AT1290"/>
    <mergeCell ref="AU1290:AX1290"/>
    <mergeCell ref="A1269:B1269"/>
    <mergeCell ref="C1269:L1269"/>
    <mergeCell ref="M1269:AJ1269"/>
    <mergeCell ref="AK1269:AP1269"/>
    <mergeCell ref="AQ1269:AT1269"/>
    <mergeCell ref="AU1269:AX1269"/>
    <mergeCell ref="A1282:B1282"/>
    <mergeCell ref="A1283:B1283"/>
    <mergeCell ref="A1284:B1284"/>
    <mergeCell ref="A1285:B1285"/>
    <mergeCell ref="A1286:B1286"/>
    <mergeCell ref="A1287:B1287"/>
    <mergeCell ref="A1288:B1288"/>
    <mergeCell ref="A1289:B1289"/>
    <mergeCell ref="C1273:L1273"/>
    <mergeCell ref="M1273:AJ1273"/>
    <mergeCell ref="AK1273:AP1273"/>
    <mergeCell ref="AQ1273:AT1273"/>
    <mergeCell ref="AU1273:AX1273"/>
    <mergeCell ref="C1274:L1274"/>
    <mergeCell ref="M1274:AJ1274"/>
    <mergeCell ref="AK1274:AP1274"/>
    <mergeCell ref="AQ1274:AT1274"/>
    <mergeCell ref="AU1274:AX1274"/>
    <mergeCell ref="C1275:L1275"/>
    <mergeCell ref="M1275:AJ1275"/>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7:B1257"/>
    <mergeCell ref="C1257:L1257"/>
    <mergeCell ref="M1257:AJ1257"/>
    <mergeCell ref="AK1257:AP1257"/>
    <mergeCell ref="AQ1257:AT1257"/>
    <mergeCell ref="AU1257:AX125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44:B1244"/>
    <mergeCell ref="A1245:B1245"/>
    <mergeCell ref="A1246:B1246"/>
    <mergeCell ref="A1247:B1247"/>
    <mergeCell ref="A1248:B1248"/>
    <mergeCell ref="A1249:B1249"/>
    <mergeCell ref="A1250:B1250"/>
    <mergeCell ref="A1251:B1251"/>
    <mergeCell ref="A1252:B1252"/>
    <mergeCell ref="A1253:B1253"/>
    <mergeCell ref="A1254:B1254"/>
    <mergeCell ref="A1255:B1255"/>
    <mergeCell ref="A1256:B1256"/>
    <mergeCell ref="C1240:L1240"/>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4:B1224"/>
    <mergeCell ref="C1224:L1224"/>
    <mergeCell ref="M1224:AJ1224"/>
    <mergeCell ref="AK1224:AP1224"/>
    <mergeCell ref="AQ1224:AT1224"/>
    <mergeCell ref="AU1224:AX122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1:B1191"/>
    <mergeCell ref="C1191:L1191"/>
    <mergeCell ref="M1191:AJ1191"/>
    <mergeCell ref="AK1191:AP1191"/>
    <mergeCell ref="AQ1191:AT1191"/>
    <mergeCell ref="AU1191:AX1191"/>
    <mergeCell ref="A1169:B1169"/>
    <mergeCell ref="C1169:L1169"/>
    <mergeCell ref="M1169:AJ1169"/>
    <mergeCell ref="AK1169:AP1169"/>
    <mergeCell ref="AQ1169:AT1169"/>
    <mergeCell ref="AU1169:AX1169"/>
    <mergeCell ref="A1170:B1170"/>
    <mergeCell ref="A1171:B1171"/>
    <mergeCell ref="A1172:B1172"/>
    <mergeCell ref="A1173:B1173"/>
    <mergeCell ref="A1174:B1174"/>
    <mergeCell ref="A1175:B1175"/>
    <mergeCell ref="A1176:B1176"/>
    <mergeCell ref="A1177:B1177"/>
    <mergeCell ref="A1178:B1178"/>
    <mergeCell ref="A1179:B1179"/>
    <mergeCell ref="A1180:B1180"/>
    <mergeCell ref="A1181:B1181"/>
    <mergeCell ref="A1182:B1182"/>
    <mergeCell ref="A1183:B118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58:B1158"/>
    <mergeCell ref="C1158:L1158"/>
    <mergeCell ref="M1158:AJ1158"/>
    <mergeCell ref="AK1158:AP1158"/>
    <mergeCell ref="AQ1158:AT1158"/>
    <mergeCell ref="AU1158:AX115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5:B1125"/>
    <mergeCell ref="C1125:L1125"/>
    <mergeCell ref="M1125:AJ1125"/>
    <mergeCell ref="AK1125:AP1125"/>
    <mergeCell ref="AQ1125:AT1125"/>
    <mergeCell ref="AU1125:AX1125"/>
    <mergeCell ref="A1104:B1104"/>
    <mergeCell ref="C1104:L1104"/>
    <mergeCell ref="M1104:AJ1104"/>
    <mergeCell ref="AK1104:AP1104"/>
    <mergeCell ref="AQ1104:AT1104"/>
    <mergeCell ref="AU1104:AX1104"/>
    <mergeCell ref="A1117:B1117"/>
    <mergeCell ref="A1118:B1118"/>
    <mergeCell ref="A1119:B1119"/>
    <mergeCell ref="A1120:B1120"/>
    <mergeCell ref="A1121:B1121"/>
    <mergeCell ref="A1122:B1122"/>
    <mergeCell ref="A1123:B1123"/>
    <mergeCell ref="A1124:B1124"/>
    <mergeCell ref="C1112:L1112"/>
    <mergeCell ref="M1112:AJ1112"/>
    <mergeCell ref="AK1112:AP1112"/>
    <mergeCell ref="AQ1112:AT1112"/>
    <mergeCell ref="AU1112:AX1112"/>
    <mergeCell ref="C1113:L1113"/>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2:B1092"/>
    <mergeCell ref="C1092:L1092"/>
    <mergeCell ref="M1092:AJ1092"/>
    <mergeCell ref="AK1092:AP1092"/>
    <mergeCell ref="AQ1092:AT1092"/>
    <mergeCell ref="AU1092:AX109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9:B1079"/>
    <mergeCell ref="A1080:B1080"/>
    <mergeCell ref="A1081:B1081"/>
    <mergeCell ref="A1082:B1082"/>
    <mergeCell ref="A1083:B1083"/>
    <mergeCell ref="A1084:B1084"/>
    <mergeCell ref="A1085:B1085"/>
    <mergeCell ref="A1086:B1086"/>
    <mergeCell ref="A1087:B1087"/>
    <mergeCell ref="A1088:B1088"/>
    <mergeCell ref="A1089:B1089"/>
    <mergeCell ref="A1090:B1090"/>
    <mergeCell ref="A1091:B1091"/>
    <mergeCell ref="C1075:L1075"/>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59:B1059"/>
    <mergeCell ref="C1059:L1059"/>
    <mergeCell ref="M1059:AJ1059"/>
    <mergeCell ref="AK1059:AP1059"/>
    <mergeCell ref="AQ1059:AT1059"/>
    <mergeCell ref="AU1059:AX105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6:B1026"/>
    <mergeCell ref="C1026:L1026"/>
    <mergeCell ref="M1026:AJ1026"/>
    <mergeCell ref="AK1026:AP1026"/>
    <mergeCell ref="AQ1026:AT1026"/>
    <mergeCell ref="AU1026:AX1026"/>
    <mergeCell ref="A1004:B1004"/>
    <mergeCell ref="C1004:L1004"/>
    <mergeCell ref="M1004:AJ1004"/>
    <mergeCell ref="AK1004:AP1004"/>
    <mergeCell ref="AQ1004:AT1004"/>
    <mergeCell ref="AU1004:AX1004"/>
    <mergeCell ref="A1012:B1012"/>
    <mergeCell ref="A1013:B1013"/>
    <mergeCell ref="A1014:B1014"/>
    <mergeCell ref="A1015:B1015"/>
    <mergeCell ref="A1016:B1016"/>
    <mergeCell ref="A1017:B1017"/>
    <mergeCell ref="A1018:B1018"/>
    <mergeCell ref="A1019:B1019"/>
    <mergeCell ref="A1020:B1020"/>
    <mergeCell ref="A1021:B1021"/>
    <mergeCell ref="A1022:B1022"/>
    <mergeCell ref="A1023:B1023"/>
    <mergeCell ref="A1024:B1024"/>
    <mergeCell ref="A1025:B1025"/>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3:B993"/>
    <mergeCell ref="C993:L993"/>
    <mergeCell ref="M993:AJ993"/>
    <mergeCell ref="AK993:AP993"/>
    <mergeCell ref="AQ993:AT993"/>
    <mergeCell ref="AU993:AX993"/>
    <mergeCell ref="AQ967:AT967"/>
    <mergeCell ref="AU967:AX967"/>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U965:AX965"/>
    <mergeCell ref="A966:B966"/>
    <mergeCell ref="C966:L966"/>
    <mergeCell ref="M966:AJ966"/>
    <mergeCell ref="AK966:AP966"/>
    <mergeCell ref="AQ966:AT966"/>
    <mergeCell ref="AU966:AX966"/>
    <mergeCell ref="A964:B964"/>
    <mergeCell ref="C964:L964"/>
    <mergeCell ref="AK964:AP964"/>
    <mergeCell ref="AQ964:AT964"/>
    <mergeCell ref="AU964:AX964"/>
    <mergeCell ref="A965:B965"/>
    <mergeCell ref="C965:L965"/>
    <mergeCell ref="AK965:AP965"/>
    <mergeCell ref="AQ965:AT965"/>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963:B963"/>
    <mergeCell ref="C963:L963"/>
    <mergeCell ref="M963:AJ963"/>
    <mergeCell ref="AK963:AP963"/>
    <mergeCell ref="AQ963:AT963"/>
    <mergeCell ref="AU963:AX963"/>
    <mergeCell ref="A960:B960"/>
    <mergeCell ref="C960:L960"/>
    <mergeCell ref="M960:AJ960"/>
    <mergeCell ref="AK960:AP960"/>
    <mergeCell ref="AQ960:AT960"/>
    <mergeCell ref="AU960:AX960"/>
    <mergeCell ref="A939:B939"/>
    <mergeCell ref="C939:L939"/>
    <mergeCell ref="M939:AJ939"/>
    <mergeCell ref="AK939:AP939"/>
    <mergeCell ref="AQ939:AT939"/>
    <mergeCell ref="AU939:AX939"/>
    <mergeCell ref="A942:B942"/>
    <mergeCell ref="A943:B943"/>
    <mergeCell ref="A944:B944"/>
    <mergeCell ref="A945:B945"/>
    <mergeCell ref="A946:B946"/>
    <mergeCell ref="A947:B947"/>
    <mergeCell ref="A948:B948"/>
    <mergeCell ref="A949:B949"/>
    <mergeCell ref="A950:B950"/>
    <mergeCell ref="A951:B951"/>
    <mergeCell ref="A952:B952"/>
    <mergeCell ref="A953:B953"/>
    <mergeCell ref="A954:B954"/>
    <mergeCell ref="A955:B955"/>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7:B927"/>
    <mergeCell ref="C927:L927"/>
    <mergeCell ref="M927:AJ927"/>
    <mergeCell ref="AK927:AP927"/>
    <mergeCell ref="AQ927:AT927"/>
    <mergeCell ref="AU927:AX92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7:B907"/>
    <mergeCell ref="A908:B908"/>
    <mergeCell ref="A909:B909"/>
    <mergeCell ref="A910:B910"/>
    <mergeCell ref="A911:B911"/>
    <mergeCell ref="A912:B912"/>
    <mergeCell ref="A913:B913"/>
    <mergeCell ref="A914:B914"/>
    <mergeCell ref="A915:B915"/>
    <mergeCell ref="A916:B916"/>
    <mergeCell ref="A917:B917"/>
    <mergeCell ref="A918:B918"/>
    <mergeCell ref="A919:B919"/>
    <mergeCell ref="A920:B920"/>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4:B894"/>
    <mergeCell ref="C894:L894"/>
    <mergeCell ref="M894:AJ894"/>
    <mergeCell ref="AK894:AP894"/>
    <mergeCell ref="AQ894:AT894"/>
    <mergeCell ref="AU894:AX89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1:B861"/>
    <mergeCell ref="C861:L861"/>
    <mergeCell ref="M861:AJ861"/>
    <mergeCell ref="AK861:AP861"/>
    <mergeCell ref="AQ861:AT861"/>
    <mergeCell ref="AU861:AX861"/>
    <mergeCell ref="A839:B839"/>
    <mergeCell ref="C839:L839"/>
    <mergeCell ref="M839:AJ839"/>
    <mergeCell ref="AK839:AP839"/>
    <mergeCell ref="AQ839:AT839"/>
    <mergeCell ref="AU839:AX839"/>
    <mergeCell ref="A840:B840"/>
    <mergeCell ref="A841:B841"/>
    <mergeCell ref="A842:B842"/>
    <mergeCell ref="A843:B843"/>
    <mergeCell ref="A844:B844"/>
    <mergeCell ref="A845:B845"/>
    <mergeCell ref="A846:B846"/>
    <mergeCell ref="A847:B847"/>
    <mergeCell ref="A848:B848"/>
    <mergeCell ref="A849:B849"/>
    <mergeCell ref="A850:B850"/>
    <mergeCell ref="A851:B851"/>
    <mergeCell ref="A852:B852"/>
    <mergeCell ref="A853:B853"/>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28:B828"/>
    <mergeCell ref="C828:L828"/>
    <mergeCell ref="M828:AJ828"/>
    <mergeCell ref="AK828:AP828"/>
    <mergeCell ref="AQ828:AT828"/>
    <mergeCell ref="AU828:AX82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5:B795"/>
    <mergeCell ref="C795:L795"/>
    <mergeCell ref="M795:AJ795"/>
    <mergeCell ref="AK795:AP795"/>
    <mergeCell ref="AQ795:AT795"/>
    <mergeCell ref="AU795:AX795"/>
    <mergeCell ref="A774:B774"/>
    <mergeCell ref="C774:L774"/>
    <mergeCell ref="M774:AJ774"/>
    <mergeCell ref="AK774:AP774"/>
    <mergeCell ref="AQ774:AT774"/>
    <mergeCell ref="AU774:AX774"/>
    <mergeCell ref="A775:B775"/>
    <mergeCell ref="A776:B776"/>
    <mergeCell ref="A777:B777"/>
    <mergeCell ref="A778:B778"/>
    <mergeCell ref="A779:B779"/>
    <mergeCell ref="A780:B780"/>
    <mergeCell ref="A781:B781"/>
    <mergeCell ref="A782:B782"/>
    <mergeCell ref="A783:B783"/>
    <mergeCell ref="A784:B784"/>
    <mergeCell ref="A785:B785"/>
    <mergeCell ref="A786:B786"/>
    <mergeCell ref="A787:B787"/>
    <mergeCell ref="A788:B788"/>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2:B762"/>
    <mergeCell ref="C762:L762"/>
    <mergeCell ref="M762:AJ762"/>
    <mergeCell ref="AK762:AP762"/>
    <mergeCell ref="AQ762:AT762"/>
    <mergeCell ref="AU762:AX762"/>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50:B750"/>
    <mergeCell ref="A751:B751"/>
    <mergeCell ref="A752:B752"/>
    <mergeCell ref="A753:B753"/>
    <mergeCell ref="A754:B754"/>
    <mergeCell ref="A755:B755"/>
    <mergeCell ref="A756:B756"/>
    <mergeCell ref="A757:B757"/>
    <mergeCell ref="A758:B758"/>
    <mergeCell ref="A759:B759"/>
    <mergeCell ref="A760:B760"/>
    <mergeCell ref="A761:B761"/>
    <mergeCell ref="C752:L752"/>
    <mergeCell ref="M752:AJ752"/>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29:B729"/>
    <mergeCell ref="C729:L729"/>
    <mergeCell ref="M729:AJ729"/>
    <mergeCell ref="AK729:AP729"/>
    <mergeCell ref="AQ729:AT729"/>
    <mergeCell ref="AU729:AX729"/>
    <mergeCell ref="A708:B708"/>
    <mergeCell ref="C708:L708"/>
    <mergeCell ref="M708:AJ708"/>
    <mergeCell ref="AK708:AP708"/>
    <mergeCell ref="AQ708:AT708"/>
    <mergeCell ref="AU708:AX708"/>
    <mergeCell ref="A721:B721"/>
    <mergeCell ref="A722:B722"/>
    <mergeCell ref="A723:B723"/>
    <mergeCell ref="A724:B724"/>
    <mergeCell ref="A725:B725"/>
    <mergeCell ref="A726:B726"/>
    <mergeCell ref="A727:B727"/>
    <mergeCell ref="A728:B728"/>
    <mergeCell ref="C719:L719"/>
    <mergeCell ref="M719:AJ719"/>
    <mergeCell ref="AK719:AP719"/>
    <mergeCell ref="AQ719:AT719"/>
    <mergeCell ref="AU719:AX719"/>
    <mergeCell ref="C720:L720"/>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6:B696"/>
    <mergeCell ref="C696:L696"/>
    <mergeCell ref="M696:AJ696"/>
    <mergeCell ref="AK696:AP696"/>
    <mergeCell ref="AQ696:AT696"/>
    <mergeCell ref="AU696:AX69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6:B676"/>
    <mergeCell ref="A677:B677"/>
    <mergeCell ref="A678:B678"/>
    <mergeCell ref="A679:B679"/>
    <mergeCell ref="A680:B680"/>
    <mergeCell ref="A681:B681"/>
    <mergeCell ref="A682:B682"/>
    <mergeCell ref="A683:B683"/>
    <mergeCell ref="A684:B684"/>
    <mergeCell ref="A685:B685"/>
    <mergeCell ref="A686:B686"/>
    <mergeCell ref="A687:B687"/>
    <mergeCell ref="A688:B688"/>
    <mergeCell ref="A689:B689"/>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3:B663"/>
    <mergeCell ref="C663:L663"/>
    <mergeCell ref="M663:AJ663"/>
    <mergeCell ref="AK663:AP663"/>
    <mergeCell ref="AQ663:AT663"/>
    <mergeCell ref="AU663:AX663"/>
    <mergeCell ref="A662:B662"/>
    <mergeCell ref="C662:L662"/>
    <mergeCell ref="M662:AJ662"/>
    <mergeCell ref="AK662:AP662"/>
    <mergeCell ref="AQ662:AT662"/>
    <mergeCell ref="AU662:AX662"/>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0:B630"/>
    <mergeCell ref="C630:L630"/>
    <mergeCell ref="M630:AJ630"/>
    <mergeCell ref="AK630:AP630"/>
    <mergeCell ref="AQ630:AT630"/>
    <mergeCell ref="AU630:AX63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4:B614"/>
    <mergeCell ref="A615:B615"/>
    <mergeCell ref="A616:B616"/>
    <mergeCell ref="A617:B617"/>
    <mergeCell ref="A618:B618"/>
    <mergeCell ref="A619:B619"/>
    <mergeCell ref="A620:B620"/>
    <mergeCell ref="A621:B621"/>
    <mergeCell ref="A622:B622"/>
    <mergeCell ref="A623:B623"/>
    <mergeCell ref="A624:B624"/>
    <mergeCell ref="A625:B625"/>
    <mergeCell ref="A626:B626"/>
    <mergeCell ref="A627:B627"/>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K567:AP567"/>
    <mergeCell ref="AQ567:AT567"/>
    <mergeCell ref="AU567:AX567"/>
    <mergeCell ref="A564:B564"/>
    <mergeCell ref="C564:L564"/>
    <mergeCell ref="M564:AJ564"/>
    <mergeCell ref="AK564:AP564"/>
    <mergeCell ref="AQ564:AT564"/>
    <mergeCell ref="AU564:AX564"/>
    <mergeCell ref="A543:B543"/>
    <mergeCell ref="C543:L543"/>
    <mergeCell ref="M543:AJ543"/>
    <mergeCell ref="AK543:AP543"/>
    <mergeCell ref="AQ543:AT543"/>
    <mergeCell ref="AU543:AX543"/>
    <mergeCell ref="C554:L554"/>
    <mergeCell ref="M554:AJ554"/>
    <mergeCell ref="AK554:AP554"/>
    <mergeCell ref="AQ554:AT554"/>
    <mergeCell ref="AU554:AX554"/>
    <mergeCell ref="C555:L555"/>
    <mergeCell ref="M555:AJ555"/>
    <mergeCell ref="AK555:AP555"/>
    <mergeCell ref="AQ555:AT555"/>
    <mergeCell ref="AU555:AX555"/>
    <mergeCell ref="C556:L556"/>
    <mergeCell ref="M556:AJ556"/>
    <mergeCell ref="AK556:AP556"/>
    <mergeCell ref="AQ556:AT556"/>
    <mergeCell ref="A544:B544"/>
    <mergeCell ref="C544:L544"/>
    <mergeCell ref="M544:AJ544"/>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7:B507"/>
    <mergeCell ref="A508:B508"/>
    <mergeCell ref="A509:B509"/>
    <mergeCell ref="A510:B510"/>
    <mergeCell ref="A511:B511"/>
    <mergeCell ref="A512:B512"/>
    <mergeCell ref="A513:B513"/>
    <mergeCell ref="A514:B514"/>
    <mergeCell ref="A515:B515"/>
    <mergeCell ref="A516:B516"/>
    <mergeCell ref="A517:B517"/>
    <mergeCell ref="A518:B518"/>
    <mergeCell ref="A519:B519"/>
    <mergeCell ref="A520:B520"/>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U476:AX476"/>
    <mergeCell ref="A497:B497"/>
    <mergeCell ref="C497:L497"/>
    <mergeCell ref="M497:AJ497"/>
    <mergeCell ref="AK497:AP497"/>
    <mergeCell ref="AQ497:AT497"/>
    <mergeCell ref="AU497:AX497"/>
    <mergeCell ref="A477:B477"/>
    <mergeCell ref="A478:B478"/>
    <mergeCell ref="A479:B479"/>
    <mergeCell ref="A480:B480"/>
    <mergeCell ref="A481:B481"/>
    <mergeCell ref="A482:B482"/>
    <mergeCell ref="A483:B483"/>
    <mergeCell ref="A484:B484"/>
    <mergeCell ref="A485:B485"/>
    <mergeCell ref="A486:B486"/>
    <mergeCell ref="A487:B487"/>
    <mergeCell ref="A488:B488"/>
    <mergeCell ref="C477:L477"/>
    <mergeCell ref="A475:B475"/>
    <mergeCell ref="M475:AJ475"/>
    <mergeCell ref="AK475:AP475"/>
    <mergeCell ref="AQ475:AT475"/>
    <mergeCell ref="AU475:AX475"/>
    <mergeCell ref="A476:B476"/>
    <mergeCell ref="M476:AJ476"/>
    <mergeCell ref="AK476:AP476"/>
    <mergeCell ref="AQ476:AT476"/>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36:B436"/>
    <mergeCell ref="C436:L436"/>
    <mergeCell ref="M436:AJ436"/>
    <mergeCell ref="AK436:AP436"/>
    <mergeCell ref="AQ436:AT436"/>
    <mergeCell ref="AU436:AX436"/>
    <mergeCell ref="A444:B444"/>
    <mergeCell ref="A445:B445"/>
    <mergeCell ref="A446:B446"/>
    <mergeCell ref="A447:B447"/>
    <mergeCell ref="A448:B448"/>
    <mergeCell ref="A449:B449"/>
    <mergeCell ref="A450:B450"/>
    <mergeCell ref="A451:B451"/>
    <mergeCell ref="A452:B452"/>
    <mergeCell ref="C440:L440"/>
    <mergeCell ref="M440:AJ440"/>
    <mergeCell ref="AK440:AP440"/>
    <mergeCell ref="AQ440:AT440"/>
    <mergeCell ref="AU440:AX440"/>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7:B407"/>
    <mergeCell ref="A408:B408"/>
    <mergeCell ref="A409:B409"/>
    <mergeCell ref="A410:B410"/>
    <mergeCell ref="A411:B411"/>
    <mergeCell ref="A412:B412"/>
    <mergeCell ref="A413:B413"/>
    <mergeCell ref="A414:B414"/>
    <mergeCell ref="A415:B415"/>
    <mergeCell ref="A416:B416"/>
    <mergeCell ref="A422:B422"/>
    <mergeCell ref="A423:B423"/>
    <mergeCell ref="A424:B424"/>
    <mergeCell ref="A425:B42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0:AB320"/>
    <mergeCell ref="AC320:AX320"/>
    <mergeCell ref="G321:K321"/>
    <mergeCell ref="L321:X321"/>
    <mergeCell ref="Y321:AB321"/>
    <mergeCell ref="AC321:AG321"/>
    <mergeCell ref="AH321:AT321"/>
    <mergeCell ref="AU321:AX321"/>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8:AB298"/>
    <mergeCell ref="AC298:AX298"/>
    <mergeCell ref="G299:K299"/>
    <mergeCell ref="L299:X299"/>
    <mergeCell ref="Y299:AB299"/>
    <mergeCell ref="AC299:AG299"/>
    <mergeCell ref="AH299:AT299"/>
    <mergeCell ref="AU299:AX299"/>
    <mergeCell ref="AH292:AT292"/>
    <mergeCell ref="AU292:AX292"/>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1:K291"/>
    <mergeCell ref="L291:X291"/>
    <mergeCell ref="Y291:AB291"/>
    <mergeCell ref="AC291:AG291"/>
    <mergeCell ref="AH291:AT291"/>
    <mergeCell ref="AU291:AX291"/>
    <mergeCell ref="L289:X289"/>
    <mergeCell ref="Y289:AB289"/>
    <mergeCell ref="AC289:AG289"/>
    <mergeCell ref="AH289:AT289"/>
    <mergeCell ref="AU289:AX289"/>
    <mergeCell ref="G290:K290"/>
    <mergeCell ref="L290:X290"/>
    <mergeCell ref="Y290:AB290"/>
    <mergeCell ref="AC290:AG290"/>
    <mergeCell ref="AH290:AT290"/>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287:F330"/>
    <mergeCell ref="G287:AB287"/>
    <mergeCell ref="AC287:AX287"/>
    <mergeCell ref="G288:K288"/>
    <mergeCell ref="L288:X288"/>
    <mergeCell ref="Y288:AB288"/>
    <mergeCell ref="AC288:AG288"/>
    <mergeCell ref="AH288:AT288"/>
    <mergeCell ref="AU288:AX288"/>
    <mergeCell ref="G289:K289"/>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A241:F284"/>
    <mergeCell ref="G241:AB241"/>
    <mergeCell ref="AC241:AX241"/>
    <mergeCell ref="G242:K242"/>
    <mergeCell ref="L242:X242"/>
    <mergeCell ref="Y242:AB242"/>
    <mergeCell ref="AC242:AG242"/>
    <mergeCell ref="AH242:AT242"/>
    <mergeCell ref="AU242:AX242"/>
    <mergeCell ref="AU290:AX290"/>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G276:K276"/>
    <mergeCell ref="L276:X276"/>
    <mergeCell ref="Y276:AB276"/>
    <mergeCell ref="AC276:AG277"/>
    <mergeCell ref="AH276:AT277"/>
    <mergeCell ref="AU276:AX277"/>
    <mergeCell ref="G277:K277"/>
    <mergeCell ref="L277:X277"/>
    <mergeCell ref="Y277:AB277"/>
    <mergeCell ref="G274:AB274"/>
    <mergeCell ref="AC274:AX274"/>
    <mergeCell ref="G275:K275"/>
    <mergeCell ref="L275:X275"/>
    <mergeCell ref="Y275:AB275"/>
    <mergeCell ref="AC275:AG275"/>
    <mergeCell ref="AH275:AT275"/>
    <mergeCell ref="AU275:AX275"/>
    <mergeCell ref="G273:K273"/>
    <mergeCell ref="L273:X273"/>
    <mergeCell ref="Y273:AB273"/>
    <mergeCell ref="AC273:AG273"/>
    <mergeCell ref="AH273:AT273"/>
    <mergeCell ref="AU273:AX273"/>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G270:K270"/>
    <mergeCell ref="L270:X270"/>
    <mergeCell ref="Y270:AB270"/>
    <mergeCell ref="AC270:AG270"/>
    <mergeCell ref="AH270:AT270"/>
    <mergeCell ref="AU270:AX270"/>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66:K266"/>
    <mergeCell ref="L266:X266"/>
    <mergeCell ref="Y266:AB266"/>
    <mergeCell ref="AC266:AG266"/>
    <mergeCell ref="AH266:AT266"/>
    <mergeCell ref="AU266:AX266"/>
    <mergeCell ref="G265:K265"/>
    <mergeCell ref="L265:X265"/>
    <mergeCell ref="Y265:AB265"/>
    <mergeCell ref="AC265:AG265"/>
    <mergeCell ref="AH265:AT265"/>
    <mergeCell ref="AU265:AX265"/>
    <mergeCell ref="G263:AB263"/>
    <mergeCell ref="AC263:AX263"/>
    <mergeCell ref="G264:K264"/>
    <mergeCell ref="L264:X264"/>
    <mergeCell ref="Y264:AB264"/>
    <mergeCell ref="AC264:AG264"/>
    <mergeCell ref="AH264:AT264"/>
    <mergeCell ref="AU264:AX264"/>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4:K254"/>
    <mergeCell ref="L254:X254"/>
    <mergeCell ref="Y254:AB254"/>
    <mergeCell ref="AC254:AG254"/>
    <mergeCell ref="AH254:AT254"/>
    <mergeCell ref="AU254:AX254"/>
    <mergeCell ref="G252:AB252"/>
    <mergeCell ref="AC252:AX252"/>
    <mergeCell ref="G253:K253"/>
    <mergeCell ref="L253:X253"/>
    <mergeCell ref="Y253:AB253"/>
    <mergeCell ref="AC253:AG253"/>
    <mergeCell ref="AH253:AT253"/>
    <mergeCell ref="AU253:AX253"/>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AU244:AX244"/>
    <mergeCell ref="G245:K245"/>
    <mergeCell ref="L245:X245"/>
    <mergeCell ref="Y245:AB245"/>
    <mergeCell ref="AC245:AG245"/>
    <mergeCell ref="AH245:AT245"/>
    <mergeCell ref="AU245:AX245"/>
    <mergeCell ref="L243:X243"/>
    <mergeCell ref="Y243:AB243"/>
    <mergeCell ref="AC243:AG243"/>
    <mergeCell ref="AH243:AT243"/>
    <mergeCell ref="AU243:AX243"/>
    <mergeCell ref="G244:K244"/>
    <mergeCell ref="L244:X244"/>
    <mergeCell ref="Y244:AB244"/>
    <mergeCell ref="AC244:AG244"/>
    <mergeCell ref="AH244:AT244"/>
    <mergeCell ref="G243:K243"/>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8:AB228"/>
    <mergeCell ref="AC228:AX228"/>
    <mergeCell ref="G229:K229"/>
    <mergeCell ref="L229:X229"/>
    <mergeCell ref="Y229:AB229"/>
    <mergeCell ref="AC229:AG229"/>
    <mergeCell ref="AH229:AT229"/>
    <mergeCell ref="AU229:AX229"/>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6:AB206"/>
    <mergeCell ref="AC206:AX206"/>
    <mergeCell ref="G207:K207"/>
    <mergeCell ref="L207:X207"/>
    <mergeCell ref="Y207:AB207"/>
    <mergeCell ref="AC207:AG207"/>
    <mergeCell ref="AH207:AT207"/>
    <mergeCell ref="AU207:AX207"/>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199:K199"/>
    <mergeCell ref="L199:X199"/>
    <mergeCell ref="Y199:AB199"/>
    <mergeCell ref="AC199:AG199"/>
    <mergeCell ref="AH199:AT199"/>
    <mergeCell ref="AU199:AX199"/>
    <mergeCell ref="L197:X197"/>
    <mergeCell ref="Y197:AB197"/>
    <mergeCell ref="AC197:AG197"/>
    <mergeCell ref="AH197:AT197"/>
    <mergeCell ref="AU197:AX197"/>
    <mergeCell ref="G198:K198"/>
    <mergeCell ref="L198:X198"/>
    <mergeCell ref="Y198:AB198"/>
    <mergeCell ref="AC198:AG198"/>
    <mergeCell ref="AH198:AT198"/>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195:F238"/>
    <mergeCell ref="G195:AB195"/>
    <mergeCell ref="AC195:AX195"/>
    <mergeCell ref="G196:K196"/>
    <mergeCell ref="L196:X196"/>
    <mergeCell ref="Y196:AB196"/>
    <mergeCell ref="AC196:AG196"/>
    <mergeCell ref="AH196:AT196"/>
    <mergeCell ref="AU196:AX196"/>
    <mergeCell ref="G197:K197"/>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A149:F192"/>
    <mergeCell ref="G149:AB149"/>
    <mergeCell ref="AC149:AX149"/>
    <mergeCell ref="G150:K150"/>
    <mergeCell ref="L150:X150"/>
    <mergeCell ref="Y150:AB150"/>
    <mergeCell ref="AC150:AG150"/>
    <mergeCell ref="AH150:AT150"/>
    <mergeCell ref="AU150:AX150"/>
    <mergeCell ref="AU198:AX198"/>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2:AB182"/>
    <mergeCell ref="AC182:AX182"/>
    <mergeCell ref="G183:K183"/>
    <mergeCell ref="L183:X183"/>
    <mergeCell ref="Y183:AB183"/>
    <mergeCell ref="AC183:AG183"/>
    <mergeCell ref="AH183:AT183"/>
    <mergeCell ref="AU183:AX183"/>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AU152:AX152"/>
    <mergeCell ref="G153:K153"/>
    <mergeCell ref="L153:X153"/>
    <mergeCell ref="Y153:AB153"/>
    <mergeCell ref="AC153:AG153"/>
    <mergeCell ref="AH153:AT153"/>
    <mergeCell ref="AU153:AX153"/>
    <mergeCell ref="L151:X151"/>
    <mergeCell ref="Y151:AB151"/>
    <mergeCell ref="AC151:AG151"/>
    <mergeCell ref="AH151:AT151"/>
    <mergeCell ref="AU151:AX151"/>
    <mergeCell ref="G152:K152"/>
    <mergeCell ref="L152:X152"/>
    <mergeCell ref="Y152:AB152"/>
    <mergeCell ref="AC152:AG152"/>
    <mergeCell ref="AH152:AT152"/>
    <mergeCell ref="G151:K15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H104:AT104"/>
    <mergeCell ref="AU104:AX104"/>
    <mergeCell ref="G105:K105"/>
    <mergeCell ref="L105:X105"/>
    <mergeCell ref="Y105:AB105"/>
    <mergeCell ref="AC105:AG105"/>
    <mergeCell ref="AH105:AT105"/>
    <mergeCell ref="AU105:AX10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A426:B426"/>
    <mergeCell ref="A417:B417"/>
    <mergeCell ref="A418:B418"/>
    <mergeCell ref="A419:B419"/>
    <mergeCell ref="A420:B420"/>
    <mergeCell ref="A421:B421"/>
    <mergeCell ref="C417:L417"/>
    <mergeCell ref="M417:AJ417"/>
    <mergeCell ref="AK417:AP417"/>
    <mergeCell ref="AQ417:AT417"/>
    <mergeCell ref="AU417:AX417"/>
    <mergeCell ref="C418:L418"/>
    <mergeCell ref="M418:AJ418"/>
    <mergeCell ref="AK418:AP418"/>
    <mergeCell ref="AQ418:AT418"/>
    <mergeCell ref="AU418:AX418"/>
    <mergeCell ref="C419:L419"/>
    <mergeCell ref="M419:AJ419"/>
    <mergeCell ref="AK419:AP419"/>
    <mergeCell ref="AQ419:AT419"/>
    <mergeCell ref="AU419:AX419"/>
    <mergeCell ref="C420:L420"/>
    <mergeCell ref="M420:AJ420"/>
    <mergeCell ref="AK420:AP420"/>
    <mergeCell ref="AQ420:AT420"/>
    <mergeCell ref="AU420:AX420"/>
    <mergeCell ref="C421:L421"/>
    <mergeCell ref="M421:AJ421"/>
    <mergeCell ref="AK421:AP421"/>
    <mergeCell ref="AQ421:AT421"/>
    <mergeCell ref="AU421:AX421"/>
    <mergeCell ref="C422:L422"/>
    <mergeCell ref="C426:L426"/>
    <mergeCell ref="M426:AJ426"/>
    <mergeCell ref="AK426:AP426"/>
    <mergeCell ref="AQ426:AT426"/>
    <mergeCell ref="AU426:AX426"/>
    <mergeCell ref="M422:AJ422"/>
    <mergeCell ref="AK422:AP422"/>
    <mergeCell ref="AQ422:AT422"/>
    <mergeCell ref="AU422:AX422"/>
    <mergeCell ref="C423:L423"/>
    <mergeCell ref="M423:AJ423"/>
    <mergeCell ref="AK423:AP423"/>
    <mergeCell ref="AQ423:AT423"/>
    <mergeCell ref="AU423:AX423"/>
    <mergeCell ref="C424:L424"/>
    <mergeCell ref="M424:AJ424"/>
    <mergeCell ref="AK424:AP424"/>
    <mergeCell ref="AQ424:AT424"/>
    <mergeCell ref="AU424:AX424"/>
    <mergeCell ref="C425:L425"/>
    <mergeCell ref="M425:AJ425"/>
    <mergeCell ref="AK425:AP425"/>
    <mergeCell ref="AQ425:AT425"/>
    <mergeCell ref="AU425:AX425"/>
    <mergeCell ref="C407:L407"/>
    <mergeCell ref="M407:AJ407"/>
    <mergeCell ref="AK407:AP407"/>
    <mergeCell ref="AQ407:AT407"/>
    <mergeCell ref="AU407:AX407"/>
    <mergeCell ref="C408:L408"/>
    <mergeCell ref="M408:AJ408"/>
    <mergeCell ref="AK408:AP408"/>
    <mergeCell ref="AQ408:AT408"/>
    <mergeCell ref="AU408:AX408"/>
    <mergeCell ref="C409:L409"/>
    <mergeCell ref="M409:AJ409"/>
    <mergeCell ref="AK409:AP409"/>
    <mergeCell ref="AQ409:AT409"/>
    <mergeCell ref="AU409:AX409"/>
    <mergeCell ref="C410:L410"/>
    <mergeCell ref="M410:AJ410"/>
    <mergeCell ref="AK410:AP410"/>
    <mergeCell ref="AQ410:AT410"/>
    <mergeCell ref="AU410:AX410"/>
    <mergeCell ref="AK411:AP411"/>
    <mergeCell ref="AQ411:AT411"/>
    <mergeCell ref="AU411:AX411"/>
    <mergeCell ref="C412:L412"/>
    <mergeCell ref="M412:AJ412"/>
    <mergeCell ref="AK412:AP412"/>
    <mergeCell ref="AQ412:AT412"/>
    <mergeCell ref="AU412:AX412"/>
    <mergeCell ref="C413:L413"/>
    <mergeCell ref="M413:AJ413"/>
    <mergeCell ref="AK413:AP413"/>
    <mergeCell ref="AQ413:AT413"/>
    <mergeCell ref="AU413:AX413"/>
    <mergeCell ref="C414:L414"/>
    <mergeCell ref="M414:AJ414"/>
    <mergeCell ref="AK414:AP414"/>
    <mergeCell ref="AQ414:AT414"/>
    <mergeCell ref="AU414:AX414"/>
    <mergeCell ref="C411:L411"/>
    <mergeCell ref="M411:AJ411"/>
    <mergeCell ref="C415:L415"/>
    <mergeCell ref="M415:AJ415"/>
    <mergeCell ref="AK415:AP415"/>
    <mergeCell ref="AQ415:AT415"/>
    <mergeCell ref="AU415:AX415"/>
    <mergeCell ref="C416:L416"/>
    <mergeCell ref="M416:AJ416"/>
    <mergeCell ref="AK416:AP416"/>
    <mergeCell ref="AQ416:AT416"/>
    <mergeCell ref="AU416:AX416"/>
    <mergeCell ref="A437:B437"/>
    <mergeCell ref="A438:B438"/>
    <mergeCell ref="A439:B439"/>
    <mergeCell ref="A440:B440"/>
    <mergeCell ref="A441:B441"/>
    <mergeCell ref="A442:B442"/>
    <mergeCell ref="A443:B443"/>
    <mergeCell ref="C437:L437"/>
    <mergeCell ref="M437:AJ437"/>
    <mergeCell ref="AK437:AP437"/>
    <mergeCell ref="AQ437:AT437"/>
    <mergeCell ref="AU437:AX437"/>
    <mergeCell ref="C438:L438"/>
    <mergeCell ref="M438:AJ438"/>
    <mergeCell ref="AK438:AP438"/>
    <mergeCell ref="AQ438:AT438"/>
    <mergeCell ref="AU438:AX438"/>
    <mergeCell ref="C439:L439"/>
    <mergeCell ref="M439:AJ439"/>
    <mergeCell ref="AK439:AP439"/>
    <mergeCell ref="AQ439:AT439"/>
    <mergeCell ref="AU439:AX439"/>
    <mergeCell ref="A461:B461"/>
    <mergeCell ref="A462:B462"/>
    <mergeCell ref="A463:B463"/>
    <mergeCell ref="A464:B464"/>
    <mergeCell ref="C461:L461"/>
    <mergeCell ref="M461:AJ461"/>
    <mergeCell ref="AK461:AP461"/>
    <mergeCell ref="AQ461:AT461"/>
    <mergeCell ref="AU461:AX461"/>
    <mergeCell ref="C462:L462"/>
    <mergeCell ref="M462:AJ462"/>
    <mergeCell ref="AK462:AP462"/>
    <mergeCell ref="AQ462:AT462"/>
    <mergeCell ref="AU462:AX462"/>
    <mergeCell ref="C463:L463"/>
    <mergeCell ref="M463:AJ463"/>
    <mergeCell ref="AK463:AP463"/>
    <mergeCell ref="AQ463:AT463"/>
    <mergeCell ref="AU463:AX463"/>
    <mergeCell ref="C464:L464"/>
    <mergeCell ref="M464:AJ464"/>
    <mergeCell ref="AK464:AP464"/>
    <mergeCell ref="AQ464:AT464"/>
    <mergeCell ref="AU464:AX464"/>
    <mergeCell ref="C441:L441"/>
    <mergeCell ref="M441:AJ441"/>
    <mergeCell ref="AK441:AP441"/>
    <mergeCell ref="AQ441:AT441"/>
    <mergeCell ref="AU441:AX441"/>
    <mergeCell ref="C442:L442"/>
    <mergeCell ref="M442:AJ442"/>
    <mergeCell ref="AK442:AP442"/>
    <mergeCell ref="AQ442:AT442"/>
    <mergeCell ref="AU442:AX442"/>
    <mergeCell ref="C443:L443"/>
    <mergeCell ref="M443:AJ443"/>
    <mergeCell ref="AK443:AP443"/>
    <mergeCell ref="AQ443:AT443"/>
    <mergeCell ref="AU443:AX443"/>
    <mergeCell ref="C444:L444"/>
    <mergeCell ref="M444:AJ444"/>
    <mergeCell ref="AK444:AP444"/>
    <mergeCell ref="AQ444:AT444"/>
    <mergeCell ref="AU444:AX444"/>
    <mergeCell ref="C445:L445"/>
    <mergeCell ref="M445:AJ445"/>
    <mergeCell ref="AK445:AP445"/>
    <mergeCell ref="AQ445:AT445"/>
    <mergeCell ref="AU445:AX445"/>
    <mergeCell ref="C446:L446"/>
    <mergeCell ref="M446:AJ446"/>
    <mergeCell ref="AK446:AP446"/>
    <mergeCell ref="AQ446:AT446"/>
    <mergeCell ref="AU446:AX446"/>
    <mergeCell ref="C447:L447"/>
    <mergeCell ref="M447:AJ447"/>
    <mergeCell ref="AK447:AP447"/>
    <mergeCell ref="AQ447:AT447"/>
    <mergeCell ref="AU447:AX447"/>
    <mergeCell ref="C448:L448"/>
    <mergeCell ref="M448:AJ448"/>
    <mergeCell ref="AK448:AP448"/>
    <mergeCell ref="AQ448:AT448"/>
    <mergeCell ref="AU448:AX448"/>
    <mergeCell ref="C449:L449"/>
    <mergeCell ref="M449:AJ449"/>
    <mergeCell ref="AK449:AP449"/>
    <mergeCell ref="AQ449:AT449"/>
    <mergeCell ref="AU449:AX449"/>
    <mergeCell ref="C450:L450"/>
    <mergeCell ref="M450:AJ450"/>
    <mergeCell ref="AK450:AP450"/>
    <mergeCell ref="AQ450:AT450"/>
    <mergeCell ref="AU450:AX450"/>
    <mergeCell ref="C451:L451"/>
    <mergeCell ref="M451:AJ451"/>
    <mergeCell ref="AK451:AP451"/>
    <mergeCell ref="AQ451:AT451"/>
    <mergeCell ref="AU451:AX451"/>
    <mergeCell ref="C452:L452"/>
    <mergeCell ref="M452:AJ452"/>
    <mergeCell ref="AK452:AP452"/>
    <mergeCell ref="AQ452:AT452"/>
    <mergeCell ref="AU452:AX452"/>
    <mergeCell ref="M477:AJ477"/>
    <mergeCell ref="AK477:AP477"/>
    <mergeCell ref="AQ477:AT477"/>
    <mergeCell ref="AU477:AX477"/>
    <mergeCell ref="C478:L478"/>
    <mergeCell ref="M478:AJ478"/>
    <mergeCell ref="AK478:AP478"/>
    <mergeCell ref="AQ478:AT478"/>
    <mergeCell ref="AU478:AX478"/>
    <mergeCell ref="A489:B489"/>
    <mergeCell ref="A490:B490"/>
    <mergeCell ref="A491:B491"/>
    <mergeCell ref="A492:B492"/>
    <mergeCell ref="A493:B493"/>
    <mergeCell ref="A494:B494"/>
    <mergeCell ref="A495:B495"/>
    <mergeCell ref="A496:B496"/>
    <mergeCell ref="C479:L479"/>
    <mergeCell ref="M479:AJ479"/>
    <mergeCell ref="AK479:AP479"/>
    <mergeCell ref="AQ479:AT479"/>
    <mergeCell ref="AU479:AX479"/>
    <mergeCell ref="C480:L480"/>
    <mergeCell ref="M480:AJ480"/>
    <mergeCell ref="AK480:AP480"/>
    <mergeCell ref="AQ480:AT480"/>
    <mergeCell ref="AU480:AX480"/>
    <mergeCell ref="C481:L481"/>
    <mergeCell ref="M481:AJ481"/>
    <mergeCell ref="AK481:AP481"/>
    <mergeCell ref="AQ481:AT481"/>
    <mergeCell ref="AU481:AX481"/>
    <mergeCell ref="C482:L482"/>
    <mergeCell ref="M482:AJ482"/>
    <mergeCell ref="AK482:AP482"/>
    <mergeCell ref="AQ482:AT482"/>
    <mergeCell ref="AU482:AX482"/>
    <mergeCell ref="C483:L483"/>
    <mergeCell ref="M483:AJ483"/>
    <mergeCell ref="AK483:AP483"/>
    <mergeCell ref="AQ483:AT483"/>
    <mergeCell ref="AU483:AX483"/>
    <mergeCell ref="C484:L484"/>
    <mergeCell ref="M484:AJ484"/>
    <mergeCell ref="AK484:AP484"/>
    <mergeCell ref="AQ484:AT484"/>
    <mergeCell ref="AU484:AX484"/>
    <mergeCell ref="C485:L485"/>
    <mergeCell ref="M485:AJ485"/>
    <mergeCell ref="AK485:AP485"/>
    <mergeCell ref="AQ485:AT485"/>
    <mergeCell ref="AU485:AX485"/>
    <mergeCell ref="C493:L493"/>
    <mergeCell ref="M493:AJ493"/>
    <mergeCell ref="AK493:AP493"/>
    <mergeCell ref="AQ493:AT493"/>
    <mergeCell ref="AU493:AX493"/>
    <mergeCell ref="C486:L486"/>
    <mergeCell ref="M486:AJ486"/>
    <mergeCell ref="AK486:AP486"/>
    <mergeCell ref="AQ486:AT486"/>
    <mergeCell ref="AU486:AX486"/>
    <mergeCell ref="C487:L487"/>
    <mergeCell ref="M487:AJ487"/>
    <mergeCell ref="AK487:AP487"/>
    <mergeCell ref="AQ487:AT487"/>
    <mergeCell ref="AU487:AX487"/>
    <mergeCell ref="C488:L488"/>
    <mergeCell ref="M488:AJ488"/>
    <mergeCell ref="AK488:AP488"/>
    <mergeCell ref="AQ488:AT488"/>
    <mergeCell ref="AU488:AX488"/>
    <mergeCell ref="C489:L489"/>
    <mergeCell ref="M489:AJ489"/>
    <mergeCell ref="AK489:AP489"/>
    <mergeCell ref="AQ489:AT489"/>
    <mergeCell ref="AU489:AX489"/>
    <mergeCell ref="C494:L494"/>
    <mergeCell ref="M494:AJ494"/>
    <mergeCell ref="AK494:AP494"/>
    <mergeCell ref="AQ494:AT494"/>
    <mergeCell ref="AU494:AX494"/>
    <mergeCell ref="C495:L495"/>
    <mergeCell ref="M495:AJ495"/>
    <mergeCell ref="AK495:AP495"/>
    <mergeCell ref="AQ495:AT495"/>
    <mergeCell ref="AU495:AX495"/>
    <mergeCell ref="C496:L496"/>
    <mergeCell ref="M496:AJ496"/>
    <mergeCell ref="AK496:AP496"/>
    <mergeCell ref="AQ496:AT496"/>
    <mergeCell ref="AU496:AX496"/>
    <mergeCell ref="C475:L475"/>
    <mergeCell ref="C476:L476"/>
    <mergeCell ref="C490:L490"/>
    <mergeCell ref="M490:AJ490"/>
    <mergeCell ref="AK490:AP490"/>
    <mergeCell ref="AQ490:AT490"/>
    <mergeCell ref="AU490:AX490"/>
    <mergeCell ref="C491:L491"/>
    <mergeCell ref="M491:AJ491"/>
    <mergeCell ref="AK491:AP491"/>
    <mergeCell ref="AQ491:AT491"/>
    <mergeCell ref="AU491:AX491"/>
    <mergeCell ref="C492:L492"/>
    <mergeCell ref="M492:AJ492"/>
    <mergeCell ref="AK492:AP492"/>
    <mergeCell ref="AQ492:AT492"/>
    <mergeCell ref="AU492:AX492"/>
    <mergeCell ref="A521:B521"/>
    <mergeCell ref="A522:B522"/>
    <mergeCell ref="A523:B523"/>
    <mergeCell ref="A524:B524"/>
    <mergeCell ref="A525:B525"/>
    <mergeCell ref="A526:B526"/>
    <mergeCell ref="A527:B527"/>
    <mergeCell ref="C521:L521"/>
    <mergeCell ref="M521:AJ521"/>
    <mergeCell ref="AK521:AP521"/>
    <mergeCell ref="AQ521:AT521"/>
    <mergeCell ref="AU521:AX521"/>
    <mergeCell ref="C522:L522"/>
    <mergeCell ref="M522:AJ522"/>
    <mergeCell ref="AK522:AP522"/>
    <mergeCell ref="AQ522:AT522"/>
    <mergeCell ref="AU522:AX522"/>
    <mergeCell ref="C523:L523"/>
    <mergeCell ref="M523:AJ523"/>
    <mergeCell ref="AK523:AP523"/>
    <mergeCell ref="AQ523:AT523"/>
    <mergeCell ref="AU523:AX523"/>
    <mergeCell ref="C524:L524"/>
    <mergeCell ref="M524:AJ524"/>
    <mergeCell ref="AK524:AP524"/>
    <mergeCell ref="AQ524:AT524"/>
    <mergeCell ref="AU524:AX524"/>
    <mergeCell ref="C525:L525"/>
    <mergeCell ref="M525:AJ525"/>
    <mergeCell ref="AK525:AP525"/>
    <mergeCell ref="AQ525:AT525"/>
    <mergeCell ref="AU525:AX525"/>
    <mergeCell ref="AQ527:AT527"/>
    <mergeCell ref="AU527:AX527"/>
    <mergeCell ref="C515:L515"/>
    <mergeCell ref="M515:AJ515"/>
    <mergeCell ref="AK515:AP515"/>
    <mergeCell ref="AQ515:AT515"/>
    <mergeCell ref="AU515:AX515"/>
    <mergeCell ref="C516:L516"/>
    <mergeCell ref="M516:AJ516"/>
    <mergeCell ref="AK516:AP516"/>
    <mergeCell ref="AQ516:AT516"/>
    <mergeCell ref="AU516:AX516"/>
    <mergeCell ref="C517:L517"/>
    <mergeCell ref="M517:AJ517"/>
    <mergeCell ref="AK517:AP517"/>
    <mergeCell ref="AQ517:AT517"/>
    <mergeCell ref="AU517:AX517"/>
    <mergeCell ref="C518:L518"/>
    <mergeCell ref="AU519:AX519"/>
    <mergeCell ref="C520:L520"/>
    <mergeCell ref="M520:AJ520"/>
    <mergeCell ref="AK520:AP520"/>
    <mergeCell ref="AQ520:AT520"/>
    <mergeCell ref="AU520:AX520"/>
    <mergeCell ref="C507:L507"/>
    <mergeCell ref="M507:AJ507"/>
    <mergeCell ref="AK507:AP507"/>
    <mergeCell ref="AQ507:AT507"/>
    <mergeCell ref="AU507:AX507"/>
    <mergeCell ref="C508:L508"/>
    <mergeCell ref="M508:AJ508"/>
    <mergeCell ref="AK508:AP508"/>
    <mergeCell ref="AQ508:AT508"/>
    <mergeCell ref="AU508:AX508"/>
    <mergeCell ref="C509:L509"/>
    <mergeCell ref="M509:AJ509"/>
    <mergeCell ref="AK509:AP509"/>
    <mergeCell ref="AQ509:AT509"/>
    <mergeCell ref="AU509:AX509"/>
    <mergeCell ref="C510:L510"/>
    <mergeCell ref="M510:AJ510"/>
    <mergeCell ref="AK510:AP510"/>
    <mergeCell ref="AQ510:AT510"/>
    <mergeCell ref="AU510:AX510"/>
    <mergeCell ref="C511:L511"/>
    <mergeCell ref="M511:AJ511"/>
    <mergeCell ref="AK511:AP511"/>
    <mergeCell ref="AQ511:AT511"/>
    <mergeCell ref="AK560:AP560"/>
    <mergeCell ref="AQ560:AT560"/>
    <mergeCell ref="AU560:AX560"/>
    <mergeCell ref="AU511:AX511"/>
    <mergeCell ref="C512:L512"/>
    <mergeCell ref="M512:AJ512"/>
    <mergeCell ref="AK512:AP512"/>
    <mergeCell ref="AQ512:AT512"/>
    <mergeCell ref="AU512:AX512"/>
    <mergeCell ref="C513:L513"/>
    <mergeCell ref="M513:AJ513"/>
    <mergeCell ref="AK513:AP513"/>
    <mergeCell ref="AQ513:AT513"/>
    <mergeCell ref="AU513:AX513"/>
    <mergeCell ref="C514:L514"/>
    <mergeCell ref="M514:AJ514"/>
    <mergeCell ref="AK514:AP514"/>
    <mergeCell ref="AQ514:AT514"/>
    <mergeCell ref="AU514:AX514"/>
    <mergeCell ref="M518:AJ518"/>
    <mergeCell ref="AK518:AP518"/>
    <mergeCell ref="AQ518:AT518"/>
    <mergeCell ref="AU518:AX518"/>
    <mergeCell ref="C519:L519"/>
    <mergeCell ref="M519:AJ519"/>
    <mergeCell ref="C546:L546"/>
    <mergeCell ref="M546:AJ546"/>
    <mergeCell ref="AK544:AP544"/>
    <mergeCell ref="AQ553:AT553"/>
    <mergeCell ref="AU553:AX553"/>
    <mergeCell ref="AQ544:AT544"/>
    <mergeCell ref="AU544:AX544"/>
    <mergeCell ref="AK519:AP519"/>
    <mergeCell ref="AQ519:AT519"/>
    <mergeCell ref="AK546:AP546"/>
    <mergeCell ref="AQ546:AT546"/>
    <mergeCell ref="AU546:AX546"/>
    <mergeCell ref="C547:L547"/>
    <mergeCell ref="M547:AJ547"/>
    <mergeCell ref="AK547:AP547"/>
    <mergeCell ref="AQ547:AT547"/>
    <mergeCell ref="AU547:AX547"/>
    <mergeCell ref="C548:L548"/>
    <mergeCell ref="M548:AJ548"/>
    <mergeCell ref="AK548:AP548"/>
    <mergeCell ref="AQ548:AT548"/>
    <mergeCell ref="AU548:AX548"/>
    <mergeCell ref="C545:L545"/>
    <mergeCell ref="M545:AJ545"/>
    <mergeCell ref="AK545:AP545"/>
    <mergeCell ref="AQ545:AT545"/>
    <mergeCell ref="AU545:AX545"/>
    <mergeCell ref="C526:L526"/>
    <mergeCell ref="M526:AJ526"/>
    <mergeCell ref="AK526:AP526"/>
    <mergeCell ref="AQ526:AT526"/>
    <mergeCell ref="AU526:AX526"/>
    <mergeCell ref="C527:L527"/>
    <mergeCell ref="M527:AJ527"/>
    <mergeCell ref="AK527:AP527"/>
    <mergeCell ref="C563:L563"/>
    <mergeCell ref="M563:AJ563"/>
    <mergeCell ref="AK563:AP563"/>
    <mergeCell ref="AQ563:AT563"/>
    <mergeCell ref="AU563:AX563"/>
    <mergeCell ref="AU556:AX556"/>
    <mergeCell ref="C557:L557"/>
    <mergeCell ref="M557:AJ557"/>
    <mergeCell ref="AK557:AP557"/>
    <mergeCell ref="AQ557:AT557"/>
    <mergeCell ref="AU557:AX557"/>
    <mergeCell ref="C558:L558"/>
    <mergeCell ref="M558:AJ558"/>
    <mergeCell ref="AK558:AP558"/>
    <mergeCell ref="AQ558:AT558"/>
    <mergeCell ref="AU558:AX558"/>
    <mergeCell ref="C559:L559"/>
    <mergeCell ref="AK559:AP559"/>
    <mergeCell ref="AQ559:AT559"/>
    <mergeCell ref="AU559:AX559"/>
    <mergeCell ref="C560:L560"/>
    <mergeCell ref="M560:AJ560"/>
    <mergeCell ref="C561:L561"/>
    <mergeCell ref="M561:AJ561"/>
    <mergeCell ref="AK561:AP561"/>
    <mergeCell ref="AQ561:AT561"/>
    <mergeCell ref="AU561:AX561"/>
    <mergeCell ref="C562:L562"/>
    <mergeCell ref="M562:AJ562"/>
    <mergeCell ref="AK562:AP562"/>
    <mergeCell ref="AQ562:AT562"/>
    <mergeCell ref="AU562:AX562"/>
    <mergeCell ref="A545:B545"/>
    <mergeCell ref="A546:B546"/>
    <mergeCell ref="A547:B547"/>
    <mergeCell ref="A548:B548"/>
    <mergeCell ref="A549:B549"/>
    <mergeCell ref="A550:B550"/>
    <mergeCell ref="A551:B551"/>
    <mergeCell ref="A552:B552"/>
    <mergeCell ref="A553:B553"/>
    <mergeCell ref="AK549:AP549"/>
    <mergeCell ref="AQ549:AT549"/>
    <mergeCell ref="AU549:AX549"/>
    <mergeCell ref="C550:L550"/>
    <mergeCell ref="M550:AJ550"/>
    <mergeCell ref="AK550:AP550"/>
    <mergeCell ref="AQ550:AT550"/>
    <mergeCell ref="AU550:AX550"/>
    <mergeCell ref="C551:L551"/>
    <mergeCell ref="M551:AJ551"/>
    <mergeCell ref="AK551:AP551"/>
    <mergeCell ref="AQ551:AT551"/>
    <mergeCell ref="AU551:AX551"/>
    <mergeCell ref="C549:L549"/>
    <mergeCell ref="M549:AJ549"/>
    <mergeCell ref="C552:L552"/>
    <mergeCell ref="M552:AJ552"/>
    <mergeCell ref="AK552:AP552"/>
    <mergeCell ref="AQ552:AT552"/>
    <mergeCell ref="AU552:AX552"/>
    <mergeCell ref="C553:L553"/>
    <mergeCell ref="M553:AJ553"/>
    <mergeCell ref="AK553:AP553"/>
    <mergeCell ref="A595:B595"/>
    <mergeCell ref="A596:B596"/>
    <mergeCell ref="A597:B597"/>
    <mergeCell ref="C589:L589"/>
    <mergeCell ref="M589:AJ589"/>
    <mergeCell ref="C593:L593"/>
    <mergeCell ref="M593:AJ593"/>
    <mergeCell ref="C597:L597"/>
    <mergeCell ref="M597:AJ597"/>
    <mergeCell ref="C588:L588"/>
    <mergeCell ref="M588:AJ588"/>
    <mergeCell ref="A554:B554"/>
    <mergeCell ref="A555:B555"/>
    <mergeCell ref="A556:B556"/>
    <mergeCell ref="A557:B557"/>
    <mergeCell ref="A558:B558"/>
    <mergeCell ref="A559:B559"/>
    <mergeCell ref="A560:B560"/>
    <mergeCell ref="A561:B561"/>
    <mergeCell ref="A562:B562"/>
    <mergeCell ref="A563:B563"/>
    <mergeCell ref="A577:B577"/>
    <mergeCell ref="A578:B578"/>
    <mergeCell ref="A579:B579"/>
    <mergeCell ref="A580:B580"/>
    <mergeCell ref="A581:B581"/>
    <mergeCell ref="A582:B582"/>
    <mergeCell ref="A583:B583"/>
    <mergeCell ref="M559:AJ559"/>
    <mergeCell ref="A567:B567"/>
    <mergeCell ref="C567:L567"/>
    <mergeCell ref="M567:AJ567"/>
    <mergeCell ref="A584:B584"/>
    <mergeCell ref="A585:B585"/>
    <mergeCell ref="A586:B586"/>
    <mergeCell ref="A587:B587"/>
    <mergeCell ref="A588:B588"/>
    <mergeCell ref="A589:B589"/>
    <mergeCell ref="A590:B590"/>
    <mergeCell ref="A591:B591"/>
    <mergeCell ref="A592:B592"/>
    <mergeCell ref="A593:B593"/>
    <mergeCell ref="A594:B594"/>
    <mergeCell ref="AQ586:AT586"/>
    <mergeCell ref="AU586:AX586"/>
    <mergeCell ref="C587:L587"/>
    <mergeCell ref="M587:AJ587"/>
    <mergeCell ref="AK587:AP587"/>
    <mergeCell ref="AQ587:AT587"/>
    <mergeCell ref="AU587:AX587"/>
    <mergeCell ref="AK594:AP594"/>
    <mergeCell ref="AQ594:AT594"/>
    <mergeCell ref="AU594:AX594"/>
    <mergeCell ref="AK588:AP588"/>
    <mergeCell ref="AQ588:AT588"/>
    <mergeCell ref="AU588:AX588"/>
    <mergeCell ref="C586:L586"/>
    <mergeCell ref="M586:AJ586"/>
    <mergeCell ref="AK586:AP586"/>
    <mergeCell ref="C595:L595"/>
    <mergeCell ref="M595:AJ595"/>
    <mergeCell ref="AK595:AP595"/>
    <mergeCell ref="AQ595:AT595"/>
    <mergeCell ref="AU595:AX595"/>
    <mergeCell ref="C596:L596"/>
    <mergeCell ref="M596:AJ596"/>
    <mergeCell ref="AK596:AP596"/>
    <mergeCell ref="AQ596:AT596"/>
    <mergeCell ref="AU596:AX596"/>
    <mergeCell ref="AK589:AP589"/>
    <mergeCell ref="AQ589:AT589"/>
    <mergeCell ref="AU589:AX589"/>
    <mergeCell ref="C590:L590"/>
    <mergeCell ref="M590:AJ590"/>
    <mergeCell ref="AK590:AP590"/>
    <mergeCell ref="AQ590:AT590"/>
    <mergeCell ref="AU590:AX590"/>
    <mergeCell ref="C591:L591"/>
    <mergeCell ref="M591:AJ591"/>
    <mergeCell ref="AK591:AP591"/>
    <mergeCell ref="AQ591:AT591"/>
    <mergeCell ref="AU591:AX591"/>
    <mergeCell ref="C592:L592"/>
    <mergeCell ref="M592:AJ592"/>
    <mergeCell ref="AK592:AP592"/>
    <mergeCell ref="AQ592:AT592"/>
    <mergeCell ref="AU592:AX592"/>
    <mergeCell ref="AK597:AP597"/>
    <mergeCell ref="AQ597:AT597"/>
    <mergeCell ref="AU597:AX597"/>
    <mergeCell ref="C579:L579"/>
    <mergeCell ref="M579:AJ579"/>
    <mergeCell ref="AK579:AP579"/>
    <mergeCell ref="AQ579:AT579"/>
    <mergeCell ref="AU579:AX579"/>
    <mergeCell ref="C580:L580"/>
    <mergeCell ref="M580:AJ580"/>
    <mergeCell ref="AK580:AP580"/>
    <mergeCell ref="AQ580:AT580"/>
    <mergeCell ref="AU580:AX580"/>
    <mergeCell ref="C581:L581"/>
    <mergeCell ref="M581:AJ581"/>
    <mergeCell ref="AK581:AP581"/>
    <mergeCell ref="AQ581:AT581"/>
    <mergeCell ref="AU581:AX581"/>
    <mergeCell ref="C582:L582"/>
    <mergeCell ref="M582:AJ582"/>
    <mergeCell ref="AK582:AP582"/>
    <mergeCell ref="AQ582:AT582"/>
    <mergeCell ref="AU582:AX582"/>
    <mergeCell ref="C583:L583"/>
    <mergeCell ref="M583:AJ583"/>
    <mergeCell ref="AK583:AP583"/>
    <mergeCell ref="AQ583:AT583"/>
    <mergeCell ref="AK593:AP593"/>
    <mergeCell ref="AQ593:AT593"/>
    <mergeCell ref="AU593:AX593"/>
    <mergeCell ref="C594:L594"/>
    <mergeCell ref="M594:AJ594"/>
    <mergeCell ref="A610:B610"/>
    <mergeCell ref="A611:B611"/>
    <mergeCell ref="A612:B612"/>
    <mergeCell ref="A613:B613"/>
    <mergeCell ref="C610:L610"/>
    <mergeCell ref="M610:AJ610"/>
    <mergeCell ref="AK610:AP610"/>
    <mergeCell ref="AQ610:AT610"/>
    <mergeCell ref="AU610:AX610"/>
    <mergeCell ref="C611:L611"/>
    <mergeCell ref="M611:AJ611"/>
    <mergeCell ref="AK611:AP611"/>
    <mergeCell ref="AQ611:AT611"/>
    <mergeCell ref="AU611:AX611"/>
    <mergeCell ref="C612:L612"/>
    <mergeCell ref="M612:AJ612"/>
    <mergeCell ref="AK612:AP612"/>
    <mergeCell ref="AQ612:AT612"/>
    <mergeCell ref="AU612:AX612"/>
    <mergeCell ref="C613:L613"/>
    <mergeCell ref="M613:AJ613"/>
    <mergeCell ref="AK613:AP613"/>
    <mergeCell ref="AQ613:AT613"/>
    <mergeCell ref="AU613:AX613"/>
    <mergeCell ref="C577:L577"/>
    <mergeCell ref="M577:AJ577"/>
    <mergeCell ref="AK577:AP577"/>
    <mergeCell ref="AQ577:AT577"/>
    <mergeCell ref="AU577:AX577"/>
    <mergeCell ref="C578:L578"/>
    <mergeCell ref="M578:AJ578"/>
    <mergeCell ref="AK578:AP578"/>
    <mergeCell ref="AQ578:AT578"/>
    <mergeCell ref="AU578:AX578"/>
    <mergeCell ref="AU583:AX583"/>
    <mergeCell ref="C584:L584"/>
    <mergeCell ref="M584:AJ584"/>
    <mergeCell ref="AK584:AP584"/>
    <mergeCell ref="AQ584:AT584"/>
    <mergeCell ref="AU584:AX584"/>
    <mergeCell ref="C585:L585"/>
    <mergeCell ref="M585:AJ585"/>
    <mergeCell ref="AK585:AP585"/>
    <mergeCell ref="AQ585:AT585"/>
    <mergeCell ref="AU585:AX585"/>
    <mergeCell ref="A628:B628"/>
    <mergeCell ref="A629:B629"/>
    <mergeCell ref="C620:L620"/>
    <mergeCell ref="M620:AJ620"/>
    <mergeCell ref="AK620:AP620"/>
    <mergeCell ref="AQ620:AT620"/>
    <mergeCell ref="AU620:AX620"/>
    <mergeCell ref="C621:L621"/>
    <mergeCell ref="M621:AJ621"/>
    <mergeCell ref="AK621:AP621"/>
    <mergeCell ref="AQ621:AT621"/>
    <mergeCell ref="AU621:AX621"/>
    <mergeCell ref="C622:L622"/>
    <mergeCell ref="M622:AJ622"/>
    <mergeCell ref="AK622:AP622"/>
    <mergeCell ref="AQ622:AT622"/>
    <mergeCell ref="AU622:AX622"/>
    <mergeCell ref="C623:L623"/>
    <mergeCell ref="M623:AJ623"/>
    <mergeCell ref="AK623:AP623"/>
    <mergeCell ref="AQ623:AT623"/>
    <mergeCell ref="AU623:AX623"/>
    <mergeCell ref="C624:L624"/>
    <mergeCell ref="M624:AJ624"/>
    <mergeCell ref="AK624:AP624"/>
    <mergeCell ref="AQ624:AT624"/>
    <mergeCell ref="AU624:AX624"/>
    <mergeCell ref="C625:L625"/>
    <mergeCell ref="M625:AJ625"/>
    <mergeCell ref="AK625:AP625"/>
    <mergeCell ref="AQ625:AT625"/>
    <mergeCell ref="AU625:AX625"/>
    <mergeCell ref="C614:L614"/>
    <mergeCell ref="M614:AJ614"/>
    <mergeCell ref="AK614:AP614"/>
    <mergeCell ref="AQ614:AT614"/>
    <mergeCell ref="AU614:AX614"/>
    <mergeCell ref="C615:L615"/>
    <mergeCell ref="M615:AJ615"/>
    <mergeCell ref="AK615:AP615"/>
    <mergeCell ref="AQ615:AT615"/>
    <mergeCell ref="AU615:AX615"/>
    <mergeCell ref="C616:L616"/>
    <mergeCell ref="M616:AJ616"/>
    <mergeCell ref="AK616:AP616"/>
    <mergeCell ref="AQ616:AT616"/>
    <mergeCell ref="AU616:AX616"/>
    <mergeCell ref="C617:L617"/>
    <mergeCell ref="M617:AJ617"/>
    <mergeCell ref="AK617:AP617"/>
    <mergeCell ref="AQ617:AT617"/>
    <mergeCell ref="AU617:AX617"/>
    <mergeCell ref="C618:L618"/>
    <mergeCell ref="M618:AJ618"/>
    <mergeCell ref="AK618:AP618"/>
    <mergeCell ref="AQ618:AT618"/>
    <mergeCell ref="AU618:AX618"/>
    <mergeCell ref="C619:L619"/>
    <mergeCell ref="M619:AJ619"/>
    <mergeCell ref="AK619:AP619"/>
    <mergeCell ref="AQ619:AT619"/>
    <mergeCell ref="AU619:AX619"/>
    <mergeCell ref="A636:B636"/>
    <mergeCell ref="A637:B637"/>
    <mergeCell ref="C626:L626"/>
    <mergeCell ref="M626:AJ626"/>
    <mergeCell ref="AK626:AP626"/>
    <mergeCell ref="AQ626:AT626"/>
    <mergeCell ref="AU626:AX626"/>
    <mergeCell ref="C627:L627"/>
    <mergeCell ref="M627:AJ627"/>
    <mergeCell ref="AK627:AP627"/>
    <mergeCell ref="AQ627:AT627"/>
    <mergeCell ref="AU627:AX627"/>
    <mergeCell ref="C628:L628"/>
    <mergeCell ref="M628:AJ628"/>
    <mergeCell ref="AK628:AP628"/>
    <mergeCell ref="AQ628:AT628"/>
    <mergeCell ref="AU628:AX628"/>
    <mergeCell ref="C629:L629"/>
    <mergeCell ref="M629:AJ629"/>
    <mergeCell ref="AK629:AP629"/>
    <mergeCell ref="AQ629:AT629"/>
    <mergeCell ref="AU629:AX629"/>
    <mergeCell ref="C654:L654"/>
    <mergeCell ref="M654:AJ654"/>
    <mergeCell ref="AK654:AP654"/>
    <mergeCell ref="A638:B638"/>
    <mergeCell ref="A639:B639"/>
    <mergeCell ref="A640:B640"/>
    <mergeCell ref="A641:B641"/>
    <mergeCell ref="A642:B642"/>
    <mergeCell ref="A643:B643"/>
    <mergeCell ref="A644:B644"/>
    <mergeCell ref="A645:B645"/>
    <mergeCell ref="A646:B646"/>
    <mergeCell ref="A647:B647"/>
    <mergeCell ref="A648:B648"/>
    <mergeCell ref="A649:B649"/>
    <mergeCell ref="A650:B650"/>
    <mergeCell ref="A651:B651"/>
    <mergeCell ref="A652:B652"/>
    <mergeCell ref="A653:B653"/>
    <mergeCell ref="A654:B654"/>
    <mergeCell ref="C644:L644"/>
    <mergeCell ref="M644:AJ644"/>
    <mergeCell ref="AK644:AP644"/>
    <mergeCell ref="AU640:AX640"/>
    <mergeCell ref="C641:L641"/>
    <mergeCell ref="M641:AJ641"/>
    <mergeCell ref="AK641:AP641"/>
    <mergeCell ref="AQ641:AT641"/>
    <mergeCell ref="AU641:AX641"/>
    <mergeCell ref="C642:L642"/>
    <mergeCell ref="M642:AJ642"/>
    <mergeCell ref="A655:B655"/>
    <mergeCell ref="A656:B656"/>
    <mergeCell ref="C649:L649"/>
    <mergeCell ref="M649:AJ649"/>
    <mergeCell ref="AK649:AP649"/>
    <mergeCell ref="AQ649:AT649"/>
    <mergeCell ref="AU649:AX649"/>
    <mergeCell ref="C650:L650"/>
    <mergeCell ref="M650:AJ650"/>
    <mergeCell ref="AK650:AP650"/>
    <mergeCell ref="AQ650:AT650"/>
    <mergeCell ref="AU650:AX650"/>
    <mergeCell ref="C651:L651"/>
    <mergeCell ref="M651:AJ651"/>
    <mergeCell ref="AK651:AP651"/>
    <mergeCell ref="AQ651:AT651"/>
    <mergeCell ref="AU651:AX651"/>
    <mergeCell ref="C652:L652"/>
    <mergeCell ref="M652:AJ652"/>
    <mergeCell ref="AK652:AP652"/>
    <mergeCell ref="AQ652:AT652"/>
    <mergeCell ref="AU652:AX652"/>
    <mergeCell ref="C653:L653"/>
    <mergeCell ref="M653:AJ653"/>
    <mergeCell ref="AQ645:AT645"/>
    <mergeCell ref="AU645:AX645"/>
    <mergeCell ref="C655:L655"/>
    <mergeCell ref="M655:AJ655"/>
    <mergeCell ref="AK655:AP655"/>
    <mergeCell ref="AQ655:AT655"/>
    <mergeCell ref="AU655:AX655"/>
    <mergeCell ref="C656:L656"/>
    <mergeCell ref="M656:AJ656"/>
    <mergeCell ref="AK656:AP656"/>
    <mergeCell ref="AQ656:AT656"/>
    <mergeCell ref="AU656:AX656"/>
    <mergeCell ref="AQ654:AT654"/>
    <mergeCell ref="AU654:AX654"/>
    <mergeCell ref="C646:L646"/>
    <mergeCell ref="M646:AJ646"/>
    <mergeCell ref="AK646:AP646"/>
    <mergeCell ref="AQ646:AT646"/>
    <mergeCell ref="AU646:AX646"/>
    <mergeCell ref="C647:L647"/>
    <mergeCell ref="M647:AJ647"/>
    <mergeCell ref="AK647:AP647"/>
    <mergeCell ref="AQ647:AT647"/>
    <mergeCell ref="AU647:AX647"/>
    <mergeCell ref="C648:L648"/>
    <mergeCell ref="M648:AJ648"/>
    <mergeCell ref="AK648:AP648"/>
    <mergeCell ref="AQ648:AT648"/>
    <mergeCell ref="AU648:AX648"/>
    <mergeCell ref="AK653:AP653"/>
    <mergeCell ref="AQ653:AT653"/>
    <mergeCell ref="AU653:AX653"/>
    <mergeCell ref="C636:L636"/>
    <mergeCell ref="M636:AJ636"/>
    <mergeCell ref="AK636:AP636"/>
    <mergeCell ref="AQ636:AT636"/>
    <mergeCell ref="AU636:AX636"/>
    <mergeCell ref="C637:L637"/>
    <mergeCell ref="M637:AJ637"/>
    <mergeCell ref="AK637:AP637"/>
    <mergeCell ref="AQ637:AT637"/>
    <mergeCell ref="AU637:AX637"/>
    <mergeCell ref="AK642:AP642"/>
    <mergeCell ref="AQ642:AT642"/>
    <mergeCell ref="AU642:AX642"/>
    <mergeCell ref="C643:L643"/>
    <mergeCell ref="M643:AJ643"/>
    <mergeCell ref="AK643:AP643"/>
    <mergeCell ref="AQ643:AT643"/>
    <mergeCell ref="AU643:AX643"/>
    <mergeCell ref="C638:L638"/>
    <mergeCell ref="M638:AJ638"/>
    <mergeCell ref="AK638:AP638"/>
    <mergeCell ref="AQ638:AT638"/>
    <mergeCell ref="AU638:AX638"/>
    <mergeCell ref="C639:L639"/>
    <mergeCell ref="M639:AJ639"/>
    <mergeCell ref="AK639:AP639"/>
    <mergeCell ref="AQ639:AT639"/>
    <mergeCell ref="AU639:AX639"/>
    <mergeCell ref="C640:L640"/>
    <mergeCell ref="M640:AJ640"/>
    <mergeCell ref="AK640:AP640"/>
    <mergeCell ref="AQ640:AT640"/>
    <mergeCell ref="AQ644:AT644"/>
    <mergeCell ref="AU644:AX644"/>
    <mergeCell ref="C645:L645"/>
    <mergeCell ref="M645:AJ645"/>
    <mergeCell ref="AK645:AP645"/>
    <mergeCell ref="A690:B690"/>
    <mergeCell ref="A691:B691"/>
    <mergeCell ref="A692:B692"/>
    <mergeCell ref="A693:B693"/>
    <mergeCell ref="A694:B694"/>
    <mergeCell ref="A695:B695"/>
    <mergeCell ref="C685:L685"/>
    <mergeCell ref="M685:AJ685"/>
    <mergeCell ref="AK685:AP685"/>
    <mergeCell ref="AQ685:AT685"/>
    <mergeCell ref="AU685:AX685"/>
    <mergeCell ref="C686:L686"/>
    <mergeCell ref="M686:AJ686"/>
    <mergeCell ref="AK686:AP686"/>
    <mergeCell ref="AQ686:AT686"/>
    <mergeCell ref="AU686:AX686"/>
    <mergeCell ref="C687:L687"/>
    <mergeCell ref="M687:AJ687"/>
    <mergeCell ref="AK687:AP687"/>
    <mergeCell ref="AQ687:AT687"/>
    <mergeCell ref="AU687:AX687"/>
    <mergeCell ref="C688:L688"/>
    <mergeCell ref="M688:AJ688"/>
    <mergeCell ref="AK688:AP688"/>
    <mergeCell ref="AQ688:AT688"/>
    <mergeCell ref="AU688:AX688"/>
    <mergeCell ref="C689:L689"/>
    <mergeCell ref="M689:AJ689"/>
    <mergeCell ref="AK689:AP689"/>
    <mergeCell ref="AQ689:AT689"/>
    <mergeCell ref="AU689:AX689"/>
    <mergeCell ref="C690:L690"/>
    <mergeCell ref="M690:AJ690"/>
    <mergeCell ref="AK690:AP690"/>
    <mergeCell ref="AQ690:AT690"/>
    <mergeCell ref="AU690:AX690"/>
    <mergeCell ref="C691:L691"/>
    <mergeCell ref="M691:AJ691"/>
    <mergeCell ref="AK691:AP691"/>
    <mergeCell ref="AQ691:AT691"/>
    <mergeCell ref="AU691:AX691"/>
    <mergeCell ref="C692:L692"/>
    <mergeCell ref="M692:AJ692"/>
    <mergeCell ref="AK692:AP692"/>
    <mergeCell ref="AQ692:AT692"/>
    <mergeCell ref="AU692:AX692"/>
    <mergeCell ref="C693:L693"/>
    <mergeCell ref="M693:AJ693"/>
    <mergeCell ref="AK693:AP693"/>
    <mergeCell ref="AQ693:AT693"/>
    <mergeCell ref="AU693:AX693"/>
    <mergeCell ref="C694:L694"/>
    <mergeCell ref="M694:AJ694"/>
    <mergeCell ref="AK694:AP694"/>
    <mergeCell ref="AQ694:AT694"/>
    <mergeCell ref="AU694:AX694"/>
    <mergeCell ref="C695:L695"/>
    <mergeCell ref="M695:AJ695"/>
    <mergeCell ref="AK695:AP695"/>
    <mergeCell ref="AQ695:AT695"/>
    <mergeCell ref="AU695:AX695"/>
    <mergeCell ref="C676:L676"/>
    <mergeCell ref="M676:AJ676"/>
    <mergeCell ref="AK676:AP676"/>
    <mergeCell ref="AQ676:AT676"/>
    <mergeCell ref="AU676:AX676"/>
    <mergeCell ref="C677:L677"/>
    <mergeCell ref="M677:AJ677"/>
    <mergeCell ref="AK677:AP677"/>
    <mergeCell ref="AQ677:AT677"/>
    <mergeCell ref="AU677:AX677"/>
    <mergeCell ref="C678:L678"/>
    <mergeCell ref="M678:AJ678"/>
    <mergeCell ref="AK678:AP678"/>
    <mergeCell ref="AQ678:AT678"/>
    <mergeCell ref="AU678:AX678"/>
    <mergeCell ref="C679:L679"/>
    <mergeCell ref="M679:AJ679"/>
    <mergeCell ref="AK679:AP679"/>
    <mergeCell ref="AQ679:AT679"/>
    <mergeCell ref="AU679:AX679"/>
    <mergeCell ref="C680:L680"/>
    <mergeCell ref="M680:AJ680"/>
    <mergeCell ref="AK680:AP680"/>
    <mergeCell ref="AQ680:AT680"/>
    <mergeCell ref="AU680:AX680"/>
    <mergeCell ref="C681:L681"/>
    <mergeCell ref="M681:AJ681"/>
    <mergeCell ref="AK681:AP681"/>
    <mergeCell ref="AQ681:AT681"/>
    <mergeCell ref="AU681:AX681"/>
    <mergeCell ref="C682:L682"/>
    <mergeCell ref="M682:AJ682"/>
    <mergeCell ref="AK682:AP682"/>
    <mergeCell ref="AQ682:AT682"/>
    <mergeCell ref="AU682:AX682"/>
    <mergeCell ref="C683:L683"/>
    <mergeCell ref="M683:AJ683"/>
    <mergeCell ref="AK683:AP683"/>
    <mergeCell ref="AQ683:AT683"/>
    <mergeCell ref="AU683:AX683"/>
    <mergeCell ref="C684:L684"/>
    <mergeCell ref="M684:AJ684"/>
    <mergeCell ref="AK684:AP684"/>
    <mergeCell ref="AQ684:AT684"/>
    <mergeCell ref="AU684:AX684"/>
    <mergeCell ref="A709:B709"/>
    <mergeCell ref="A710:B710"/>
    <mergeCell ref="A711:B711"/>
    <mergeCell ref="A712:B712"/>
    <mergeCell ref="A713:B713"/>
    <mergeCell ref="A714:B714"/>
    <mergeCell ref="A715:B715"/>
    <mergeCell ref="C709:L709"/>
    <mergeCell ref="M709:AJ709"/>
    <mergeCell ref="AK709:AP709"/>
    <mergeCell ref="AQ709:AT709"/>
    <mergeCell ref="AU709:AX709"/>
    <mergeCell ref="C710:L710"/>
    <mergeCell ref="M710:AJ710"/>
    <mergeCell ref="AK710:AP710"/>
    <mergeCell ref="AQ710:AT710"/>
    <mergeCell ref="AU710:AX710"/>
    <mergeCell ref="C711:L711"/>
    <mergeCell ref="M711:AJ711"/>
    <mergeCell ref="AK711:AP711"/>
    <mergeCell ref="AQ711:AT711"/>
    <mergeCell ref="AU711:AX711"/>
    <mergeCell ref="A716:B716"/>
    <mergeCell ref="A717:B717"/>
    <mergeCell ref="A718:B718"/>
    <mergeCell ref="A719:B719"/>
    <mergeCell ref="A720:B720"/>
    <mergeCell ref="C716:L716"/>
    <mergeCell ref="M716:AJ716"/>
    <mergeCell ref="AK716:AP716"/>
    <mergeCell ref="AQ716:AT716"/>
    <mergeCell ref="AU716:AX716"/>
    <mergeCell ref="C717:L717"/>
    <mergeCell ref="M717:AJ717"/>
    <mergeCell ref="AK717:AP717"/>
    <mergeCell ref="AQ717:AT717"/>
    <mergeCell ref="AU717:AX717"/>
    <mergeCell ref="C718:L718"/>
    <mergeCell ref="M718:AJ718"/>
    <mergeCell ref="AK718:AP718"/>
    <mergeCell ref="AQ718:AT718"/>
    <mergeCell ref="AU718:AX718"/>
    <mergeCell ref="M720:AJ720"/>
    <mergeCell ref="AK720:AP720"/>
    <mergeCell ref="AQ720:AT720"/>
    <mergeCell ref="AU720:AX720"/>
    <mergeCell ref="C721:L721"/>
    <mergeCell ref="M721:AJ721"/>
    <mergeCell ref="AK721:AP721"/>
    <mergeCell ref="AQ721:AT721"/>
    <mergeCell ref="AU721:AX721"/>
    <mergeCell ref="C722:L722"/>
    <mergeCell ref="M722:AJ722"/>
    <mergeCell ref="AK722:AP722"/>
    <mergeCell ref="AQ722:AT722"/>
    <mergeCell ref="AU722:AX722"/>
    <mergeCell ref="C723:L723"/>
    <mergeCell ref="M723:AJ723"/>
    <mergeCell ref="AK723:AP723"/>
    <mergeCell ref="AQ723:AT723"/>
    <mergeCell ref="AU723:AX723"/>
    <mergeCell ref="C724:L724"/>
    <mergeCell ref="M724:AJ724"/>
    <mergeCell ref="AK724:AP724"/>
    <mergeCell ref="AQ724:AT724"/>
    <mergeCell ref="AU724:AX724"/>
    <mergeCell ref="C725:L725"/>
    <mergeCell ref="M725:AJ725"/>
    <mergeCell ref="AK725:AP725"/>
    <mergeCell ref="AQ725:AT725"/>
    <mergeCell ref="AU725:AX725"/>
    <mergeCell ref="C726:L726"/>
    <mergeCell ref="M726:AJ726"/>
    <mergeCell ref="AK726:AP726"/>
    <mergeCell ref="AQ726:AT726"/>
    <mergeCell ref="AU726:AX726"/>
    <mergeCell ref="C727:L727"/>
    <mergeCell ref="M727:AJ727"/>
    <mergeCell ref="AK727:AP727"/>
    <mergeCell ref="AQ727:AT727"/>
    <mergeCell ref="AU727:AX727"/>
    <mergeCell ref="C728:L728"/>
    <mergeCell ref="M728:AJ728"/>
    <mergeCell ref="AK728:AP728"/>
    <mergeCell ref="AQ728:AT728"/>
    <mergeCell ref="AU728:AX728"/>
    <mergeCell ref="C712:L712"/>
    <mergeCell ref="M712:AJ712"/>
    <mergeCell ref="AK712:AP712"/>
    <mergeCell ref="AQ712:AT712"/>
    <mergeCell ref="AU712:AX712"/>
    <mergeCell ref="C713:L713"/>
    <mergeCell ref="M713:AJ713"/>
    <mergeCell ref="AK713:AP713"/>
    <mergeCell ref="AQ713:AT713"/>
    <mergeCell ref="AU713:AX713"/>
    <mergeCell ref="C714:L714"/>
    <mergeCell ref="M714:AJ714"/>
    <mergeCell ref="AK714:AP714"/>
    <mergeCell ref="AQ714:AT714"/>
    <mergeCell ref="AU714:AX714"/>
    <mergeCell ref="C715:L715"/>
    <mergeCell ref="M715:AJ715"/>
    <mergeCell ref="AK715:AP715"/>
    <mergeCell ref="AQ715:AT715"/>
    <mergeCell ref="AU715:AX715"/>
    <mergeCell ref="A741:B741"/>
    <mergeCell ref="A742:B742"/>
    <mergeCell ref="A743:B743"/>
    <mergeCell ref="A744:B744"/>
    <mergeCell ref="A745:B745"/>
    <mergeCell ref="A746:B746"/>
    <mergeCell ref="A747:B747"/>
    <mergeCell ref="A748:B748"/>
    <mergeCell ref="A749:B749"/>
    <mergeCell ref="AK745:AP745"/>
    <mergeCell ref="AQ745:AT745"/>
    <mergeCell ref="AU745:AX745"/>
    <mergeCell ref="C746:L746"/>
    <mergeCell ref="M746:AJ746"/>
    <mergeCell ref="AK746:AP746"/>
    <mergeCell ref="AQ746:AT746"/>
    <mergeCell ref="AU746:AX746"/>
    <mergeCell ref="C747:L747"/>
    <mergeCell ref="M747:AJ747"/>
    <mergeCell ref="AK747:AP747"/>
    <mergeCell ref="AQ747:AT747"/>
    <mergeCell ref="AU747:AX747"/>
    <mergeCell ref="C748:L748"/>
    <mergeCell ref="M748:AJ748"/>
    <mergeCell ref="AK748:AP748"/>
    <mergeCell ref="AQ748:AT748"/>
    <mergeCell ref="AU748:AX748"/>
    <mergeCell ref="C749:L749"/>
    <mergeCell ref="M749:AJ749"/>
    <mergeCell ref="AK749:AP749"/>
    <mergeCell ref="AQ749:AT749"/>
    <mergeCell ref="AU749:AX749"/>
    <mergeCell ref="AK752:AP752"/>
    <mergeCell ref="AQ752:AT752"/>
    <mergeCell ref="AU752:AX752"/>
    <mergeCell ref="C753:L753"/>
    <mergeCell ref="M753:AJ753"/>
    <mergeCell ref="AK753:AP753"/>
    <mergeCell ref="AQ753:AT753"/>
    <mergeCell ref="AU753:AX753"/>
    <mergeCell ref="C754:L754"/>
    <mergeCell ref="M754:AJ754"/>
    <mergeCell ref="AK754:AP754"/>
    <mergeCell ref="AQ754:AT754"/>
    <mergeCell ref="AU754:AX754"/>
    <mergeCell ref="C755:L755"/>
    <mergeCell ref="M755:AJ755"/>
    <mergeCell ref="AK755:AP755"/>
    <mergeCell ref="AQ755:AT755"/>
    <mergeCell ref="AU755:AX755"/>
    <mergeCell ref="C756:L756"/>
    <mergeCell ref="M756:AJ756"/>
    <mergeCell ref="AK756:AP756"/>
    <mergeCell ref="AQ756:AT756"/>
    <mergeCell ref="AU756:AX756"/>
    <mergeCell ref="C757:L757"/>
    <mergeCell ref="M757:AJ757"/>
    <mergeCell ref="AK757:AP757"/>
    <mergeCell ref="AQ757:AT757"/>
    <mergeCell ref="AU757:AX757"/>
    <mergeCell ref="C758:L758"/>
    <mergeCell ref="M758:AJ758"/>
    <mergeCell ref="AK758:AP758"/>
    <mergeCell ref="AQ758:AT758"/>
    <mergeCell ref="AU758:AX758"/>
    <mergeCell ref="C759:L759"/>
    <mergeCell ref="M759:AJ759"/>
    <mergeCell ref="AK759:AP759"/>
    <mergeCell ref="AQ759:AT759"/>
    <mergeCell ref="AU759:AX759"/>
    <mergeCell ref="C760:L760"/>
    <mergeCell ref="M760:AJ760"/>
    <mergeCell ref="AK760:AP760"/>
    <mergeCell ref="AQ760:AT760"/>
    <mergeCell ref="AU760:AX760"/>
    <mergeCell ref="C761:L761"/>
    <mergeCell ref="M761:AJ761"/>
    <mergeCell ref="AK761:AP761"/>
    <mergeCell ref="AQ761:AT761"/>
    <mergeCell ref="AU761:AX761"/>
    <mergeCell ref="C741:L741"/>
    <mergeCell ref="M741:AJ741"/>
    <mergeCell ref="AK741:AP741"/>
    <mergeCell ref="AQ741:AT741"/>
    <mergeCell ref="AU741:AX741"/>
    <mergeCell ref="C742:L742"/>
    <mergeCell ref="M742:AJ742"/>
    <mergeCell ref="AK742:AP742"/>
    <mergeCell ref="AQ742:AT742"/>
    <mergeCell ref="AU742:AX742"/>
    <mergeCell ref="C743:L743"/>
    <mergeCell ref="M743:AJ743"/>
    <mergeCell ref="AK743:AP743"/>
    <mergeCell ref="AQ743:AT743"/>
    <mergeCell ref="AU743:AX743"/>
    <mergeCell ref="C744:L744"/>
    <mergeCell ref="M744:AJ744"/>
    <mergeCell ref="AK744:AP744"/>
    <mergeCell ref="AQ744:AT744"/>
    <mergeCell ref="AU744:AX744"/>
    <mergeCell ref="C745:L745"/>
    <mergeCell ref="M745:AJ745"/>
    <mergeCell ref="C750:L750"/>
    <mergeCell ref="M750:AJ750"/>
    <mergeCell ref="AK750:AP750"/>
    <mergeCell ref="AQ750:AT750"/>
    <mergeCell ref="AU750:AX750"/>
    <mergeCell ref="C751:L751"/>
    <mergeCell ref="M751:AJ751"/>
    <mergeCell ref="AK751:AP751"/>
    <mergeCell ref="AQ751:AT751"/>
    <mergeCell ref="AU751:AX751"/>
    <mergeCell ref="A789:B789"/>
    <mergeCell ref="A790:B790"/>
    <mergeCell ref="A791:B791"/>
    <mergeCell ref="A792:B792"/>
    <mergeCell ref="A793:B793"/>
    <mergeCell ref="A794:B794"/>
    <mergeCell ref="C775:L775"/>
    <mergeCell ref="M775:AJ775"/>
    <mergeCell ref="AK775:AP775"/>
    <mergeCell ref="AQ775:AT775"/>
    <mergeCell ref="AU775:AX775"/>
    <mergeCell ref="C788:L788"/>
    <mergeCell ref="M788:AJ788"/>
    <mergeCell ref="AK788:AP788"/>
    <mergeCell ref="AQ788:AT788"/>
    <mergeCell ref="AU788:AX788"/>
    <mergeCell ref="C789:L789"/>
    <mergeCell ref="M789:AJ789"/>
    <mergeCell ref="AK789:AP789"/>
    <mergeCell ref="AQ789:AT789"/>
    <mergeCell ref="AU789:AX789"/>
    <mergeCell ref="C790:L790"/>
    <mergeCell ref="M790:AJ790"/>
    <mergeCell ref="AK790:AP790"/>
    <mergeCell ref="AQ790:AT790"/>
    <mergeCell ref="AU790:AX790"/>
    <mergeCell ref="C791:L791"/>
    <mergeCell ref="M791:AJ791"/>
    <mergeCell ref="AK791:AP791"/>
    <mergeCell ref="AQ791:AT791"/>
    <mergeCell ref="AU791:AX791"/>
    <mergeCell ref="C792:L792"/>
    <mergeCell ref="M792:AJ792"/>
    <mergeCell ref="AK792:AP792"/>
    <mergeCell ref="AQ792:AT792"/>
    <mergeCell ref="AU792:AX792"/>
    <mergeCell ref="C793:L793"/>
    <mergeCell ref="M793:AJ793"/>
    <mergeCell ref="AK793:AP793"/>
    <mergeCell ref="AQ793:AT793"/>
    <mergeCell ref="AU793:AX793"/>
    <mergeCell ref="C794:L794"/>
    <mergeCell ref="M794:AJ794"/>
    <mergeCell ref="AK794:AP794"/>
    <mergeCell ref="AQ794:AT794"/>
    <mergeCell ref="AU794:AX794"/>
    <mergeCell ref="C781:L781"/>
    <mergeCell ref="M781:AJ781"/>
    <mergeCell ref="AK781:AP781"/>
    <mergeCell ref="AQ781:AT781"/>
    <mergeCell ref="AU781:AX781"/>
    <mergeCell ref="C782:L782"/>
    <mergeCell ref="M782:AJ782"/>
    <mergeCell ref="AK782:AP782"/>
    <mergeCell ref="AQ782:AT782"/>
    <mergeCell ref="AU782:AX782"/>
    <mergeCell ref="C783:L783"/>
    <mergeCell ref="M783:AJ783"/>
    <mergeCell ref="AK783:AP783"/>
    <mergeCell ref="AQ783:AT783"/>
    <mergeCell ref="AU783:AX783"/>
    <mergeCell ref="C784:L784"/>
    <mergeCell ref="M784:AJ784"/>
    <mergeCell ref="AK784:AP784"/>
    <mergeCell ref="AQ784:AT784"/>
    <mergeCell ref="AU784:AX784"/>
    <mergeCell ref="C785:L785"/>
    <mergeCell ref="M785:AJ785"/>
    <mergeCell ref="AK785:AP785"/>
    <mergeCell ref="AQ785:AT785"/>
    <mergeCell ref="AU785:AX785"/>
    <mergeCell ref="C786:L786"/>
    <mergeCell ref="M786:AJ786"/>
    <mergeCell ref="AK786:AP786"/>
    <mergeCell ref="AQ786:AT786"/>
    <mergeCell ref="AU786:AX786"/>
    <mergeCell ref="C787:L787"/>
    <mergeCell ref="M787:AJ787"/>
    <mergeCell ref="AK787:AP787"/>
    <mergeCell ref="AQ787:AT787"/>
    <mergeCell ref="AU787:AX787"/>
    <mergeCell ref="C776:L776"/>
    <mergeCell ref="M776:AJ776"/>
    <mergeCell ref="AK776:AP776"/>
    <mergeCell ref="AQ776:AT776"/>
    <mergeCell ref="AU776:AX776"/>
    <mergeCell ref="C777:L777"/>
    <mergeCell ref="M777:AJ777"/>
    <mergeCell ref="AK777:AP777"/>
    <mergeCell ref="AQ777:AT777"/>
    <mergeCell ref="AU777:AX777"/>
    <mergeCell ref="C778:L778"/>
    <mergeCell ref="M778:AJ778"/>
    <mergeCell ref="AK778:AP778"/>
    <mergeCell ref="AQ778:AT778"/>
    <mergeCell ref="AU778:AX778"/>
    <mergeCell ref="C779:L779"/>
    <mergeCell ref="M779:AJ779"/>
    <mergeCell ref="AK779:AP779"/>
    <mergeCell ref="AQ779:AT779"/>
    <mergeCell ref="AU779:AX779"/>
    <mergeCell ref="C780:L780"/>
    <mergeCell ref="M780:AJ780"/>
    <mergeCell ref="AK780:AP780"/>
    <mergeCell ref="AQ780:AT780"/>
    <mergeCell ref="AU780:AX780"/>
    <mergeCell ref="A808:B808"/>
    <mergeCell ref="A809:B809"/>
    <mergeCell ref="A810:B810"/>
    <mergeCell ref="A811:B811"/>
    <mergeCell ref="A812:B812"/>
    <mergeCell ref="A813:B813"/>
    <mergeCell ref="A814:B814"/>
    <mergeCell ref="A815:B815"/>
    <mergeCell ref="A816:B816"/>
    <mergeCell ref="A817:B817"/>
    <mergeCell ref="A818:B818"/>
    <mergeCell ref="A819:B819"/>
    <mergeCell ref="C810:L810"/>
    <mergeCell ref="M810:AJ810"/>
    <mergeCell ref="AK810:AP810"/>
    <mergeCell ref="AQ810:AT810"/>
    <mergeCell ref="AU810:AX810"/>
    <mergeCell ref="C811:L811"/>
    <mergeCell ref="M811:AJ811"/>
    <mergeCell ref="AK811:AP811"/>
    <mergeCell ref="AQ811:AT811"/>
    <mergeCell ref="AU811:AX811"/>
    <mergeCell ref="C812:L812"/>
    <mergeCell ref="M812:AJ812"/>
    <mergeCell ref="AK812:AP812"/>
    <mergeCell ref="AQ812:AT812"/>
    <mergeCell ref="AU812:AX812"/>
    <mergeCell ref="AQ816:AT816"/>
    <mergeCell ref="AU816:AX816"/>
    <mergeCell ref="C817:L817"/>
    <mergeCell ref="M817:AJ817"/>
    <mergeCell ref="C826:L826"/>
    <mergeCell ref="M826:AJ826"/>
    <mergeCell ref="AK826:AP826"/>
    <mergeCell ref="AQ826:AT826"/>
    <mergeCell ref="AU826:AX826"/>
    <mergeCell ref="C827:L827"/>
    <mergeCell ref="M827:AJ827"/>
    <mergeCell ref="AK827:AP827"/>
    <mergeCell ref="AQ827:AT827"/>
    <mergeCell ref="AU827:AX827"/>
    <mergeCell ref="A820:B820"/>
    <mergeCell ref="A821:B821"/>
    <mergeCell ref="A822:B822"/>
    <mergeCell ref="A823:B823"/>
    <mergeCell ref="A824:B824"/>
    <mergeCell ref="A825:B825"/>
    <mergeCell ref="A826:B826"/>
    <mergeCell ref="A827:B827"/>
    <mergeCell ref="C820:L820"/>
    <mergeCell ref="M820:AJ820"/>
    <mergeCell ref="AK820:AP820"/>
    <mergeCell ref="AQ820:AT820"/>
    <mergeCell ref="AU820:AX820"/>
    <mergeCell ref="C821:L821"/>
    <mergeCell ref="M821:AJ821"/>
    <mergeCell ref="AK821:AP821"/>
    <mergeCell ref="AQ821:AT821"/>
    <mergeCell ref="AU821:AX821"/>
    <mergeCell ref="C822:L822"/>
    <mergeCell ref="M822:AJ822"/>
    <mergeCell ref="AK822:AP822"/>
    <mergeCell ref="AQ822:AT822"/>
    <mergeCell ref="AU823:AX823"/>
    <mergeCell ref="C824:L824"/>
    <mergeCell ref="M824:AJ824"/>
    <mergeCell ref="AK824:AP824"/>
    <mergeCell ref="AQ824:AT824"/>
    <mergeCell ref="AU824:AX824"/>
    <mergeCell ref="C825:L825"/>
    <mergeCell ref="M825:AJ825"/>
    <mergeCell ref="AK825:AP825"/>
    <mergeCell ref="AQ825:AT825"/>
    <mergeCell ref="AU825:AX825"/>
    <mergeCell ref="C819:L819"/>
    <mergeCell ref="M819:AJ819"/>
    <mergeCell ref="AK819:AP819"/>
    <mergeCell ref="AQ819:AT819"/>
    <mergeCell ref="AU819:AX819"/>
    <mergeCell ref="AU822:AX822"/>
    <mergeCell ref="C823:L823"/>
    <mergeCell ref="M823:AJ823"/>
    <mergeCell ref="AK823:AP823"/>
    <mergeCell ref="AQ823:AT823"/>
    <mergeCell ref="AK817:AP817"/>
    <mergeCell ref="AQ817:AT817"/>
    <mergeCell ref="AU817:AX817"/>
    <mergeCell ref="C818:L818"/>
    <mergeCell ref="M818:AJ818"/>
    <mergeCell ref="AK818:AP818"/>
    <mergeCell ref="AQ818:AT818"/>
    <mergeCell ref="AU818:AX818"/>
    <mergeCell ref="C808:L808"/>
    <mergeCell ref="M808:AJ808"/>
    <mergeCell ref="AK808:AP808"/>
    <mergeCell ref="AQ808:AT808"/>
    <mergeCell ref="AU808:AX808"/>
    <mergeCell ref="C809:L809"/>
    <mergeCell ref="M809:AJ809"/>
    <mergeCell ref="AK809:AP809"/>
    <mergeCell ref="AQ809:AT809"/>
    <mergeCell ref="AU809:AX809"/>
    <mergeCell ref="C813:L813"/>
    <mergeCell ref="M813:AJ813"/>
    <mergeCell ref="AK813:AP813"/>
    <mergeCell ref="AQ813:AT813"/>
    <mergeCell ref="AU813:AX813"/>
    <mergeCell ref="C814:L814"/>
    <mergeCell ref="M814:AJ814"/>
    <mergeCell ref="AK814:AP814"/>
    <mergeCell ref="AQ814:AT814"/>
    <mergeCell ref="AU814:AX814"/>
    <mergeCell ref="C815:L815"/>
    <mergeCell ref="M815:AJ815"/>
    <mergeCell ref="AK815:AP815"/>
    <mergeCell ref="AQ815:AT815"/>
    <mergeCell ref="AU815:AX815"/>
    <mergeCell ref="C816:L816"/>
    <mergeCell ref="M816:AJ816"/>
    <mergeCell ref="AK816:AP816"/>
    <mergeCell ref="A854:B854"/>
    <mergeCell ref="A855:B855"/>
    <mergeCell ref="A856:B856"/>
    <mergeCell ref="A857:B857"/>
    <mergeCell ref="A858:B858"/>
    <mergeCell ref="A859:B859"/>
    <mergeCell ref="A860:B860"/>
    <mergeCell ref="C847:L847"/>
    <mergeCell ref="M847:AJ847"/>
    <mergeCell ref="AK847:AP847"/>
    <mergeCell ref="AQ847:AT847"/>
    <mergeCell ref="AU847:AX847"/>
    <mergeCell ref="C848:L848"/>
    <mergeCell ref="M848:AJ848"/>
    <mergeCell ref="AK848:AP848"/>
    <mergeCell ref="AQ848:AT848"/>
    <mergeCell ref="AU848:AX848"/>
    <mergeCell ref="C849:L849"/>
    <mergeCell ref="M849:AJ849"/>
    <mergeCell ref="AK849:AP849"/>
    <mergeCell ref="AQ849:AT849"/>
    <mergeCell ref="AU849:AX849"/>
    <mergeCell ref="C850:L850"/>
    <mergeCell ref="M850:AJ850"/>
    <mergeCell ref="AK850:AP850"/>
    <mergeCell ref="AQ850:AT850"/>
    <mergeCell ref="AU850:AX850"/>
    <mergeCell ref="C851:L851"/>
    <mergeCell ref="AQ858:AT858"/>
    <mergeCell ref="AU858:AX858"/>
    <mergeCell ref="C859:L859"/>
    <mergeCell ref="M859:AJ859"/>
    <mergeCell ref="AK859:AP859"/>
    <mergeCell ref="AQ859:AT859"/>
    <mergeCell ref="AU859:AX859"/>
    <mergeCell ref="C852:L852"/>
    <mergeCell ref="M852:AJ852"/>
    <mergeCell ref="AK852:AP852"/>
    <mergeCell ref="AQ852:AT852"/>
    <mergeCell ref="AU852:AX852"/>
    <mergeCell ref="C853:L853"/>
    <mergeCell ref="M853:AJ853"/>
    <mergeCell ref="AK853:AP853"/>
    <mergeCell ref="AQ853:AT853"/>
    <mergeCell ref="AU853:AX853"/>
    <mergeCell ref="C854:L854"/>
    <mergeCell ref="M854:AJ854"/>
    <mergeCell ref="AK854:AP854"/>
    <mergeCell ref="AQ854:AT854"/>
    <mergeCell ref="AU854:AX854"/>
    <mergeCell ref="C855:L855"/>
    <mergeCell ref="M855:AJ855"/>
    <mergeCell ref="AK855:AP855"/>
    <mergeCell ref="AQ855:AT855"/>
    <mergeCell ref="AU855:AX855"/>
    <mergeCell ref="C858:L858"/>
    <mergeCell ref="M858:AJ858"/>
    <mergeCell ref="C844:L844"/>
    <mergeCell ref="M844:AJ844"/>
    <mergeCell ref="AK844:AP844"/>
    <mergeCell ref="AQ844:AT844"/>
    <mergeCell ref="AU844:AX844"/>
    <mergeCell ref="C845:L845"/>
    <mergeCell ref="M845:AJ845"/>
    <mergeCell ref="C856:L856"/>
    <mergeCell ref="M856:AJ856"/>
    <mergeCell ref="AK856:AP856"/>
    <mergeCell ref="AQ856:AT856"/>
    <mergeCell ref="AU856:AX856"/>
    <mergeCell ref="C857:L857"/>
    <mergeCell ref="M857:AJ857"/>
    <mergeCell ref="AK857:AP857"/>
    <mergeCell ref="AQ857:AT857"/>
    <mergeCell ref="AU857:AX857"/>
    <mergeCell ref="AK845:AP845"/>
    <mergeCell ref="AQ845:AT845"/>
    <mergeCell ref="AU845:AX845"/>
    <mergeCell ref="C846:L846"/>
    <mergeCell ref="M846:AJ846"/>
    <mergeCell ref="AK846:AP846"/>
    <mergeCell ref="AQ846:AT846"/>
    <mergeCell ref="AU846:AX846"/>
    <mergeCell ref="M851:AJ851"/>
    <mergeCell ref="AK851:AP851"/>
    <mergeCell ref="AQ851:AT851"/>
    <mergeCell ref="AU851:AX851"/>
    <mergeCell ref="AK858:AP858"/>
    <mergeCell ref="C840:L840"/>
    <mergeCell ref="M840:AJ840"/>
    <mergeCell ref="AK840:AP840"/>
    <mergeCell ref="AQ840:AT840"/>
    <mergeCell ref="AU840:AX840"/>
    <mergeCell ref="C841:L841"/>
    <mergeCell ref="M841:AJ841"/>
    <mergeCell ref="AK841:AP841"/>
    <mergeCell ref="AQ841:AT841"/>
    <mergeCell ref="AU841:AX841"/>
    <mergeCell ref="C842:L842"/>
    <mergeCell ref="M842:AJ842"/>
    <mergeCell ref="AK842:AP842"/>
    <mergeCell ref="AQ842:AT842"/>
    <mergeCell ref="AU842:AX842"/>
    <mergeCell ref="C843:L843"/>
    <mergeCell ref="M843:AJ843"/>
    <mergeCell ref="AK843:AP843"/>
    <mergeCell ref="AQ843:AT843"/>
    <mergeCell ref="AU843:AX843"/>
    <mergeCell ref="A885:B885"/>
    <mergeCell ref="A886:B886"/>
    <mergeCell ref="A887:B887"/>
    <mergeCell ref="A888:B888"/>
    <mergeCell ref="A889:B889"/>
    <mergeCell ref="A890:B890"/>
    <mergeCell ref="A891:B891"/>
    <mergeCell ref="A892:B892"/>
    <mergeCell ref="M885:AJ885"/>
    <mergeCell ref="AK885:AP885"/>
    <mergeCell ref="AQ885:AT885"/>
    <mergeCell ref="AU885:AX885"/>
    <mergeCell ref="C886:L886"/>
    <mergeCell ref="M886:AJ886"/>
    <mergeCell ref="AK886:AP886"/>
    <mergeCell ref="AQ886:AT886"/>
    <mergeCell ref="AU886:AX886"/>
    <mergeCell ref="C887:L887"/>
    <mergeCell ref="M887:AJ887"/>
    <mergeCell ref="AK887:AP887"/>
    <mergeCell ref="AQ887:AT887"/>
    <mergeCell ref="AU887:AX887"/>
    <mergeCell ref="C888:L888"/>
    <mergeCell ref="C885:L885"/>
    <mergeCell ref="M888:AJ888"/>
    <mergeCell ref="AK888:AP888"/>
    <mergeCell ref="AQ888:AT888"/>
    <mergeCell ref="AU888:AX888"/>
    <mergeCell ref="C889:L889"/>
    <mergeCell ref="A874:B874"/>
    <mergeCell ref="A875:B875"/>
    <mergeCell ref="A876:B876"/>
    <mergeCell ref="A877:B877"/>
    <mergeCell ref="A878:B878"/>
    <mergeCell ref="AK882:AP882"/>
    <mergeCell ref="AQ882:AT882"/>
    <mergeCell ref="AU882:AX882"/>
    <mergeCell ref="C883:L883"/>
    <mergeCell ref="M883:AJ883"/>
    <mergeCell ref="AK883:AP883"/>
    <mergeCell ref="AQ883:AT883"/>
    <mergeCell ref="AU883:AX883"/>
    <mergeCell ref="C884:L884"/>
    <mergeCell ref="M884:AJ884"/>
    <mergeCell ref="AK884:AP884"/>
    <mergeCell ref="AQ884:AT884"/>
    <mergeCell ref="AU884:AX884"/>
    <mergeCell ref="A883:B883"/>
    <mergeCell ref="A884:B884"/>
    <mergeCell ref="A879:B879"/>
    <mergeCell ref="A880:B880"/>
    <mergeCell ref="A881:B881"/>
    <mergeCell ref="A882:B882"/>
    <mergeCell ref="AK878:AP878"/>
    <mergeCell ref="AQ878:AT878"/>
    <mergeCell ref="AU878:AX878"/>
    <mergeCell ref="C879:L879"/>
    <mergeCell ref="M879:AJ879"/>
    <mergeCell ref="AK879:AP879"/>
    <mergeCell ref="AQ879:AT879"/>
    <mergeCell ref="AU879:AX879"/>
    <mergeCell ref="C860:L860"/>
    <mergeCell ref="M860:AJ860"/>
    <mergeCell ref="AK860:AP860"/>
    <mergeCell ref="AQ860:AT860"/>
    <mergeCell ref="AU860:AX860"/>
    <mergeCell ref="M889:AJ889"/>
    <mergeCell ref="AK889:AP889"/>
    <mergeCell ref="AQ889:AT889"/>
    <mergeCell ref="AU889:AX889"/>
    <mergeCell ref="C890:L890"/>
    <mergeCell ref="M890:AJ890"/>
    <mergeCell ref="AK890:AP890"/>
    <mergeCell ref="AQ890:AT890"/>
    <mergeCell ref="AU890:AX890"/>
    <mergeCell ref="C891:L891"/>
    <mergeCell ref="M891:AJ891"/>
    <mergeCell ref="AK891:AP891"/>
    <mergeCell ref="AQ891:AT891"/>
    <mergeCell ref="AU891:AX891"/>
    <mergeCell ref="AU875:AX875"/>
    <mergeCell ref="C876:L876"/>
    <mergeCell ref="M876:AJ876"/>
    <mergeCell ref="AK876:AP876"/>
    <mergeCell ref="AQ876:AT876"/>
    <mergeCell ref="AU876:AX876"/>
    <mergeCell ref="C877:L877"/>
    <mergeCell ref="M877:AJ877"/>
    <mergeCell ref="AK877:AP877"/>
    <mergeCell ref="AQ877:AT877"/>
    <mergeCell ref="AU877:AX877"/>
    <mergeCell ref="C878:L878"/>
    <mergeCell ref="M878:AJ878"/>
    <mergeCell ref="A893:B893"/>
    <mergeCell ref="C874:L874"/>
    <mergeCell ref="M874:AJ874"/>
    <mergeCell ref="AK874:AP874"/>
    <mergeCell ref="AQ874:AT874"/>
    <mergeCell ref="AU874:AX874"/>
    <mergeCell ref="C880:L880"/>
    <mergeCell ref="M880:AJ880"/>
    <mergeCell ref="AK880:AP880"/>
    <mergeCell ref="AQ880:AT880"/>
    <mergeCell ref="AU880:AX880"/>
    <mergeCell ref="C881:L881"/>
    <mergeCell ref="M881:AJ881"/>
    <mergeCell ref="AK881:AP881"/>
    <mergeCell ref="AQ881:AT881"/>
    <mergeCell ref="AU881:AX881"/>
    <mergeCell ref="C882:L882"/>
    <mergeCell ref="M882:AJ882"/>
    <mergeCell ref="C892:L892"/>
    <mergeCell ref="M892:AJ892"/>
    <mergeCell ref="AK892:AP892"/>
    <mergeCell ref="AQ892:AT892"/>
    <mergeCell ref="AU892:AX892"/>
    <mergeCell ref="C893:L893"/>
    <mergeCell ref="M893:AJ893"/>
    <mergeCell ref="AK893:AP893"/>
    <mergeCell ref="AQ893:AT893"/>
    <mergeCell ref="AU893:AX893"/>
    <mergeCell ref="C875:L875"/>
    <mergeCell ref="M875:AJ875"/>
    <mergeCell ref="AK875:AP875"/>
    <mergeCell ref="AQ875:AT875"/>
    <mergeCell ref="A921:B921"/>
    <mergeCell ref="A922:B922"/>
    <mergeCell ref="A923:B923"/>
    <mergeCell ref="A924:B924"/>
    <mergeCell ref="A925:B925"/>
    <mergeCell ref="A926:B926"/>
    <mergeCell ref="C907:L907"/>
    <mergeCell ref="M907:AJ907"/>
    <mergeCell ref="AK907:AP907"/>
    <mergeCell ref="AQ907:AT907"/>
    <mergeCell ref="AU907:AX907"/>
    <mergeCell ref="C911:L911"/>
    <mergeCell ref="M911:AJ911"/>
    <mergeCell ref="AK911:AP911"/>
    <mergeCell ref="AQ911:AT911"/>
    <mergeCell ref="AU911:AX911"/>
    <mergeCell ref="C912:L912"/>
    <mergeCell ref="M912:AJ912"/>
    <mergeCell ref="AK912:AP912"/>
    <mergeCell ref="AQ912:AT912"/>
    <mergeCell ref="AU912:AX912"/>
    <mergeCell ref="C913:L913"/>
    <mergeCell ref="M913:AJ913"/>
    <mergeCell ref="AK913:AP913"/>
    <mergeCell ref="AQ913:AT913"/>
    <mergeCell ref="AU913:AX913"/>
    <mergeCell ref="C914:L914"/>
    <mergeCell ref="M914:AJ914"/>
    <mergeCell ref="AK914:AP914"/>
    <mergeCell ref="AQ914:AT914"/>
    <mergeCell ref="AU914:AX914"/>
    <mergeCell ref="C915:L915"/>
    <mergeCell ref="AK922:AP922"/>
    <mergeCell ref="AQ922:AT922"/>
    <mergeCell ref="AU922:AX922"/>
    <mergeCell ref="M915:AJ915"/>
    <mergeCell ref="AK915:AP915"/>
    <mergeCell ref="AQ915:AT915"/>
    <mergeCell ref="AU915:AX915"/>
    <mergeCell ref="C916:L916"/>
    <mergeCell ref="M916:AJ916"/>
    <mergeCell ref="AK916:AP916"/>
    <mergeCell ref="AQ916:AT916"/>
    <mergeCell ref="AU916:AX916"/>
    <mergeCell ref="C917:L917"/>
    <mergeCell ref="M917:AJ917"/>
    <mergeCell ref="AK917:AP917"/>
    <mergeCell ref="AQ917:AT917"/>
    <mergeCell ref="AU917:AX917"/>
    <mergeCell ref="C918:L918"/>
    <mergeCell ref="M918:AJ918"/>
    <mergeCell ref="AK918:AP918"/>
    <mergeCell ref="AQ918:AT918"/>
    <mergeCell ref="AU918:AX918"/>
    <mergeCell ref="C924:L924"/>
    <mergeCell ref="M924:AJ924"/>
    <mergeCell ref="AK924:AP924"/>
    <mergeCell ref="AQ924:AT924"/>
    <mergeCell ref="AU924:AX924"/>
    <mergeCell ref="C925:L925"/>
    <mergeCell ref="M925:AJ925"/>
    <mergeCell ref="AK925:AP925"/>
    <mergeCell ref="AQ925:AT925"/>
    <mergeCell ref="AU925:AX925"/>
    <mergeCell ref="C926:L926"/>
    <mergeCell ref="M926:AJ926"/>
    <mergeCell ref="AK926:AP926"/>
    <mergeCell ref="AQ926:AT926"/>
    <mergeCell ref="AU926:AX926"/>
    <mergeCell ref="C919:L919"/>
    <mergeCell ref="M919:AJ919"/>
    <mergeCell ref="AK919:AP919"/>
    <mergeCell ref="AQ919:AT919"/>
    <mergeCell ref="AU919:AX919"/>
    <mergeCell ref="C920:L920"/>
    <mergeCell ref="M920:AJ920"/>
    <mergeCell ref="AK920:AP920"/>
    <mergeCell ref="AQ920:AT920"/>
    <mergeCell ref="AU920:AX920"/>
    <mergeCell ref="C921:L921"/>
    <mergeCell ref="M921:AJ921"/>
    <mergeCell ref="AK921:AP921"/>
    <mergeCell ref="AQ921:AT921"/>
    <mergeCell ref="AU921:AX921"/>
    <mergeCell ref="C922:L922"/>
    <mergeCell ref="M922:AJ922"/>
    <mergeCell ref="C908:L908"/>
    <mergeCell ref="M908:AJ908"/>
    <mergeCell ref="AK908:AP908"/>
    <mergeCell ref="AQ908:AT908"/>
    <mergeCell ref="AU908:AX908"/>
    <mergeCell ref="C909:L909"/>
    <mergeCell ref="M909:AJ909"/>
    <mergeCell ref="AK909:AP909"/>
    <mergeCell ref="AQ909:AT909"/>
    <mergeCell ref="AU909:AX909"/>
    <mergeCell ref="C910:L910"/>
    <mergeCell ref="M910:AJ910"/>
    <mergeCell ref="AK910:AP910"/>
    <mergeCell ref="AQ910:AT910"/>
    <mergeCell ref="AU910:AX910"/>
    <mergeCell ref="A940:B940"/>
    <mergeCell ref="A941:B941"/>
    <mergeCell ref="C940:L940"/>
    <mergeCell ref="M940:AJ940"/>
    <mergeCell ref="AK940:AP940"/>
    <mergeCell ref="AQ940:AT940"/>
    <mergeCell ref="AU940:AX940"/>
    <mergeCell ref="C941:L941"/>
    <mergeCell ref="M941:AJ941"/>
    <mergeCell ref="AK941:AP941"/>
    <mergeCell ref="AQ941:AT941"/>
    <mergeCell ref="AU941:AX941"/>
    <mergeCell ref="C923:L923"/>
    <mergeCell ref="M923:AJ923"/>
    <mergeCell ref="AK923:AP923"/>
    <mergeCell ref="AQ923:AT923"/>
    <mergeCell ref="AU923:AX923"/>
    <mergeCell ref="A956:B956"/>
    <mergeCell ref="A957:B957"/>
    <mergeCell ref="A958:B958"/>
    <mergeCell ref="A959:B959"/>
    <mergeCell ref="C947:L947"/>
    <mergeCell ref="M947:AJ947"/>
    <mergeCell ref="AK947:AP947"/>
    <mergeCell ref="AQ947:AT947"/>
    <mergeCell ref="AU947:AX947"/>
    <mergeCell ref="C948:L948"/>
    <mergeCell ref="M948:AJ948"/>
    <mergeCell ref="AK948:AP948"/>
    <mergeCell ref="AQ948:AT948"/>
    <mergeCell ref="AU948:AX948"/>
    <mergeCell ref="C949:L949"/>
    <mergeCell ref="M949:AJ949"/>
    <mergeCell ref="AK949:AP949"/>
    <mergeCell ref="AQ949:AT949"/>
    <mergeCell ref="AU949:AX949"/>
    <mergeCell ref="C950:L950"/>
    <mergeCell ref="M950:AJ950"/>
    <mergeCell ref="AK950:AP950"/>
    <mergeCell ref="AQ950:AT950"/>
    <mergeCell ref="AU950:AX950"/>
    <mergeCell ref="C951:L951"/>
    <mergeCell ref="M951:AJ951"/>
    <mergeCell ref="AK951:AP951"/>
    <mergeCell ref="AQ951:AT951"/>
    <mergeCell ref="AU951:AX951"/>
    <mergeCell ref="C952:L952"/>
    <mergeCell ref="M952:AJ952"/>
    <mergeCell ref="AK952:AP952"/>
    <mergeCell ref="AQ952:AT952"/>
    <mergeCell ref="AU952:AX952"/>
    <mergeCell ref="C953:L953"/>
    <mergeCell ref="M953:AJ953"/>
    <mergeCell ref="AK953:AP953"/>
    <mergeCell ref="AQ953:AT953"/>
    <mergeCell ref="AU953:AX953"/>
    <mergeCell ref="C954:L954"/>
    <mergeCell ref="M954:AJ954"/>
    <mergeCell ref="AK954:AP954"/>
    <mergeCell ref="AQ954:AT954"/>
    <mergeCell ref="AU954:AX954"/>
    <mergeCell ref="C955:L955"/>
    <mergeCell ref="M955:AJ955"/>
    <mergeCell ref="AK955:AP955"/>
    <mergeCell ref="AQ955:AT955"/>
    <mergeCell ref="AU955:AX955"/>
    <mergeCell ref="C956:L956"/>
    <mergeCell ref="M956:AJ956"/>
    <mergeCell ref="AK956:AP956"/>
    <mergeCell ref="AQ956:AT956"/>
    <mergeCell ref="AU956:AX956"/>
    <mergeCell ref="C957:L957"/>
    <mergeCell ref="M957:AJ957"/>
    <mergeCell ref="AK957:AP957"/>
    <mergeCell ref="AQ957:AT957"/>
    <mergeCell ref="AU957:AX957"/>
    <mergeCell ref="C958:L958"/>
    <mergeCell ref="M958:AJ958"/>
    <mergeCell ref="AK958:AP958"/>
    <mergeCell ref="AQ958:AT958"/>
    <mergeCell ref="AU958:AX958"/>
    <mergeCell ref="C959:L959"/>
    <mergeCell ref="M959:AJ959"/>
    <mergeCell ref="AK959:AP959"/>
    <mergeCell ref="AQ959:AT959"/>
    <mergeCell ref="AU959:AX959"/>
    <mergeCell ref="C942:L942"/>
    <mergeCell ref="M942:AJ942"/>
    <mergeCell ref="AK942:AP942"/>
    <mergeCell ref="AQ942:AT942"/>
    <mergeCell ref="AU942:AX942"/>
    <mergeCell ref="C943:L943"/>
    <mergeCell ref="M943:AJ943"/>
    <mergeCell ref="AK943:AP943"/>
    <mergeCell ref="AQ943:AT943"/>
    <mergeCell ref="AU943:AX943"/>
    <mergeCell ref="C944:L944"/>
    <mergeCell ref="M944:AJ944"/>
    <mergeCell ref="AK944:AP944"/>
    <mergeCell ref="AQ944:AT944"/>
    <mergeCell ref="AU944:AX944"/>
    <mergeCell ref="C945:L945"/>
    <mergeCell ref="M945:AJ945"/>
    <mergeCell ref="AK945:AP945"/>
    <mergeCell ref="AQ945:AT945"/>
    <mergeCell ref="AU945:AX945"/>
    <mergeCell ref="C946:L946"/>
    <mergeCell ref="M946:AJ946"/>
    <mergeCell ref="AK946:AP946"/>
    <mergeCell ref="AQ946:AT946"/>
    <mergeCell ref="AU946:AX946"/>
    <mergeCell ref="A973:B973"/>
    <mergeCell ref="A974:B974"/>
    <mergeCell ref="A975:B975"/>
    <mergeCell ref="A976:B976"/>
    <mergeCell ref="A977:B977"/>
    <mergeCell ref="A978:B978"/>
    <mergeCell ref="A979:B979"/>
    <mergeCell ref="A980:B980"/>
    <mergeCell ref="A981:B981"/>
    <mergeCell ref="A982:B982"/>
    <mergeCell ref="A983:B983"/>
    <mergeCell ref="A984:B984"/>
    <mergeCell ref="AK976:AP976"/>
    <mergeCell ref="AQ976:AT976"/>
    <mergeCell ref="AU976:AX976"/>
    <mergeCell ref="C977:L977"/>
    <mergeCell ref="M977:AJ977"/>
    <mergeCell ref="AK977:AP977"/>
    <mergeCell ref="AQ977:AT977"/>
    <mergeCell ref="AU977:AX977"/>
    <mergeCell ref="C978:L978"/>
    <mergeCell ref="M978:AJ978"/>
    <mergeCell ref="AK978:AP978"/>
    <mergeCell ref="AQ978:AT978"/>
    <mergeCell ref="AU978:AX978"/>
    <mergeCell ref="C979:L979"/>
    <mergeCell ref="M979:AJ979"/>
    <mergeCell ref="A985:B985"/>
    <mergeCell ref="A986:B986"/>
    <mergeCell ref="A987:B987"/>
    <mergeCell ref="A988:B988"/>
    <mergeCell ref="A989:B989"/>
    <mergeCell ref="A990:B990"/>
    <mergeCell ref="A991:B991"/>
    <mergeCell ref="A992:B992"/>
    <mergeCell ref="C981:L981"/>
    <mergeCell ref="M981:AJ981"/>
    <mergeCell ref="AK981:AP981"/>
    <mergeCell ref="AQ981:AT981"/>
    <mergeCell ref="AU981:AX981"/>
    <mergeCell ref="C982:L982"/>
    <mergeCell ref="M982:AJ982"/>
    <mergeCell ref="AK982:AP982"/>
    <mergeCell ref="AQ982:AT982"/>
    <mergeCell ref="AU982:AX982"/>
    <mergeCell ref="C983:L983"/>
    <mergeCell ref="M983:AJ983"/>
    <mergeCell ref="AK983:AP983"/>
    <mergeCell ref="AQ983:AT983"/>
    <mergeCell ref="AU983:AX983"/>
    <mergeCell ref="C984:L984"/>
    <mergeCell ref="M984:AJ984"/>
    <mergeCell ref="AK984:AP984"/>
    <mergeCell ref="AQ984:AT984"/>
    <mergeCell ref="AU984:AX984"/>
    <mergeCell ref="C985:L985"/>
    <mergeCell ref="M985:AJ985"/>
    <mergeCell ref="AK985:AP985"/>
    <mergeCell ref="AQ985:AT985"/>
    <mergeCell ref="AU985:AX985"/>
    <mergeCell ref="C986:L986"/>
    <mergeCell ref="M986:AJ986"/>
    <mergeCell ref="AK986:AP986"/>
    <mergeCell ref="AQ986:AT986"/>
    <mergeCell ref="AU986:AX986"/>
    <mergeCell ref="C987:L987"/>
    <mergeCell ref="M987:AJ987"/>
    <mergeCell ref="AK987:AP987"/>
    <mergeCell ref="AQ987:AT987"/>
    <mergeCell ref="AU987:AX987"/>
    <mergeCell ref="C988:L988"/>
    <mergeCell ref="M988:AJ988"/>
    <mergeCell ref="AK988:AP988"/>
    <mergeCell ref="AQ988:AT988"/>
    <mergeCell ref="AU988:AX988"/>
    <mergeCell ref="C989:L989"/>
    <mergeCell ref="M989:AJ989"/>
    <mergeCell ref="AK989:AP989"/>
    <mergeCell ref="AQ989:AT989"/>
    <mergeCell ref="AU989:AX989"/>
    <mergeCell ref="C990:L990"/>
    <mergeCell ref="M990:AJ990"/>
    <mergeCell ref="AK990:AP990"/>
    <mergeCell ref="AQ990:AT990"/>
    <mergeCell ref="AU990:AX990"/>
    <mergeCell ref="C991:L991"/>
    <mergeCell ref="M991:AJ991"/>
    <mergeCell ref="AK991:AP991"/>
    <mergeCell ref="AQ991:AT991"/>
    <mergeCell ref="AU991:AX991"/>
    <mergeCell ref="C992:L992"/>
    <mergeCell ref="M992:AJ992"/>
    <mergeCell ref="AK992:AP992"/>
    <mergeCell ref="AQ992:AT992"/>
    <mergeCell ref="AU992:AX992"/>
    <mergeCell ref="C973:L973"/>
    <mergeCell ref="M973:AJ973"/>
    <mergeCell ref="AK973:AP973"/>
    <mergeCell ref="AQ973:AT973"/>
    <mergeCell ref="AU973:AX973"/>
    <mergeCell ref="C974:L974"/>
    <mergeCell ref="M974:AJ974"/>
    <mergeCell ref="AK974:AP974"/>
    <mergeCell ref="AQ974:AT974"/>
    <mergeCell ref="AU974:AX974"/>
    <mergeCell ref="C975:L975"/>
    <mergeCell ref="M975:AJ975"/>
    <mergeCell ref="AK975:AP975"/>
    <mergeCell ref="AQ975:AT975"/>
    <mergeCell ref="AU975:AX975"/>
    <mergeCell ref="C976:L976"/>
    <mergeCell ref="M976:AJ976"/>
    <mergeCell ref="AK979:AP979"/>
    <mergeCell ref="AQ979:AT979"/>
    <mergeCell ref="AU979:AX979"/>
    <mergeCell ref="C980:L980"/>
    <mergeCell ref="M980:AJ980"/>
    <mergeCell ref="AK980:AP980"/>
    <mergeCell ref="AQ980:AT980"/>
    <mergeCell ref="AU980:AX980"/>
    <mergeCell ref="M965:AJ965"/>
    <mergeCell ref="M964:AJ964"/>
    <mergeCell ref="A1005:B1005"/>
    <mergeCell ref="A1006:B1006"/>
    <mergeCell ref="A1007:B1007"/>
    <mergeCell ref="A1008:B1008"/>
    <mergeCell ref="A1009:B1009"/>
    <mergeCell ref="A1010:B1010"/>
    <mergeCell ref="A1011:B1011"/>
    <mergeCell ref="AK1008:AP1008"/>
    <mergeCell ref="AQ1008:AT1008"/>
    <mergeCell ref="AU1008:AX1008"/>
    <mergeCell ref="C1009:L1009"/>
    <mergeCell ref="M1009:AJ1009"/>
    <mergeCell ref="AK1009:AP1009"/>
    <mergeCell ref="AQ1009:AT1009"/>
    <mergeCell ref="AU1009:AX1009"/>
    <mergeCell ref="C1010:L1010"/>
    <mergeCell ref="M1010:AJ1010"/>
    <mergeCell ref="AK1010:AP1010"/>
    <mergeCell ref="AQ1010:AT1010"/>
    <mergeCell ref="AU1010:AX1010"/>
    <mergeCell ref="C1011:L1011"/>
    <mergeCell ref="M1011:AJ1011"/>
    <mergeCell ref="C1015:L1015"/>
    <mergeCell ref="M1015:AJ1015"/>
    <mergeCell ref="AK1015:AP1015"/>
    <mergeCell ref="AQ1015:AT1015"/>
    <mergeCell ref="AU1015:AX1015"/>
    <mergeCell ref="C1016:L1016"/>
    <mergeCell ref="M1016:AJ1016"/>
    <mergeCell ref="AK1016:AP1016"/>
    <mergeCell ref="AQ1016:AT1016"/>
    <mergeCell ref="AU1016:AX1016"/>
    <mergeCell ref="C1017:L1017"/>
    <mergeCell ref="M1017:AJ1017"/>
    <mergeCell ref="AK1017:AP1017"/>
    <mergeCell ref="AQ1017:AT1017"/>
    <mergeCell ref="AU1017:AX1017"/>
    <mergeCell ref="C1018:L1018"/>
    <mergeCell ref="M1018:AJ1018"/>
    <mergeCell ref="AK1018:AP1018"/>
    <mergeCell ref="AQ1018:AT1018"/>
    <mergeCell ref="AU1018:AX1018"/>
    <mergeCell ref="C1019:L1019"/>
    <mergeCell ref="M1019:AJ1019"/>
    <mergeCell ref="AK1019:AP1019"/>
    <mergeCell ref="AQ1019:AT1019"/>
    <mergeCell ref="AU1019:AX1019"/>
    <mergeCell ref="C1020:L1020"/>
    <mergeCell ref="M1020:AJ1020"/>
    <mergeCell ref="AK1020:AP1020"/>
    <mergeCell ref="AQ1020:AT1020"/>
    <mergeCell ref="AU1020:AX1020"/>
    <mergeCell ref="C1021:L1021"/>
    <mergeCell ref="M1021:AJ1021"/>
    <mergeCell ref="AK1021:AP1021"/>
    <mergeCell ref="AQ1021:AT1021"/>
    <mergeCell ref="AU1021:AX1021"/>
    <mergeCell ref="C1022:L1022"/>
    <mergeCell ref="M1022:AJ1022"/>
    <mergeCell ref="AK1022:AP1022"/>
    <mergeCell ref="AQ1022:AT1022"/>
    <mergeCell ref="AU1022:AX1022"/>
    <mergeCell ref="C1023:L1023"/>
    <mergeCell ref="M1023:AJ1023"/>
    <mergeCell ref="AK1023:AP1023"/>
    <mergeCell ref="AQ1023:AT1023"/>
    <mergeCell ref="AU1023:AX1023"/>
    <mergeCell ref="C1024:L1024"/>
    <mergeCell ref="M1024:AJ1024"/>
    <mergeCell ref="AK1024:AP1024"/>
    <mergeCell ref="AQ1024:AT1024"/>
    <mergeCell ref="AU1024:AX1024"/>
    <mergeCell ref="C1025:L1025"/>
    <mergeCell ref="M1025:AJ1025"/>
    <mergeCell ref="AK1025:AP1025"/>
    <mergeCell ref="AQ1025:AT1025"/>
    <mergeCell ref="AU1025:AX1025"/>
    <mergeCell ref="C1005:L1005"/>
    <mergeCell ref="M1005:AJ1005"/>
    <mergeCell ref="AK1005:AP1005"/>
    <mergeCell ref="AQ1005:AT1005"/>
    <mergeCell ref="AU1005:AX1005"/>
    <mergeCell ref="C1006:L1006"/>
    <mergeCell ref="M1006:AJ1006"/>
    <mergeCell ref="AK1006:AP1006"/>
    <mergeCell ref="AQ1006:AT1006"/>
    <mergeCell ref="AU1006:AX1006"/>
    <mergeCell ref="C1007:L1007"/>
    <mergeCell ref="M1007:AJ1007"/>
    <mergeCell ref="AK1007:AP1007"/>
    <mergeCell ref="AQ1007:AT1007"/>
    <mergeCell ref="AU1007:AX1007"/>
    <mergeCell ref="C1008:L1008"/>
    <mergeCell ref="M1008:AJ1008"/>
    <mergeCell ref="AK1011:AP1011"/>
    <mergeCell ref="AQ1011:AT1011"/>
    <mergeCell ref="AU1011:AX1011"/>
    <mergeCell ref="C1012:L1012"/>
    <mergeCell ref="M1012:AJ1012"/>
    <mergeCell ref="AK1012:AP1012"/>
    <mergeCell ref="AQ1012:AT1012"/>
    <mergeCell ref="AU1012:AX1012"/>
    <mergeCell ref="C1013:L1013"/>
    <mergeCell ref="M1013:AJ1013"/>
    <mergeCell ref="AK1013:AP1013"/>
    <mergeCell ref="AQ1013:AT1013"/>
    <mergeCell ref="AU1013:AX1013"/>
    <mergeCell ref="C1014:L1014"/>
    <mergeCell ref="M1014:AJ1014"/>
    <mergeCell ref="AK1014:AP1014"/>
    <mergeCell ref="AQ1014:AT1014"/>
    <mergeCell ref="AU1014:AX1014"/>
    <mergeCell ref="A1039:B1039"/>
    <mergeCell ref="A1040:B1040"/>
    <mergeCell ref="A1041:B1041"/>
    <mergeCell ref="A1042:B1042"/>
    <mergeCell ref="A1043:B1043"/>
    <mergeCell ref="A1044:B1044"/>
    <mergeCell ref="A1045:B1045"/>
    <mergeCell ref="A1046:B1046"/>
    <mergeCell ref="A1047:B1047"/>
    <mergeCell ref="A1048:B1048"/>
    <mergeCell ref="A1049:B1049"/>
    <mergeCell ref="A1050:B1050"/>
    <mergeCell ref="A1051:B1051"/>
    <mergeCell ref="A1052:B1052"/>
    <mergeCell ref="A1053:B1053"/>
    <mergeCell ref="A1054:B1054"/>
    <mergeCell ref="A1055:B1055"/>
    <mergeCell ref="A1056:B1056"/>
    <mergeCell ref="A1057:B1057"/>
    <mergeCell ref="A1058:B1058"/>
    <mergeCell ref="C1039:L1039"/>
    <mergeCell ref="M1039:AJ1039"/>
    <mergeCell ref="AK1039:AP1039"/>
    <mergeCell ref="AQ1039:AT1039"/>
    <mergeCell ref="AU1039:AX1039"/>
    <mergeCell ref="C1040:L1040"/>
    <mergeCell ref="M1040:AJ1040"/>
    <mergeCell ref="AK1040:AP1040"/>
    <mergeCell ref="AQ1040:AT1040"/>
    <mergeCell ref="AU1040:AX1040"/>
    <mergeCell ref="C1041:L1041"/>
    <mergeCell ref="M1041:AJ1041"/>
    <mergeCell ref="AK1041:AP1041"/>
    <mergeCell ref="AQ1041:AT1041"/>
    <mergeCell ref="AU1041:AX1041"/>
    <mergeCell ref="C1042:L1042"/>
    <mergeCell ref="M1042:AJ1042"/>
    <mergeCell ref="AK1042:AP1042"/>
    <mergeCell ref="AQ1042:AT1042"/>
    <mergeCell ref="AU1042:AX1042"/>
    <mergeCell ref="C1043:L1043"/>
    <mergeCell ref="M1043:AJ1043"/>
    <mergeCell ref="AK1043:AP1043"/>
    <mergeCell ref="AQ1043:AT1043"/>
    <mergeCell ref="AU1043:AX1043"/>
    <mergeCell ref="C1044:L1044"/>
    <mergeCell ref="M1044:AJ1044"/>
    <mergeCell ref="AK1044:AP1044"/>
    <mergeCell ref="AQ1044:AT1044"/>
    <mergeCell ref="AU1044:AX1044"/>
    <mergeCell ref="C1045:L1045"/>
    <mergeCell ref="M1045:AJ1045"/>
    <mergeCell ref="AK1045:AP1045"/>
    <mergeCell ref="AQ1045:AT1045"/>
    <mergeCell ref="AU1045:AX1045"/>
    <mergeCell ref="C1046:L1046"/>
    <mergeCell ref="M1046:AJ1046"/>
    <mergeCell ref="AK1046:AP1046"/>
    <mergeCell ref="AQ1046:AT1046"/>
    <mergeCell ref="AU1046:AX1046"/>
    <mergeCell ref="C1047:L1047"/>
    <mergeCell ref="M1047:AJ1047"/>
    <mergeCell ref="AK1047:AP1047"/>
    <mergeCell ref="AQ1047:AT1047"/>
    <mergeCell ref="AU1047:AX1047"/>
    <mergeCell ref="C1048:L1048"/>
    <mergeCell ref="M1048:AJ1048"/>
    <mergeCell ref="AK1048:AP1048"/>
    <mergeCell ref="AQ1048:AT1048"/>
    <mergeCell ref="AU1048:AX1048"/>
    <mergeCell ref="C1049:L1049"/>
    <mergeCell ref="M1049:AJ1049"/>
    <mergeCell ref="AK1049:AP1049"/>
    <mergeCell ref="AQ1049:AT1049"/>
    <mergeCell ref="AU1049:AX1049"/>
    <mergeCell ref="C1050:L1050"/>
    <mergeCell ref="M1050:AJ1050"/>
    <mergeCell ref="AK1050:AP1050"/>
    <mergeCell ref="AQ1050:AT1050"/>
    <mergeCell ref="AU1050:AX1050"/>
    <mergeCell ref="C1051:L1051"/>
    <mergeCell ref="M1051:AJ1051"/>
    <mergeCell ref="AK1051:AP1051"/>
    <mergeCell ref="AQ1051:AT1051"/>
    <mergeCell ref="AU1051:AX1051"/>
    <mergeCell ref="C1052:L1052"/>
    <mergeCell ref="M1052:AJ1052"/>
    <mergeCell ref="AK1052:AP1052"/>
    <mergeCell ref="AQ1052:AT1052"/>
    <mergeCell ref="AU1052:AX1052"/>
    <mergeCell ref="C1053:L1053"/>
    <mergeCell ref="M1053:AJ1053"/>
    <mergeCell ref="AK1053:AP1053"/>
    <mergeCell ref="AQ1053:AT1053"/>
    <mergeCell ref="AU1053:AX1053"/>
    <mergeCell ref="C1054:L1054"/>
    <mergeCell ref="M1054:AJ1054"/>
    <mergeCell ref="AK1054:AP1054"/>
    <mergeCell ref="AQ1054:AT1054"/>
    <mergeCell ref="AU1054:AX1054"/>
    <mergeCell ref="C1055:L1055"/>
    <mergeCell ref="M1055:AJ1055"/>
    <mergeCell ref="AK1055:AP1055"/>
    <mergeCell ref="AQ1055:AT1055"/>
    <mergeCell ref="AU1055:AX1055"/>
    <mergeCell ref="C1056:L1056"/>
    <mergeCell ref="M1056:AJ1056"/>
    <mergeCell ref="AK1056:AP1056"/>
    <mergeCell ref="AQ1056:AT1056"/>
    <mergeCell ref="AU1056:AX1056"/>
    <mergeCell ref="C1057:L1057"/>
    <mergeCell ref="M1057:AJ1057"/>
    <mergeCell ref="AK1057:AP1057"/>
    <mergeCell ref="AQ1057:AT1057"/>
    <mergeCell ref="AU1057:AX1057"/>
    <mergeCell ref="C1058:L1058"/>
    <mergeCell ref="M1058:AJ1058"/>
    <mergeCell ref="AK1058:AP1058"/>
    <mergeCell ref="AQ1058:AT1058"/>
    <mergeCell ref="AU1058:AX1058"/>
    <mergeCell ref="A1072:B1072"/>
    <mergeCell ref="A1073:B1073"/>
    <mergeCell ref="A1074:B1074"/>
    <mergeCell ref="A1075:B1075"/>
    <mergeCell ref="A1076:B1076"/>
    <mergeCell ref="A1077:B1077"/>
    <mergeCell ref="A1078:B1078"/>
    <mergeCell ref="C1072:L1072"/>
    <mergeCell ref="M1072:AJ1072"/>
    <mergeCell ref="AK1072:AP1072"/>
    <mergeCell ref="AQ1072:AT1072"/>
    <mergeCell ref="AU1072:AX1072"/>
    <mergeCell ref="C1073:L1073"/>
    <mergeCell ref="M1073:AJ1073"/>
    <mergeCell ref="AK1073:AP1073"/>
    <mergeCell ref="AQ1073:AT1073"/>
    <mergeCell ref="AU1073:AX1073"/>
    <mergeCell ref="C1074:L1074"/>
    <mergeCell ref="M1074:AJ1074"/>
    <mergeCell ref="AK1074:AP1074"/>
    <mergeCell ref="AQ1074:AT1074"/>
    <mergeCell ref="AU1074:AX1074"/>
    <mergeCell ref="M1075:AJ1075"/>
    <mergeCell ref="AK1075:AP1075"/>
    <mergeCell ref="AQ1075:AT1075"/>
    <mergeCell ref="AU1075:AX1075"/>
    <mergeCell ref="C1076:L1076"/>
    <mergeCell ref="M1076:AJ1076"/>
    <mergeCell ref="AK1076:AP1076"/>
    <mergeCell ref="AQ1076:AT1076"/>
    <mergeCell ref="AU1076:AX1076"/>
    <mergeCell ref="C1077:L1077"/>
    <mergeCell ref="M1077:AJ1077"/>
    <mergeCell ref="AK1077:AP1077"/>
    <mergeCell ref="AQ1077:AT1077"/>
    <mergeCell ref="AU1077:AX1077"/>
    <mergeCell ref="C1078:L1078"/>
    <mergeCell ref="M1078:AJ1078"/>
    <mergeCell ref="AK1078:AP1078"/>
    <mergeCell ref="AQ1078:AT1078"/>
    <mergeCell ref="AU1078:AX1078"/>
    <mergeCell ref="C1079:L1079"/>
    <mergeCell ref="M1079:AJ1079"/>
    <mergeCell ref="AK1079:AP1079"/>
    <mergeCell ref="AQ1079:AT1079"/>
    <mergeCell ref="AU1079:AX1079"/>
    <mergeCell ref="C1080:L1080"/>
    <mergeCell ref="M1080:AJ1080"/>
    <mergeCell ref="AK1080:AP1080"/>
    <mergeCell ref="AQ1080:AT1080"/>
    <mergeCell ref="AU1080:AX1080"/>
    <mergeCell ref="C1081:L1081"/>
    <mergeCell ref="M1081:AJ1081"/>
    <mergeCell ref="AK1081:AP1081"/>
    <mergeCell ref="AQ1081:AT1081"/>
    <mergeCell ref="AU1081:AX1081"/>
    <mergeCell ref="C1082:L1082"/>
    <mergeCell ref="M1082:AJ1082"/>
    <mergeCell ref="AK1082:AP1082"/>
    <mergeCell ref="AQ1082:AT1082"/>
    <mergeCell ref="AU1082:AX1082"/>
    <mergeCell ref="C1083:L1083"/>
    <mergeCell ref="M1083:AJ1083"/>
    <mergeCell ref="AK1083:AP1083"/>
    <mergeCell ref="AQ1083:AT1083"/>
    <mergeCell ref="AU1083:AX1083"/>
    <mergeCell ref="C1084:L1084"/>
    <mergeCell ref="M1084:AJ1084"/>
    <mergeCell ref="AK1084:AP1084"/>
    <mergeCell ref="AQ1084:AT1084"/>
    <mergeCell ref="AU1084:AX1084"/>
    <mergeCell ref="C1085:L1085"/>
    <mergeCell ref="M1085:AJ1085"/>
    <mergeCell ref="AK1085:AP1085"/>
    <mergeCell ref="AQ1085:AT1085"/>
    <mergeCell ref="AU1085:AX1085"/>
    <mergeCell ref="C1086:L1086"/>
    <mergeCell ref="M1086:AJ1086"/>
    <mergeCell ref="AK1086:AP1086"/>
    <mergeCell ref="AQ1086:AT1086"/>
    <mergeCell ref="AU1086:AX1086"/>
    <mergeCell ref="C1087:L1087"/>
    <mergeCell ref="M1087:AJ1087"/>
    <mergeCell ref="AK1087:AP1087"/>
    <mergeCell ref="AQ1087:AT1087"/>
    <mergeCell ref="AU1087:AX1087"/>
    <mergeCell ref="C1088:L1088"/>
    <mergeCell ref="M1088:AJ1088"/>
    <mergeCell ref="AK1088:AP1088"/>
    <mergeCell ref="AQ1088:AT1088"/>
    <mergeCell ref="AU1088:AX1088"/>
    <mergeCell ref="C1089:L1089"/>
    <mergeCell ref="M1089:AJ1089"/>
    <mergeCell ref="AK1089:AP1089"/>
    <mergeCell ref="AQ1089:AT1089"/>
    <mergeCell ref="AU1089:AX1089"/>
    <mergeCell ref="C1090:L1090"/>
    <mergeCell ref="M1090:AJ1090"/>
    <mergeCell ref="AK1090:AP1090"/>
    <mergeCell ref="AQ1090:AT1090"/>
    <mergeCell ref="AU1090:AX1090"/>
    <mergeCell ref="C1091:L1091"/>
    <mergeCell ref="M1091:AJ1091"/>
    <mergeCell ref="AK1091:AP1091"/>
    <mergeCell ref="AQ1091:AT1091"/>
    <mergeCell ref="AU1091:AX1091"/>
    <mergeCell ref="A1105:B1105"/>
    <mergeCell ref="A1106:B1106"/>
    <mergeCell ref="A1107:B1107"/>
    <mergeCell ref="A1108:B1108"/>
    <mergeCell ref="A1109:B1109"/>
    <mergeCell ref="A1110:B1110"/>
    <mergeCell ref="A1111:B1111"/>
    <mergeCell ref="A1112:B1112"/>
    <mergeCell ref="A1113:B1113"/>
    <mergeCell ref="A1114:B1114"/>
    <mergeCell ref="A1115:B1115"/>
    <mergeCell ref="A1116:B1116"/>
    <mergeCell ref="C1109:L1109"/>
    <mergeCell ref="M1109:AJ1109"/>
    <mergeCell ref="AK1109:AP1109"/>
    <mergeCell ref="AQ1109:AT1109"/>
    <mergeCell ref="AU1109:AX1109"/>
    <mergeCell ref="C1110:L1110"/>
    <mergeCell ref="M1110:AJ1110"/>
    <mergeCell ref="AK1110:AP1110"/>
    <mergeCell ref="AQ1110:AT1110"/>
    <mergeCell ref="AU1110:AX1110"/>
    <mergeCell ref="C1111:L1111"/>
    <mergeCell ref="M1111:AJ1111"/>
    <mergeCell ref="AK1111:AP1111"/>
    <mergeCell ref="AQ1111:AT1111"/>
    <mergeCell ref="AU1111:AX1111"/>
    <mergeCell ref="M1113:AJ1113"/>
    <mergeCell ref="AK1113:AP1113"/>
    <mergeCell ref="AQ1113:AT1113"/>
    <mergeCell ref="AU1113:AX1113"/>
    <mergeCell ref="C1114:L1114"/>
    <mergeCell ref="M1114:AJ1114"/>
    <mergeCell ref="AK1114:AP1114"/>
    <mergeCell ref="AQ1114:AT1114"/>
    <mergeCell ref="AU1114:AX1114"/>
    <mergeCell ref="C1115:L1115"/>
    <mergeCell ref="M1115:AJ1115"/>
    <mergeCell ref="AK1115:AP1115"/>
    <mergeCell ref="AQ1115:AT1115"/>
    <mergeCell ref="AU1115:AX1115"/>
    <mergeCell ref="C1116:L1116"/>
    <mergeCell ref="M1116:AJ1116"/>
    <mergeCell ref="AK1116:AP1116"/>
    <mergeCell ref="AQ1116:AT1116"/>
    <mergeCell ref="AU1116:AX1116"/>
    <mergeCell ref="C1117:L1117"/>
    <mergeCell ref="M1117:AJ1117"/>
    <mergeCell ref="AK1117:AP1117"/>
    <mergeCell ref="AQ1117:AT1117"/>
    <mergeCell ref="AU1117:AX1117"/>
    <mergeCell ref="C1118:L1118"/>
    <mergeCell ref="M1118:AJ1118"/>
    <mergeCell ref="AK1118:AP1118"/>
    <mergeCell ref="AQ1118:AT1118"/>
    <mergeCell ref="AU1118:AX1118"/>
    <mergeCell ref="C1119:L1119"/>
    <mergeCell ref="M1119:AJ1119"/>
    <mergeCell ref="AK1119:AP1119"/>
    <mergeCell ref="AQ1119:AT1119"/>
    <mergeCell ref="AU1119:AX1119"/>
    <mergeCell ref="C1120:L1120"/>
    <mergeCell ref="M1120:AJ1120"/>
    <mergeCell ref="AK1120:AP1120"/>
    <mergeCell ref="AQ1120:AT1120"/>
    <mergeCell ref="AU1120:AX1120"/>
    <mergeCell ref="C1121:L1121"/>
    <mergeCell ref="M1121:AJ1121"/>
    <mergeCell ref="AK1121:AP1121"/>
    <mergeCell ref="AQ1121:AT1121"/>
    <mergeCell ref="AU1121:AX1121"/>
    <mergeCell ref="C1122:L1122"/>
    <mergeCell ref="M1122:AJ1122"/>
    <mergeCell ref="AK1122:AP1122"/>
    <mergeCell ref="AQ1122:AT1122"/>
    <mergeCell ref="AU1122:AX1122"/>
    <mergeCell ref="C1123:L1123"/>
    <mergeCell ref="M1123:AJ1123"/>
    <mergeCell ref="AK1123:AP1123"/>
    <mergeCell ref="AQ1123:AT1123"/>
    <mergeCell ref="AU1123:AX1123"/>
    <mergeCell ref="C1124:L1124"/>
    <mergeCell ref="M1124:AJ1124"/>
    <mergeCell ref="AK1124:AP1124"/>
    <mergeCell ref="AQ1124:AT1124"/>
    <mergeCell ref="AU1124:AX1124"/>
    <mergeCell ref="C1105:L1105"/>
    <mergeCell ref="M1105:AJ1105"/>
    <mergeCell ref="AK1105:AP1105"/>
    <mergeCell ref="AQ1105:AT1105"/>
    <mergeCell ref="AU1105:AX1105"/>
    <mergeCell ref="C1106:L1106"/>
    <mergeCell ref="M1106:AJ1106"/>
    <mergeCell ref="AK1106:AP1106"/>
    <mergeCell ref="AQ1106:AT1106"/>
    <mergeCell ref="AU1106:AX1106"/>
    <mergeCell ref="C1107:L1107"/>
    <mergeCell ref="M1107:AJ1107"/>
    <mergeCell ref="AK1107:AP1107"/>
    <mergeCell ref="AQ1107:AT1107"/>
    <mergeCell ref="AU1107:AX1107"/>
    <mergeCell ref="C1108:L1108"/>
    <mergeCell ref="M1108:AJ1108"/>
    <mergeCell ref="AK1108:AP1108"/>
    <mergeCell ref="AQ1108:AT1108"/>
    <mergeCell ref="AU1108:AX1108"/>
    <mergeCell ref="A1138:B1138"/>
    <mergeCell ref="A1139:B1139"/>
    <mergeCell ref="A1140:B1140"/>
    <mergeCell ref="A1141:B1141"/>
    <mergeCell ref="A1142:B1142"/>
    <mergeCell ref="A1143:B1143"/>
    <mergeCell ref="A1144:B1144"/>
    <mergeCell ref="A1145:B1145"/>
    <mergeCell ref="A1146:B1146"/>
    <mergeCell ref="A1147:B1147"/>
    <mergeCell ref="A1148:B1148"/>
    <mergeCell ref="A1149:B1149"/>
    <mergeCell ref="A1150:B1150"/>
    <mergeCell ref="A1151:B1151"/>
    <mergeCell ref="A1152:B1152"/>
    <mergeCell ref="A1153:B1153"/>
    <mergeCell ref="A1154:B1154"/>
    <mergeCell ref="A1155:B1155"/>
    <mergeCell ref="A1156:B1156"/>
    <mergeCell ref="A1157:B1157"/>
    <mergeCell ref="C1145:L1145"/>
    <mergeCell ref="M1145:AJ1145"/>
    <mergeCell ref="AK1145:AP1145"/>
    <mergeCell ref="AQ1145:AT1145"/>
    <mergeCell ref="AU1145:AX1145"/>
    <mergeCell ref="C1146:L1146"/>
    <mergeCell ref="M1146:AJ1146"/>
    <mergeCell ref="AK1146:AP1146"/>
    <mergeCell ref="AQ1146:AT1146"/>
    <mergeCell ref="AU1146:AX1146"/>
    <mergeCell ref="C1147:L1147"/>
    <mergeCell ref="M1147:AJ1147"/>
    <mergeCell ref="AK1147:AP1147"/>
    <mergeCell ref="AQ1147:AT1147"/>
    <mergeCell ref="AU1147:AX1147"/>
    <mergeCell ref="C1148:L1148"/>
    <mergeCell ref="M1148:AJ1148"/>
    <mergeCell ref="AK1148:AP1148"/>
    <mergeCell ref="AQ1148:AT1148"/>
    <mergeCell ref="AU1148:AX1148"/>
    <mergeCell ref="C1149:L1149"/>
    <mergeCell ref="M1149:AJ1149"/>
    <mergeCell ref="AK1149:AP1149"/>
    <mergeCell ref="AQ1149:AT1149"/>
    <mergeCell ref="AU1149:AX1149"/>
    <mergeCell ref="C1150:L1150"/>
    <mergeCell ref="M1150:AJ1150"/>
    <mergeCell ref="AK1150:AP1150"/>
    <mergeCell ref="AQ1150:AT1150"/>
    <mergeCell ref="AU1150:AX1150"/>
    <mergeCell ref="C1151:L1151"/>
    <mergeCell ref="M1151:AJ1151"/>
    <mergeCell ref="AK1151:AP1151"/>
    <mergeCell ref="AQ1151:AT1151"/>
    <mergeCell ref="AU1151:AX1151"/>
    <mergeCell ref="C1152:L1152"/>
    <mergeCell ref="M1152:AJ1152"/>
    <mergeCell ref="AK1152:AP1152"/>
    <mergeCell ref="AQ1152:AT1152"/>
    <mergeCell ref="AU1152:AX1152"/>
    <mergeCell ref="C1153:L1153"/>
    <mergeCell ref="M1153:AJ1153"/>
    <mergeCell ref="AK1153:AP1153"/>
    <mergeCell ref="AQ1153:AT1153"/>
    <mergeCell ref="AU1153:AX1153"/>
    <mergeCell ref="C1154:L1154"/>
    <mergeCell ref="M1154:AJ1154"/>
    <mergeCell ref="AK1154:AP1154"/>
    <mergeCell ref="AQ1154:AT1154"/>
    <mergeCell ref="AU1154:AX1154"/>
    <mergeCell ref="C1155:L1155"/>
    <mergeCell ref="M1155:AJ1155"/>
    <mergeCell ref="AK1155:AP1155"/>
    <mergeCell ref="AQ1155:AT1155"/>
    <mergeCell ref="AU1155:AX1155"/>
    <mergeCell ref="C1156:L1156"/>
    <mergeCell ref="M1156:AJ1156"/>
    <mergeCell ref="AK1156:AP1156"/>
    <mergeCell ref="AQ1156:AT1156"/>
    <mergeCell ref="AU1156:AX1156"/>
    <mergeCell ref="C1157:L1157"/>
    <mergeCell ref="M1157:AJ1157"/>
    <mergeCell ref="AK1157:AP1157"/>
    <mergeCell ref="AQ1157:AT1157"/>
    <mergeCell ref="AU1157:AX1157"/>
    <mergeCell ref="C1138:L1138"/>
    <mergeCell ref="M1138:AJ1138"/>
    <mergeCell ref="AK1138:AP1138"/>
    <mergeCell ref="AQ1138:AT1138"/>
    <mergeCell ref="AU1138:AX1138"/>
    <mergeCell ref="C1139:L1139"/>
    <mergeCell ref="M1139:AJ1139"/>
    <mergeCell ref="AK1139:AP1139"/>
    <mergeCell ref="AQ1139:AT1139"/>
    <mergeCell ref="AU1139:AX1139"/>
    <mergeCell ref="C1140:L1140"/>
    <mergeCell ref="M1140:AJ1140"/>
    <mergeCell ref="AK1140:AP1140"/>
    <mergeCell ref="AQ1140:AT1140"/>
    <mergeCell ref="AU1140:AX1140"/>
    <mergeCell ref="C1141:L1141"/>
    <mergeCell ref="M1141:AJ1141"/>
    <mergeCell ref="AK1141:AP1141"/>
    <mergeCell ref="AQ1141:AT1141"/>
    <mergeCell ref="AU1141:AX1141"/>
    <mergeCell ref="C1142:L1142"/>
    <mergeCell ref="M1142:AJ1142"/>
    <mergeCell ref="AK1142:AP1142"/>
    <mergeCell ref="AQ1142:AT1142"/>
    <mergeCell ref="AU1142:AX1142"/>
    <mergeCell ref="C1143:L1143"/>
    <mergeCell ref="M1143:AJ1143"/>
    <mergeCell ref="AK1143:AP1143"/>
    <mergeCell ref="AQ1143:AT1143"/>
    <mergeCell ref="AU1143:AX1143"/>
    <mergeCell ref="C1144:L1144"/>
    <mergeCell ref="M1144:AJ1144"/>
    <mergeCell ref="AK1144:AP1144"/>
    <mergeCell ref="AQ1144:AT1144"/>
    <mergeCell ref="AU1144:AX1144"/>
    <mergeCell ref="A1184:B1184"/>
    <mergeCell ref="A1185:B1185"/>
    <mergeCell ref="A1186:B1186"/>
    <mergeCell ref="A1187:B1187"/>
    <mergeCell ref="A1188:B1188"/>
    <mergeCell ref="A1189:B1189"/>
    <mergeCell ref="A1190:B1190"/>
    <mergeCell ref="C1170:L1170"/>
    <mergeCell ref="M1170:AJ1170"/>
    <mergeCell ref="AK1170:AP1170"/>
    <mergeCell ref="AQ1170:AT1170"/>
    <mergeCell ref="AU1170:AX1170"/>
    <mergeCell ref="C1171:L1171"/>
    <mergeCell ref="M1171:AJ1171"/>
    <mergeCell ref="AK1171:AP1171"/>
    <mergeCell ref="AQ1171:AT1171"/>
    <mergeCell ref="AU1171:AX1171"/>
    <mergeCell ref="C1172:L1172"/>
    <mergeCell ref="M1172:AJ1172"/>
    <mergeCell ref="AK1172:AP1172"/>
    <mergeCell ref="AQ1172:AT1172"/>
    <mergeCell ref="AU1172:AX1172"/>
    <mergeCell ref="C1173:L1173"/>
    <mergeCell ref="M1173:AJ1173"/>
    <mergeCell ref="AK1173:AP1173"/>
    <mergeCell ref="AQ1173:AT1173"/>
    <mergeCell ref="AU1173:AX1173"/>
    <mergeCell ref="C1174:L1174"/>
    <mergeCell ref="M1174:AJ1174"/>
    <mergeCell ref="AK1174:AP1174"/>
    <mergeCell ref="AQ1174:AT1174"/>
    <mergeCell ref="AU1174:AX1174"/>
    <mergeCell ref="C1175:L1175"/>
    <mergeCell ref="M1175:AJ1175"/>
    <mergeCell ref="AK1175:AP1175"/>
    <mergeCell ref="AQ1175:AT1175"/>
    <mergeCell ref="AU1175:AX1175"/>
    <mergeCell ref="C1176:L1176"/>
    <mergeCell ref="M1176:AJ1176"/>
    <mergeCell ref="AK1176:AP1176"/>
    <mergeCell ref="AQ1176:AT1176"/>
    <mergeCell ref="AU1176:AX1176"/>
    <mergeCell ref="C1177:L1177"/>
    <mergeCell ref="M1177:AJ1177"/>
    <mergeCell ref="AK1177:AP1177"/>
    <mergeCell ref="AQ1177:AT1177"/>
    <mergeCell ref="AU1177:AX1177"/>
    <mergeCell ref="C1178:L1178"/>
    <mergeCell ref="M1178:AJ1178"/>
    <mergeCell ref="AK1178:AP1178"/>
    <mergeCell ref="AQ1178:AT1178"/>
    <mergeCell ref="AU1178:AX1178"/>
    <mergeCell ref="C1179:L1179"/>
    <mergeCell ref="M1179:AJ1179"/>
    <mergeCell ref="AK1179:AP1179"/>
    <mergeCell ref="AQ1179:AT1179"/>
    <mergeCell ref="AU1179:AX1179"/>
    <mergeCell ref="C1180:L1180"/>
    <mergeCell ref="M1180:AJ1180"/>
    <mergeCell ref="AK1180:AP1180"/>
    <mergeCell ref="AQ1180:AT1180"/>
    <mergeCell ref="AU1180:AX1180"/>
    <mergeCell ref="C1181:L1181"/>
    <mergeCell ref="M1181:AJ1181"/>
    <mergeCell ref="AK1181:AP1181"/>
    <mergeCell ref="AQ1181:AT1181"/>
    <mergeCell ref="AU1181:AX1181"/>
    <mergeCell ref="C1182:L1182"/>
    <mergeCell ref="M1182:AJ1182"/>
    <mergeCell ref="AK1182:AP1182"/>
    <mergeCell ref="AQ1182:AT1182"/>
    <mergeCell ref="AU1182:AX1182"/>
    <mergeCell ref="C1183:L1183"/>
    <mergeCell ref="M1183:AJ1183"/>
    <mergeCell ref="AK1183:AP1183"/>
    <mergeCell ref="AQ1183:AT1183"/>
    <mergeCell ref="AU1183:AX1183"/>
    <mergeCell ref="C1184:L1184"/>
    <mergeCell ref="M1184:AJ1184"/>
    <mergeCell ref="AK1184:AP1184"/>
    <mergeCell ref="AQ1184:AT1184"/>
    <mergeCell ref="AU1184:AX1184"/>
    <mergeCell ref="C1185:L1185"/>
    <mergeCell ref="M1185:AJ1185"/>
    <mergeCell ref="AK1185:AP1185"/>
    <mergeCell ref="AQ1185:AT1185"/>
    <mergeCell ref="AU1185:AX1185"/>
    <mergeCell ref="C1186:L1186"/>
    <mergeCell ref="M1186:AJ1186"/>
    <mergeCell ref="AK1186:AP1186"/>
    <mergeCell ref="AQ1186:AT1186"/>
    <mergeCell ref="AU1186:AX1186"/>
    <mergeCell ref="C1187:L1187"/>
    <mergeCell ref="M1187:AJ1187"/>
    <mergeCell ref="AK1187:AP1187"/>
    <mergeCell ref="AQ1187:AT1187"/>
    <mergeCell ref="AU1187:AX1187"/>
    <mergeCell ref="C1188:L1188"/>
    <mergeCell ref="M1188:AJ1188"/>
    <mergeCell ref="AK1188:AP1188"/>
    <mergeCell ref="AQ1188:AT1188"/>
    <mergeCell ref="AU1188:AX1188"/>
    <mergeCell ref="C1189:L1189"/>
    <mergeCell ref="M1189:AJ1189"/>
    <mergeCell ref="AK1189:AP1189"/>
    <mergeCell ref="AQ1189:AT1189"/>
    <mergeCell ref="AU1189:AX1189"/>
    <mergeCell ref="C1190:L1190"/>
    <mergeCell ref="M1190:AJ1190"/>
    <mergeCell ref="AK1190:AP1190"/>
    <mergeCell ref="AQ1190:AT1190"/>
    <mergeCell ref="AU1190:AX1190"/>
    <mergeCell ref="A1204:B1204"/>
    <mergeCell ref="A1205:B1205"/>
    <mergeCell ref="A1206:B1206"/>
    <mergeCell ref="A1207:B1207"/>
    <mergeCell ref="A1208:B1208"/>
    <mergeCell ref="A1209:B1209"/>
    <mergeCell ref="A1210:B1210"/>
    <mergeCell ref="A1211:B1211"/>
    <mergeCell ref="A1212:B1212"/>
    <mergeCell ref="A1213:B1213"/>
    <mergeCell ref="A1214:B1214"/>
    <mergeCell ref="A1215:B1215"/>
    <mergeCell ref="A1216:B1216"/>
    <mergeCell ref="A1217:B1217"/>
    <mergeCell ref="A1218:B1218"/>
    <mergeCell ref="A1219:B1219"/>
    <mergeCell ref="A1220:B1220"/>
    <mergeCell ref="A1221:B1221"/>
    <mergeCell ref="A1222:B1222"/>
    <mergeCell ref="A1223:B1223"/>
    <mergeCell ref="C1204:L1204"/>
    <mergeCell ref="M1204:AJ1204"/>
    <mergeCell ref="AK1204:AP1204"/>
    <mergeCell ref="AQ1204:AT1204"/>
    <mergeCell ref="AU1204:AX1204"/>
    <mergeCell ref="C1205:L1205"/>
    <mergeCell ref="M1205:AJ1205"/>
    <mergeCell ref="AK1205:AP1205"/>
    <mergeCell ref="AQ1205:AT1205"/>
    <mergeCell ref="AU1205:AX1205"/>
    <mergeCell ref="C1206:L1206"/>
    <mergeCell ref="M1206:AJ1206"/>
    <mergeCell ref="AK1206:AP1206"/>
    <mergeCell ref="AQ1206:AT1206"/>
    <mergeCell ref="AU1206:AX1206"/>
    <mergeCell ref="C1207:L1207"/>
    <mergeCell ref="M1207:AJ1207"/>
    <mergeCell ref="AK1207:AP1207"/>
    <mergeCell ref="AQ1207:AT1207"/>
    <mergeCell ref="AU1207:AX1207"/>
    <mergeCell ref="C1208:L1208"/>
    <mergeCell ref="M1208:AJ1208"/>
    <mergeCell ref="AK1208:AP1208"/>
    <mergeCell ref="AQ1208:AT1208"/>
    <mergeCell ref="AU1208:AX1208"/>
    <mergeCell ref="C1209:L1209"/>
    <mergeCell ref="M1209:AJ1209"/>
    <mergeCell ref="AK1209:AP1209"/>
    <mergeCell ref="AQ1209:AT1209"/>
    <mergeCell ref="AU1209:AX1209"/>
    <mergeCell ref="C1210:L1210"/>
    <mergeCell ref="M1210:AJ1210"/>
    <mergeCell ref="AK1210:AP1210"/>
    <mergeCell ref="AQ1210:AT1210"/>
    <mergeCell ref="AU1210:AX1210"/>
    <mergeCell ref="C1211:L1211"/>
    <mergeCell ref="M1211:AJ1211"/>
    <mergeCell ref="AK1211:AP1211"/>
    <mergeCell ref="AQ1211:AT1211"/>
    <mergeCell ref="AU1211:AX1211"/>
    <mergeCell ref="C1212:L1212"/>
    <mergeCell ref="M1212:AJ1212"/>
    <mergeCell ref="AK1212:AP1212"/>
    <mergeCell ref="AQ1212:AT1212"/>
    <mergeCell ref="AU1212:AX1212"/>
    <mergeCell ref="C1213:L1213"/>
    <mergeCell ref="M1213:AJ1213"/>
    <mergeCell ref="AK1213:AP1213"/>
    <mergeCell ref="AQ1213:AT1213"/>
    <mergeCell ref="AU1213:AX1213"/>
    <mergeCell ref="C1214:L1214"/>
    <mergeCell ref="M1214:AJ1214"/>
    <mergeCell ref="AK1214:AP1214"/>
    <mergeCell ref="AQ1214:AT1214"/>
    <mergeCell ref="AU1214:AX1214"/>
    <mergeCell ref="C1215:L1215"/>
    <mergeCell ref="M1215:AJ1215"/>
    <mergeCell ref="AK1215:AP1215"/>
    <mergeCell ref="AQ1215:AT1215"/>
    <mergeCell ref="AU1215:AX1215"/>
    <mergeCell ref="C1216:L1216"/>
    <mergeCell ref="M1216:AJ1216"/>
    <mergeCell ref="AK1216:AP1216"/>
    <mergeCell ref="AQ1216:AT1216"/>
    <mergeCell ref="AU1216:AX1216"/>
    <mergeCell ref="C1217:L1217"/>
    <mergeCell ref="M1217:AJ1217"/>
    <mergeCell ref="AK1217:AP1217"/>
    <mergeCell ref="AQ1217:AT1217"/>
    <mergeCell ref="AU1217:AX1217"/>
    <mergeCell ref="C1218:L1218"/>
    <mergeCell ref="M1218:AJ1218"/>
    <mergeCell ref="AK1218:AP1218"/>
    <mergeCell ref="AQ1218:AT1218"/>
    <mergeCell ref="AU1218:AX1218"/>
    <mergeCell ref="C1219:L1219"/>
    <mergeCell ref="M1219:AJ1219"/>
    <mergeCell ref="AK1219:AP1219"/>
    <mergeCell ref="AQ1219:AT1219"/>
    <mergeCell ref="AU1219:AX1219"/>
    <mergeCell ref="C1220:L1220"/>
    <mergeCell ref="M1220:AJ1220"/>
    <mergeCell ref="AK1220:AP1220"/>
    <mergeCell ref="AQ1220:AT1220"/>
    <mergeCell ref="AU1220:AX1220"/>
    <mergeCell ref="C1221:L1221"/>
    <mergeCell ref="M1221:AJ1221"/>
    <mergeCell ref="AK1221:AP1221"/>
    <mergeCell ref="AQ1221:AT1221"/>
    <mergeCell ref="AU1221:AX1221"/>
    <mergeCell ref="C1222:L1222"/>
    <mergeCell ref="M1222:AJ1222"/>
    <mergeCell ref="AK1222:AP1222"/>
    <mergeCell ref="AQ1222:AT1222"/>
    <mergeCell ref="AU1222:AX1222"/>
    <mergeCell ref="C1223:L1223"/>
    <mergeCell ref="M1223:AJ1223"/>
    <mergeCell ref="AK1223:AP1223"/>
    <mergeCell ref="AQ1223:AT1223"/>
    <mergeCell ref="AU1223:AX1223"/>
    <mergeCell ref="A1237:B1237"/>
    <mergeCell ref="A1238:B1238"/>
    <mergeCell ref="A1239:B1239"/>
    <mergeCell ref="A1240:B1240"/>
    <mergeCell ref="A1241:B1241"/>
    <mergeCell ref="A1242:B1242"/>
    <mergeCell ref="A1243:B1243"/>
    <mergeCell ref="C1237:L1237"/>
    <mergeCell ref="M1237:AJ1237"/>
    <mergeCell ref="AK1237:AP1237"/>
    <mergeCell ref="AQ1237:AT1237"/>
    <mergeCell ref="AU1237:AX1237"/>
    <mergeCell ref="C1238:L1238"/>
    <mergeCell ref="M1238:AJ1238"/>
    <mergeCell ref="AK1238:AP1238"/>
    <mergeCell ref="AQ1238:AT1238"/>
    <mergeCell ref="AU1238:AX1238"/>
    <mergeCell ref="C1239:L1239"/>
    <mergeCell ref="M1239:AJ1239"/>
    <mergeCell ref="AK1239:AP1239"/>
    <mergeCell ref="AQ1239:AT1239"/>
    <mergeCell ref="AU1239:AX1239"/>
    <mergeCell ref="M1240:AJ1240"/>
    <mergeCell ref="AK1240:AP1240"/>
    <mergeCell ref="AQ1240:AT1240"/>
    <mergeCell ref="AU1240:AX1240"/>
    <mergeCell ref="C1241:L1241"/>
    <mergeCell ref="M1241:AJ1241"/>
    <mergeCell ref="AK1241:AP1241"/>
    <mergeCell ref="AQ1241:AT1241"/>
    <mergeCell ref="AU1241:AX1241"/>
    <mergeCell ref="C1242:L1242"/>
    <mergeCell ref="M1242:AJ1242"/>
    <mergeCell ref="AK1242:AP1242"/>
    <mergeCell ref="AQ1242:AT1242"/>
    <mergeCell ref="AU1242:AX1242"/>
    <mergeCell ref="C1243:L1243"/>
    <mergeCell ref="M1243:AJ1243"/>
    <mergeCell ref="AK1243:AP1243"/>
    <mergeCell ref="AQ1243:AT1243"/>
    <mergeCell ref="AU1243:AX1243"/>
    <mergeCell ref="C1244:L1244"/>
    <mergeCell ref="M1244:AJ1244"/>
    <mergeCell ref="AK1244:AP1244"/>
    <mergeCell ref="AQ1244:AT1244"/>
    <mergeCell ref="AU1244:AX1244"/>
    <mergeCell ref="C1245:L1245"/>
    <mergeCell ref="M1245:AJ1245"/>
    <mergeCell ref="AK1245:AP1245"/>
    <mergeCell ref="AQ1245:AT1245"/>
    <mergeCell ref="AU1245:AX1245"/>
    <mergeCell ref="C1246:L1246"/>
    <mergeCell ref="M1246:AJ1246"/>
    <mergeCell ref="AK1246:AP1246"/>
    <mergeCell ref="AQ1246:AT1246"/>
    <mergeCell ref="AU1246:AX1246"/>
    <mergeCell ref="C1247:L1247"/>
    <mergeCell ref="M1247:AJ1247"/>
    <mergeCell ref="AK1247:AP1247"/>
    <mergeCell ref="AQ1247:AT1247"/>
    <mergeCell ref="AU1247:AX1247"/>
    <mergeCell ref="C1248:L1248"/>
    <mergeCell ref="M1248:AJ1248"/>
    <mergeCell ref="AK1248:AP1248"/>
    <mergeCell ref="AQ1248:AT1248"/>
    <mergeCell ref="AU1248:AX1248"/>
    <mergeCell ref="C1249:L1249"/>
    <mergeCell ref="M1249:AJ1249"/>
    <mergeCell ref="AK1249:AP1249"/>
    <mergeCell ref="AQ1249:AT1249"/>
    <mergeCell ref="AU1249:AX1249"/>
    <mergeCell ref="C1250:L1250"/>
    <mergeCell ref="M1250:AJ1250"/>
    <mergeCell ref="AK1250:AP1250"/>
    <mergeCell ref="AQ1250:AT1250"/>
    <mergeCell ref="AU1250:AX1250"/>
    <mergeCell ref="C1251:L1251"/>
    <mergeCell ref="M1251:AJ1251"/>
    <mergeCell ref="AK1251:AP1251"/>
    <mergeCell ref="AQ1251:AT1251"/>
    <mergeCell ref="AU1251:AX1251"/>
    <mergeCell ref="C1252:L1252"/>
    <mergeCell ref="M1252:AJ1252"/>
    <mergeCell ref="AK1252:AP1252"/>
    <mergeCell ref="AQ1252:AT1252"/>
    <mergeCell ref="AU1252:AX1252"/>
    <mergeCell ref="C1253:L1253"/>
    <mergeCell ref="M1253:AJ1253"/>
    <mergeCell ref="AK1253:AP1253"/>
    <mergeCell ref="AQ1253:AT1253"/>
    <mergeCell ref="AU1253:AX1253"/>
    <mergeCell ref="C1254:L1254"/>
    <mergeCell ref="M1254:AJ1254"/>
    <mergeCell ref="AK1254:AP1254"/>
    <mergeCell ref="AQ1254:AT1254"/>
    <mergeCell ref="AU1254:AX1254"/>
    <mergeCell ref="C1255:L1255"/>
    <mergeCell ref="M1255:AJ1255"/>
    <mergeCell ref="AK1255:AP1255"/>
    <mergeCell ref="AQ1255:AT1255"/>
    <mergeCell ref="AU1255:AX1255"/>
    <mergeCell ref="C1256:L1256"/>
    <mergeCell ref="M1256:AJ1256"/>
    <mergeCell ref="AK1256:AP1256"/>
    <mergeCell ref="AQ1256:AT1256"/>
    <mergeCell ref="AU1256:AX1256"/>
    <mergeCell ref="A1270:B1270"/>
    <mergeCell ref="A1271:B1271"/>
    <mergeCell ref="A1272:B1272"/>
    <mergeCell ref="A1273:B1273"/>
    <mergeCell ref="A1274:B1274"/>
    <mergeCell ref="A1275:B1275"/>
    <mergeCell ref="A1276:B1276"/>
    <mergeCell ref="A1277:B1277"/>
    <mergeCell ref="A1278:B1278"/>
    <mergeCell ref="A1279:B1279"/>
    <mergeCell ref="A1280:B1280"/>
    <mergeCell ref="A1281:B1281"/>
    <mergeCell ref="C1270:L1270"/>
    <mergeCell ref="M1270:AJ1270"/>
    <mergeCell ref="AK1270:AP1270"/>
    <mergeCell ref="AQ1270:AT1270"/>
    <mergeCell ref="AU1270:AX1270"/>
    <mergeCell ref="C1271:L1271"/>
    <mergeCell ref="M1271:AJ1271"/>
    <mergeCell ref="AK1271:AP1271"/>
    <mergeCell ref="AQ1271:AT1271"/>
    <mergeCell ref="AU1271:AX1271"/>
    <mergeCell ref="C1272:L1272"/>
    <mergeCell ref="M1272:AJ1272"/>
    <mergeCell ref="AK1272:AP1272"/>
    <mergeCell ref="AQ1272:AT1272"/>
    <mergeCell ref="AU1272:AX1272"/>
    <mergeCell ref="AK1275:AP1275"/>
    <mergeCell ref="AQ1275:AT1275"/>
    <mergeCell ref="AU1275:AX1275"/>
    <mergeCell ref="C1276:L1276"/>
    <mergeCell ref="M1276:AJ1276"/>
    <mergeCell ref="AK1276:AP1276"/>
    <mergeCell ref="AQ1276:AT1276"/>
    <mergeCell ref="AU1276:AX1276"/>
    <mergeCell ref="C1277:L1277"/>
    <mergeCell ref="M1277:AJ1277"/>
    <mergeCell ref="AK1277:AP1277"/>
    <mergeCell ref="AQ1277:AT1277"/>
    <mergeCell ref="AU1277:AX1277"/>
    <mergeCell ref="C1278:L1278"/>
    <mergeCell ref="M1278:AJ1278"/>
    <mergeCell ref="AK1278:AP1278"/>
    <mergeCell ref="AQ1278:AT1278"/>
    <mergeCell ref="AU1278:AX1278"/>
    <mergeCell ref="AK1286:AP1286"/>
    <mergeCell ref="AQ1286:AT1286"/>
    <mergeCell ref="AU1286:AX1286"/>
    <mergeCell ref="C1279:L1279"/>
    <mergeCell ref="M1279:AJ1279"/>
    <mergeCell ref="AK1279:AP1279"/>
    <mergeCell ref="AQ1279:AT1279"/>
    <mergeCell ref="AU1279:AX1279"/>
    <mergeCell ref="C1280:L1280"/>
    <mergeCell ref="M1280:AJ1280"/>
    <mergeCell ref="AK1280:AP1280"/>
    <mergeCell ref="AQ1280:AT1280"/>
    <mergeCell ref="AU1280:AX1280"/>
    <mergeCell ref="C1281:L1281"/>
    <mergeCell ref="M1281:AJ1281"/>
    <mergeCell ref="AK1281:AP1281"/>
    <mergeCell ref="AQ1281:AT1281"/>
    <mergeCell ref="AU1281:AX1281"/>
    <mergeCell ref="C1282:L1282"/>
    <mergeCell ref="M1282:AJ1282"/>
    <mergeCell ref="AK1282:AP1282"/>
    <mergeCell ref="AQ1282:AT1282"/>
    <mergeCell ref="AU1282:AX1282"/>
    <mergeCell ref="C1287:L1287"/>
    <mergeCell ref="M1287:AJ1287"/>
    <mergeCell ref="AK1287:AP1287"/>
    <mergeCell ref="AQ1287:AT1287"/>
    <mergeCell ref="AU1287:AX1287"/>
    <mergeCell ref="C1288:L1288"/>
    <mergeCell ref="M1288:AJ1288"/>
    <mergeCell ref="AK1288:AP1288"/>
    <mergeCell ref="AQ1288:AT1288"/>
    <mergeCell ref="AU1288:AX1288"/>
    <mergeCell ref="C1289:L1289"/>
    <mergeCell ref="M1289:AJ1289"/>
    <mergeCell ref="AK1289:AP1289"/>
    <mergeCell ref="AQ1289:AT1289"/>
    <mergeCell ref="AU1289:AX1289"/>
    <mergeCell ref="C1283:L1283"/>
    <mergeCell ref="M1283:AJ1283"/>
    <mergeCell ref="AK1283:AP1283"/>
    <mergeCell ref="AQ1283:AT1283"/>
    <mergeCell ref="AU1283:AX1283"/>
    <mergeCell ref="C1284:L1284"/>
    <mergeCell ref="M1284:AJ1284"/>
    <mergeCell ref="AK1284:AP1284"/>
    <mergeCell ref="AQ1284:AT1284"/>
    <mergeCell ref="AU1284:AX1284"/>
    <mergeCell ref="C1285:L1285"/>
    <mergeCell ref="M1285:AJ1285"/>
    <mergeCell ref="AK1285:AP1285"/>
    <mergeCell ref="AQ1285:AT1285"/>
    <mergeCell ref="AU1285:AX1285"/>
    <mergeCell ref="C1286:L1286"/>
    <mergeCell ref="M1286:AJ1286"/>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&amp;R事業番号389</oddHeader>
  </headerFooter>
  <rowBreaks count="11" manualBreakCount="11">
    <brk id="38" max="49" man="1"/>
    <brk id="69" max="49" man="1"/>
    <brk id="102" max="49" man="1"/>
    <brk id="148" max="49" man="1"/>
    <brk id="194" max="49" man="1"/>
    <brk id="240" max="49" man="1"/>
    <brk id="286" max="49" man="1"/>
    <brk id="398" max="16383" man="1"/>
    <brk id="597" max="49" man="1"/>
    <brk id="861" max="49" man="1"/>
    <brk id="1039" max="49" man="1"/>
  </rowBreaks>
  <drawing r:id="rId2"/>
  <legacyDrawing r:id="rId3"/>
</worksheet>
</file>

<file path=xl/worksheets/sheet2.xml><?xml version="1.0" encoding="utf-8"?>
<worksheet xmlns="http://schemas.openxmlformats.org/spreadsheetml/2006/main" xmlns:r="http://schemas.openxmlformats.org/officeDocument/2006/relationships">
  <dimension ref="A1:L126"/>
  <sheetViews>
    <sheetView view="pageBreakPreview" zoomScaleNormal="80" zoomScaleSheetLayoutView="100" workbookViewId="0">
      <pane xSplit="6" ySplit="4" topLeftCell="G5" activePane="bottomRight" state="frozen"/>
      <selection pane="topRight" activeCell="M1" sqref="M1"/>
      <selection pane="bottomLeft" activeCell="A5" sqref="A5"/>
      <selection pane="bottomRight" activeCell="F59" sqref="F59"/>
    </sheetView>
  </sheetViews>
  <sheetFormatPr defaultRowHeight="11.25"/>
  <cols>
    <col min="1" max="1" width="3.875" style="39" customWidth="1"/>
    <col min="2" max="2" width="3.125" style="39" customWidth="1"/>
    <col min="3" max="3" width="11.5" style="39" customWidth="1"/>
    <col min="4" max="6" width="9" style="39"/>
    <col min="7" max="7" width="3.75" style="39" customWidth="1"/>
    <col min="8" max="8" width="9" style="40" customWidth="1"/>
    <col min="9" max="9" width="9" style="39" customWidth="1"/>
    <col min="10" max="10" width="3.75" style="39" customWidth="1"/>
    <col min="11" max="11" width="9" style="39" collapsed="1"/>
    <col min="12" max="247" width="9" style="39"/>
    <col min="248" max="248" width="3.875" style="39" customWidth="1"/>
    <col min="249" max="249" width="3.125" style="39" customWidth="1"/>
    <col min="250" max="250" width="11.5" style="39" customWidth="1"/>
    <col min="251" max="253" width="9" style="39"/>
    <col min="254" max="254" width="4.875" style="39" customWidth="1"/>
    <col min="255" max="258" width="9" style="39" customWidth="1"/>
    <col min="259" max="503" width="9" style="39"/>
    <col min="504" max="504" width="3.875" style="39" customWidth="1"/>
    <col min="505" max="505" width="3.125" style="39" customWidth="1"/>
    <col min="506" max="506" width="11.5" style="39" customWidth="1"/>
    <col min="507" max="509" width="9" style="39"/>
    <col min="510" max="510" width="4.875" style="39" customWidth="1"/>
    <col min="511" max="514" width="9" style="39" customWidth="1"/>
    <col min="515" max="759" width="9" style="39"/>
    <col min="760" max="760" width="3.875" style="39" customWidth="1"/>
    <col min="761" max="761" width="3.125" style="39" customWidth="1"/>
    <col min="762" max="762" width="11.5" style="39" customWidth="1"/>
    <col min="763" max="765" width="9" style="39"/>
    <col min="766" max="766" width="4.875" style="39" customWidth="1"/>
    <col min="767" max="770" width="9" style="39" customWidth="1"/>
    <col min="771" max="1015" width="9" style="39"/>
    <col min="1016" max="1016" width="3.875" style="39" customWidth="1"/>
    <col min="1017" max="1017" width="3.125" style="39" customWidth="1"/>
    <col min="1018" max="1018" width="11.5" style="39" customWidth="1"/>
    <col min="1019" max="1021" width="9" style="39"/>
    <col min="1022" max="1022" width="4.875" style="39" customWidth="1"/>
    <col min="1023" max="1026" width="9" style="39" customWidth="1"/>
    <col min="1027" max="1271" width="9" style="39"/>
    <col min="1272" max="1272" width="3.875" style="39" customWidth="1"/>
    <col min="1273" max="1273" width="3.125" style="39" customWidth="1"/>
    <col min="1274" max="1274" width="11.5" style="39" customWidth="1"/>
    <col min="1275" max="1277" width="9" style="39"/>
    <col min="1278" max="1278" width="4.875" style="39" customWidth="1"/>
    <col min="1279" max="1282" width="9" style="39" customWidth="1"/>
    <col min="1283" max="1527" width="9" style="39"/>
    <col min="1528" max="1528" width="3.875" style="39" customWidth="1"/>
    <col min="1529" max="1529" width="3.125" style="39" customWidth="1"/>
    <col min="1530" max="1530" width="11.5" style="39" customWidth="1"/>
    <col min="1531" max="1533" width="9" style="39"/>
    <col min="1534" max="1534" width="4.875" style="39" customWidth="1"/>
    <col min="1535" max="1538" width="9" style="39" customWidth="1"/>
    <col min="1539" max="1783" width="9" style="39"/>
    <col min="1784" max="1784" width="3.875" style="39" customWidth="1"/>
    <col min="1785" max="1785" width="3.125" style="39" customWidth="1"/>
    <col min="1786" max="1786" width="11.5" style="39" customWidth="1"/>
    <col min="1787" max="1789" width="9" style="39"/>
    <col min="1790" max="1790" width="4.875" style="39" customWidth="1"/>
    <col min="1791" max="1794" width="9" style="39" customWidth="1"/>
    <col min="1795" max="2039" width="9" style="39"/>
    <col min="2040" max="2040" width="3.875" style="39" customWidth="1"/>
    <col min="2041" max="2041" width="3.125" style="39" customWidth="1"/>
    <col min="2042" max="2042" width="11.5" style="39" customWidth="1"/>
    <col min="2043" max="2045" width="9" style="39"/>
    <col min="2046" max="2046" width="4.875" style="39" customWidth="1"/>
    <col min="2047" max="2050" width="9" style="39" customWidth="1"/>
    <col min="2051" max="2295" width="9" style="39"/>
    <col min="2296" max="2296" width="3.875" style="39" customWidth="1"/>
    <col min="2297" max="2297" width="3.125" style="39" customWidth="1"/>
    <col min="2298" max="2298" width="11.5" style="39" customWidth="1"/>
    <col min="2299" max="2301" width="9" style="39"/>
    <col min="2302" max="2302" width="4.875" style="39" customWidth="1"/>
    <col min="2303" max="2306" width="9" style="39" customWidth="1"/>
    <col min="2307" max="2551" width="9" style="39"/>
    <col min="2552" max="2552" width="3.875" style="39" customWidth="1"/>
    <col min="2553" max="2553" width="3.125" style="39" customWidth="1"/>
    <col min="2554" max="2554" width="11.5" style="39" customWidth="1"/>
    <col min="2555" max="2557" width="9" style="39"/>
    <col min="2558" max="2558" width="4.875" style="39" customWidth="1"/>
    <col min="2559" max="2562" width="9" style="39" customWidth="1"/>
    <col min="2563" max="2807" width="9" style="39"/>
    <col min="2808" max="2808" width="3.875" style="39" customWidth="1"/>
    <col min="2809" max="2809" width="3.125" style="39" customWidth="1"/>
    <col min="2810" max="2810" width="11.5" style="39" customWidth="1"/>
    <col min="2811" max="2813" width="9" style="39"/>
    <col min="2814" max="2814" width="4.875" style="39" customWidth="1"/>
    <col min="2815" max="2818" width="9" style="39" customWidth="1"/>
    <col min="2819" max="3063" width="9" style="39"/>
    <col min="3064" max="3064" width="3.875" style="39" customWidth="1"/>
    <col min="3065" max="3065" width="3.125" style="39" customWidth="1"/>
    <col min="3066" max="3066" width="11.5" style="39" customWidth="1"/>
    <col min="3067" max="3069" width="9" style="39"/>
    <col min="3070" max="3070" width="4.875" style="39" customWidth="1"/>
    <col min="3071" max="3074" width="9" style="39" customWidth="1"/>
    <col min="3075" max="3319" width="9" style="39"/>
    <col min="3320" max="3320" width="3.875" style="39" customWidth="1"/>
    <col min="3321" max="3321" width="3.125" style="39" customWidth="1"/>
    <col min="3322" max="3322" width="11.5" style="39" customWidth="1"/>
    <col min="3323" max="3325" width="9" style="39"/>
    <col min="3326" max="3326" width="4.875" style="39" customWidth="1"/>
    <col min="3327" max="3330" width="9" style="39" customWidth="1"/>
    <col min="3331" max="3575" width="9" style="39"/>
    <col min="3576" max="3576" width="3.875" style="39" customWidth="1"/>
    <col min="3577" max="3577" width="3.125" style="39" customWidth="1"/>
    <col min="3578" max="3578" width="11.5" style="39" customWidth="1"/>
    <col min="3579" max="3581" width="9" style="39"/>
    <col min="3582" max="3582" width="4.875" style="39" customWidth="1"/>
    <col min="3583" max="3586" width="9" style="39" customWidth="1"/>
    <col min="3587" max="3831" width="9" style="39"/>
    <col min="3832" max="3832" width="3.875" style="39" customWidth="1"/>
    <col min="3833" max="3833" width="3.125" style="39" customWidth="1"/>
    <col min="3834" max="3834" width="11.5" style="39" customWidth="1"/>
    <col min="3835" max="3837" width="9" style="39"/>
    <col min="3838" max="3838" width="4.875" style="39" customWidth="1"/>
    <col min="3839" max="3842" width="9" style="39" customWidth="1"/>
    <col min="3843" max="4087" width="9" style="39"/>
    <col min="4088" max="4088" width="3.875" style="39" customWidth="1"/>
    <col min="4089" max="4089" width="3.125" style="39" customWidth="1"/>
    <col min="4090" max="4090" width="11.5" style="39" customWidth="1"/>
    <col min="4091" max="4093" width="9" style="39"/>
    <col min="4094" max="4094" width="4.875" style="39" customWidth="1"/>
    <col min="4095" max="4098" width="9" style="39" customWidth="1"/>
    <col min="4099" max="4343" width="9" style="39"/>
    <col min="4344" max="4344" width="3.875" style="39" customWidth="1"/>
    <col min="4345" max="4345" width="3.125" style="39" customWidth="1"/>
    <col min="4346" max="4346" width="11.5" style="39" customWidth="1"/>
    <col min="4347" max="4349" width="9" style="39"/>
    <col min="4350" max="4350" width="4.875" style="39" customWidth="1"/>
    <col min="4351" max="4354" width="9" style="39" customWidth="1"/>
    <col min="4355" max="4599" width="9" style="39"/>
    <col min="4600" max="4600" width="3.875" style="39" customWidth="1"/>
    <col min="4601" max="4601" width="3.125" style="39" customWidth="1"/>
    <col min="4602" max="4602" width="11.5" style="39" customWidth="1"/>
    <col min="4603" max="4605" width="9" style="39"/>
    <col min="4606" max="4606" width="4.875" style="39" customWidth="1"/>
    <col min="4607" max="4610" width="9" style="39" customWidth="1"/>
    <col min="4611" max="4855" width="9" style="39"/>
    <col min="4856" max="4856" width="3.875" style="39" customWidth="1"/>
    <col min="4857" max="4857" width="3.125" style="39" customWidth="1"/>
    <col min="4858" max="4858" width="11.5" style="39" customWidth="1"/>
    <col min="4859" max="4861" width="9" style="39"/>
    <col min="4862" max="4862" width="4.875" style="39" customWidth="1"/>
    <col min="4863" max="4866" width="9" style="39" customWidth="1"/>
    <col min="4867" max="5111" width="9" style="39"/>
    <col min="5112" max="5112" width="3.875" style="39" customWidth="1"/>
    <col min="5113" max="5113" width="3.125" style="39" customWidth="1"/>
    <col min="5114" max="5114" width="11.5" style="39" customWidth="1"/>
    <col min="5115" max="5117" width="9" style="39"/>
    <col min="5118" max="5118" width="4.875" style="39" customWidth="1"/>
    <col min="5119" max="5122" width="9" style="39" customWidth="1"/>
    <col min="5123" max="5367" width="9" style="39"/>
    <col min="5368" max="5368" width="3.875" style="39" customWidth="1"/>
    <col min="5369" max="5369" width="3.125" style="39" customWidth="1"/>
    <col min="5370" max="5370" width="11.5" style="39" customWidth="1"/>
    <col min="5371" max="5373" width="9" style="39"/>
    <col min="5374" max="5374" width="4.875" style="39" customWidth="1"/>
    <col min="5375" max="5378" width="9" style="39" customWidth="1"/>
    <col min="5379" max="5623" width="9" style="39"/>
    <col min="5624" max="5624" width="3.875" style="39" customWidth="1"/>
    <col min="5625" max="5625" width="3.125" style="39" customWidth="1"/>
    <col min="5626" max="5626" width="11.5" style="39" customWidth="1"/>
    <col min="5627" max="5629" width="9" style="39"/>
    <col min="5630" max="5630" width="4.875" style="39" customWidth="1"/>
    <col min="5631" max="5634" width="9" style="39" customWidth="1"/>
    <col min="5635" max="5879" width="9" style="39"/>
    <col min="5880" max="5880" width="3.875" style="39" customWidth="1"/>
    <col min="5881" max="5881" width="3.125" style="39" customWidth="1"/>
    <col min="5882" max="5882" width="11.5" style="39" customWidth="1"/>
    <col min="5883" max="5885" width="9" style="39"/>
    <col min="5886" max="5886" width="4.875" style="39" customWidth="1"/>
    <col min="5887" max="5890" width="9" style="39" customWidth="1"/>
    <col min="5891" max="6135" width="9" style="39"/>
    <col min="6136" max="6136" width="3.875" style="39" customWidth="1"/>
    <col min="6137" max="6137" width="3.125" style="39" customWidth="1"/>
    <col min="6138" max="6138" width="11.5" style="39" customWidth="1"/>
    <col min="6139" max="6141" width="9" style="39"/>
    <col min="6142" max="6142" width="4.875" style="39" customWidth="1"/>
    <col min="6143" max="6146" width="9" style="39" customWidth="1"/>
    <col min="6147" max="6391" width="9" style="39"/>
    <col min="6392" max="6392" width="3.875" style="39" customWidth="1"/>
    <col min="6393" max="6393" width="3.125" style="39" customWidth="1"/>
    <col min="6394" max="6394" width="11.5" style="39" customWidth="1"/>
    <col min="6395" max="6397" width="9" style="39"/>
    <col min="6398" max="6398" width="4.875" style="39" customWidth="1"/>
    <col min="6399" max="6402" width="9" style="39" customWidth="1"/>
    <col min="6403" max="6647" width="9" style="39"/>
    <col min="6648" max="6648" width="3.875" style="39" customWidth="1"/>
    <col min="6649" max="6649" width="3.125" style="39" customWidth="1"/>
    <col min="6650" max="6650" width="11.5" style="39" customWidth="1"/>
    <col min="6651" max="6653" width="9" style="39"/>
    <col min="6654" max="6654" width="4.875" style="39" customWidth="1"/>
    <col min="6655" max="6658" width="9" style="39" customWidth="1"/>
    <col min="6659" max="6903" width="9" style="39"/>
    <col min="6904" max="6904" width="3.875" style="39" customWidth="1"/>
    <col min="6905" max="6905" width="3.125" style="39" customWidth="1"/>
    <col min="6906" max="6906" width="11.5" style="39" customWidth="1"/>
    <col min="6907" max="6909" width="9" style="39"/>
    <col min="6910" max="6910" width="4.875" style="39" customWidth="1"/>
    <col min="6911" max="6914" width="9" style="39" customWidth="1"/>
    <col min="6915" max="7159" width="9" style="39"/>
    <col min="7160" max="7160" width="3.875" style="39" customWidth="1"/>
    <col min="7161" max="7161" width="3.125" style="39" customWidth="1"/>
    <col min="7162" max="7162" width="11.5" style="39" customWidth="1"/>
    <col min="7163" max="7165" width="9" style="39"/>
    <col min="7166" max="7166" width="4.875" style="39" customWidth="1"/>
    <col min="7167" max="7170" width="9" style="39" customWidth="1"/>
    <col min="7171" max="7415" width="9" style="39"/>
    <col min="7416" max="7416" width="3.875" style="39" customWidth="1"/>
    <col min="7417" max="7417" width="3.125" style="39" customWidth="1"/>
    <col min="7418" max="7418" width="11.5" style="39" customWidth="1"/>
    <col min="7419" max="7421" width="9" style="39"/>
    <col min="7422" max="7422" width="4.875" style="39" customWidth="1"/>
    <col min="7423" max="7426" width="9" style="39" customWidth="1"/>
    <col min="7427" max="7671" width="9" style="39"/>
    <col min="7672" max="7672" width="3.875" style="39" customWidth="1"/>
    <col min="7673" max="7673" width="3.125" style="39" customWidth="1"/>
    <col min="7674" max="7674" width="11.5" style="39" customWidth="1"/>
    <col min="7675" max="7677" width="9" style="39"/>
    <col min="7678" max="7678" width="4.875" style="39" customWidth="1"/>
    <col min="7679" max="7682" width="9" style="39" customWidth="1"/>
    <col min="7683" max="7927" width="9" style="39"/>
    <col min="7928" max="7928" width="3.875" style="39" customWidth="1"/>
    <col min="7929" max="7929" width="3.125" style="39" customWidth="1"/>
    <col min="7930" max="7930" width="11.5" style="39" customWidth="1"/>
    <col min="7931" max="7933" width="9" style="39"/>
    <col min="7934" max="7934" width="4.875" style="39" customWidth="1"/>
    <col min="7935" max="7938" width="9" style="39" customWidth="1"/>
    <col min="7939" max="8183" width="9" style="39"/>
    <col min="8184" max="8184" width="3.875" style="39" customWidth="1"/>
    <col min="8185" max="8185" width="3.125" style="39" customWidth="1"/>
    <col min="8186" max="8186" width="11.5" style="39" customWidth="1"/>
    <col min="8187" max="8189" width="9" style="39"/>
    <col min="8190" max="8190" width="4.875" style="39" customWidth="1"/>
    <col min="8191" max="8194" width="9" style="39" customWidth="1"/>
    <col min="8195" max="8439" width="9" style="39"/>
    <col min="8440" max="8440" width="3.875" style="39" customWidth="1"/>
    <col min="8441" max="8441" width="3.125" style="39" customWidth="1"/>
    <col min="8442" max="8442" width="11.5" style="39" customWidth="1"/>
    <col min="8443" max="8445" width="9" style="39"/>
    <col min="8446" max="8446" width="4.875" style="39" customWidth="1"/>
    <col min="8447" max="8450" width="9" style="39" customWidth="1"/>
    <col min="8451" max="8695" width="9" style="39"/>
    <col min="8696" max="8696" width="3.875" style="39" customWidth="1"/>
    <col min="8697" max="8697" width="3.125" style="39" customWidth="1"/>
    <col min="8698" max="8698" width="11.5" style="39" customWidth="1"/>
    <col min="8699" max="8701" width="9" style="39"/>
    <col min="8702" max="8702" width="4.875" style="39" customWidth="1"/>
    <col min="8703" max="8706" width="9" style="39" customWidth="1"/>
    <col min="8707" max="8951" width="9" style="39"/>
    <col min="8952" max="8952" width="3.875" style="39" customWidth="1"/>
    <col min="8953" max="8953" width="3.125" style="39" customWidth="1"/>
    <col min="8954" max="8954" width="11.5" style="39" customWidth="1"/>
    <col min="8955" max="8957" width="9" style="39"/>
    <col min="8958" max="8958" width="4.875" style="39" customWidth="1"/>
    <col min="8959" max="8962" width="9" style="39" customWidth="1"/>
    <col min="8963" max="9207" width="9" style="39"/>
    <col min="9208" max="9208" width="3.875" style="39" customWidth="1"/>
    <col min="9209" max="9209" width="3.125" style="39" customWidth="1"/>
    <col min="9210" max="9210" width="11.5" style="39" customWidth="1"/>
    <col min="9211" max="9213" width="9" style="39"/>
    <col min="9214" max="9214" width="4.875" style="39" customWidth="1"/>
    <col min="9215" max="9218" width="9" style="39" customWidth="1"/>
    <col min="9219" max="9463" width="9" style="39"/>
    <col min="9464" max="9464" width="3.875" style="39" customWidth="1"/>
    <col min="9465" max="9465" width="3.125" style="39" customWidth="1"/>
    <col min="9466" max="9466" width="11.5" style="39" customWidth="1"/>
    <col min="9467" max="9469" width="9" style="39"/>
    <col min="9470" max="9470" width="4.875" style="39" customWidth="1"/>
    <col min="9471" max="9474" width="9" style="39" customWidth="1"/>
    <col min="9475" max="9719" width="9" style="39"/>
    <col min="9720" max="9720" width="3.875" style="39" customWidth="1"/>
    <col min="9721" max="9721" width="3.125" style="39" customWidth="1"/>
    <col min="9722" max="9722" width="11.5" style="39" customWidth="1"/>
    <col min="9723" max="9725" width="9" style="39"/>
    <col min="9726" max="9726" width="4.875" style="39" customWidth="1"/>
    <col min="9727" max="9730" width="9" style="39" customWidth="1"/>
    <col min="9731" max="9975" width="9" style="39"/>
    <col min="9976" max="9976" width="3.875" style="39" customWidth="1"/>
    <col min="9977" max="9977" width="3.125" style="39" customWidth="1"/>
    <col min="9978" max="9978" width="11.5" style="39" customWidth="1"/>
    <col min="9979" max="9981" width="9" style="39"/>
    <col min="9982" max="9982" width="4.875" style="39" customWidth="1"/>
    <col min="9983" max="9986" width="9" style="39" customWidth="1"/>
    <col min="9987" max="10231" width="9" style="39"/>
    <col min="10232" max="10232" width="3.875" style="39" customWidth="1"/>
    <col min="10233" max="10233" width="3.125" style="39" customWidth="1"/>
    <col min="10234" max="10234" width="11.5" style="39" customWidth="1"/>
    <col min="10235" max="10237" width="9" style="39"/>
    <col min="10238" max="10238" width="4.875" style="39" customWidth="1"/>
    <col min="10239" max="10242" width="9" style="39" customWidth="1"/>
    <col min="10243" max="10487" width="9" style="39"/>
    <col min="10488" max="10488" width="3.875" style="39" customWidth="1"/>
    <col min="10489" max="10489" width="3.125" style="39" customWidth="1"/>
    <col min="10490" max="10490" width="11.5" style="39" customWidth="1"/>
    <col min="10491" max="10493" width="9" style="39"/>
    <col min="10494" max="10494" width="4.875" style="39" customWidth="1"/>
    <col min="10495" max="10498" width="9" style="39" customWidth="1"/>
    <col min="10499" max="10743" width="9" style="39"/>
    <col min="10744" max="10744" width="3.875" style="39" customWidth="1"/>
    <col min="10745" max="10745" width="3.125" style="39" customWidth="1"/>
    <col min="10746" max="10746" width="11.5" style="39" customWidth="1"/>
    <col min="10747" max="10749" width="9" style="39"/>
    <col min="10750" max="10750" width="4.875" style="39" customWidth="1"/>
    <col min="10751" max="10754" width="9" style="39" customWidth="1"/>
    <col min="10755" max="10999" width="9" style="39"/>
    <col min="11000" max="11000" width="3.875" style="39" customWidth="1"/>
    <col min="11001" max="11001" width="3.125" style="39" customWidth="1"/>
    <col min="11002" max="11002" width="11.5" style="39" customWidth="1"/>
    <col min="11003" max="11005" width="9" style="39"/>
    <col min="11006" max="11006" width="4.875" style="39" customWidth="1"/>
    <col min="11007" max="11010" width="9" style="39" customWidth="1"/>
    <col min="11011" max="11255" width="9" style="39"/>
    <col min="11256" max="11256" width="3.875" style="39" customWidth="1"/>
    <col min="11257" max="11257" width="3.125" style="39" customWidth="1"/>
    <col min="11258" max="11258" width="11.5" style="39" customWidth="1"/>
    <col min="11259" max="11261" width="9" style="39"/>
    <col min="11262" max="11262" width="4.875" style="39" customWidth="1"/>
    <col min="11263" max="11266" width="9" style="39" customWidth="1"/>
    <col min="11267" max="11511" width="9" style="39"/>
    <col min="11512" max="11512" width="3.875" style="39" customWidth="1"/>
    <col min="11513" max="11513" width="3.125" style="39" customWidth="1"/>
    <col min="11514" max="11514" width="11.5" style="39" customWidth="1"/>
    <col min="11515" max="11517" width="9" style="39"/>
    <col min="11518" max="11518" width="4.875" style="39" customWidth="1"/>
    <col min="11519" max="11522" width="9" style="39" customWidth="1"/>
    <col min="11523" max="11767" width="9" style="39"/>
    <col min="11768" max="11768" width="3.875" style="39" customWidth="1"/>
    <col min="11769" max="11769" width="3.125" style="39" customWidth="1"/>
    <col min="11770" max="11770" width="11.5" style="39" customWidth="1"/>
    <col min="11771" max="11773" width="9" style="39"/>
    <col min="11774" max="11774" width="4.875" style="39" customWidth="1"/>
    <col min="11775" max="11778" width="9" style="39" customWidth="1"/>
    <col min="11779" max="12023" width="9" style="39"/>
    <col min="12024" max="12024" width="3.875" style="39" customWidth="1"/>
    <col min="12025" max="12025" width="3.125" style="39" customWidth="1"/>
    <col min="12026" max="12026" width="11.5" style="39" customWidth="1"/>
    <col min="12027" max="12029" width="9" style="39"/>
    <col min="12030" max="12030" width="4.875" style="39" customWidth="1"/>
    <col min="12031" max="12034" width="9" style="39" customWidth="1"/>
    <col min="12035" max="12279" width="9" style="39"/>
    <col min="12280" max="12280" width="3.875" style="39" customWidth="1"/>
    <col min="12281" max="12281" width="3.125" style="39" customWidth="1"/>
    <col min="12282" max="12282" width="11.5" style="39" customWidth="1"/>
    <col min="12283" max="12285" width="9" style="39"/>
    <col min="12286" max="12286" width="4.875" style="39" customWidth="1"/>
    <col min="12287" max="12290" width="9" style="39" customWidth="1"/>
    <col min="12291" max="12535" width="9" style="39"/>
    <col min="12536" max="12536" width="3.875" style="39" customWidth="1"/>
    <col min="12537" max="12537" width="3.125" style="39" customWidth="1"/>
    <col min="12538" max="12538" width="11.5" style="39" customWidth="1"/>
    <col min="12539" max="12541" width="9" style="39"/>
    <col min="12542" max="12542" width="4.875" style="39" customWidth="1"/>
    <col min="12543" max="12546" width="9" style="39" customWidth="1"/>
    <col min="12547" max="12791" width="9" style="39"/>
    <col min="12792" max="12792" width="3.875" style="39" customWidth="1"/>
    <col min="12793" max="12793" width="3.125" style="39" customWidth="1"/>
    <col min="12794" max="12794" width="11.5" style="39" customWidth="1"/>
    <col min="12795" max="12797" width="9" style="39"/>
    <col min="12798" max="12798" width="4.875" style="39" customWidth="1"/>
    <col min="12799" max="12802" width="9" style="39" customWidth="1"/>
    <col min="12803" max="13047" width="9" style="39"/>
    <col min="13048" max="13048" width="3.875" style="39" customWidth="1"/>
    <col min="13049" max="13049" width="3.125" style="39" customWidth="1"/>
    <col min="13050" max="13050" width="11.5" style="39" customWidth="1"/>
    <col min="13051" max="13053" width="9" style="39"/>
    <col min="13054" max="13054" width="4.875" style="39" customWidth="1"/>
    <col min="13055" max="13058" width="9" style="39" customWidth="1"/>
    <col min="13059" max="13303" width="9" style="39"/>
    <col min="13304" max="13304" width="3.875" style="39" customWidth="1"/>
    <col min="13305" max="13305" width="3.125" style="39" customWidth="1"/>
    <col min="13306" max="13306" width="11.5" style="39" customWidth="1"/>
    <col min="13307" max="13309" width="9" style="39"/>
    <col min="13310" max="13310" width="4.875" style="39" customWidth="1"/>
    <col min="13311" max="13314" width="9" style="39" customWidth="1"/>
    <col min="13315" max="13559" width="9" style="39"/>
    <col min="13560" max="13560" width="3.875" style="39" customWidth="1"/>
    <col min="13561" max="13561" width="3.125" style="39" customWidth="1"/>
    <col min="13562" max="13562" width="11.5" style="39" customWidth="1"/>
    <col min="13563" max="13565" width="9" style="39"/>
    <col min="13566" max="13566" width="4.875" style="39" customWidth="1"/>
    <col min="13567" max="13570" width="9" style="39" customWidth="1"/>
    <col min="13571" max="13815" width="9" style="39"/>
    <col min="13816" max="13816" width="3.875" style="39" customWidth="1"/>
    <col min="13817" max="13817" width="3.125" style="39" customWidth="1"/>
    <col min="13818" max="13818" width="11.5" style="39" customWidth="1"/>
    <col min="13819" max="13821" width="9" style="39"/>
    <col min="13822" max="13822" width="4.875" style="39" customWidth="1"/>
    <col min="13823" max="13826" width="9" style="39" customWidth="1"/>
    <col min="13827" max="14071" width="9" style="39"/>
    <col min="14072" max="14072" width="3.875" style="39" customWidth="1"/>
    <col min="14073" max="14073" width="3.125" style="39" customWidth="1"/>
    <col min="14074" max="14074" width="11.5" style="39" customWidth="1"/>
    <col min="14075" max="14077" width="9" style="39"/>
    <col min="14078" max="14078" width="4.875" style="39" customWidth="1"/>
    <col min="14079" max="14082" width="9" style="39" customWidth="1"/>
    <col min="14083" max="14327" width="9" style="39"/>
    <col min="14328" max="14328" width="3.875" style="39" customWidth="1"/>
    <col min="14329" max="14329" width="3.125" style="39" customWidth="1"/>
    <col min="14330" max="14330" width="11.5" style="39" customWidth="1"/>
    <col min="14331" max="14333" width="9" style="39"/>
    <col min="14334" max="14334" width="4.875" style="39" customWidth="1"/>
    <col min="14335" max="14338" width="9" style="39" customWidth="1"/>
    <col min="14339" max="14583" width="9" style="39"/>
    <col min="14584" max="14584" width="3.875" style="39" customWidth="1"/>
    <col min="14585" max="14585" width="3.125" style="39" customWidth="1"/>
    <col min="14586" max="14586" width="11.5" style="39" customWidth="1"/>
    <col min="14587" max="14589" width="9" style="39"/>
    <col min="14590" max="14590" width="4.875" style="39" customWidth="1"/>
    <col min="14591" max="14594" width="9" style="39" customWidth="1"/>
    <col min="14595" max="14839" width="9" style="39"/>
    <col min="14840" max="14840" width="3.875" style="39" customWidth="1"/>
    <col min="14841" max="14841" width="3.125" style="39" customWidth="1"/>
    <col min="14842" max="14842" width="11.5" style="39" customWidth="1"/>
    <col min="14843" max="14845" width="9" style="39"/>
    <col min="14846" max="14846" width="4.875" style="39" customWidth="1"/>
    <col min="14847" max="14850" width="9" style="39" customWidth="1"/>
    <col min="14851" max="15095" width="9" style="39"/>
    <col min="15096" max="15096" width="3.875" style="39" customWidth="1"/>
    <col min="15097" max="15097" width="3.125" style="39" customWidth="1"/>
    <col min="15098" max="15098" width="11.5" style="39" customWidth="1"/>
    <col min="15099" max="15101" width="9" style="39"/>
    <col min="15102" max="15102" width="4.875" style="39" customWidth="1"/>
    <col min="15103" max="15106" width="9" style="39" customWidth="1"/>
    <col min="15107" max="15351" width="9" style="39"/>
    <col min="15352" max="15352" width="3.875" style="39" customWidth="1"/>
    <col min="15353" max="15353" width="3.125" style="39" customWidth="1"/>
    <col min="15354" max="15354" width="11.5" style="39" customWidth="1"/>
    <col min="15355" max="15357" width="9" style="39"/>
    <col min="15358" max="15358" width="4.875" style="39" customWidth="1"/>
    <col min="15359" max="15362" width="9" style="39" customWidth="1"/>
    <col min="15363" max="15607" width="9" style="39"/>
    <col min="15608" max="15608" width="3.875" style="39" customWidth="1"/>
    <col min="15609" max="15609" width="3.125" style="39" customWidth="1"/>
    <col min="15610" max="15610" width="11.5" style="39" customWidth="1"/>
    <col min="15611" max="15613" width="9" style="39"/>
    <col min="15614" max="15614" width="4.875" style="39" customWidth="1"/>
    <col min="15615" max="15618" width="9" style="39" customWidth="1"/>
    <col min="15619" max="15863" width="9" style="39"/>
    <col min="15864" max="15864" width="3.875" style="39" customWidth="1"/>
    <col min="15865" max="15865" width="3.125" style="39" customWidth="1"/>
    <col min="15866" max="15866" width="11.5" style="39" customWidth="1"/>
    <col min="15867" max="15869" width="9" style="39"/>
    <col min="15870" max="15870" width="4.875" style="39" customWidth="1"/>
    <col min="15871" max="15874" width="9" style="39" customWidth="1"/>
    <col min="15875" max="16119" width="9" style="39"/>
    <col min="16120" max="16120" width="3.875" style="39" customWidth="1"/>
    <col min="16121" max="16121" width="3.125" style="39" customWidth="1"/>
    <col min="16122" max="16122" width="11.5" style="39" customWidth="1"/>
    <col min="16123" max="16125" width="9" style="39"/>
    <col min="16126" max="16126" width="4.875" style="39" customWidth="1"/>
    <col min="16127" max="16130" width="9" style="39" customWidth="1"/>
    <col min="16131" max="16384" width="9" style="39"/>
  </cols>
  <sheetData>
    <row r="1" spans="1:12">
      <c r="A1" s="46" t="s">
        <v>547</v>
      </c>
    </row>
    <row r="3" spans="1:12">
      <c r="A3" s="39" t="s">
        <v>546</v>
      </c>
      <c r="H3" s="720" t="s">
        <v>545</v>
      </c>
      <c r="I3" s="720"/>
      <c r="K3" s="720" t="s">
        <v>544</v>
      </c>
      <c r="L3" s="720"/>
    </row>
    <row r="5" spans="1:12">
      <c r="A5" s="39" t="s">
        <v>543</v>
      </c>
      <c r="B5" s="39" t="s">
        <v>542</v>
      </c>
    </row>
    <row r="6" spans="1:12">
      <c r="B6" s="39" t="s">
        <v>555</v>
      </c>
      <c r="C6" s="718" t="s">
        <v>541</v>
      </c>
      <c r="D6" s="718"/>
      <c r="E6" s="718"/>
      <c r="F6" s="718"/>
      <c r="G6" s="44"/>
      <c r="H6" s="41"/>
      <c r="I6" s="44"/>
      <c r="J6" s="44"/>
    </row>
    <row r="7" spans="1:12">
      <c r="C7" s="718"/>
      <c r="D7" s="718"/>
      <c r="E7" s="718"/>
      <c r="F7" s="718"/>
      <c r="G7" s="44"/>
      <c r="H7" s="41"/>
      <c r="I7" s="44"/>
      <c r="J7" s="44"/>
    </row>
    <row r="8" spans="1:12">
      <c r="C8" s="39" t="s">
        <v>556</v>
      </c>
      <c r="D8" s="718" t="s">
        <v>540</v>
      </c>
      <c r="E8" s="718"/>
      <c r="F8" s="718"/>
      <c r="G8" s="44"/>
      <c r="H8" s="41"/>
      <c r="I8" s="44"/>
      <c r="J8" s="44"/>
    </row>
    <row r="9" spans="1:12">
      <c r="D9" s="718"/>
      <c r="E9" s="718"/>
      <c r="F9" s="718"/>
      <c r="G9" s="44"/>
      <c r="H9" s="41">
        <v>234</v>
      </c>
      <c r="I9" s="44" t="s">
        <v>451</v>
      </c>
      <c r="J9" s="44"/>
      <c r="K9" s="47">
        <v>2653</v>
      </c>
      <c r="L9" s="39" t="s">
        <v>451</v>
      </c>
    </row>
    <row r="10" spans="1:12">
      <c r="D10" s="44"/>
      <c r="E10" s="44"/>
      <c r="F10" s="44"/>
      <c r="G10" s="44"/>
      <c r="H10" s="41"/>
      <c r="I10" s="44"/>
      <c r="J10" s="44"/>
    </row>
    <row r="11" spans="1:12">
      <c r="A11" s="39" t="s">
        <v>557</v>
      </c>
      <c r="B11" s="718" t="s">
        <v>539</v>
      </c>
      <c r="C11" s="718"/>
      <c r="D11" s="718"/>
      <c r="E11" s="718"/>
      <c r="F11" s="718"/>
      <c r="G11" s="44"/>
      <c r="H11" s="41"/>
      <c r="I11" s="44"/>
      <c r="J11" s="44"/>
    </row>
    <row r="12" spans="1:12">
      <c r="B12" s="718"/>
      <c r="C12" s="718"/>
      <c r="D12" s="718"/>
      <c r="E12" s="718"/>
      <c r="F12" s="718"/>
      <c r="G12" s="44"/>
      <c r="H12" s="41"/>
      <c r="I12" s="44"/>
      <c r="J12" s="44"/>
    </row>
    <row r="13" spans="1:12">
      <c r="B13" s="39" t="s">
        <v>555</v>
      </c>
      <c r="C13" s="718" t="s">
        <v>538</v>
      </c>
      <c r="D13" s="718"/>
      <c r="E13" s="718"/>
      <c r="F13" s="718"/>
      <c r="G13" s="44"/>
      <c r="H13" s="41"/>
      <c r="I13" s="44"/>
      <c r="J13" s="44"/>
    </row>
    <row r="14" spans="1:12">
      <c r="C14" s="718"/>
      <c r="D14" s="718"/>
      <c r="E14" s="718"/>
      <c r="F14" s="718"/>
      <c r="G14" s="44"/>
      <c r="H14" s="41"/>
      <c r="I14" s="44"/>
      <c r="J14" s="44"/>
    </row>
    <row r="15" spans="1:12">
      <c r="C15" s="39" t="s">
        <v>558</v>
      </c>
      <c r="D15" s="718" t="s">
        <v>537</v>
      </c>
      <c r="E15" s="718"/>
      <c r="F15" s="718"/>
      <c r="G15" s="44"/>
      <c r="H15" s="41"/>
      <c r="I15" s="44"/>
      <c r="J15" s="44"/>
    </row>
    <row r="16" spans="1:12">
      <c r="D16" s="718"/>
      <c r="E16" s="718"/>
      <c r="F16" s="718"/>
      <c r="G16" s="44"/>
      <c r="H16" s="41">
        <v>7012</v>
      </c>
      <c r="I16" s="44" t="s">
        <v>451</v>
      </c>
      <c r="J16" s="44"/>
      <c r="K16" s="47">
        <v>6256</v>
      </c>
      <c r="L16" s="39" t="s">
        <v>451</v>
      </c>
    </row>
    <row r="17" spans="1:12">
      <c r="D17" s="44"/>
      <c r="E17" s="44"/>
      <c r="F17" s="44"/>
      <c r="G17" s="44"/>
      <c r="H17" s="41"/>
      <c r="I17" s="44"/>
      <c r="J17" s="44"/>
      <c r="K17" s="48"/>
    </row>
    <row r="18" spans="1:12">
      <c r="A18" s="39" t="s">
        <v>559</v>
      </c>
      <c r="B18" s="39" t="s">
        <v>536</v>
      </c>
      <c r="K18" s="48"/>
    </row>
    <row r="19" spans="1:12">
      <c r="B19" s="39" t="s">
        <v>560</v>
      </c>
      <c r="C19" s="39" t="s">
        <v>535</v>
      </c>
      <c r="K19" s="48"/>
    </row>
    <row r="20" spans="1:12">
      <c r="C20" s="39" t="s">
        <v>561</v>
      </c>
      <c r="D20" s="39" t="s">
        <v>129</v>
      </c>
      <c r="H20" s="41">
        <v>471</v>
      </c>
      <c r="I20" s="44" t="s">
        <v>451</v>
      </c>
      <c r="K20" s="47">
        <v>469</v>
      </c>
      <c r="L20" s="39" t="s">
        <v>451</v>
      </c>
    </row>
    <row r="21" spans="1:12">
      <c r="C21" s="39" t="s">
        <v>561</v>
      </c>
      <c r="D21" s="39" t="s">
        <v>534</v>
      </c>
      <c r="H21" s="43">
        <v>0.1</v>
      </c>
      <c r="I21" s="44" t="s">
        <v>451</v>
      </c>
      <c r="K21" s="49">
        <v>0.1</v>
      </c>
      <c r="L21" s="39" t="s">
        <v>451</v>
      </c>
    </row>
    <row r="22" spans="1:12">
      <c r="B22" s="39" t="s">
        <v>560</v>
      </c>
      <c r="C22" s="39" t="s">
        <v>533</v>
      </c>
      <c r="K22" s="48"/>
    </row>
    <row r="23" spans="1:12">
      <c r="C23" s="39" t="s">
        <v>561</v>
      </c>
      <c r="D23" s="39" t="s">
        <v>532</v>
      </c>
      <c r="H23" s="41">
        <v>3320</v>
      </c>
      <c r="I23" s="44" t="s">
        <v>451</v>
      </c>
      <c r="K23" s="47">
        <v>3879</v>
      </c>
      <c r="L23" s="39" t="s">
        <v>451</v>
      </c>
    </row>
    <row r="24" spans="1:12">
      <c r="C24" s="39" t="s">
        <v>561</v>
      </c>
      <c r="D24" s="39" t="s">
        <v>531</v>
      </c>
      <c r="H24" s="43">
        <v>0.2</v>
      </c>
      <c r="I24" s="44" t="s">
        <v>451</v>
      </c>
      <c r="K24" s="47">
        <v>6</v>
      </c>
      <c r="L24" s="39" t="s">
        <v>451</v>
      </c>
    </row>
    <row r="25" spans="1:12">
      <c r="C25" s="39" t="s">
        <v>562</v>
      </c>
      <c r="D25" s="39" t="s">
        <v>197</v>
      </c>
      <c r="H25" s="41">
        <v>2689</v>
      </c>
      <c r="I25" s="44" t="s">
        <v>451</v>
      </c>
      <c r="K25" s="47">
        <v>3145</v>
      </c>
      <c r="L25" s="39" t="s">
        <v>451</v>
      </c>
    </row>
    <row r="26" spans="1:12">
      <c r="B26" s="39" t="s">
        <v>560</v>
      </c>
      <c r="C26" s="39" t="s">
        <v>530</v>
      </c>
      <c r="K26" s="48"/>
    </row>
    <row r="27" spans="1:12">
      <c r="C27" s="39" t="s">
        <v>563</v>
      </c>
      <c r="D27" s="39" t="s">
        <v>529</v>
      </c>
      <c r="H27" s="41">
        <v>43857</v>
      </c>
      <c r="I27" s="44" t="s">
        <v>451</v>
      </c>
      <c r="K27" s="47">
        <v>51132</v>
      </c>
      <c r="L27" s="39" t="s">
        <v>451</v>
      </c>
    </row>
    <row r="28" spans="1:12">
      <c r="C28" s="39" t="s">
        <v>563</v>
      </c>
      <c r="D28" s="39" t="s">
        <v>528</v>
      </c>
      <c r="H28" s="41">
        <v>9174</v>
      </c>
      <c r="I28" s="44" t="s">
        <v>451</v>
      </c>
      <c r="K28" s="47">
        <v>9650</v>
      </c>
      <c r="L28" s="39" t="s">
        <v>451</v>
      </c>
    </row>
    <row r="29" spans="1:12">
      <c r="C29" s="39" t="s">
        <v>563</v>
      </c>
      <c r="D29" s="39" t="s">
        <v>527</v>
      </c>
      <c r="H29" s="41">
        <v>5664</v>
      </c>
      <c r="I29" s="44" t="s">
        <v>451</v>
      </c>
      <c r="K29" s="47">
        <v>6159</v>
      </c>
      <c r="L29" s="39" t="s">
        <v>451</v>
      </c>
    </row>
    <row r="30" spans="1:12">
      <c r="C30" s="39" t="s">
        <v>563</v>
      </c>
      <c r="D30" s="39" t="s">
        <v>526</v>
      </c>
      <c r="H30" s="41">
        <v>503</v>
      </c>
      <c r="I30" s="44" t="s">
        <v>451</v>
      </c>
      <c r="K30" s="47" t="s">
        <v>564</v>
      </c>
      <c r="L30" s="39" t="s">
        <v>451</v>
      </c>
    </row>
    <row r="31" spans="1:12">
      <c r="C31" s="39" t="s">
        <v>563</v>
      </c>
      <c r="D31" s="39" t="s">
        <v>525</v>
      </c>
      <c r="H31" s="41">
        <v>780</v>
      </c>
      <c r="I31" s="44" t="s">
        <v>451</v>
      </c>
      <c r="K31" s="47">
        <v>905</v>
      </c>
      <c r="L31" s="39" t="s">
        <v>451</v>
      </c>
    </row>
    <row r="32" spans="1:12">
      <c r="C32" s="39" t="s">
        <v>563</v>
      </c>
      <c r="D32" s="39" t="s">
        <v>512</v>
      </c>
      <c r="H32" s="41">
        <v>296</v>
      </c>
      <c r="I32" s="44" t="s">
        <v>451</v>
      </c>
      <c r="K32" s="47">
        <v>309</v>
      </c>
      <c r="L32" s="39" t="s">
        <v>451</v>
      </c>
    </row>
    <row r="33" spans="2:12">
      <c r="C33" s="39" t="s">
        <v>563</v>
      </c>
      <c r="D33" s="39" t="s">
        <v>524</v>
      </c>
      <c r="H33" s="41">
        <v>28</v>
      </c>
      <c r="I33" s="44" t="s">
        <v>451</v>
      </c>
      <c r="K33" s="47">
        <v>28</v>
      </c>
      <c r="L33" s="39" t="s">
        <v>451</v>
      </c>
    </row>
    <row r="34" spans="2:12">
      <c r="C34" s="39" t="s">
        <v>563</v>
      </c>
      <c r="D34" s="39" t="s">
        <v>523</v>
      </c>
      <c r="H34" s="41">
        <v>22</v>
      </c>
      <c r="I34" s="44" t="s">
        <v>451</v>
      </c>
      <c r="K34" s="47">
        <v>22</v>
      </c>
      <c r="L34" s="39" t="s">
        <v>451</v>
      </c>
    </row>
    <row r="35" spans="2:12">
      <c r="C35" s="39" t="s">
        <v>565</v>
      </c>
      <c r="D35" s="39" t="s">
        <v>522</v>
      </c>
      <c r="H35" s="41">
        <v>2336</v>
      </c>
      <c r="I35" s="44" t="s">
        <v>451</v>
      </c>
      <c r="K35" s="47">
        <v>4640</v>
      </c>
      <c r="L35" s="39" t="s">
        <v>451</v>
      </c>
    </row>
    <row r="36" spans="2:12">
      <c r="C36" s="39" t="s">
        <v>565</v>
      </c>
      <c r="D36" s="39" t="s">
        <v>521</v>
      </c>
      <c r="H36" s="41">
        <v>340</v>
      </c>
      <c r="I36" s="44" t="s">
        <v>451</v>
      </c>
      <c r="K36" s="47">
        <v>289</v>
      </c>
      <c r="L36" s="39" t="s">
        <v>451</v>
      </c>
    </row>
    <row r="37" spans="2:12">
      <c r="B37" s="39" t="s">
        <v>566</v>
      </c>
      <c r="C37" s="39" t="s">
        <v>520</v>
      </c>
      <c r="K37" s="48"/>
    </row>
    <row r="38" spans="2:12">
      <c r="C38" s="39" t="s">
        <v>563</v>
      </c>
      <c r="D38" s="39" t="s">
        <v>519</v>
      </c>
      <c r="H38" s="41">
        <v>4226</v>
      </c>
      <c r="I38" s="44" t="s">
        <v>451</v>
      </c>
      <c r="K38" s="47">
        <v>3902</v>
      </c>
      <c r="L38" s="39" t="s">
        <v>451</v>
      </c>
    </row>
    <row r="39" spans="2:12">
      <c r="C39" s="39" t="s">
        <v>563</v>
      </c>
      <c r="D39" s="39" t="s">
        <v>518</v>
      </c>
      <c r="H39" s="41">
        <v>2489</v>
      </c>
      <c r="I39" s="44" t="s">
        <v>451</v>
      </c>
      <c r="K39" s="47">
        <v>1787</v>
      </c>
      <c r="L39" s="39" t="s">
        <v>451</v>
      </c>
    </row>
    <row r="40" spans="2:12">
      <c r="C40" s="39" t="s">
        <v>563</v>
      </c>
      <c r="D40" s="39" t="s">
        <v>517</v>
      </c>
      <c r="H40" s="41">
        <v>3119</v>
      </c>
      <c r="I40" s="44" t="s">
        <v>451</v>
      </c>
      <c r="K40" s="47">
        <v>6205</v>
      </c>
      <c r="L40" s="39" t="s">
        <v>451</v>
      </c>
    </row>
    <row r="41" spans="2:12">
      <c r="C41" s="39" t="s">
        <v>563</v>
      </c>
      <c r="D41" s="39" t="s">
        <v>512</v>
      </c>
      <c r="H41" s="41">
        <v>22</v>
      </c>
      <c r="I41" s="44" t="s">
        <v>451</v>
      </c>
      <c r="K41" s="47">
        <v>9</v>
      </c>
      <c r="L41" s="39" t="s">
        <v>451</v>
      </c>
    </row>
    <row r="42" spans="2:12">
      <c r="B42" s="39" t="s">
        <v>566</v>
      </c>
      <c r="C42" s="39" t="s">
        <v>516</v>
      </c>
      <c r="K42" s="48"/>
    </row>
    <row r="43" spans="2:12">
      <c r="C43" s="39" t="s">
        <v>563</v>
      </c>
      <c r="D43" s="39" t="s">
        <v>515</v>
      </c>
      <c r="H43" s="41">
        <v>430</v>
      </c>
      <c r="I43" s="44" t="s">
        <v>451</v>
      </c>
      <c r="K43" s="47">
        <v>430</v>
      </c>
      <c r="L43" s="39" t="s">
        <v>451</v>
      </c>
    </row>
    <row r="44" spans="2:12">
      <c r="B44" s="39" t="s">
        <v>566</v>
      </c>
      <c r="C44" s="39" t="s">
        <v>514</v>
      </c>
      <c r="K44" s="48"/>
    </row>
    <row r="45" spans="2:12">
      <c r="C45" s="39" t="s">
        <v>563</v>
      </c>
      <c r="D45" s="39" t="s">
        <v>513</v>
      </c>
      <c r="H45" s="41">
        <v>3674</v>
      </c>
      <c r="I45" s="44" t="s">
        <v>451</v>
      </c>
      <c r="K45" s="47">
        <v>4284</v>
      </c>
      <c r="L45" s="39" t="s">
        <v>451</v>
      </c>
    </row>
    <row r="46" spans="2:12">
      <c r="C46" s="39" t="s">
        <v>563</v>
      </c>
      <c r="D46" s="39" t="s">
        <v>512</v>
      </c>
      <c r="H46" s="41">
        <v>2</v>
      </c>
      <c r="I46" s="44" t="s">
        <v>451</v>
      </c>
      <c r="K46" s="47">
        <v>2</v>
      </c>
      <c r="L46" s="39" t="s">
        <v>451</v>
      </c>
    </row>
    <row r="47" spans="2:12">
      <c r="C47" s="39" t="s">
        <v>565</v>
      </c>
      <c r="D47" s="39" t="s">
        <v>511</v>
      </c>
      <c r="H47" s="41">
        <v>108</v>
      </c>
      <c r="I47" s="44" t="s">
        <v>451</v>
      </c>
      <c r="K47" s="47">
        <v>107</v>
      </c>
      <c r="L47" s="39" t="s">
        <v>451</v>
      </c>
    </row>
    <row r="48" spans="2:12">
      <c r="B48" s="39" t="s">
        <v>567</v>
      </c>
      <c r="C48" s="39" t="s">
        <v>510</v>
      </c>
      <c r="K48" s="48"/>
    </row>
    <row r="49" spans="2:12">
      <c r="C49" s="39" t="s">
        <v>568</v>
      </c>
      <c r="D49" s="39" t="s">
        <v>509</v>
      </c>
      <c r="H49" s="41">
        <v>92013</v>
      </c>
      <c r="I49" s="44" t="s">
        <v>451</v>
      </c>
      <c r="K49" s="47">
        <v>105268</v>
      </c>
      <c r="L49" s="39" t="s">
        <v>451</v>
      </c>
    </row>
    <row r="50" spans="2:12">
      <c r="C50" s="39" t="s">
        <v>568</v>
      </c>
      <c r="D50" s="39" t="s">
        <v>498</v>
      </c>
      <c r="H50" s="41">
        <v>173</v>
      </c>
      <c r="I50" s="44" t="s">
        <v>451</v>
      </c>
      <c r="K50" s="47">
        <v>167</v>
      </c>
      <c r="L50" s="39" t="s">
        <v>451</v>
      </c>
    </row>
    <row r="51" spans="2:12">
      <c r="C51" s="39" t="s">
        <v>568</v>
      </c>
      <c r="D51" s="39" t="s">
        <v>508</v>
      </c>
      <c r="H51" s="41">
        <v>36</v>
      </c>
      <c r="I51" s="44" t="s">
        <v>451</v>
      </c>
      <c r="K51" s="47">
        <v>277</v>
      </c>
      <c r="L51" s="39" t="s">
        <v>451</v>
      </c>
    </row>
    <row r="52" spans="2:12">
      <c r="C52" s="39" t="s">
        <v>569</v>
      </c>
      <c r="D52" s="39" t="s">
        <v>507</v>
      </c>
      <c r="H52" s="41">
        <v>450</v>
      </c>
      <c r="I52" s="44" t="s">
        <v>451</v>
      </c>
      <c r="K52" s="47">
        <v>486</v>
      </c>
      <c r="L52" s="39" t="s">
        <v>451</v>
      </c>
    </row>
    <row r="53" spans="2:12">
      <c r="C53" s="39" t="s">
        <v>569</v>
      </c>
      <c r="D53" s="39" t="s">
        <v>506</v>
      </c>
      <c r="H53" s="41">
        <v>25</v>
      </c>
      <c r="I53" s="44" t="s">
        <v>451</v>
      </c>
      <c r="K53" s="47">
        <v>34</v>
      </c>
      <c r="L53" s="39" t="s">
        <v>451</v>
      </c>
    </row>
    <row r="54" spans="2:12">
      <c r="C54" s="39" t="s">
        <v>569</v>
      </c>
      <c r="D54" s="39" t="s">
        <v>505</v>
      </c>
      <c r="H54" s="41">
        <v>2604</v>
      </c>
      <c r="I54" s="44" t="s">
        <v>451</v>
      </c>
      <c r="K54" s="47">
        <v>3132</v>
      </c>
      <c r="L54" s="39" t="s">
        <v>451</v>
      </c>
    </row>
    <row r="55" spans="2:12">
      <c r="B55" s="39" t="s">
        <v>567</v>
      </c>
      <c r="C55" s="39" t="s">
        <v>504</v>
      </c>
      <c r="K55" s="48"/>
    </row>
    <row r="56" spans="2:12">
      <c r="C56" s="39" t="s">
        <v>568</v>
      </c>
      <c r="D56" s="39" t="s">
        <v>503</v>
      </c>
      <c r="H56" s="41">
        <v>5025</v>
      </c>
      <c r="I56" s="44" t="s">
        <v>451</v>
      </c>
      <c r="K56" s="47">
        <v>6750</v>
      </c>
      <c r="L56" s="39" t="s">
        <v>451</v>
      </c>
    </row>
    <row r="57" spans="2:12">
      <c r="C57" s="39" t="s">
        <v>568</v>
      </c>
      <c r="D57" s="39" t="s">
        <v>502</v>
      </c>
      <c r="H57" s="41">
        <v>61054</v>
      </c>
      <c r="I57" s="44" t="s">
        <v>451</v>
      </c>
      <c r="K57" s="47">
        <v>74187</v>
      </c>
      <c r="L57" s="39" t="s">
        <v>451</v>
      </c>
    </row>
    <row r="58" spans="2:12">
      <c r="C58" s="39" t="s">
        <v>568</v>
      </c>
      <c r="D58" s="39" t="s">
        <v>498</v>
      </c>
      <c r="H58" s="41">
        <v>243</v>
      </c>
      <c r="I58" s="44" t="s">
        <v>451</v>
      </c>
      <c r="K58" s="47">
        <v>245</v>
      </c>
      <c r="L58" s="39" t="s">
        <v>451</v>
      </c>
    </row>
    <row r="59" spans="2:12">
      <c r="C59" s="39" t="s">
        <v>569</v>
      </c>
      <c r="D59" s="39" t="s">
        <v>501</v>
      </c>
      <c r="H59" s="41">
        <v>3398</v>
      </c>
      <c r="I59" s="44" t="s">
        <v>451</v>
      </c>
      <c r="K59" s="47">
        <v>3250</v>
      </c>
      <c r="L59" s="39" t="s">
        <v>451</v>
      </c>
    </row>
    <row r="60" spans="2:12">
      <c r="B60" s="39" t="s">
        <v>567</v>
      </c>
      <c r="C60" s="39" t="s">
        <v>500</v>
      </c>
      <c r="K60" s="48"/>
    </row>
    <row r="61" spans="2:12">
      <c r="C61" s="39" t="s">
        <v>568</v>
      </c>
      <c r="D61" s="39" t="s">
        <v>499</v>
      </c>
      <c r="H61" s="41">
        <v>2950</v>
      </c>
      <c r="I61" s="44" t="s">
        <v>451</v>
      </c>
      <c r="K61" s="47">
        <v>4765</v>
      </c>
      <c r="L61" s="39" t="s">
        <v>451</v>
      </c>
    </row>
    <row r="62" spans="2:12">
      <c r="C62" s="39" t="s">
        <v>568</v>
      </c>
      <c r="D62" s="39" t="s">
        <v>498</v>
      </c>
      <c r="H62" s="41">
        <v>3</v>
      </c>
      <c r="I62" s="44" t="s">
        <v>451</v>
      </c>
      <c r="K62" s="47">
        <v>7</v>
      </c>
      <c r="L62" s="39" t="s">
        <v>451</v>
      </c>
    </row>
    <row r="63" spans="2:12">
      <c r="B63" s="39" t="s">
        <v>570</v>
      </c>
      <c r="C63" s="39" t="s">
        <v>497</v>
      </c>
      <c r="K63" s="48"/>
    </row>
    <row r="64" spans="2:12">
      <c r="C64" s="39" t="s">
        <v>571</v>
      </c>
      <c r="D64" s="39" t="s">
        <v>496</v>
      </c>
      <c r="H64" s="41">
        <v>13623</v>
      </c>
      <c r="I64" s="44" t="s">
        <v>451</v>
      </c>
      <c r="K64" s="47">
        <v>14230</v>
      </c>
      <c r="L64" s="39" t="s">
        <v>451</v>
      </c>
    </row>
    <row r="65" spans="2:12">
      <c r="C65" s="39" t="s">
        <v>571</v>
      </c>
      <c r="D65" s="39" t="s">
        <v>495</v>
      </c>
      <c r="H65" s="41">
        <v>74</v>
      </c>
      <c r="I65" s="44" t="s">
        <v>451</v>
      </c>
      <c r="K65" s="47">
        <v>127</v>
      </c>
      <c r="L65" s="39" t="s">
        <v>451</v>
      </c>
    </row>
    <row r="66" spans="2:12">
      <c r="C66" s="39" t="s">
        <v>571</v>
      </c>
      <c r="D66" s="39" t="s">
        <v>494</v>
      </c>
      <c r="H66" s="41">
        <v>151</v>
      </c>
      <c r="I66" s="44" t="s">
        <v>451</v>
      </c>
      <c r="K66" s="47">
        <v>151</v>
      </c>
      <c r="L66" s="39" t="s">
        <v>451</v>
      </c>
    </row>
    <row r="67" spans="2:12">
      <c r="C67" s="39" t="s">
        <v>571</v>
      </c>
      <c r="D67" s="39" t="s">
        <v>493</v>
      </c>
      <c r="H67" s="41">
        <v>12</v>
      </c>
      <c r="I67" s="44" t="s">
        <v>451</v>
      </c>
      <c r="K67" s="47">
        <v>12</v>
      </c>
      <c r="L67" s="39" t="s">
        <v>451</v>
      </c>
    </row>
    <row r="68" spans="2:12">
      <c r="C68" s="39" t="s">
        <v>572</v>
      </c>
      <c r="D68" s="39" t="s">
        <v>492</v>
      </c>
      <c r="H68" s="41">
        <v>33</v>
      </c>
      <c r="I68" s="44" t="s">
        <v>451</v>
      </c>
      <c r="K68" s="47" t="s">
        <v>564</v>
      </c>
      <c r="L68" s="39" t="s">
        <v>451</v>
      </c>
    </row>
    <row r="69" spans="2:12">
      <c r="B69" s="39" t="s">
        <v>570</v>
      </c>
      <c r="C69" s="39" t="s">
        <v>491</v>
      </c>
      <c r="K69" s="48"/>
    </row>
    <row r="70" spans="2:12">
      <c r="C70" s="39" t="s">
        <v>572</v>
      </c>
      <c r="D70" s="39" t="s">
        <v>490</v>
      </c>
      <c r="H70" s="41">
        <v>34</v>
      </c>
      <c r="I70" s="44" t="s">
        <v>451</v>
      </c>
      <c r="K70" s="47" t="s">
        <v>564</v>
      </c>
      <c r="L70" s="39" t="s">
        <v>451</v>
      </c>
    </row>
    <row r="71" spans="2:12">
      <c r="B71" s="39" t="s">
        <v>573</v>
      </c>
      <c r="C71" s="39" t="s">
        <v>489</v>
      </c>
      <c r="K71" s="48"/>
    </row>
    <row r="72" spans="2:12">
      <c r="C72" s="39" t="s">
        <v>574</v>
      </c>
      <c r="D72" s="39" t="s">
        <v>488</v>
      </c>
      <c r="H72" s="41">
        <v>831</v>
      </c>
      <c r="I72" s="44" t="s">
        <v>451</v>
      </c>
      <c r="K72" s="47">
        <v>873</v>
      </c>
      <c r="L72" s="39" t="s">
        <v>451</v>
      </c>
    </row>
    <row r="73" spans="2:12">
      <c r="C73" s="39" t="s">
        <v>574</v>
      </c>
      <c r="D73" s="39" t="s">
        <v>487</v>
      </c>
      <c r="H73" s="41">
        <v>3</v>
      </c>
      <c r="I73" s="44" t="s">
        <v>451</v>
      </c>
      <c r="K73" s="47">
        <v>3</v>
      </c>
      <c r="L73" s="39" t="s">
        <v>451</v>
      </c>
    </row>
    <row r="74" spans="2:12">
      <c r="C74" s="39" t="s">
        <v>574</v>
      </c>
      <c r="D74" s="39" t="s">
        <v>486</v>
      </c>
      <c r="H74" s="41">
        <v>3</v>
      </c>
      <c r="I74" s="44" t="s">
        <v>451</v>
      </c>
      <c r="K74" s="47">
        <v>3</v>
      </c>
      <c r="L74" s="39" t="s">
        <v>451</v>
      </c>
    </row>
    <row r="75" spans="2:12">
      <c r="B75" s="39" t="s">
        <v>573</v>
      </c>
      <c r="C75" s="39" t="s">
        <v>485</v>
      </c>
      <c r="K75" s="48"/>
    </row>
    <row r="76" spans="2:12">
      <c r="C76" s="39" t="s">
        <v>575</v>
      </c>
      <c r="D76" s="39" t="s">
        <v>484</v>
      </c>
      <c r="H76" s="41">
        <v>1878</v>
      </c>
      <c r="I76" s="44" t="s">
        <v>451</v>
      </c>
      <c r="K76" s="47">
        <v>2004</v>
      </c>
      <c r="L76" s="39" t="s">
        <v>451</v>
      </c>
    </row>
    <row r="77" spans="2:12">
      <c r="C77" s="39" t="s">
        <v>575</v>
      </c>
      <c r="D77" s="39" t="s">
        <v>480</v>
      </c>
      <c r="H77" s="41">
        <v>5</v>
      </c>
      <c r="I77" s="44" t="s">
        <v>451</v>
      </c>
      <c r="K77" s="47">
        <v>5</v>
      </c>
      <c r="L77" s="39" t="s">
        <v>451</v>
      </c>
    </row>
    <row r="78" spans="2:12">
      <c r="B78" s="39" t="s">
        <v>573</v>
      </c>
      <c r="C78" s="39" t="s">
        <v>483</v>
      </c>
      <c r="K78" s="48"/>
    </row>
    <row r="79" spans="2:12">
      <c r="C79" s="39" t="s">
        <v>575</v>
      </c>
      <c r="D79" s="39" t="s">
        <v>482</v>
      </c>
      <c r="H79" s="41">
        <v>10798</v>
      </c>
      <c r="I79" s="44" t="s">
        <v>451</v>
      </c>
      <c r="K79" s="47">
        <v>12648</v>
      </c>
      <c r="L79" s="39" t="s">
        <v>451</v>
      </c>
    </row>
    <row r="80" spans="2:12">
      <c r="C80" s="39" t="s">
        <v>575</v>
      </c>
      <c r="D80" s="39" t="s">
        <v>481</v>
      </c>
      <c r="H80" s="41">
        <v>8339</v>
      </c>
      <c r="I80" s="44" t="s">
        <v>451</v>
      </c>
      <c r="K80" s="47">
        <v>9788</v>
      </c>
      <c r="L80" s="39" t="s">
        <v>451</v>
      </c>
    </row>
    <row r="81" spans="2:12">
      <c r="C81" s="39" t="s">
        <v>575</v>
      </c>
      <c r="D81" s="39" t="s">
        <v>480</v>
      </c>
      <c r="H81" s="41">
        <v>54</v>
      </c>
      <c r="I81" s="44" t="s">
        <v>451</v>
      </c>
      <c r="K81" s="47">
        <v>54</v>
      </c>
      <c r="L81" s="39" t="s">
        <v>451</v>
      </c>
    </row>
    <row r="82" spans="2:12">
      <c r="B82" s="39" t="s">
        <v>576</v>
      </c>
      <c r="C82" s="39" t="s">
        <v>479</v>
      </c>
      <c r="K82" s="48"/>
    </row>
    <row r="83" spans="2:12">
      <c r="C83" s="39" t="s">
        <v>577</v>
      </c>
      <c r="D83" s="39" t="s">
        <v>478</v>
      </c>
      <c r="H83" s="41">
        <v>2591</v>
      </c>
      <c r="I83" s="44" t="s">
        <v>451</v>
      </c>
      <c r="K83" s="47">
        <v>4094</v>
      </c>
      <c r="L83" s="39" t="s">
        <v>451</v>
      </c>
    </row>
    <row r="84" spans="2:12">
      <c r="B84" s="39" t="s">
        <v>576</v>
      </c>
      <c r="C84" s="718" t="s">
        <v>477</v>
      </c>
      <c r="D84" s="718"/>
      <c r="E84" s="718"/>
      <c r="F84" s="718"/>
      <c r="G84" s="44"/>
      <c r="H84" s="41"/>
      <c r="I84" s="44"/>
      <c r="J84" s="44"/>
      <c r="K84" s="48"/>
    </row>
    <row r="85" spans="2:12">
      <c r="C85" s="718"/>
      <c r="D85" s="718"/>
      <c r="E85" s="718"/>
      <c r="F85" s="718"/>
      <c r="G85" s="44"/>
      <c r="H85" s="41"/>
      <c r="I85" s="44"/>
      <c r="J85" s="44"/>
      <c r="K85" s="48"/>
    </row>
    <row r="86" spans="2:12">
      <c r="C86" s="39" t="s">
        <v>578</v>
      </c>
      <c r="D86" s="39" t="s">
        <v>117</v>
      </c>
      <c r="H86" s="41">
        <v>920</v>
      </c>
      <c r="I86" s="44" t="s">
        <v>451</v>
      </c>
      <c r="K86" s="47">
        <v>1093</v>
      </c>
      <c r="L86" s="39" t="s">
        <v>451</v>
      </c>
    </row>
    <row r="87" spans="2:12">
      <c r="C87" s="39" t="s">
        <v>578</v>
      </c>
      <c r="D87" s="39" t="s">
        <v>476</v>
      </c>
      <c r="H87" s="41">
        <v>1</v>
      </c>
      <c r="I87" s="44" t="s">
        <v>451</v>
      </c>
      <c r="K87" s="47">
        <v>1</v>
      </c>
      <c r="L87" s="39" t="s">
        <v>451</v>
      </c>
    </row>
    <row r="88" spans="2:12">
      <c r="C88" s="39" t="s">
        <v>578</v>
      </c>
      <c r="D88" s="39" t="s">
        <v>133</v>
      </c>
      <c r="H88" s="41">
        <v>12</v>
      </c>
      <c r="I88" s="44" t="s">
        <v>451</v>
      </c>
      <c r="K88" s="47">
        <v>50</v>
      </c>
      <c r="L88" s="39" t="s">
        <v>451</v>
      </c>
    </row>
    <row r="89" spans="2:12">
      <c r="B89" s="39" t="s">
        <v>576</v>
      </c>
      <c r="C89" s="39" t="s">
        <v>475</v>
      </c>
      <c r="K89" s="48"/>
    </row>
    <row r="90" spans="2:12">
      <c r="C90" s="39" t="s">
        <v>579</v>
      </c>
      <c r="D90" s="39" t="s">
        <v>474</v>
      </c>
      <c r="H90" s="41">
        <v>1300</v>
      </c>
      <c r="I90" s="44" t="s">
        <v>451</v>
      </c>
      <c r="K90" s="47">
        <v>1928</v>
      </c>
      <c r="L90" s="39" t="s">
        <v>451</v>
      </c>
    </row>
    <row r="91" spans="2:12">
      <c r="B91" s="39" t="s">
        <v>580</v>
      </c>
      <c r="C91" s="39" t="s">
        <v>473</v>
      </c>
      <c r="K91" s="48"/>
    </row>
    <row r="92" spans="2:12">
      <c r="C92" s="39" t="s">
        <v>581</v>
      </c>
      <c r="D92" s="39" t="s">
        <v>472</v>
      </c>
      <c r="H92" s="41">
        <v>23208</v>
      </c>
      <c r="I92" s="44" t="s">
        <v>451</v>
      </c>
      <c r="K92" s="47">
        <v>25189</v>
      </c>
      <c r="L92" s="39" t="s">
        <v>451</v>
      </c>
    </row>
    <row r="93" spans="2:12">
      <c r="C93" s="39" t="s">
        <v>581</v>
      </c>
      <c r="D93" s="39" t="s">
        <v>471</v>
      </c>
      <c r="H93" s="41">
        <v>1325</v>
      </c>
      <c r="I93" s="44" t="s">
        <v>451</v>
      </c>
      <c r="K93" s="47">
        <v>1465</v>
      </c>
      <c r="L93" s="39" t="s">
        <v>451</v>
      </c>
    </row>
    <row r="94" spans="2:12">
      <c r="C94" s="39" t="s">
        <v>581</v>
      </c>
      <c r="D94" s="39" t="s">
        <v>144</v>
      </c>
      <c r="H94" s="41">
        <v>13407</v>
      </c>
      <c r="I94" s="44" t="s">
        <v>451</v>
      </c>
      <c r="K94" s="47">
        <v>23447</v>
      </c>
      <c r="L94" s="39" t="s">
        <v>451</v>
      </c>
    </row>
    <row r="95" spans="2:12">
      <c r="C95" s="39" t="s">
        <v>581</v>
      </c>
      <c r="D95" s="39" t="s">
        <v>467</v>
      </c>
      <c r="H95" s="41">
        <v>138</v>
      </c>
      <c r="I95" s="44" t="s">
        <v>451</v>
      </c>
      <c r="K95" s="47">
        <v>109</v>
      </c>
      <c r="L95" s="39" t="s">
        <v>451</v>
      </c>
    </row>
    <row r="96" spans="2:12">
      <c r="C96" s="39" t="s">
        <v>581</v>
      </c>
      <c r="D96" s="718" t="s">
        <v>470</v>
      </c>
      <c r="E96" s="718"/>
      <c r="F96" s="718"/>
      <c r="G96" s="44"/>
      <c r="H96" s="41"/>
      <c r="I96" s="44"/>
      <c r="J96" s="44"/>
      <c r="K96" s="48"/>
    </row>
    <row r="97" spans="2:12">
      <c r="D97" s="718"/>
      <c r="E97" s="718"/>
      <c r="F97" s="718"/>
      <c r="G97" s="44"/>
      <c r="H97" s="41">
        <v>37</v>
      </c>
      <c r="I97" s="44" t="s">
        <v>451</v>
      </c>
      <c r="J97" s="44"/>
      <c r="K97" s="47">
        <v>31</v>
      </c>
      <c r="L97" s="39" t="s">
        <v>451</v>
      </c>
    </row>
    <row r="98" spans="2:12">
      <c r="C98" s="39" t="s">
        <v>582</v>
      </c>
      <c r="D98" s="39" t="s">
        <v>167</v>
      </c>
      <c r="H98" s="41">
        <v>98</v>
      </c>
      <c r="I98" s="44" t="s">
        <v>451</v>
      </c>
      <c r="K98" s="47">
        <v>131</v>
      </c>
      <c r="L98" s="39" t="s">
        <v>451</v>
      </c>
    </row>
    <row r="99" spans="2:12">
      <c r="C99" s="39" t="s">
        <v>582</v>
      </c>
      <c r="D99" s="39" t="s">
        <v>169</v>
      </c>
      <c r="H99" s="41">
        <v>675</v>
      </c>
      <c r="I99" s="44" t="s">
        <v>451</v>
      </c>
      <c r="K99" s="47">
        <v>693</v>
      </c>
      <c r="L99" s="39" t="s">
        <v>451</v>
      </c>
    </row>
    <row r="100" spans="2:12">
      <c r="B100" s="39" t="s">
        <v>580</v>
      </c>
      <c r="C100" s="39" t="s">
        <v>469</v>
      </c>
      <c r="K100" s="48"/>
    </row>
    <row r="101" spans="2:12" ht="11.25" customHeight="1">
      <c r="C101" s="39" t="s">
        <v>582</v>
      </c>
      <c r="D101" s="719" t="s">
        <v>173</v>
      </c>
      <c r="E101" s="719"/>
      <c r="F101" s="719"/>
      <c r="G101" s="45"/>
      <c r="H101" s="42">
        <v>12389</v>
      </c>
      <c r="I101" s="44" t="s">
        <v>451</v>
      </c>
      <c r="J101" s="45"/>
      <c r="K101" s="47">
        <v>15942</v>
      </c>
      <c r="L101" s="39" t="s">
        <v>451</v>
      </c>
    </row>
    <row r="102" spans="2:12">
      <c r="B102" s="39" t="s">
        <v>580</v>
      </c>
      <c r="C102" s="39" t="s">
        <v>468</v>
      </c>
      <c r="K102" s="48"/>
    </row>
    <row r="103" spans="2:12">
      <c r="C103" s="39" t="s">
        <v>581</v>
      </c>
      <c r="D103" s="39" t="s">
        <v>146</v>
      </c>
      <c r="H103" s="41">
        <v>3631</v>
      </c>
      <c r="I103" s="44" t="s">
        <v>451</v>
      </c>
      <c r="K103" s="47">
        <v>5521</v>
      </c>
      <c r="L103" s="39" t="s">
        <v>451</v>
      </c>
    </row>
    <row r="104" spans="2:12">
      <c r="C104" s="39" t="s">
        <v>581</v>
      </c>
      <c r="D104" s="39" t="s">
        <v>467</v>
      </c>
      <c r="H104" s="41">
        <v>8</v>
      </c>
      <c r="I104" s="44" t="s">
        <v>451</v>
      </c>
      <c r="K104" s="47">
        <v>35</v>
      </c>
      <c r="L104" s="39" t="s">
        <v>451</v>
      </c>
    </row>
    <row r="105" spans="2:12">
      <c r="C105" s="39" t="s">
        <v>582</v>
      </c>
      <c r="D105" s="39" t="s">
        <v>466</v>
      </c>
      <c r="H105" s="41">
        <v>579</v>
      </c>
      <c r="I105" s="44" t="s">
        <v>451</v>
      </c>
      <c r="K105" s="47">
        <v>770</v>
      </c>
      <c r="L105" s="39" t="s">
        <v>451</v>
      </c>
    </row>
    <row r="106" spans="2:12">
      <c r="B106" s="39" t="s">
        <v>580</v>
      </c>
      <c r="C106" s="39" t="s">
        <v>465</v>
      </c>
      <c r="K106" s="48"/>
    </row>
    <row r="107" spans="2:12">
      <c r="C107" s="39" t="s">
        <v>582</v>
      </c>
      <c r="D107" s="39" t="s">
        <v>464</v>
      </c>
      <c r="H107" s="41">
        <v>12935</v>
      </c>
      <c r="I107" s="44" t="s">
        <v>451</v>
      </c>
      <c r="K107" s="47">
        <v>15575</v>
      </c>
      <c r="L107" s="39" t="s">
        <v>451</v>
      </c>
    </row>
    <row r="108" spans="2:12">
      <c r="B108" s="39" t="s">
        <v>580</v>
      </c>
      <c r="C108" s="39" t="s">
        <v>463</v>
      </c>
      <c r="K108" s="48"/>
    </row>
    <row r="109" spans="2:12">
      <c r="C109" s="39" t="s">
        <v>582</v>
      </c>
      <c r="D109" s="39" t="s">
        <v>198</v>
      </c>
      <c r="H109" s="41">
        <v>5207</v>
      </c>
      <c r="I109" s="44" t="s">
        <v>451</v>
      </c>
      <c r="K109" s="47">
        <v>9132</v>
      </c>
      <c r="L109" s="39" t="s">
        <v>451</v>
      </c>
    </row>
    <row r="110" spans="2:12">
      <c r="C110" s="39" t="s">
        <v>582</v>
      </c>
      <c r="D110" s="39" t="s">
        <v>199</v>
      </c>
      <c r="H110" s="41">
        <v>8</v>
      </c>
      <c r="I110" s="44" t="s">
        <v>451</v>
      </c>
      <c r="K110" s="47">
        <v>20</v>
      </c>
      <c r="L110" s="39" t="s">
        <v>451</v>
      </c>
    </row>
    <row r="111" spans="2:12">
      <c r="B111" s="39" t="s">
        <v>580</v>
      </c>
      <c r="C111" s="39" t="s">
        <v>462</v>
      </c>
      <c r="K111" s="48"/>
    </row>
    <row r="112" spans="2:12">
      <c r="C112" s="39" t="s">
        <v>581</v>
      </c>
      <c r="D112" s="39" t="s">
        <v>461</v>
      </c>
      <c r="H112" s="41">
        <v>14175</v>
      </c>
      <c r="I112" s="44" t="s">
        <v>451</v>
      </c>
      <c r="K112" s="47">
        <v>18018</v>
      </c>
      <c r="L112" s="39" t="s">
        <v>451</v>
      </c>
    </row>
    <row r="113" spans="1:12">
      <c r="C113" s="39" t="s">
        <v>581</v>
      </c>
      <c r="D113" s="39" t="s">
        <v>460</v>
      </c>
      <c r="H113" s="41">
        <v>18</v>
      </c>
      <c r="I113" s="44" t="s">
        <v>451</v>
      </c>
      <c r="K113" s="47">
        <v>18</v>
      </c>
      <c r="L113" s="39" t="s">
        <v>451</v>
      </c>
    </row>
    <row r="114" spans="1:12">
      <c r="C114" s="39" t="s">
        <v>581</v>
      </c>
      <c r="D114" s="39" t="s">
        <v>459</v>
      </c>
      <c r="H114" s="41">
        <v>37</v>
      </c>
      <c r="I114" s="44" t="s">
        <v>451</v>
      </c>
      <c r="K114" s="47">
        <v>37</v>
      </c>
      <c r="L114" s="39" t="s">
        <v>451</v>
      </c>
    </row>
    <row r="115" spans="1:12">
      <c r="C115" s="39" t="s">
        <v>582</v>
      </c>
      <c r="D115" s="39" t="s">
        <v>222</v>
      </c>
      <c r="H115" s="41">
        <v>8840</v>
      </c>
      <c r="I115" s="44" t="s">
        <v>451</v>
      </c>
      <c r="K115" s="47">
        <v>11060</v>
      </c>
      <c r="L115" s="39" t="s">
        <v>451</v>
      </c>
    </row>
    <row r="116" spans="1:12">
      <c r="C116" s="39" t="s">
        <v>582</v>
      </c>
      <c r="D116" s="39" t="s">
        <v>458</v>
      </c>
      <c r="H116" s="41">
        <v>2</v>
      </c>
      <c r="I116" s="44" t="s">
        <v>451</v>
      </c>
      <c r="K116" s="47">
        <v>3</v>
      </c>
      <c r="L116" s="39" t="s">
        <v>451</v>
      </c>
    </row>
    <row r="117" spans="1:12">
      <c r="B117" s="39" t="s">
        <v>583</v>
      </c>
      <c r="C117" s="39" t="s">
        <v>457</v>
      </c>
      <c r="K117" s="48"/>
    </row>
    <row r="118" spans="1:12">
      <c r="C118" s="39" t="s">
        <v>584</v>
      </c>
      <c r="D118" s="39" t="s">
        <v>456</v>
      </c>
      <c r="H118" s="41">
        <v>36627</v>
      </c>
      <c r="I118" s="44" t="s">
        <v>451</v>
      </c>
      <c r="K118" s="47">
        <v>42489</v>
      </c>
      <c r="L118" s="39" t="s">
        <v>451</v>
      </c>
    </row>
    <row r="119" spans="1:12">
      <c r="C119" s="39" t="s">
        <v>584</v>
      </c>
      <c r="D119" s="39" t="s">
        <v>455</v>
      </c>
      <c r="H119" s="41">
        <v>37223</v>
      </c>
      <c r="I119" s="44" t="s">
        <v>451</v>
      </c>
      <c r="K119" s="47">
        <v>41935</v>
      </c>
      <c r="L119" s="39" t="s">
        <v>451</v>
      </c>
    </row>
    <row r="120" spans="1:12">
      <c r="K120" s="48"/>
    </row>
    <row r="121" spans="1:12">
      <c r="A121" s="39" t="s">
        <v>585</v>
      </c>
      <c r="B121" s="718" t="s">
        <v>454</v>
      </c>
      <c r="C121" s="718"/>
      <c r="D121" s="718"/>
      <c r="E121" s="718"/>
      <c r="F121" s="718"/>
      <c r="G121" s="44"/>
      <c r="H121" s="41"/>
      <c r="I121" s="44"/>
      <c r="J121" s="44"/>
      <c r="K121" s="48"/>
    </row>
    <row r="122" spans="1:12">
      <c r="B122" s="718"/>
      <c r="C122" s="718"/>
      <c r="D122" s="718"/>
      <c r="E122" s="718"/>
      <c r="F122" s="718"/>
      <c r="G122" s="44"/>
      <c r="H122" s="41"/>
      <c r="I122" s="44"/>
      <c r="J122" s="44"/>
      <c r="K122" s="48"/>
    </row>
    <row r="123" spans="1:12" ht="11.25" customHeight="1">
      <c r="B123" s="39" t="s">
        <v>580</v>
      </c>
      <c r="C123" s="718" t="s">
        <v>453</v>
      </c>
      <c r="D123" s="718"/>
      <c r="E123" s="718"/>
      <c r="F123" s="718"/>
      <c r="G123" s="44"/>
      <c r="H123" s="41"/>
      <c r="I123" s="44"/>
      <c r="J123" s="44"/>
      <c r="K123" s="48"/>
    </row>
    <row r="124" spans="1:12">
      <c r="C124" s="718"/>
      <c r="D124" s="718"/>
      <c r="E124" s="718"/>
      <c r="F124" s="718"/>
      <c r="G124" s="44"/>
      <c r="H124" s="41"/>
      <c r="I124" s="44"/>
      <c r="J124" s="44"/>
      <c r="K124" s="48"/>
    </row>
    <row r="125" spans="1:12">
      <c r="C125" s="718"/>
      <c r="D125" s="718"/>
      <c r="E125" s="718"/>
      <c r="F125" s="718"/>
      <c r="G125" s="44"/>
      <c r="H125" s="41"/>
      <c r="I125" s="44"/>
      <c r="J125" s="44"/>
      <c r="K125" s="48"/>
    </row>
    <row r="126" spans="1:12">
      <c r="C126" s="39" t="s">
        <v>586</v>
      </c>
      <c r="D126" s="39" t="s">
        <v>452</v>
      </c>
      <c r="H126" s="41">
        <v>3855</v>
      </c>
      <c r="I126" s="44" t="s">
        <v>451</v>
      </c>
      <c r="K126" s="47">
        <v>4579</v>
      </c>
      <c r="L126" s="39" t="s">
        <v>451</v>
      </c>
    </row>
  </sheetData>
  <mergeCells count="12">
    <mergeCell ref="C123:F125"/>
    <mergeCell ref="H3:I3"/>
    <mergeCell ref="K3:L3"/>
    <mergeCell ref="C6:F7"/>
    <mergeCell ref="D8:F9"/>
    <mergeCell ref="B11:F12"/>
    <mergeCell ref="C13:F14"/>
    <mergeCell ref="D15:F16"/>
    <mergeCell ref="C84:F85"/>
    <mergeCell ref="D96:F97"/>
    <mergeCell ref="D101:F101"/>
    <mergeCell ref="B121:F122"/>
  </mergeCells>
  <phoneticPr fontId="2"/>
  <pageMargins left="0.70866141732283472" right="0.70866141732283472" top="0.74803149606299213" bottom="0.47244094488188981" header="0.31496062992125984" footer="0.31496062992125984"/>
  <pageSetup paperSize="9" orientation="portrait" r:id="rId1"/>
  <rowBreaks count="1" manualBreakCount="1">
    <brk id="7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389</vt:lpstr>
      <vt:lpstr>389別紙</vt:lpstr>
      <vt:lpstr>'389'!Print_Area</vt:lpstr>
      <vt:lpstr>'389別紙'!Print_Area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2014-08-12T07:24:51Z</cp:lastPrinted>
  <dcterms:created xsi:type="dcterms:W3CDTF">2014-06-26T03:09:22Z</dcterms:created>
  <dcterms:modified xsi:type="dcterms:W3CDTF">2014-08-22T15:54:10Z</dcterms:modified>
</cp:coreProperties>
</file>