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5115" windowWidth="19440" windowHeight="5160"/>
  </bookViews>
  <sheets>
    <sheet name="基本フォーマット" sheetId="6" r:id="rId1"/>
  </sheets>
  <definedNames>
    <definedName name="_xlnm.Print_Area" localSheetId="0">基本フォーマット!$A$2:$AY$120</definedName>
  </definedNames>
  <calcPr calcId="125725"/>
</workbook>
</file>

<file path=xl/calcChain.xml><?xml version="1.0" encoding="utf-8"?>
<calcChain xmlns="http://schemas.openxmlformats.org/spreadsheetml/2006/main">
  <c r="O38" i="6"/>
  <c r="O39" s="1"/>
  <c r="X39"/>
  <c r="O36"/>
  <c r="O40" s="1"/>
  <c r="O34"/>
  <c r="AV101"/>
  <c r="Y101"/>
  <c r="AQ39"/>
  <c r="AH39"/>
  <c r="O41" l="1"/>
  <c r="X34"/>
  <c r="X36" s="1"/>
  <c r="X40" s="1"/>
  <c r="X41" l="1"/>
  <c r="AH34"/>
  <c r="AH36" s="1"/>
  <c r="AH40" s="1"/>
  <c r="AQ34" l="1"/>
  <c r="AQ36" s="1"/>
  <c r="AQ40" s="1"/>
  <c r="AH41"/>
  <c r="AQ41" l="1"/>
</calcChain>
</file>

<file path=xl/sharedStrings.xml><?xml version="1.0" encoding="utf-8"?>
<sst xmlns="http://schemas.openxmlformats.org/spreadsheetml/2006/main" count="300" uniqueCount="167">
  <si>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</si>
  <si>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</si>
  <si>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</si>
  <si>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</si>
  <si>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</si>
  <si>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</si>
  <si>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</si>
  <si>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</si>
  <si>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</si>
  <si>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</si>
  <si>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</si>
  <si>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</si>
  <si>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</si>
  <si>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</si>
  <si>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</si>
  <si>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</si>
  <si>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</si>
  <si>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</si>
  <si>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</si>
  <si>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</si>
  <si>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</si>
  <si>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</si>
  <si>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</si>
  <si>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</si>
  <si>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</si>
  <si>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</si>
  <si>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</si>
  <si>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</si>
  <si>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管理費</t>
    <rPh sb="0" eb="3">
      <t>カンリヒ</t>
    </rPh>
    <phoneticPr fontId="3"/>
  </si>
  <si>
    <t>補記</t>
    <rPh sb="0" eb="2">
      <t>ホキ</t>
    </rPh>
    <phoneticPr fontId="3"/>
  </si>
  <si>
    <t>年度</t>
    <rPh sb="0" eb="2">
      <t>ネンド</t>
    </rPh>
    <phoneticPr fontId="3"/>
  </si>
  <si>
    <t>目的</t>
    <rPh sb="0" eb="2">
      <t>モクテキ</t>
    </rPh>
    <phoneticPr fontId="3"/>
  </si>
  <si>
    <r>
      <t xml:space="preserve">収入・事業費等
</t>
    </r>
    <r>
      <rPr>
        <sz val="9"/>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</si>
  <si>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</si>
  <si>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</si>
  <si>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国庫納付の経緯①</t>
    <rPh sb="0" eb="2">
      <t>コッコ</t>
    </rPh>
    <rPh sb="2" eb="4">
      <t>ノウフ</t>
    </rPh>
    <rPh sb="5" eb="7">
      <t>ケイイ</t>
    </rPh>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</si>
  <si>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</si>
  <si>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</si>
  <si>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</si>
  <si>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</si>
  <si>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</si>
  <si>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</si>
  <si>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</si>
  <si>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</si>
  <si>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</si>
  <si>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</si>
  <si>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国庫納付額
（単位:百万円）</t>
    <rPh sb="0" eb="2">
      <t>コッコ</t>
    </rPh>
    <rPh sb="2" eb="4">
      <t>ノウフ</t>
    </rPh>
    <rPh sb="4" eb="5">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</si>
  <si>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</si>
  <si>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</si>
  <si>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</si>
  <si>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</si>
  <si>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</si>
  <si>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</si>
  <si>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</si>
  <si>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</si>
  <si>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</si>
  <si>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</si>
  <si>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</si>
  <si>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</si>
  <si>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</si>
  <si>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</si>
  <si>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</si>
  <si>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</si>
  <si>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r>
      <t xml:space="preserve">運用収入
</t>
    </r>
    <r>
      <rPr>
        <b/>
        <sz val="9"/>
        <rFont val="ＭＳ Ｐゴシック"/>
        <family val="3"/>
        <charset val="128"/>
      </rPr>
      <t>（うち国費見合額）</t>
    </r>
    <rPh sb="0" eb="2">
      <t>ウンヨウ</t>
    </rPh>
    <rPh sb="2" eb="4">
      <t>シュウニュウ</t>
    </rPh>
    <rPh sb="8" eb="10">
      <t>コクヒ</t>
    </rPh>
    <rPh sb="10" eb="12">
      <t>ミア</t>
    </rPh>
    <rPh sb="12" eb="13">
      <t>ガク</t>
    </rPh>
    <phoneticPr fontId="3"/>
  </si>
  <si>
    <t>(マイナス)返納額</t>
    <rPh sb="6" eb="9">
      <t>ヘンノウガク</t>
    </rPh>
    <phoneticPr fontId="3"/>
  </si>
  <si>
    <t>(うち国費相当額）</t>
    <rPh sb="3" eb="5">
      <t>コクヒ</t>
    </rPh>
    <rPh sb="5" eb="7">
      <t>ソウトウ</t>
    </rPh>
    <rPh sb="7" eb="8">
      <t>ガク</t>
    </rPh>
    <phoneticPr fontId="3"/>
  </si>
  <si>
    <r>
      <t>基金残高(</t>
    </r>
    <r>
      <rPr>
        <b/>
        <sz val="8"/>
        <rFont val="ＭＳ ゴシック"/>
        <family val="3"/>
        <charset val="128"/>
      </rPr>
      <t>a-b)</t>
    </r>
    <rPh sb="0" eb="2">
      <t>キキン</t>
    </rPh>
    <rPh sb="2" eb="4">
      <t>ザンダカ</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</si>
  <si>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</si>
  <si>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</si>
  <si>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</si>
  <si>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</si>
  <si>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</si>
  <si>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</si>
  <si>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</si>
  <si>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</si>
  <si>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</si>
  <si>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</si>
  <si>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</si>
  <si>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</si>
  <si>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</si>
  <si>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</si>
  <si>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</si>
  <si>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</si>
  <si>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</si>
  <si>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</si>
  <si>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</si>
  <si>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</si>
  <si>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</si>
  <si>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</si>
  <si>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t>人件費</t>
    <rPh sb="0" eb="3">
      <t>ジンケンヒ</t>
    </rPh>
    <phoneticPr fontId="3"/>
  </si>
  <si>
    <t>事務所維持、賃借料</t>
    <rPh sb="0" eb="2">
      <t>ジム</t>
    </rPh>
    <rPh sb="2" eb="3">
      <t>ショ</t>
    </rPh>
    <rPh sb="3" eb="5">
      <t>イジ</t>
    </rPh>
    <rPh sb="6" eb="9">
      <t>チンシャクリョウ</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</si>
  <si>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</si>
  <si>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</si>
  <si>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</si>
  <si>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</si>
  <si>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</si>
  <si>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</si>
  <si>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 xml:space="preserve">：   </t>
    <phoneticPr fontId="3"/>
  </si>
  <si>
    <t>(        ：              )</t>
    <phoneticPr fontId="3"/>
  </si>
  <si>
    <t>所見/対応状況</t>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</si>
  <si>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</si>
  <si>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</si>
  <si>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物品購入費</t>
    <rPh sb="0" eb="2">
      <t>ブッピン</t>
    </rPh>
    <rPh sb="2" eb="5">
      <t>コウニュウヒ</t>
    </rPh>
    <phoneticPr fontId="3"/>
  </si>
  <si>
    <t>施設管理費</t>
    <rPh sb="0" eb="2">
      <t>シセツ</t>
    </rPh>
    <rPh sb="2" eb="4">
      <t>カンリ</t>
    </rPh>
    <rPh sb="4" eb="5">
      <t>ヒ</t>
    </rPh>
    <phoneticPr fontId="3"/>
  </si>
  <si>
    <t>電話使用料等</t>
    <rPh sb="0" eb="2">
      <t>デンワ</t>
    </rPh>
    <rPh sb="2" eb="5">
      <t>シヨウリョウ</t>
    </rPh>
    <rPh sb="5" eb="6">
      <t>トウ</t>
    </rPh>
    <phoneticPr fontId="3"/>
  </si>
  <si>
    <t>事務用品等の購入</t>
    <rPh sb="0" eb="2">
      <t>ジム</t>
    </rPh>
    <rPh sb="2" eb="4">
      <t>ヨウヒン</t>
    </rPh>
    <rPh sb="4" eb="5">
      <t>トウ</t>
    </rPh>
    <rPh sb="6" eb="8">
      <t>コウニュウ</t>
    </rPh>
    <phoneticPr fontId="3"/>
  </si>
  <si>
    <t>-</t>
    <phoneticPr fontId="3"/>
  </si>
  <si>
    <t>目標値</t>
    <rPh sb="0" eb="2">
      <t>モクヒョウ</t>
    </rPh>
    <rPh sb="2" eb="3">
      <t>チ</t>
    </rPh>
    <phoneticPr fontId="3"/>
  </si>
  <si>
    <t>都市局</t>
    <phoneticPr fontId="3"/>
  </si>
  <si>
    <t>（国土交通省）</t>
    <phoneticPr fontId="3"/>
  </si>
  <si>
    <t>まちづくり推進課都市開発金融支援室</t>
    <phoneticPr fontId="3"/>
  </si>
  <si>
    <t>基金への国庫からの支出の経緯③</t>
    <rPh sb="0" eb="2">
      <t>キキン</t>
    </rPh>
    <rPh sb="4" eb="6">
      <t>コッコ</t>
    </rPh>
    <rPh sb="9" eb="11">
      <t>シシュツ</t>
    </rPh>
    <rPh sb="12" eb="14">
      <t>ケイイ</t>
    </rPh>
    <phoneticPr fontId="3"/>
  </si>
  <si>
    <t>基金への国庫からの支出の経緯④</t>
    <rPh sb="0" eb="2">
      <t>キキン</t>
    </rPh>
    <rPh sb="4" eb="6">
      <t>コッコ</t>
    </rPh>
    <rPh sb="9" eb="11">
      <t>シシュツ</t>
    </rPh>
    <rPh sb="12" eb="14">
      <t>ケイイ</t>
    </rPh>
    <phoneticPr fontId="3"/>
  </si>
  <si>
    <t>国庫納付の経緯②</t>
    <rPh sb="0" eb="2">
      <t>コッコ</t>
    </rPh>
    <rPh sb="2" eb="4">
      <t>ノウフ</t>
    </rPh>
    <rPh sb="5" eb="7">
      <t>ケイイ</t>
    </rPh>
    <phoneticPr fontId="3"/>
  </si>
  <si>
    <t>国庫納付の経緯③</t>
    <rPh sb="0" eb="2">
      <t>コッコ</t>
    </rPh>
    <rPh sb="2" eb="4">
      <t>ノウフ</t>
    </rPh>
    <rPh sb="5" eb="7">
      <t>ケイイ</t>
    </rPh>
    <phoneticPr fontId="3"/>
  </si>
  <si>
    <t>国庫納付の経緯④</t>
    <rPh sb="0" eb="2">
      <t>コッコ</t>
    </rPh>
    <rPh sb="2" eb="4">
      <t>ノウフ</t>
    </rPh>
    <rPh sb="5" eb="7">
      <t>ケイイ</t>
    </rPh>
    <phoneticPr fontId="3"/>
  </si>
  <si>
    <t>平成14年度</t>
  </si>
  <si>
    <t>当初</t>
  </si>
  <si>
    <t>民間都市開発推進機構の債務保証を円滑に実施するために必要な資金を措置するため</t>
  </si>
  <si>
    <t>平成15年度</t>
  </si>
  <si>
    <t>平成16年度</t>
  </si>
  <si>
    <t>平成17年度</t>
  </si>
  <si>
    <t>平成19年度</t>
  </si>
  <si>
    <t>保証債務残高減少に伴い、「補助金等の交付により造成された基金等に関する基準」に基づき見直しを行い、過大分を返納</t>
  </si>
  <si>
    <t>平成23年度</t>
  </si>
  <si>
    <t>H21.11.12付事業仕分け結果を踏まえ、保証債務残高減少に伴い、「補助金等の交付により造成された基金等に関する基準」に基づき見直しを行い、過大分を返納</t>
  </si>
  <si>
    <t>平成24年度</t>
  </si>
  <si>
    <t>平成25年度</t>
    <phoneticPr fontId="3"/>
  </si>
  <si>
    <t>保証料収入</t>
    <rPh sb="0" eb="2">
      <t>ホショウ</t>
    </rPh>
    <rPh sb="2" eb="3">
      <t>リョウ</t>
    </rPh>
    <phoneticPr fontId="3"/>
  </si>
  <si>
    <t>前年度末
基金等残高</t>
    <rPh sb="0" eb="3">
      <t>ゼンネンド</t>
    </rPh>
    <rPh sb="3" eb="4">
      <t>マツ</t>
    </rPh>
    <rPh sb="5" eb="7">
      <t>キキン</t>
    </rPh>
    <rPh sb="7" eb="8">
      <t>トウ</t>
    </rPh>
    <rPh sb="8" eb="10">
      <t>ザンダカ</t>
    </rPh>
    <phoneticPr fontId="3"/>
  </si>
  <si>
    <t>事業費</t>
    <rPh sb="0" eb="3">
      <t>ジギョウヒ</t>
    </rPh>
    <phoneticPr fontId="3"/>
  </si>
  <si>
    <t>(  　 － ：  －        )</t>
    <phoneticPr fontId="3"/>
  </si>
  <si>
    <t>－　：　－</t>
    <phoneticPr fontId="3"/>
  </si>
  <si>
    <t>累計支援額／累計支援件数</t>
    <rPh sb="0" eb="2">
      <t>ルイケイ</t>
    </rPh>
    <rPh sb="2" eb="4">
      <t>シエン</t>
    </rPh>
    <rPh sb="4" eb="5">
      <t>ガク</t>
    </rPh>
    <rPh sb="6" eb="8">
      <t>ルイケイ</t>
    </rPh>
    <rPh sb="8" eb="10">
      <t>シエン</t>
    </rPh>
    <rPh sb="10" eb="12">
      <t>ケンスウ</t>
    </rPh>
    <phoneticPr fontId="3"/>
  </si>
  <si>
    <t>－
（新規事業採択は平成22年度をもって終了している。）</t>
    <rPh sb="4" eb="6">
      <t>シンキ</t>
    </rPh>
    <rPh sb="6" eb="8">
      <t>ジギョウ</t>
    </rPh>
    <rPh sb="8" eb="10">
      <t>サイタク</t>
    </rPh>
    <rPh sb="11" eb="13">
      <t>ヘイセイ</t>
    </rPh>
    <rPh sb="15" eb="17">
      <t>ネンド</t>
    </rPh>
    <rPh sb="21" eb="23">
      <t>シュウリョウ</t>
    </rPh>
    <phoneticPr fontId="3"/>
  </si>
  <si>
    <t>A.（一財）民間都市開発推進機構</t>
    <rPh sb="3" eb="4">
      <t>イチ</t>
    </rPh>
    <rPh sb="4" eb="5">
      <t>ザイ</t>
    </rPh>
    <rPh sb="6" eb="8">
      <t>ミンカン</t>
    </rPh>
    <rPh sb="8" eb="10">
      <t>トシ</t>
    </rPh>
    <rPh sb="10" eb="12">
      <t>カイハツ</t>
    </rPh>
    <rPh sb="12" eb="14">
      <t>スイシン</t>
    </rPh>
    <rPh sb="14" eb="16">
      <t>キコウ</t>
    </rPh>
    <phoneticPr fontId="3"/>
  </si>
  <si>
    <t>通信運搬費</t>
    <rPh sb="0" eb="2">
      <t>ツウシン</t>
    </rPh>
    <rPh sb="2" eb="4">
      <t>ウンパン</t>
    </rPh>
    <rPh sb="4" eb="5">
      <t>ヒ</t>
    </rPh>
    <phoneticPr fontId="3"/>
  </si>
  <si>
    <t>租税公課</t>
    <rPh sb="0" eb="2">
      <t>ソゼイ</t>
    </rPh>
    <rPh sb="2" eb="4">
      <t>コウカ</t>
    </rPh>
    <phoneticPr fontId="3"/>
  </si>
  <si>
    <t>利子所得に係る所得税</t>
    <rPh sb="0" eb="2">
      <t>リシ</t>
    </rPh>
    <rPh sb="2" eb="4">
      <t>ショトク</t>
    </rPh>
    <rPh sb="5" eb="6">
      <t>カカ</t>
    </rPh>
    <rPh sb="7" eb="10">
      <t>ショトクゼイ</t>
    </rPh>
    <phoneticPr fontId="3"/>
  </si>
  <si>
    <t>債務保証事業に係る管理事務等</t>
    <rPh sb="0" eb="2">
      <t>サイム</t>
    </rPh>
    <rPh sb="2" eb="4">
      <t>ホショウ</t>
    </rPh>
    <rPh sb="4" eb="6">
      <t>ジギョウ</t>
    </rPh>
    <rPh sb="7" eb="8">
      <t>カカ</t>
    </rPh>
    <rPh sb="9" eb="11">
      <t>カンリ</t>
    </rPh>
    <rPh sb="11" eb="13">
      <t>ジム</t>
    </rPh>
    <rPh sb="13" eb="14">
      <t>トウ</t>
    </rPh>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</si>
  <si>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</si>
  <si>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民間都市再生基金の管理、債務保証事業に係る債権管理事務等</t>
    <rPh sb="0" eb="2">
      <t>ミンカン</t>
    </rPh>
    <rPh sb="2" eb="4">
      <t>トシ</t>
    </rPh>
    <rPh sb="4" eb="6">
      <t>サイセイ</t>
    </rPh>
    <rPh sb="6" eb="8">
      <t>キキン</t>
    </rPh>
    <rPh sb="12" eb="14">
      <t>サイム</t>
    </rPh>
    <rPh sb="14" eb="16">
      <t>ホショウ</t>
    </rPh>
    <rPh sb="16" eb="18">
      <t>ジギョウ</t>
    </rPh>
    <rPh sb="21" eb="23">
      <t>サイケン</t>
    </rPh>
    <rPh sb="23" eb="25">
      <t>カンリ</t>
    </rPh>
    <rPh sb="25" eb="27">
      <t>ジム</t>
    </rPh>
    <rPh sb="27" eb="28">
      <t>トウ</t>
    </rPh>
    <phoneticPr fontId="3"/>
  </si>
  <si>
    <t>基金基準３　（４）　ア　【基準】の④に該当</t>
    <rPh sb="0" eb="2">
      <t>キキン</t>
    </rPh>
    <rPh sb="2" eb="4">
      <t>キジュン</t>
    </rPh>
    <rPh sb="13" eb="15">
      <t>キジュン</t>
    </rPh>
    <rPh sb="19" eb="21">
      <t>ガイトウ</t>
    </rPh>
    <phoneticPr fontId="3"/>
  </si>
  <si>
    <t>平成26年度に見込みの低い資金について国庫返納を行う</t>
    <rPh sb="0" eb="2">
      <t>ヘイセイ</t>
    </rPh>
    <rPh sb="4" eb="6">
      <t>ネンド</t>
    </rPh>
    <rPh sb="7" eb="9">
      <t>ミコ</t>
    </rPh>
    <rPh sb="11" eb="12">
      <t>ヒク</t>
    </rPh>
    <rPh sb="13" eb="15">
      <t>シキン</t>
    </rPh>
    <rPh sb="19" eb="21">
      <t>コッコ</t>
    </rPh>
    <rPh sb="21" eb="23">
      <t>ヘンノウ</t>
    </rPh>
    <rPh sb="24" eb="25">
      <t>オコナ</t>
    </rPh>
    <phoneticPr fontId="3"/>
  </si>
  <si>
    <t>平成２２年度末で新規保証の受付を終了していることから、保証残高の減少に併せ定期的に見直しを行っている。</t>
    <rPh sb="0" eb="2">
      <t>ヘイセイ</t>
    </rPh>
    <rPh sb="4" eb="6">
      <t>ネンド</t>
    </rPh>
    <rPh sb="6" eb="7">
      <t>マツ</t>
    </rPh>
    <rPh sb="8" eb="10">
      <t>シンキ</t>
    </rPh>
    <rPh sb="10" eb="12">
      <t>ホショウ</t>
    </rPh>
    <rPh sb="13" eb="15">
      <t>ウケツケ</t>
    </rPh>
    <rPh sb="16" eb="18">
      <t>シュウリョウ</t>
    </rPh>
    <rPh sb="27" eb="29">
      <t>ホショウ</t>
    </rPh>
    <rPh sb="29" eb="31">
      <t>ザンダカ</t>
    </rPh>
    <rPh sb="32" eb="34">
      <t>ゲンショウ</t>
    </rPh>
    <rPh sb="35" eb="36">
      <t>アワ</t>
    </rPh>
    <rPh sb="37" eb="40">
      <t>テイキテキ</t>
    </rPh>
    <rPh sb="41" eb="43">
      <t>ミナオ</t>
    </rPh>
    <rPh sb="45" eb="46">
      <t>オコナ</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</si>
  <si>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</si>
  <si>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</si>
  <si>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（新規事業採択は平成22年度をもって終了している。）</t>
    <rPh sb="3" eb="5">
      <t>シンキ</t>
    </rPh>
    <rPh sb="5" eb="7">
      <t>ジギョウ</t>
    </rPh>
    <rPh sb="7" eb="9">
      <t>サイタク</t>
    </rPh>
    <rPh sb="10" eb="12">
      <t>ヘイセイ</t>
    </rPh>
    <rPh sb="14" eb="16">
      <t>ネンド</t>
    </rPh>
    <rPh sb="20" eb="22">
      <t>シュウリョウ</t>
    </rPh>
    <phoneticPr fontId="3"/>
  </si>
  <si>
    <t>―</t>
    <phoneticPr fontId="3"/>
  </si>
  <si>
    <t xml:space="preserve"> 都市の再生に資する民間都市開発事業の立ち上げを支援するため、都市再生緊急整備地域内の都市再生に資する事業として国土交通大臣認定を受けた民間都市再生事業について、事業の施行に要する費用に係る借入れ又は社債の取得について、民間都市開発推進機構が債務保証による支援を実施（ただし、新規事業採択は平成22年度をもって終了している。）。</t>
    <rPh sb="51" eb="53">
      <t>ジギョウ</t>
    </rPh>
    <phoneticPr fontId="3"/>
  </si>
  <si>
    <t>【基金の終了予定時期】平成28年度
【新規申請の受付終了時期】平成22年度をもって新規事業採択を終了している。</t>
    <rPh sb="1" eb="3">
      <t>キキン</t>
    </rPh>
    <rPh sb="4" eb="6">
      <t>シュウリョウ</t>
    </rPh>
    <rPh sb="6" eb="8">
      <t>ヨテイ</t>
    </rPh>
    <rPh sb="8" eb="10">
      <t>ジキ</t>
    </rPh>
    <rPh sb="11" eb="13">
      <t>ヘイセイ</t>
    </rPh>
    <rPh sb="15" eb="17">
      <t>ネンド</t>
    </rPh>
    <rPh sb="19" eb="21">
      <t>シンキ</t>
    </rPh>
    <rPh sb="21" eb="23">
      <t>シンセイ</t>
    </rPh>
    <rPh sb="24" eb="26">
      <t>ウケツケ</t>
    </rPh>
    <rPh sb="26" eb="28">
      <t>シュウリョウ</t>
    </rPh>
    <rPh sb="28" eb="30">
      <t>ジキ</t>
    </rPh>
    <rPh sb="31" eb="33">
      <t>ヘイセイ</t>
    </rPh>
    <rPh sb="35" eb="37">
      <t>ネンド</t>
    </rPh>
    <rPh sb="41" eb="43">
      <t>シンキ</t>
    </rPh>
    <rPh sb="43" eb="45">
      <t>ジギョウ</t>
    </rPh>
    <rPh sb="45" eb="47">
      <t>サイタク</t>
    </rPh>
    <rPh sb="48" eb="50">
      <t>シュウリョウ</t>
    </rPh>
    <phoneticPr fontId="3"/>
  </si>
  <si>
    <r>
      <t xml:space="preserve">貸付、債務保証、出資の残高
</t>
    </r>
    <r>
      <rPr>
        <sz val="9"/>
        <rFont val="ＭＳ ゴシック"/>
        <family val="3"/>
        <charset val="128"/>
      </rPr>
      <t>（単位：百万円）</t>
    </r>
    <rPh sb="0" eb="2">
      <t>カシツケ</t>
    </rPh>
    <rPh sb="3" eb="5">
      <t>サイム</t>
    </rPh>
    <rPh sb="5" eb="7">
      <t>ホショウ</t>
    </rPh>
    <rPh sb="8" eb="10">
      <t>シュッシ</t>
    </rPh>
    <rPh sb="11" eb="13">
      <t>ザンダカ</t>
    </rPh>
    <rPh sb="15" eb="17">
      <t>タンイ</t>
    </rPh>
    <rPh sb="18" eb="21">
      <t>ヒャクマンエン</t>
    </rPh>
    <phoneticPr fontId="3"/>
  </si>
  <si>
    <r>
      <t>5,260</t>
    </r>
    <r>
      <rPr>
        <sz val="11"/>
        <rFont val="ＭＳ Ｐゴシック"/>
        <family val="3"/>
        <charset val="128"/>
      </rPr>
      <t>（百万円／件）</t>
    </r>
    <rPh sb="6" eb="7">
      <t>ヒャク</t>
    </rPh>
    <rPh sb="7" eb="8">
      <t>マン</t>
    </rPh>
    <rPh sb="8" eb="9">
      <t>エン</t>
    </rPh>
    <rPh sb="10" eb="11">
      <t>ケン</t>
    </rPh>
    <phoneticPr fontId="3"/>
  </si>
  <si>
    <t>債務保証残高の減少に伴い、基金残高のうち使用見込みの低い資金に相当する額（約19.1億円）について、平成26年度中に国庫返納を予定。</t>
    <phoneticPr fontId="3"/>
  </si>
  <si>
    <t>263　まちづくり関連事業</t>
    <rPh sb="9" eb="11">
      <t>カンレン</t>
    </rPh>
    <rPh sb="11" eb="13">
      <t>ジギョウ</t>
    </rPh>
    <phoneticPr fontId="3"/>
  </si>
  <si>
    <t>・都市再生推進事業制度要綱
・都市再生推進事業費補助交付要綱</t>
    <rPh sb="15" eb="17">
      <t>トシ</t>
    </rPh>
    <rPh sb="17" eb="19">
      <t>サイセイ</t>
    </rPh>
    <rPh sb="19" eb="21">
      <t>スイシン</t>
    </rPh>
    <rPh sb="21" eb="23">
      <t>ジギョウ</t>
    </rPh>
    <rPh sb="23" eb="24">
      <t>ヒ</t>
    </rPh>
    <rPh sb="24" eb="26">
      <t>ホジョ</t>
    </rPh>
    <rPh sb="26" eb="28">
      <t>コウフ</t>
    </rPh>
    <rPh sb="28" eb="30">
      <t>ヨウコウ</t>
    </rPh>
    <phoneticPr fontId="3"/>
  </si>
  <si>
    <t>26-008</t>
    <phoneticPr fontId="3"/>
  </si>
  <si>
    <t>民間都市再生基金</t>
    <phoneticPr fontId="3"/>
  </si>
  <si>
    <t>（一財）民間都市開発推進機構</t>
    <phoneticPr fontId="3"/>
  </si>
  <si>
    <t>都市再生特別措置法第29条第1項第2号、第32条</t>
    <phoneticPr fontId="3"/>
  </si>
  <si>
    <r>
      <t>平成25年度末の基金等（※）額×保有倍率／平成25年度末の保証残高＋債務保証見込額＋損失引当金等
{（</t>
    </r>
    <r>
      <rPr>
        <b/>
        <sz val="11"/>
        <color theme="1"/>
        <rFont val="ＭＳ Ｐゴシック"/>
        <family val="3"/>
        <charset val="128"/>
      </rPr>
      <t>3,341</t>
    </r>
    <r>
      <rPr>
        <b/>
        <sz val="11"/>
        <rFont val="ＭＳ Ｐゴシック"/>
        <family val="3"/>
        <charset val="128"/>
      </rPr>
      <t>＋294）×3.0}／（5,000＋0＋0）＝2.18</t>
    </r>
    <r>
      <rPr>
        <sz val="9"/>
        <rFont val="ＭＳ Ｐゴシック"/>
        <family val="3"/>
        <charset val="128"/>
      </rPr>
      <t xml:space="preserve">
※基金等は、基金本体と保証料収入の積立金
※基金返納額を算定する基金等については、翌期の管理運営費に充てる予定の現預金は含んでいないため、収入・事業費等の基金残高と数値が異なる。</t>
    </r>
    <rPh sb="0" eb="2">
      <t>ヘイセイ</t>
    </rPh>
    <rPh sb="4" eb="6">
      <t>ネンド</t>
    </rPh>
    <rPh sb="86" eb="88">
      <t>キキン</t>
    </rPh>
    <rPh sb="88" eb="89">
      <t>トウ</t>
    </rPh>
    <rPh sb="91" eb="93">
      <t>キキン</t>
    </rPh>
    <rPh sb="93" eb="95">
      <t>ホンタイ</t>
    </rPh>
    <rPh sb="96" eb="98">
      <t>ホショウ</t>
    </rPh>
    <rPh sb="98" eb="99">
      <t>リョウ</t>
    </rPh>
    <rPh sb="99" eb="101">
      <t>シュウニュウ</t>
    </rPh>
    <rPh sb="102" eb="104">
      <t>ツミタテ</t>
    </rPh>
    <rPh sb="104" eb="105">
      <t>キン</t>
    </rPh>
    <rPh sb="107" eb="109">
      <t>キキン</t>
    </rPh>
    <rPh sb="109" eb="112">
      <t>ヘンノウガク</t>
    </rPh>
    <rPh sb="113" eb="115">
      <t>サンテイ</t>
    </rPh>
    <rPh sb="117" eb="119">
      <t>キキン</t>
    </rPh>
    <rPh sb="119" eb="120">
      <t>ナド</t>
    </rPh>
    <rPh sb="126" eb="127">
      <t>ヨク</t>
    </rPh>
    <rPh sb="127" eb="128">
      <t>キ</t>
    </rPh>
    <rPh sb="129" eb="131">
      <t>カンリ</t>
    </rPh>
    <rPh sb="131" eb="133">
      <t>ウンエイ</t>
    </rPh>
    <rPh sb="133" eb="134">
      <t>ヒ</t>
    </rPh>
    <rPh sb="135" eb="136">
      <t>ア</t>
    </rPh>
    <rPh sb="138" eb="140">
      <t>ヨテイ</t>
    </rPh>
    <rPh sb="141" eb="144">
      <t>ゲンヨキン</t>
    </rPh>
    <rPh sb="145" eb="146">
      <t>フク</t>
    </rPh>
    <rPh sb="154" eb="156">
      <t>シュウニュウ</t>
    </rPh>
    <rPh sb="157" eb="159">
      <t>ジギョウ</t>
    </rPh>
    <rPh sb="159" eb="160">
      <t>ヒ</t>
    </rPh>
    <rPh sb="160" eb="161">
      <t>ナド</t>
    </rPh>
    <rPh sb="162" eb="164">
      <t>キキン</t>
    </rPh>
    <rPh sb="164" eb="166">
      <t>ザンダカ</t>
    </rPh>
    <rPh sb="167" eb="169">
      <t>スウチ</t>
    </rPh>
    <rPh sb="170" eb="171">
      <t>コト</t>
    </rPh>
    <phoneticPr fontId="3"/>
  </si>
  <si>
    <t>都市再生を実現するための緊急措置として、都市再生に資する優良な民間都市開発事業の立ち上げ支援を図るため、民間金融機関から保証を受けにくい融資（公共施設等の整備に要する費用の額の範囲内に限る。）を民間都市開発推進機構が債務保証を行う。</t>
    <rPh sb="0" eb="2">
      <t>トシ</t>
    </rPh>
    <rPh sb="2" eb="4">
      <t>サイセイ</t>
    </rPh>
    <rPh sb="5" eb="7">
      <t>ジツゲン</t>
    </rPh>
    <rPh sb="12" eb="14">
      <t>キンキュウ</t>
    </rPh>
    <rPh sb="14" eb="16">
      <t>ソチ</t>
    </rPh>
    <rPh sb="20" eb="22">
      <t>トシ</t>
    </rPh>
    <rPh sb="22" eb="24">
      <t>サイセイ</t>
    </rPh>
    <rPh sb="25" eb="26">
      <t>シ</t>
    </rPh>
    <rPh sb="28" eb="30">
      <t>ユウリョウ</t>
    </rPh>
    <rPh sb="31" eb="33">
      <t>ミンカン</t>
    </rPh>
    <rPh sb="33" eb="35">
      <t>トシ</t>
    </rPh>
    <rPh sb="35" eb="37">
      <t>カイハツ</t>
    </rPh>
    <rPh sb="37" eb="39">
      <t>ジギョウ</t>
    </rPh>
    <rPh sb="40" eb="41">
      <t>タ</t>
    </rPh>
    <rPh sb="42" eb="43">
      <t>ア</t>
    </rPh>
    <rPh sb="44" eb="46">
      <t>シエン</t>
    </rPh>
    <rPh sb="47" eb="48">
      <t>ハカ</t>
    </rPh>
    <rPh sb="68" eb="70">
      <t>ユウシ</t>
    </rPh>
    <rPh sb="71" eb="73">
      <t>コウキョウ</t>
    </rPh>
    <rPh sb="73" eb="75">
      <t>シセツ</t>
    </rPh>
    <rPh sb="75" eb="76">
      <t>ナド</t>
    </rPh>
    <rPh sb="77" eb="79">
      <t>セイビ</t>
    </rPh>
    <rPh sb="80" eb="81">
      <t>ヨウ</t>
    </rPh>
    <rPh sb="83" eb="85">
      <t>ヒヨウ</t>
    </rPh>
    <rPh sb="86" eb="87">
      <t>ガク</t>
    </rPh>
    <rPh sb="88" eb="90">
      <t>ハンイ</t>
    </rPh>
    <rPh sb="90" eb="91">
      <t>ナイ</t>
    </rPh>
    <rPh sb="92" eb="93">
      <t>カギ</t>
    </rPh>
    <rPh sb="113" eb="114">
      <t>オコナ</t>
    </rPh>
    <phoneticPr fontId="3"/>
  </si>
  <si>
    <t>まちづくり推進課長　天河　宏文</t>
    <rPh sb="5" eb="7">
      <t>スイシン</t>
    </rPh>
    <rPh sb="7" eb="8">
      <t>カ</t>
    </rPh>
    <rPh sb="8" eb="9">
      <t>チョウ</t>
    </rPh>
    <rPh sb="10" eb="12">
      <t>アマカワ</t>
    </rPh>
    <rPh sb="13" eb="15">
      <t>ヒロフミ</t>
    </rPh>
    <phoneticPr fontId="3"/>
  </si>
  <si>
    <t>１件：5,000</t>
    <rPh sb="1" eb="2">
      <t>ケン</t>
    </rPh>
    <phoneticPr fontId="3"/>
  </si>
  <si>
    <t>3件：14,980</t>
    <rPh sb="1" eb="2">
      <t>ケン</t>
    </rPh>
    <phoneticPr fontId="3"/>
  </si>
  <si>
    <t>2件：10,000</t>
    <rPh sb="1" eb="2">
      <t>ケン</t>
    </rPh>
    <phoneticPr fontId="3"/>
  </si>
  <si>
    <t>・平成19年度：基金基準に基づき、過大分6,000百万円を国庫返納
・平成23年度：平成22年度末をもって新規受付を終了
　　　　　　　　　事業仕分け結果（Ｈ21.11.12）に基づき、過大分1,816百万円を国庫返納
・平成24年度：基金基準に基づき、過大分3,088百万円を国庫返納
・平成25年度：基金基準に基づき、過大分1,673百万円を国庫返納</t>
    <rPh sb="1" eb="3">
      <t>ヘイセイ</t>
    </rPh>
    <rPh sb="5" eb="7">
      <t>ネンド</t>
    </rPh>
    <rPh sb="8" eb="10">
      <t>キキン</t>
    </rPh>
    <rPh sb="10" eb="12">
      <t>キジュン</t>
    </rPh>
    <rPh sb="13" eb="14">
      <t>モト</t>
    </rPh>
    <rPh sb="17" eb="19">
      <t>カダイ</t>
    </rPh>
    <rPh sb="19" eb="20">
      <t>ブン</t>
    </rPh>
    <rPh sb="25" eb="27">
      <t>ヒャクマン</t>
    </rPh>
    <rPh sb="27" eb="28">
      <t>エン</t>
    </rPh>
    <rPh sb="29" eb="31">
      <t>コッコ</t>
    </rPh>
    <rPh sb="31" eb="33">
      <t>ヘンノウ</t>
    </rPh>
    <rPh sb="35" eb="37">
      <t>ヘイセイ</t>
    </rPh>
    <rPh sb="39" eb="41">
      <t>ネンド</t>
    </rPh>
    <rPh sb="42" eb="44">
      <t>ヘイセイ</t>
    </rPh>
    <rPh sb="46" eb="48">
      <t>ネンド</t>
    </rPh>
    <rPh sb="48" eb="49">
      <t>マツ</t>
    </rPh>
    <rPh sb="53" eb="55">
      <t>シンキ</t>
    </rPh>
    <rPh sb="55" eb="57">
      <t>ウケツケ</t>
    </rPh>
    <rPh sb="58" eb="60">
      <t>シュウリョウ</t>
    </rPh>
    <rPh sb="70" eb="72">
      <t>ジギョウ</t>
    </rPh>
    <rPh sb="72" eb="74">
      <t>シワ</t>
    </rPh>
    <rPh sb="75" eb="77">
      <t>ケッカ</t>
    </rPh>
    <rPh sb="89" eb="90">
      <t>モト</t>
    </rPh>
    <rPh sb="93" eb="95">
      <t>カダイ</t>
    </rPh>
    <rPh sb="95" eb="96">
      <t>ブン</t>
    </rPh>
    <rPh sb="105" eb="107">
      <t>コッコ</t>
    </rPh>
    <rPh sb="107" eb="109">
      <t>ヘンノウ</t>
    </rPh>
    <phoneticPr fontId="3"/>
  </si>
</sst>
</file>

<file path=xl/styles.xml><?xml version="1.0" encoding="utf-8"?>
<styleSheet xmlns="http://schemas.openxmlformats.org/spreadsheetml/2006/main">
  <numFmts count="2">
    <numFmt numFmtId="176" formatCode="#,##0_ "/>
    <numFmt numFmtId="177" formatCode="#,##0.000000;[Red]\-#,##0.00000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sz val="11"/>
      <color rgb="FFFF0000"/>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9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425">
    <xf numFmtId="0" fontId="0" fillId="0" borderId="0" xfId="0">
      <alignment vertical="center"/>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2" borderId="9" xfId="0" applyFill="1" applyBorder="1" applyAlignment="1">
      <alignment vertical="center" wrapText="1"/>
    </xf>
    <xf numFmtId="0" fontId="0" fillId="2" borderId="8" xfId="0" applyFill="1" applyBorder="1" applyAlignment="1">
      <alignment vertical="center"/>
    </xf>
    <xf numFmtId="0" fontId="0" fillId="2" borderId="10" xfId="0" applyFill="1" applyBorder="1" applyAlignment="1">
      <alignment vertical="center"/>
    </xf>
    <xf numFmtId="0" fontId="0" fillId="2" borderId="9" xfId="0" applyFill="1" applyBorder="1" applyAlignment="1">
      <alignment vertical="center"/>
    </xf>
    <xf numFmtId="177" fontId="0" fillId="0" borderId="0" xfId="0" applyNumberFormat="1">
      <alignment vertical="center"/>
    </xf>
    <xf numFmtId="0" fontId="20" fillId="0" borderId="0" xfId="0" applyFont="1">
      <alignment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4" fillId="2" borderId="22"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23"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0" fontId="16" fillId="3" borderId="13" xfId="2" applyFont="1" applyFill="1" applyBorder="1" applyAlignment="1" applyProtection="1">
      <alignment horizontal="center" vertical="center" wrapText="1"/>
    </xf>
    <xf numFmtId="0" fontId="16" fillId="3" borderId="8" xfId="2" applyFont="1" applyFill="1" applyBorder="1" applyAlignment="1" applyProtection="1">
      <alignment horizontal="center" vertical="center" wrapText="1"/>
    </xf>
    <xf numFmtId="0" fontId="16" fillId="3" borderId="10" xfId="2" applyFont="1" applyFill="1" applyBorder="1" applyAlignment="1" applyProtection="1">
      <alignment horizontal="center" vertical="center" wrapText="1"/>
    </xf>
    <xf numFmtId="0" fontId="8" fillId="0" borderId="9" xfId="2" applyFont="1" applyFill="1" applyBorder="1" applyAlignment="1" applyProtection="1">
      <alignment horizontal="center" vertical="top" wrapText="1"/>
    </xf>
    <xf numFmtId="0" fontId="8" fillId="0" borderId="8" xfId="2" applyFont="1" applyFill="1" applyBorder="1" applyAlignment="1" applyProtection="1">
      <alignment horizontal="center" vertical="top" wrapText="1"/>
    </xf>
    <xf numFmtId="0" fontId="8" fillId="0" borderId="10" xfId="2" applyFont="1" applyFill="1" applyBorder="1" applyAlignment="1" applyProtection="1">
      <alignment horizontal="center" vertical="top" wrapText="1"/>
    </xf>
    <xf numFmtId="0" fontId="16" fillId="3" borderId="9" xfId="2" applyFont="1" applyFill="1" applyBorder="1" applyAlignment="1" applyProtection="1">
      <alignment horizontal="center" vertical="top" wrapText="1"/>
    </xf>
    <xf numFmtId="0" fontId="16" fillId="3" borderId="8" xfId="2" applyFont="1" applyFill="1" applyBorder="1" applyAlignment="1" applyProtection="1">
      <alignment horizontal="center" vertical="top" wrapText="1"/>
    </xf>
    <xf numFmtId="0" fontId="16" fillId="3" borderId="10" xfId="2" applyFont="1" applyFill="1" applyBorder="1" applyAlignment="1" applyProtection="1">
      <alignment horizontal="center" vertical="top" wrapText="1"/>
    </xf>
    <xf numFmtId="38" fontId="8" fillId="0" borderId="9" xfId="2" applyNumberFormat="1" applyFont="1" applyFill="1" applyBorder="1" applyAlignment="1" applyProtection="1">
      <alignment horizontal="center" vertical="top" wrapText="1"/>
    </xf>
    <xf numFmtId="0" fontId="8" fillId="0" borderId="11" xfId="2" applyFont="1" applyFill="1" applyBorder="1" applyAlignment="1" applyProtection="1">
      <alignment horizontal="center" vertical="top" wrapText="1"/>
    </xf>
    <xf numFmtId="0" fontId="8" fillId="0" borderId="9"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1" xfId="2" applyFont="1" applyFill="1" applyBorder="1" applyAlignment="1" applyProtection="1">
      <alignment vertical="top" wrapText="1"/>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8" fillId="0" borderId="53" xfId="0" applyFont="1" applyBorder="1" applyAlignment="1">
      <alignment horizontal="center" vertical="center" wrapText="1"/>
    </xf>
    <xf numFmtId="0" fontId="0" fillId="0" borderId="50" xfId="0" applyBorder="1" applyAlignment="1">
      <alignment horizontal="center" vertical="center"/>
    </xf>
    <xf numFmtId="0" fontId="0" fillId="0" borderId="54" xfId="0" applyBorder="1" applyAlignment="1">
      <alignment horizontal="center" vertical="center"/>
    </xf>
    <xf numFmtId="176" fontId="0" fillId="0" borderId="9" xfId="0" applyNumberFormat="1" applyBorder="1" applyAlignment="1">
      <alignment horizontal="right" vertical="center"/>
    </xf>
    <xf numFmtId="176" fontId="0" fillId="0" borderId="8" xfId="0" applyNumberFormat="1" applyBorder="1" applyAlignment="1">
      <alignment horizontal="right" vertical="center"/>
    </xf>
    <xf numFmtId="176" fontId="0" fillId="0" borderId="10" xfId="0" applyNumberFormat="1" applyBorder="1" applyAlignment="1">
      <alignment horizontal="right" vertical="center"/>
    </xf>
    <xf numFmtId="0" fontId="0" fillId="0" borderId="72"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8" fillId="0" borderId="70" xfId="0" applyFont="1" applyBorder="1" applyAlignment="1">
      <alignment horizontal="left" vertical="center" wrapText="1"/>
    </xf>
    <xf numFmtId="176" fontId="0" fillId="0" borderId="68" xfId="0" applyNumberFormat="1" applyBorder="1" applyAlignment="1">
      <alignment horizontal="right" vertical="center"/>
    </xf>
    <xf numFmtId="176" fontId="0" fillId="0" borderId="69" xfId="0" applyNumberFormat="1" applyBorder="1" applyAlignment="1">
      <alignment horizontal="right" vertical="center"/>
    </xf>
    <xf numFmtId="176" fontId="0" fillId="0" borderId="73" xfId="0" applyNumberFormat="1" applyBorder="1" applyAlignment="1">
      <alignment horizontal="right" vertical="center"/>
    </xf>
    <xf numFmtId="0" fontId="0" fillId="0" borderId="69" xfId="0"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righ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8" fillId="0" borderId="77" xfId="0" applyFont="1" applyBorder="1" applyAlignment="1">
      <alignment horizontal="left" vertical="center" wrapText="1"/>
    </xf>
    <xf numFmtId="0" fontId="0" fillId="0" borderId="75" xfId="0" applyBorder="1" applyAlignment="1">
      <alignment horizontal="left" vertical="center"/>
    </xf>
    <xf numFmtId="0" fontId="0" fillId="0" borderId="76" xfId="0" applyBorder="1" applyAlignment="1">
      <alignment horizontal="left" vertical="center"/>
    </xf>
    <xf numFmtId="176" fontId="0" fillId="0" borderId="77" xfId="0" applyNumberFormat="1" applyBorder="1" applyAlignment="1">
      <alignment horizontal="right" vertical="center"/>
    </xf>
    <xf numFmtId="176" fontId="0" fillId="0" borderId="75" xfId="0" applyNumberFormat="1" applyBorder="1" applyAlignment="1">
      <alignment horizontal="right" vertical="center"/>
    </xf>
    <xf numFmtId="176" fontId="0" fillId="0" borderId="76" xfId="0" applyNumberFormat="1" applyBorder="1" applyAlignment="1">
      <alignment horizontal="right" vertical="center"/>
    </xf>
    <xf numFmtId="0" fontId="0" fillId="5" borderId="72" xfId="0" applyFill="1" applyBorder="1" applyAlignment="1">
      <alignment horizontal="center" vertical="center"/>
    </xf>
    <xf numFmtId="0" fontId="0" fillId="5" borderId="69" xfId="0" applyFill="1" applyBorder="1" applyAlignment="1">
      <alignment horizontal="center" vertical="center"/>
    </xf>
    <xf numFmtId="0" fontId="0" fillId="5" borderId="70" xfId="0" applyFill="1" applyBorder="1" applyAlignment="1">
      <alignment horizontal="center" vertical="center"/>
    </xf>
    <xf numFmtId="0" fontId="8" fillId="5" borderId="68" xfId="0" applyFont="1" applyFill="1" applyBorder="1" applyAlignment="1">
      <alignment horizontal="left" vertical="center" wrapText="1"/>
    </xf>
    <xf numFmtId="0" fontId="8" fillId="5" borderId="69" xfId="0" applyFont="1" applyFill="1" applyBorder="1" applyAlignment="1">
      <alignment horizontal="left" vertical="center" wrapText="1"/>
    </xf>
    <xf numFmtId="0" fontId="8" fillId="5" borderId="70" xfId="0" applyFont="1" applyFill="1" applyBorder="1" applyAlignment="1">
      <alignment horizontal="left" vertical="center" wrapText="1"/>
    </xf>
    <xf numFmtId="176" fontId="0" fillId="5" borderId="68" xfId="0" applyNumberFormat="1" applyFill="1" applyBorder="1" applyAlignment="1">
      <alignment horizontal="right" vertical="center"/>
    </xf>
    <xf numFmtId="176" fontId="0" fillId="5" borderId="69"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68" xfId="0" applyNumberFormat="1" applyFont="1" applyFill="1" applyBorder="1" applyAlignment="1">
      <alignment horizontal="right" vertical="center"/>
    </xf>
    <xf numFmtId="176" fontId="0" fillId="5" borderId="69" xfId="0" applyNumberFormat="1" applyFont="1" applyFill="1" applyBorder="1" applyAlignment="1">
      <alignment horizontal="right" vertical="center"/>
    </xf>
    <xf numFmtId="176" fontId="0" fillId="5" borderId="73" xfId="0" applyNumberFormat="1" applyFont="1" applyFill="1" applyBorder="1" applyAlignment="1">
      <alignment horizontal="right"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8" fillId="0" borderId="67" xfId="0" applyFont="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176" fontId="0" fillId="0" borderId="29" xfId="0" applyNumberFormat="1" applyBorder="1" applyAlignment="1">
      <alignment horizontal="right" vertical="center"/>
    </xf>
    <xf numFmtId="176" fontId="0" fillId="0" borderId="15" xfId="0" applyNumberFormat="1" applyBorder="1" applyAlignment="1">
      <alignment horizontal="right" vertical="center"/>
    </xf>
    <xf numFmtId="176" fontId="0" fillId="0" borderId="30" xfId="0" applyNumberFormat="1" applyBorder="1" applyAlignment="1">
      <alignment horizontal="right"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0" xfId="0" applyNumberFormat="1" applyBorder="1" applyAlignment="1">
      <alignment horizontal="center" vertical="center" wrapText="1"/>
    </xf>
    <xf numFmtId="0" fontId="0" fillId="2" borderId="9" xfId="0" applyFill="1" applyBorder="1" applyAlignment="1">
      <alignment vertical="center"/>
    </xf>
    <xf numFmtId="0" fontId="0" fillId="2" borderId="10" xfId="0" applyFill="1" applyBorder="1" applyAlignment="1">
      <alignment vertical="center"/>
    </xf>
    <xf numFmtId="0" fontId="10" fillId="2" borderId="22" xfId="0" applyFont="1" applyFill="1" applyBorder="1" applyAlignment="1">
      <alignment horizontal="center" vertical="center" wrapText="1"/>
    </xf>
    <xf numFmtId="0" fontId="10" fillId="2" borderId="1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0" fillId="2" borderId="9"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0" xfId="0"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10" fillId="0" borderId="9" xfId="0" applyFont="1" applyFill="1" applyBorder="1" applyAlignment="1">
      <alignment vertical="center" wrapText="1" shrinkToFit="1"/>
    </xf>
    <xf numFmtId="0" fontId="10" fillId="0" borderId="8" xfId="0" applyFont="1" applyFill="1" applyBorder="1" applyAlignment="1">
      <alignment vertical="center" shrinkToFit="1"/>
    </xf>
    <xf numFmtId="0" fontId="10" fillId="0" borderId="11" xfId="0" applyFont="1" applyFill="1" applyBorder="1" applyAlignment="1">
      <alignment vertical="center" shrinkToFit="1"/>
    </xf>
    <xf numFmtId="0" fontId="10" fillId="2" borderId="31" xfId="0" applyFont="1" applyFill="1" applyBorder="1" applyAlignment="1">
      <alignment horizontal="center" vertical="center" wrapText="1"/>
    </xf>
    <xf numFmtId="0" fontId="0" fillId="0" borderId="32" xfId="0" applyBorder="1" applyAlignment="1">
      <alignment horizontal="center" vertical="center"/>
    </xf>
    <xf numFmtId="0" fontId="0" fillId="0" borderId="13" xfId="0" applyFont="1" applyFill="1" applyBorder="1" applyAlignment="1">
      <alignment vertical="center" wrapText="1"/>
    </xf>
    <xf numFmtId="0" fontId="0" fillId="0" borderId="8" xfId="0" applyFont="1" applyFill="1" applyBorder="1" applyAlignment="1">
      <alignment vertical="center" wrapText="1"/>
    </xf>
    <xf numFmtId="0" fontId="0" fillId="0" borderId="11" xfId="0" applyFont="1" applyFill="1" applyBorder="1" applyAlignment="1">
      <alignment vertical="center" wrapText="1"/>
    </xf>
    <xf numFmtId="0" fontId="10" fillId="3" borderId="2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9" fillId="3" borderId="13"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8" fillId="0" borderId="21" xfId="0" applyFont="1" applyFill="1" applyBorder="1" applyAlignment="1">
      <alignment horizontal="center" vertical="center" wrapText="1" shrinkToFit="1"/>
    </xf>
    <xf numFmtId="0" fontId="18" fillId="0" borderId="86" xfId="0" applyFont="1" applyFill="1" applyBorder="1" applyAlignment="1">
      <alignment horizontal="center" vertical="center" wrapText="1" shrinkToFit="1"/>
    </xf>
    <xf numFmtId="0" fontId="18" fillId="0" borderId="87" xfId="0" applyFont="1" applyFill="1" applyBorder="1" applyAlignment="1">
      <alignment horizontal="center" vertical="center" wrapText="1" shrinkToFit="1"/>
    </xf>
    <xf numFmtId="0" fontId="18" fillId="0" borderId="88" xfId="0" applyFont="1" applyFill="1" applyBorder="1" applyAlignment="1">
      <alignment horizontal="center" vertical="center" wrapText="1" shrinkToFit="1"/>
    </xf>
    <xf numFmtId="0" fontId="0" fillId="0" borderId="20" xfId="0" applyFont="1" applyFill="1" applyBorder="1" applyAlignment="1">
      <alignment horizontal="center" vertical="center" wrapText="1"/>
    </xf>
    <xf numFmtId="0" fontId="0" fillId="0" borderId="89"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91" xfId="0" applyFont="1" applyFill="1" applyBorder="1" applyAlignment="1">
      <alignment horizontal="center" vertical="center" wrapText="1"/>
    </xf>
    <xf numFmtId="49" fontId="18" fillId="0" borderId="21" xfId="0" applyNumberFormat="1" applyFont="1" applyFill="1" applyBorder="1" applyAlignment="1">
      <alignment horizontal="center" vertical="center" wrapText="1" shrinkToFit="1"/>
    </xf>
    <xf numFmtId="49" fontId="0" fillId="0" borderId="20" xfId="0" applyNumberFormat="1" applyFont="1" applyFill="1" applyBorder="1" applyAlignment="1">
      <alignment horizontal="center" vertical="center" wrapText="1"/>
    </xf>
    <xf numFmtId="0" fontId="6" fillId="3" borderId="31" xfId="3" applyFont="1" applyFill="1" applyBorder="1" applyAlignment="1" applyProtection="1">
      <alignment horizontal="center" vertical="center" wrapText="1"/>
    </xf>
    <xf numFmtId="0" fontId="6" fillId="3" borderId="8" xfId="3" applyFont="1" applyFill="1" applyBorder="1" applyAlignment="1" applyProtection="1">
      <alignment horizontal="center" vertical="center" wrapText="1"/>
    </xf>
    <xf numFmtId="0" fontId="6" fillId="3" borderId="32" xfId="3" applyFont="1" applyFill="1" applyBorder="1" applyAlignment="1" applyProtection="1">
      <alignment horizontal="center" vertical="center" wrapText="1"/>
    </xf>
    <xf numFmtId="0" fontId="16" fillId="0" borderId="13"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4"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6" fillId="2" borderId="12" xfId="0" applyFont="1" applyFill="1" applyBorder="1" applyAlignment="1">
      <alignment horizontal="center" vertical="center" wrapText="1" shrinkToFit="1"/>
    </xf>
    <xf numFmtId="0" fontId="16" fillId="2" borderId="28" xfId="0" applyFont="1" applyFill="1" applyBorder="1" applyAlignment="1">
      <alignment horizontal="center" vertical="center" wrapText="1" shrinkToFit="1"/>
    </xf>
    <xf numFmtId="49" fontId="0" fillId="0" borderId="14" xfId="0" applyNumberForma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0"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17"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10" fillId="3" borderId="12" xfId="0" applyFont="1" applyFill="1" applyBorder="1" applyAlignment="1">
      <alignment horizontal="center" vertical="center" textRotation="255" wrapText="1"/>
    </xf>
    <xf numFmtId="0" fontId="6" fillId="3" borderId="22"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23"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xf>
    <xf numFmtId="0" fontId="6" fillId="3" borderId="0" xfId="3" applyFont="1" applyFill="1" applyBorder="1" applyAlignment="1" applyProtection="1">
      <alignment horizontal="center" vertical="center" wrapText="1"/>
    </xf>
    <xf numFmtId="0" fontId="6" fillId="3" borderId="25" xfId="3" applyFont="1" applyFill="1" applyBorder="1" applyAlignment="1" applyProtection="1">
      <alignment horizontal="center" vertical="center" wrapText="1"/>
    </xf>
    <xf numFmtId="0" fontId="6" fillId="3" borderId="26" xfId="3" applyFont="1" applyFill="1" applyBorder="1" applyAlignment="1" applyProtection="1">
      <alignment horizontal="center" vertical="center" wrapText="1"/>
    </xf>
    <xf numFmtId="0" fontId="6" fillId="3" borderId="18" xfId="3" applyFont="1" applyFill="1" applyBorder="1" applyAlignment="1" applyProtection="1">
      <alignment horizontal="center" vertical="center" wrapText="1"/>
    </xf>
    <xf numFmtId="0" fontId="6" fillId="3" borderId="27" xfId="3" applyFont="1" applyFill="1" applyBorder="1" applyAlignment="1" applyProtection="1">
      <alignment horizontal="center" vertical="center" wrapText="1"/>
    </xf>
    <xf numFmtId="0" fontId="8" fillId="0" borderId="50"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1"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63"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29" xfId="0" applyFill="1" applyBorder="1" applyAlignment="1">
      <alignment horizontal="center" vertical="center"/>
    </xf>
    <xf numFmtId="0" fontId="1" fillId="0" borderId="15"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9" xfId="0" applyFont="1" applyFill="1" applyBorder="1" applyAlignment="1">
      <alignment horizontal="center" vertical="center"/>
    </xf>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 fillId="0" borderId="42"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9"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6" fillId="3" borderId="39"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wrapText="1"/>
    </xf>
    <xf numFmtId="38" fontId="1" fillId="0" borderId="2" xfId="1" applyFont="1" applyFill="1" applyBorder="1" applyAlignment="1">
      <alignment horizontal="center" vertical="center"/>
    </xf>
    <xf numFmtId="38" fontId="1" fillId="0" borderId="39" xfId="1" applyFont="1" applyFill="1" applyBorder="1" applyAlignment="1">
      <alignment horizontal="center" vertical="center"/>
    </xf>
    <xf numFmtId="38" fontId="1" fillId="0" borderId="56" xfId="1" applyFont="1" applyFill="1" applyBorder="1" applyAlignment="1">
      <alignment horizontal="center" vertical="center"/>
    </xf>
    <xf numFmtId="38" fontId="1" fillId="0" borderId="57" xfId="1" applyFont="1" applyFill="1" applyBorder="1" applyAlignment="1">
      <alignment horizontal="center" vertical="center"/>
    </xf>
    <xf numFmtId="38" fontId="1" fillId="0" borderId="58" xfId="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6" fillId="3" borderId="34" xfId="0" applyFont="1" applyFill="1" applyBorder="1" applyAlignment="1">
      <alignment horizontal="center" vertical="center" wrapText="1"/>
    </xf>
    <xf numFmtId="38" fontId="1" fillId="0" borderId="33" xfId="1" applyFont="1" applyFill="1" applyBorder="1" applyAlignment="1">
      <alignment horizontal="center" vertical="center"/>
    </xf>
    <xf numFmtId="38" fontId="1" fillId="0" borderId="34" xfId="1" applyFont="1" applyFill="1" applyBorder="1" applyAlignment="1">
      <alignment horizontal="center" vertical="center"/>
    </xf>
    <xf numFmtId="38" fontId="1" fillId="0" borderId="35" xfId="1" applyFont="1" applyFill="1" applyBorder="1" applyAlignment="1">
      <alignment horizontal="center" vertical="center"/>
    </xf>
    <xf numFmtId="38" fontId="1" fillId="0" borderId="59" xfId="1" applyFont="1" applyFill="1" applyBorder="1" applyAlignment="1">
      <alignment horizontal="center" vertical="center"/>
    </xf>
    <xf numFmtId="0" fontId="16" fillId="3" borderId="43"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38" fontId="1" fillId="0" borderId="15" xfId="1" applyFont="1" applyFill="1" applyBorder="1" applyAlignment="1">
      <alignment horizontal="center" vertical="center"/>
    </xf>
    <xf numFmtId="38" fontId="1" fillId="0" borderId="30" xfId="1" applyFont="1" applyFill="1" applyBorder="1" applyAlignment="1">
      <alignment horizontal="center" vertical="center"/>
    </xf>
    <xf numFmtId="38" fontId="1" fillId="0" borderId="43" xfId="1" applyFont="1" applyFill="1" applyBorder="1" applyAlignment="1">
      <alignment horizontal="center" vertical="center"/>
    </xf>
    <xf numFmtId="38" fontId="1" fillId="0" borderId="44" xfId="1" applyFont="1" applyFill="1" applyBorder="1" applyAlignment="1">
      <alignment horizontal="center" vertical="center"/>
    </xf>
    <xf numFmtId="38" fontId="1" fillId="0" borderId="48" xfId="1"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39"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40"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46" xfId="0" applyFont="1" applyFill="1" applyBorder="1" applyAlignment="1">
      <alignment horizontal="center" vertical="center" textRotation="255"/>
    </xf>
    <xf numFmtId="0" fontId="16" fillId="3" borderId="42" xfId="0" applyFont="1" applyFill="1" applyBorder="1" applyAlignment="1">
      <alignment horizontal="center" vertical="center" wrapText="1"/>
    </xf>
    <xf numFmtId="38" fontId="1" fillId="0" borderId="37" xfId="1" applyFont="1" applyFill="1" applyBorder="1" applyAlignment="1">
      <alignment horizontal="center" vertical="center"/>
    </xf>
    <xf numFmtId="38" fontId="1" fillId="0" borderId="38" xfId="1" applyFont="1" applyFill="1" applyBorder="1" applyAlignment="1">
      <alignment horizontal="center" vertical="center"/>
    </xf>
    <xf numFmtId="38" fontId="1" fillId="0" borderId="63" xfId="1" applyFont="1" applyFill="1" applyBorder="1" applyAlignment="1">
      <alignment horizontal="center" vertical="center"/>
    </xf>
    <xf numFmtId="0" fontId="16" fillId="3" borderId="9"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38" fontId="1" fillId="5" borderId="8" xfId="1" applyFont="1" applyFill="1" applyBorder="1" applyAlignment="1">
      <alignment horizontal="center" vertical="center"/>
    </xf>
    <xf numFmtId="38" fontId="1" fillId="5" borderId="10" xfId="1" applyFont="1" applyFill="1" applyBorder="1" applyAlignment="1">
      <alignment horizontal="center" vertical="center"/>
    </xf>
    <xf numFmtId="38" fontId="1" fillId="5" borderId="11" xfId="1"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45" xfId="0" applyFont="1" applyFill="1" applyBorder="1" applyAlignment="1">
      <alignment horizontal="center" vertical="center"/>
    </xf>
    <xf numFmtId="38" fontId="1" fillId="0" borderId="45" xfId="1" applyFont="1" applyFill="1" applyBorder="1" applyAlignment="1">
      <alignment horizontal="center" vertical="center"/>
    </xf>
    <xf numFmtId="0" fontId="16" fillId="3" borderId="9" xfId="0" applyFont="1" applyFill="1" applyBorder="1" applyAlignment="1">
      <alignment horizontal="center" vertical="center" wrapText="1"/>
    </xf>
    <xf numFmtId="38" fontId="1" fillId="0" borderId="8" xfId="1" applyFont="1" applyFill="1" applyBorder="1" applyAlignment="1">
      <alignment horizontal="center" vertical="center"/>
    </xf>
    <xf numFmtId="38" fontId="1" fillId="0" borderId="10" xfId="1" applyFont="1" applyFill="1" applyBorder="1" applyAlignment="1">
      <alignment horizontal="center" vertical="center"/>
    </xf>
    <xf numFmtId="38" fontId="1" fillId="0" borderId="11" xfId="1" applyFont="1" applyFill="1" applyBorder="1" applyAlignment="1">
      <alignment horizontal="center" vertical="center"/>
    </xf>
    <xf numFmtId="0" fontId="16" fillId="3" borderId="12" xfId="0" applyFont="1" applyFill="1" applyBorder="1" applyAlignment="1">
      <alignment horizontal="center" vertical="center"/>
    </xf>
    <xf numFmtId="0" fontId="14" fillId="2" borderId="31" xfId="3" applyFont="1" applyFill="1" applyBorder="1" applyAlignment="1" applyProtection="1">
      <alignment horizontal="center" vertical="center" wrapText="1"/>
    </xf>
    <xf numFmtId="0" fontId="14" fillId="2" borderId="8" xfId="3" applyFont="1" applyFill="1" applyBorder="1" applyAlignment="1" applyProtection="1">
      <alignment horizontal="center" vertical="center" wrapText="1"/>
    </xf>
    <xf numFmtId="0" fontId="14" fillId="2" borderId="32" xfId="3" applyFont="1" applyFill="1" applyBorder="1" applyAlignment="1" applyProtection="1">
      <alignment horizontal="center" vertical="center" wrapText="1"/>
    </xf>
    <xf numFmtId="0" fontId="8" fillId="0" borderId="13" xfId="2" applyFont="1" applyFill="1" applyBorder="1" applyAlignment="1" applyProtection="1">
      <alignment horizontal="left" vertical="top" wrapText="1"/>
    </xf>
    <xf numFmtId="0" fontId="8" fillId="0" borderId="8" xfId="2" applyFont="1" applyFill="1" applyBorder="1" applyAlignment="1" applyProtection="1">
      <alignment horizontal="left" vertical="top" wrapText="1"/>
    </xf>
    <xf numFmtId="0" fontId="8" fillId="0" borderId="11" xfId="2" applyFont="1" applyFill="1" applyBorder="1" applyAlignment="1" applyProtection="1">
      <alignment horizontal="left" vertical="top" wrapText="1"/>
    </xf>
    <xf numFmtId="0" fontId="6" fillId="2" borderId="22"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49"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7" xfId="3" applyFont="1" applyFill="1" applyBorder="1" applyAlignment="1" applyProtection="1">
      <alignment horizontal="center" vertical="center" wrapText="1"/>
    </xf>
    <xf numFmtId="0" fontId="6" fillId="0" borderId="50" xfId="3" applyFont="1" applyFill="1" applyBorder="1" applyAlignment="1" applyProtection="1">
      <alignment horizontal="center" vertical="center" wrapText="1"/>
    </xf>
    <xf numFmtId="0" fontId="10" fillId="2" borderId="11" xfId="0" applyFont="1" applyFill="1" applyBorder="1" applyAlignment="1">
      <alignment horizontal="center" vertical="center"/>
    </xf>
    <xf numFmtId="0" fontId="10" fillId="3" borderId="15" xfId="0" applyFont="1" applyFill="1" applyBorder="1" applyAlignment="1">
      <alignment horizontal="center" vertical="center" textRotation="255"/>
    </xf>
    <xf numFmtId="0" fontId="14" fillId="3" borderId="9" xfId="3" applyFont="1" applyFill="1" applyBorder="1" applyAlignment="1" applyProtection="1">
      <alignment horizontal="center" vertical="center" wrapText="1"/>
    </xf>
    <xf numFmtId="0" fontId="14" fillId="3" borderId="8" xfId="3" applyFont="1" applyFill="1" applyBorder="1" applyAlignment="1" applyProtection="1">
      <alignment horizontal="center" vertical="center" wrapText="1"/>
    </xf>
    <xf numFmtId="0" fontId="14" fillId="3" borderId="10" xfId="3" applyFont="1" applyFill="1" applyBorder="1" applyAlignment="1" applyProtection="1">
      <alignment horizontal="center" vertical="center" wrapText="1"/>
    </xf>
    <xf numFmtId="0" fontId="16" fillId="3" borderId="12" xfId="0" applyFont="1" applyFill="1" applyBorder="1" applyAlignment="1">
      <alignment horizontal="center" vertical="center" wrapText="1"/>
    </xf>
    <xf numFmtId="38" fontId="1" fillId="0" borderId="8" xfId="1" applyNumberFormat="1" applyFont="1" applyFill="1" applyBorder="1" applyAlignment="1">
      <alignment horizontal="center" vertical="center"/>
    </xf>
    <xf numFmtId="38" fontId="1" fillId="0" borderId="10" xfId="1" applyNumberFormat="1" applyFont="1" applyFill="1" applyBorder="1" applyAlignment="1">
      <alignment horizontal="center" vertical="center"/>
    </xf>
    <xf numFmtId="0" fontId="14" fillId="2" borderId="24"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25" xfId="3" applyFont="1" applyFill="1" applyBorder="1" applyAlignment="1" applyProtection="1">
      <alignment horizontal="center" vertical="center" wrapText="1"/>
    </xf>
    <xf numFmtId="0" fontId="8" fillId="0" borderId="13" xfId="2" applyFont="1" applyFill="1" applyBorder="1" applyAlignment="1" applyProtection="1">
      <alignment horizontal="left" vertical="center" wrapText="1"/>
    </xf>
    <xf numFmtId="0" fontId="16" fillId="0" borderId="8" xfId="2" applyFont="1" applyFill="1" applyBorder="1" applyAlignment="1" applyProtection="1">
      <alignment horizontal="left" vertical="center" wrapText="1"/>
    </xf>
    <xf numFmtId="0" fontId="16" fillId="0" borderId="11" xfId="2" applyFont="1" applyFill="1" applyBorder="1" applyAlignment="1" applyProtection="1">
      <alignment horizontal="left" vertical="center"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1" fillId="0" borderId="13" xfId="2" applyFont="1" applyFill="1" applyBorder="1" applyAlignment="1" applyProtection="1">
      <alignment horizontal="left" vertical="center" wrapText="1" shrinkToFit="1"/>
    </xf>
    <xf numFmtId="0" fontId="11" fillId="0" borderId="8" xfId="2" applyFont="1" applyFill="1" applyBorder="1" applyAlignment="1" applyProtection="1">
      <alignment horizontal="left" vertical="center" wrapText="1" shrinkToFit="1"/>
    </xf>
    <xf numFmtId="0" fontId="11" fillId="0" borderId="11" xfId="2" applyFont="1" applyFill="1" applyBorder="1" applyAlignment="1" applyProtection="1">
      <alignment horizontal="left" vertical="center" wrapText="1" shrinkToFit="1"/>
    </xf>
    <xf numFmtId="0" fontId="6" fillId="2" borderId="22" xfId="3" applyFont="1" applyFill="1" applyBorder="1" applyAlignment="1" applyProtection="1">
      <alignment horizontal="left" vertical="top" wrapText="1"/>
    </xf>
    <xf numFmtId="0" fontId="6" fillId="2" borderId="15" xfId="3" applyFont="1" applyFill="1" applyBorder="1" applyAlignment="1" applyProtection="1">
      <alignment horizontal="left" vertical="top" wrapText="1"/>
    </xf>
    <xf numFmtId="0" fontId="6" fillId="2" borderId="23" xfId="3" applyFont="1" applyFill="1" applyBorder="1" applyAlignment="1" applyProtection="1">
      <alignment horizontal="left" vertical="top" wrapText="1"/>
    </xf>
    <xf numFmtId="0" fontId="6" fillId="2" borderId="24" xfId="3" applyFont="1" applyFill="1" applyBorder="1" applyAlignment="1" applyProtection="1">
      <alignment horizontal="left" vertical="top" wrapText="1"/>
    </xf>
    <xf numFmtId="0" fontId="6" fillId="2" borderId="0" xfId="3" applyFont="1" applyFill="1" applyBorder="1" applyAlignment="1" applyProtection="1">
      <alignment horizontal="left" vertical="top" wrapText="1"/>
    </xf>
    <xf numFmtId="0" fontId="6" fillId="2" borderId="25" xfId="3" applyFont="1" applyFill="1" applyBorder="1" applyAlignment="1" applyProtection="1">
      <alignment horizontal="left" vertical="top" wrapText="1"/>
    </xf>
    <xf numFmtId="0" fontId="6" fillId="2" borderId="26" xfId="3" applyFont="1" applyFill="1" applyBorder="1" applyAlignment="1" applyProtection="1">
      <alignment horizontal="left" vertical="top" wrapText="1"/>
    </xf>
    <xf numFmtId="0" fontId="6" fillId="2" borderId="18" xfId="3" applyFont="1" applyFill="1" applyBorder="1" applyAlignment="1" applyProtection="1">
      <alignment horizontal="left" vertical="top" wrapText="1"/>
    </xf>
    <xf numFmtId="0" fontId="6" fillId="2" borderId="27" xfId="3" applyFont="1" applyFill="1" applyBorder="1" applyAlignment="1" applyProtection="1">
      <alignment horizontal="left" vertical="top" wrapText="1"/>
    </xf>
    <xf numFmtId="0" fontId="0" fillId="0" borderId="14" xfId="2" applyFont="1" applyFill="1" applyBorder="1" applyAlignment="1" applyProtection="1">
      <alignment vertical="center" wrapText="1"/>
    </xf>
    <xf numFmtId="0" fontId="0" fillId="0" borderId="15" xfId="2" applyFont="1" applyFill="1" applyBorder="1" applyAlignment="1" applyProtection="1">
      <alignment vertical="center" wrapText="1"/>
    </xf>
    <xf numFmtId="0" fontId="0" fillId="0" borderId="16" xfId="2" applyFont="1" applyFill="1" applyBorder="1" applyAlignment="1" applyProtection="1">
      <alignment vertical="center" wrapText="1"/>
    </xf>
    <xf numFmtId="0" fontId="0" fillId="0" borderId="3" xfId="2" applyFont="1" applyFill="1" applyBorder="1" applyAlignment="1" applyProtection="1">
      <alignment vertical="center" wrapText="1"/>
    </xf>
    <xf numFmtId="0" fontId="1" fillId="0" borderId="0" xfId="2" applyFont="1" applyFill="1" applyBorder="1" applyAlignment="1" applyProtection="1">
      <alignment vertical="center" wrapText="1"/>
    </xf>
    <xf numFmtId="0" fontId="1" fillId="0" borderId="4" xfId="2" applyFont="1" applyFill="1" applyBorder="1" applyAlignment="1" applyProtection="1">
      <alignment vertical="center" wrapText="1"/>
    </xf>
    <xf numFmtId="0" fontId="8" fillId="5" borderId="17" xfId="2" applyFont="1" applyFill="1" applyBorder="1" applyAlignment="1" applyProtection="1">
      <alignment vertical="top" wrapText="1"/>
    </xf>
    <xf numFmtId="0" fontId="8" fillId="5" borderId="18" xfId="2" applyFont="1" applyFill="1" applyBorder="1" applyAlignment="1" applyProtection="1">
      <alignment vertical="top" wrapText="1"/>
    </xf>
    <xf numFmtId="0" fontId="8" fillId="5" borderId="0" xfId="2" applyFont="1" applyFill="1" applyBorder="1" applyAlignment="1" applyProtection="1">
      <alignment vertical="top" wrapText="1"/>
    </xf>
    <xf numFmtId="0" fontId="8" fillId="5" borderId="19" xfId="2" applyFont="1" applyFill="1" applyBorder="1" applyAlignment="1" applyProtection="1">
      <alignment vertical="top" wrapText="1"/>
    </xf>
    <xf numFmtId="3" fontId="8" fillId="0" borderId="9" xfId="2" applyNumberFormat="1" applyFont="1" applyFill="1" applyBorder="1" applyAlignment="1" applyProtection="1">
      <alignment horizontal="center" vertical="top" wrapText="1"/>
    </xf>
    <xf numFmtId="0" fontId="6" fillId="3" borderId="31" xfId="3" applyFont="1" applyFill="1" applyBorder="1" applyAlignment="1" applyProtection="1">
      <alignment horizontal="center" vertical="center" wrapText="1" shrinkToFit="1"/>
    </xf>
    <xf numFmtId="0" fontId="6" fillId="3" borderId="8" xfId="3" applyFont="1" applyFill="1" applyBorder="1" applyAlignment="1" applyProtection="1">
      <alignment horizontal="center" vertical="center" shrinkToFit="1"/>
    </xf>
    <xf numFmtId="0" fontId="6" fillId="3" borderId="32" xfId="3" applyFont="1" applyFill="1" applyBorder="1" applyAlignment="1" applyProtection="1">
      <alignment horizontal="center" vertical="center" shrinkToFit="1"/>
    </xf>
    <xf numFmtId="0" fontId="11" fillId="0" borderId="81"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0" fillId="3" borderId="12" xfId="0" applyFont="1" applyFill="1" applyBorder="1" applyAlignment="1">
      <alignment horizontal="center" vertical="center"/>
    </xf>
    <xf numFmtId="0" fontId="0" fillId="0" borderId="12" xfId="0" applyFill="1" applyBorder="1" applyAlignment="1">
      <alignment horizontal="center" vertical="center"/>
    </xf>
    <xf numFmtId="0" fontId="0" fillId="0" borderId="12" xfId="0" applyFont="1" applyFill="1" applyBorder="1" applyAlignment="1">
      <alignment horizontal="center" vertical="center"/>
    </xf>
    <xf numFmtId="0" fontId="0" fillId="0" borderId="28" xfId="0" applyFont="1" applyFill="1" applyBorder="1" applyAlignment="1">
      <alignment horizontal="center" vertical="center"/>
    </xf>
    <xf numFmtId="0" fontId="17" fillId="3" borderId="31"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7" fillId="3" borderId="12" xfId="2" applyNumberFormat="1" applyFont="1" applyFill="1" applyBorder="1" applyAlignment="1" applyProtection="1">
      <alignment horizontal="center" vertical="center" wrapText="1"/>
    </xf>
    <xf numFmtId="0" fontId="18" fillId="0" borderId="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7" fillId="3" borderId="12"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9" fillId="0" borderId="28"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5" fillId="2" borderId="80" xfId="3" applyFont="1" applyFill="1" applyBorder="1" applyAlignment="1" applyProtection="1">
      <alignment horizontal="center" vertical="center"/>
    </xf>
    <xf numFmtId="0" fontId="1" fillId="0" borderId="78" xfId="0" applyFont="1" applyBorder="1" applyAlignment="1">
      <alignment vertical="center"/>
    </xf>
    <xf numFmtId="0" fontId="5" fillId="4" borderId="78" xfId="0" applyFont="1" applyFill="1"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6" fillId="3" borderId="26" xfId="3" applyFont="1" applyFill="1" applyBorder="1" applyAlignment="1" applyProtection="1">
      <alignment horizontal="center" vertical="center"/>
    </xf>
    <xf numFmtId="0" fontId="6" fillId="3" borderId="18" xfId="3" applyFont="1" applyFill="1" applyBorder="1" applyAlignment="1" applyProtection="1">
      <alignment horizontal="center" vertical="center"/>
    </xf>
    <xf numFmtId="0" fontId="11" fillId="0" borderId="84" xfId="2" applyFont="1" applyFill="1" applyBorder="1" applyAlignment="1" applyProtection="1">
      <alignment horizontal="center" vertical="center" wrapText="1" shrinkToFit="1"/>
    </xf>
    <xf numFmtId="0" fontId="11" fillId="0" borderId="82" xfId="2" applyFont="1" applyFill="1" applyBorder="1" applyAlignment="1" applyProtection="1">
      <alignment horizontal="center" vertical="center" wrapText="1" shrinkToFit="1"/>
    </xf>
    <xf numFmtId="0" fontId="10" fillId="3" borderId="82" xfId="0" applyFont="1" applyFill="1" applyBorder="1" applyAlignment="1">
      <alignment horizontal="center" vertical="center"/>
    </xf>
    <xf numFmtId="0" fontId="0" fillId="0" borderId="82" xfId="0" applyFill="1" applyBorder="1" applyAlignment="1">
      <alignment horizontal="center" vertical="center"/>
    </xf>
    <xf numFmtId="0" fontId="10" fillId="3" borderId="83" xfId="0" applyFont="1" applyFill="1" applyBorder="1" applyAlignment="1">
      <alignment horizontal="center" vertical="center"/>
    </xf>
    <xf numFmtId="0" fontId="10" fillId="2" borderId="60"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61" xfId="0" applyFont="1" applyFill="1" applyBorder="1" applyAlignment="1">
      <alignment horizontal="center" vertical="center"/>
    </xf>
    <xf numFmtId="0" fontId="10" fillId="0" borderId="62"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0" fillId="0" borderId="9" xfId="0" applyBorder="1" applyAlignment="1">
      <alignment vertical="center" wrapText="1"/>
    </xf>
    <xf numFmtId="0" fontId="6" fillId="2" borderId="51"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52" xfId="3" applyFont="1" applyFill="1" applyBorder="1" applyAlignment="1" applyProtection="1">
      <alignment horizontal="center" vertical="center" wrapText="1"/>
    </xf>
    <xf numFmtId="0" fontId="6" fillId="2" borderId="25" xfId="3" applyFont="1" applyFill="1" applyBorder="1" applyAlignment="1" applyProtection="1">
      <alignment horizontal="center" vertical="center" wrapText="1"/>
    </xf>
    <xf numFmtId="0" fontId="10" fillId="2" borderId="29"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 fillId="0" borderId="13" xfId="0" applyFont="1" applyFill="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Border="1" applyAlignment="1">
      <alignment horizontal="center" vertical="center"/>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127028</xdr:colOff>
      <xdr:row>78</xdr:row>
      <xdr:rowOff>470647</xdr:rowOff>
    </xdr:from>
    <xdr:to>
      <xdr:col>46</xdr:col>
      <xdr:colOff>182968</xdr:colOff>
      <xdr:row>85</xdr:row>
      <xdr:rowOff>416759</xdr:rowOff>
    </xdr:to>
    <xdr:grpSp>
      <xdr:nvGrpSpPr>
        <xdr:cNvPr id="64" name="グループ化 63"/>
        <xdr:cNvGrpSpPr/>
      </xdr:nvGrpSpPr>
      <xdr:grpSpPr>
        <a:xfrm>
          <a:off x="2032028" y="30681706"/>
          <a:ext cx="6913940" cy="9202171"/>
          <a:chOff x="2032028" y="31733814"/>
          <a:chExt cx="6913940" cy="9195945"/>
        </a:xfrm>
      </xdr:grpSpPr>
      <xdr:grpSp>
        <xdr:nvGrpSpPr>
          <xdr:cNvPr id="63" name="グループ化 62"/>
          <xdr:cNvGrpSpPr/>
        </xdr:nvGrpSpPr>
        <xdr:grpSpPr>
          <a:xfrm>
            <a:off x="2032028" y="31733814"/>
            <a:ext cx="6913940" cy="9195945"/>
            <a:chOff x="2032028" y="31733814"/>
            <a:chExt cx="6913940" cy="9195945"/>
          </a:xfrm>
        </xdr:grpSpPr>
        <xdr:grpSp>
          <xdr:nvGrpSpPr>
            <xdr:cNvPr id="62" name="グループ化 61"/>
            <xdr:cNvGrpSpPr/>
          </xdr:nvGrpSpPr>
          <xdr:grpSpPr>
            <a:xfrm>
              <a:off x="2032028" y="31733814"/>
              <a:ext cx="6913940" cy="9195945"/>
              <a:chOff x="2032028" y="31733814"/>
              <a:chExt cx="6913940" cy="9195945"/>
            </a:xfrm>
          </xdr:grpSpPr>
          <xdr:sp macro="" textlink="">
            <xdr:nvSpPr>
              <xdr:cNvPr id="28" name="テキスト ボックス 27"/>
              <xdr:cNvSpPr txBox="1"/>
            </xdr:nvSpPr>
            <xdr:spPr>
              <a:xfrm>
                <a:off x="3202242" y="39019247"/>
                <a:ext cx="1374321" cy="384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a:t>【</a:t>
                </a:r>
                <a:r>
                  <a:rPr kumimoji="1" lang="ja-JP" altLang="en-US" sz="1600"/>
                  <a:t>債務保証</a:t>
                </a:r>
                <a:r>
                  <a:rPr kumimoji="1" lang="en-US" altLang="ja-JP" sz="1600"/>
                  <a:t>】</a:t>
                </a:r>
                <a:endParaRPr kumimoji="1" lang="ja-JP" altLang="en-US" sz="1600"/>
              </a:p>
            </xdr:txBody>
          </xdr:sp>
          <xdr:grpSp>
            <xdr:nvGrpSpPr>
              <xdr:cNvPr id="29" name="グループ化 36"/>
              <xdr:cNvGrpSpPr/>
            </xdr:nvGrpSpPr>
            <xdr:grpSpPr>
              <a:xfrm>
                <a:off x="2032028" y="31733814"/>
                <a:ext cx="6913940" cy="9195945"/>
                <a:chOff x="1986643" y="17745075"/>
                <a:chExt cx="6913940" cy="9202171"/>
              </a:xfrm>
            </xdr:grpSpPr>
            <xdr:grpSp>
              <xdr:nvGrpSpPr>
                <xdr:cNvPr id="30" name="グループ化 32"/>
                <xdr:cNvGrpSpPr/>
              </xdr:nvGrpSpPr>
              <xdr:grpSpPr>
                <a:xfrm>
                  <a:off x="2014008" y="17745075"/>
                  <a:ext cx="6886575" cy="6898481"/>
                  <a:chOff x="2014008" y="17859375"/>
                  <a:chExt cx="6886575" cy="6896100"/>
                </a:xfrm>
              </xdr:grpSpPr>
              <xdr:grpSp>
                <xdr:nvGrpSpPr>
                  <xdr:cNvPr id="39" name="グループ化 28"/>
                  <xdr:cNvGrpSpPr/>
                </xdr:nvGrpSpPr>
                <xdr:grpSpPr>
                  <a:xfrm>
                    <a:off x="2014008" y="17859375"/>
                    <a:ext cx="6886575" cy="6896100"/>
                    <a:chOff x="2014008" y="17792700"/>
                    <a:chExt cx="6886575" cy="6899564"/>
                  </a:xfrm>
                </xdr:grpSpPr>
                <xdr:grpSp>
                  <xdr:nvGrpSpPr>
                    <xdr:cNvPr id="41" name="グループ化 26"/>
                    <xdr:cNvGrpSpPr/>
                  </xdr:nvGrpSpPr>
                  <xdr:grpSpPr>
                    <a:xfrm>
                      <a:off x="2014008" y="17792700"/>
                      <a:ext cx="6886575" cy="6899564"/>
                      <a:chOff x="2014008" y="17745075"/>
                      <a:chExt cx="6886575" cy="6898481"/>
                    </a:xfrm>
                  </xdr:grpSpPr>
                  <xdr:sp macro="" textlink="">
                    <xdr:nvSpPr>
                      <xdr:cNvPr id="45" name="正方形/長方形 44"/>
                      <xdr:cNvSpPr/>
                    </xdr:nvSpPr>
                    <xdr:spPr bwMode="auto">
                      <a:xfrm>
                        <a:off x="2057400" y="24119500"/>
                        <a:ext cx="1476375" cy="52405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金融機関　</a:t>
                        </a:r>
                      </a:p>
                    </xdr:txBody>
                  </xdr:sp>
                  <xdr:sp macro="" textlink="">
                    <xdr:nvSpPr>
                      <xdr:cNvPr id="46" name="テキスト ボックス 45"/>
                      <xdr:cNvSpPr txBox="1"/>
                    </xdr:nvSpPr>
                    <xdr:spPr bwMode="auto">
                      <a:xfrm>
                        <a:off x="2695575" y="19231488"/>
                        <a:ext cx="1724025" cy="84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600"/>
                          <a:t>【</a:t>
                        </a:r>
                        <a:r>
                          <a:rPr kumimoji="1" lang="ja-JP" altLang="en-US" sz="1600"/>
                          <a:t>運用利息</a:t>
                        </a:r>
                        <a:r>
                          <a:rPr kumimoji="1" lang="en-US" altLang="ja-JP" sz="1600"/>
                          <a:t>】</a:t>
                        </a:r>
                      </a:p>
                      <a:p>
                        <a:pPr algn="ctr"/>
                        <a:r>
                          <a:rPr kumimoji="1" lang="en-US" altLang="ja-JP" sz="1600"/>
                          <a:t>4</a:t>
                        </a:r>
                        <a:endParaRPr kumimoji="1" lang="ja-JP" altLang="en-US" sz="1600"/>
                      </a:p>
                    </xdr:txBody>
                  </xdr:sp>
                  <xdr:sp macro="" textlink="">
                    <xdr:nvSpPr>
                      <xdr:cNvPr id="47" name="正方形/長方形 46"/>
                      <xdr:cNvSpPr/>
                    </xdr:nvSpPr>
                    <xdr:spPr bwMode="auto">
                      <a:xfrm>
                        <a:off x="2014008" y="20213931"/>
                        <a:ext cx="6886575" cy="32873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800">
                            <a:solidFill>
                              <a:sysClr val="windowText" lastClr="000000"/>
                            </a:solidFill>
                          </a:rPr>
                          <a:t>Ａ　（一財）民間都市開発推進機構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民間都市再生基金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前年度基金等残高</a:t>
                        </a:r>
                        <a:r>
                          <a:rPr kumimoji="1" lang="en-US" altLang="ja-JP" sz="1800">
                            <a:solidFill>
                              <a:sysClr val="windowText" lastClr="000000"/>
                            </a:solidFill>
                          </a:rPr>
                          <a:t>】5,220</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今年度基金等残高</a:t>
                        </a:r>
                        <a:r>
                          <a:rPr kumimoji="1" lang="en-US" altLang="ja-JP" sz="1800">
                            <a:solidFill>
                              <a:sysClr val="windowText" lastClr="000000"/>
                            </a:solidFill>
                          </a:rPr>
                          <a:t>】3,634</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600">
                            <a:solidFill>
                              <a:sysClr val="windowText" lastClr="000000"/>
                            </a:solidFill>
                          </a:rPr>
                          <a:t>　</a:t>
                        </a:r>
                        <a:r>
                          <a:rPr kumimoji="1" lang="ja-JP" altLang="en-US" sz="1800">
                            <a:solidFill>
                              <a:sysClr val="windowText" lastClr="000000"/>
                            </a:solidFill>
                          </a:rPr>
                          <a:t>　　　　　</a:t>
                        </a:r>
                      </a:p>
                    </xdr:txBody>
                  </xdr:sp>
                  <xdr:cxnSp macro="">
                    <xdr:nvCxnSpPr>
                      <xdr:cNvPr id="48" name="直線矢印コネクタ 47"/>
                      <xdr:cNvCxnSpPr/>
                    </xdr:nvCxnSpPr>
                    <xdr:spPr bwMode="auto">
                      <a:xfrm flipV="1">
                        <a:off x="4695948" y="18840829"/>
                        <a:ext cx="9402" cy="1345666"/>
                      </a:xfrm>
                      <a:prstGeom prst="straightConnector1">
                        <a:avLst/>
                      </a:prstGeom>
                      <a:ln w="9525" cmpd="sng">
                        <a:prstDash val="solid"/>
                        <a:tailEnd type="triangle"/>
                      </a:ln>
                    </xdr:spPr>
                    <xdr:style>
                      <a:lnRef idx="1">
                        <a:schemeClr val="dk1"/>
                      </a:lnRef>
                      <a:fillRef idx="0">
                        <a:schemeClr val="dk1"/>
                      </a:fillRef>
                      <a:effectRef idx="0">
                        <a:schemeClr val="dk1"/>
                      </a:effectRef>
                      <a:fontRef idx="minor">
                        <a:schemeClr val="tx1"/>
                      </a:fontRef>
                    </xdr:style>
                  </xdr:cxnSp>
                  <xdr:sp macro="" textlink="">
                    <xdr:nvSpPr>
                      <xdr:cNvPr id="49" name="テキスト ボックス 48"/>
                      <xdr:cNvSpPr txBox="1"/>
                    </xdr:nvSpPr>
                    <xdr:spPr bwMode="auto">
                      <a:xfrm>
                        <a:off x="4600575" y="19088564"/>
                        <a:ext cx="1590675" cy="93377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a:t>
                        </a:r>
                        <a:r>
                          <a:rPr kumimoji="1" lang="ja-JP" altLang="en-US" sz="1600"/>
                          <a:t>国庫納付</a:t>
                        </a:r>
                        <a:r>
                          <a:rPr kumimoji="1" lang="en-US" altLang="ja-JP" sz="1600"/>
                          <a:t>】</a:t>
                        </a:r>
                      </a:p>
                      <a:p>
                        <a:pPr algn="ctr"/>
                        <a:r>
                          <a:rPr kumimoji="1" lang="en-US" altLang="ja-JP" sz="1600"/>
                          <a:t>1,673</a:t>
                        </a:r>
                        <a:endParaRPr kumimoji="1" lang="ja-JP" altLang="en-US" sz="1600"/>
                      </a:p>
                    </xdr:txBody>
                  </xdr:sp>
                  <xdr:sp macro="" textlink="">
                    <xdr:nvSpPr>
                      <xdr:cNvPr id="52" name="テキスト ボックス 51"/>
                      <xdr:cNvSpPr txBox="1"/>
                    </xdr:nvSpPr>
                    <xdr:spPr bwMode="auto">
                      <a:xfrm>
                        <a:off x="4133850" y="17745075"/>
                        <a:ext cx="3352800" cy="1048112"/>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国土交通省</a:t>
                        </a:r>
                      </a:p>
                    </xdr:txBody>
                  </xdr:sp>
                </xdr:grpSp>
                <xdr:cxnSp macro="">
                  <xdr:nvCxnSpPr>
                    <xdr:cNvPr id="42" name="直線矢印コネクタ 41"/>
                    <xdr:cNvCxnSpPr/>
                  </xdr:nvCxnSpPr>
                  <xdr:spPr>
                    <a:xfrm>
                      <a:off x="6340929" y="18885477"/>
                      <a:ext cx="6019" cy="13066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43" name="テキスト ボックス 42"/>
                    <xdr:cNvSpPr txBox="1"/>
                  </xdr:nvSpPr>
                  <xdr:spPr>
                    <a:xfrm>
                      <a:off x="6449786" y="19252870"/>
                      <a:ext cx="1728107" cy="707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a:t>【</a:t>
                      </a:r>
                      <a:r>
                        <a:rPr kumimoji="1" lang="ja-JP" altLang="en-US" sz="1600"/>
                        <a:t>国庫補助なし</a:t>
                      </a:r>
                      <a:r>
                        <a:rPr kumimoji="1" lang="en-US" altLang="ja-JP" sz="1600"/>
                        <a:t>】</a:t>
                      </a:r>
                    </a:p>
                    <a:p>
                      <a:r>
                        <a:rPr kumimoji="1" lang="ja-JP" altLang="en-US" sz="1600"/>
                        <a:t>（平成</a:t>
                      </a:r>
                      <a:r>
                        <a:rPr kumimoji="1" lang="en-US" altLang="ja-JP" sz="1600"/>
                        <a:t>25</a:t>
                      </a:r>
                      <a:r>
                        <a:rPr kumimoji="1" lang="ja-JP" altLang="en-US" sz="1600"/>
                        <a:t>年度）</a:t>
                      </a:r>
                    </a:p>
                  </xdr:txBody>
                </xdr:sp>
              </xdr:grpSp>
              <xdr:cxnSp macro="">
                <xdr:nvCxnSpPr>
                  <xdr:cNvPr id="40" name="直線矢印コネクタ 39"/>
                  <xdr:cNvCxnSpPr/>
                </xdr:nvCxnSpPr>
                <xdr:spPr>
                  <a:xfrm flipH="1">
                    <a:off x="3764616" y="19707091"/>
                    <a:ext cx="10582" cy="6140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xnSp macro="">
              <xdr:nvCxnSpPr>
                <xdr:cNvPr id="31" name="直線矢印コネクタ 30"/>
                <xdr:cNvCxnSpPr/>
              </xdr:nvCxnSpPr>
              <xdr:spPr>
                <a:xfrm>
                  <a:off x="2993571" y="24681657"/>
                  <a:ext cx="0" cy="996723"/>
                </a:xfrm>
                <a:prstGeom prst="straightConnector1">
                  <a:avLst/>
                </a:prstGeom>
                <a:ln w="9525" cmpd="sng">
                  <a:prstDash val="solid"/>
                  <a:tailEnd type="triangle"/>
                </a:ln>
              </xdr:spPr>
              <xdr:style>
                <a:lnRef idx="1">
                  <a:schemeClr val="dk1"/>
                </a:lnRef>
                <a:fillRef idx="0">
                  <a:schemeClr val="dk1"/>
                </a:fillRef>
                <a:effectRef idx="0">
                  <a:schemeClr val="dk1"/>
                </a:effectRef>
                <a:fontRef idx="minor">
                  <a:schemeClr val="tx1"/>
                </a:fontRef>
              </xdr:style>
            </xdr:cxnSp>
            <xdr:sp macro="" textlink="">
              <xdr:nvSpPr>
                <xdr:cNvPr id="32" name="テキスト ボックス 31"/>
                <xdr:cNvSpPr txBox="1"/>
              </xdr:nvSpPr>
              <xdr:spPr>
                <a:xfrm>
                  <a:off x="2013857" y="25678379"/>
                  <a:ext cx="3782786" cy="126886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京橋開発特定目的目的会社他１社</a:t>
                  </a:r>
                  <a:endParaRPr kumimoji="1" lang="en-US" altLang="ja-JP" sz="1600"/>
                </a:p>
                <a:p>
                  <a:pPr algn="ctr"/>
                  <a:r>
                    <a:rPr kumimoji="1" lang="ja-JP" altLang="en-US" sz="1600"/>
                    <a:t>（うち１社は平成</a:t>
                  </a:r>
                  <a:r>
                    <a:rPr kumimoji="1" lang="en-US" altLang="ja-JP" sz="1600"/>
                    <a:t>25</a:t>
                  </a:r>
                  <a:r>
                    <a:rPr kumimoji="1" lang="ja-JP" altLang="en-US" sz="1600"/>
                    <a:t>年中に全額償還）</a:t>
                  </a:r>
                  <a:endParaRPr kumimoji="1" lang="en-US" altLang="ja-JP" sz="1600"/>
                </a:p>
                <a:p>
                  <a:pPr algn="ctr"/>
                  <a:r>
                    <a:rPr kumimoji="1" lang="en-US" altLang="ja-JP" sz="1600"/>
                    <a:t>※【</a:t>
                  </a:r>
                  <a:r>
                    <a:rPr kumimoji="1" lang="ja-JP" altLang="en-US" sz="1600"/>
                    <a:t>平成</a:t>
                  </a:r>
                  <a:r>
                    <a:rPr kumimoji="1" lang="en-US" altLang="ja-JP" sz="1600"/>
                    <a:t>25</a:t>
                  </a:r>
                  <a:r>
                    <a:rPr kumimoji="1" lang="ja-JP" altLang="en-US" sz="1600"/>
                    <a:t>新規債務保証なし</a:t>
                  </a:r>
                  <a:r>
                    <a:rPr kumimoji="1" lang="en-US" altLang="ja-JP" sz="1600"/>
                    <a:t>】</a:t>
                  </a:r>
                  <a:endParaRPr kumimoji="1" lang="ja-JP" altLang="en-US" sz="1600"/>
                </a:p>
              </xdr:txBody>
            </xdr:sp>
            <xdr:cxnSp macro="">
              <xdr:nvCxnSpPr>
                <xdr:cNvPr id="33" name="直線矢印コネクタ 32"/>
                <xdr:cNvCxnSpPr/>
              </xdr:nvCxnSpPr>
              <xdr:spPr>
                <a:xfrm flipH="1">
                  <a:off x="3864428" y="23533094"/>
                  <a:ext cx="6020" cy="1447919"/>
                </a:xfrm>
                <a:prstGeom prst="straightConnector1">
                  <a:avLst/>
                </a:prstGeom>
                <a:ln w="9525" cmpd="sng">
                  <a:prstDash val="sysDash"/>
                  <a:tailEnd type="none"/>
                </a:ln>
              </xdr:spPr>
              <xdr:style>
                <a:lnRef idx="1">
                  <a:schemeClr val="dk1"/>
                </a:lnRef>
                <a:fillRef idx="0">
                  <a:schemeClr val="dk1"/>
                </a:fillRef>
                <a:effectRef idx="0">
                  <a:schemeClr val="dk1"/>
                </a:effectRef>
                <a:fontRef idx="minor">
                  <a:schemeClr val="tx1"/>
                </a:fontRef>
              </xdr:style>
            </xdr:cxnSp>
            <xdr:cxnSp macro="">
              <xdr:nvCxnSpPr>
                <xdr:cNvPr id="34" name="直線矢印コネクタ 33"/>
                <xdr:cNvCxnSpPr/>
              </xdr:nvCxnSpPr>
              <xdr:spPr>
                <a:xfrm flipH="1">
                  <a:off x="2979963" y="24967405"/>
                  <a:ext cx="857251" cy="13608"/>
                </a:xfrm>
                <a:prstGeom prst="straightConnector1">
                  <a:avLst/>
                </a:prstGeom>
                <a:ln w="9525" cmpd="sng">
                  <a:prstDash val="sysDash"/>
                  <a:tailEnd type="triangle"/>
                </a:ln>
              </xdr:spPr>
              <xdr:style>
                <a:lnRef idx="1">
                  <a:schemeClr val="dk1"/>
                </a:lnRef>
                <a:fillRef idx="0">
                  <a:schemeClr val="dk1"/>
                </a:fillRef>
                <a:effectRef idx="0">
                  <a:schemeClr val="dk1"/>
                </a:effectRef>
                <a:fontRef idx="minor">
                  <a:schemeClr val="tx1"/>
                </a:fontRef>
              </xdr:style>
            </xdr:cxnSp>
            <xdr:sp macro="" textlink="">
              <xdr:nvSpPr>
                <xdr:cNvPr id="35" name="テキスト ボックス 34"/>
                <xdr:cNvSpPr txBox="1"/>
              </xdr:nvSpPr>
              <xdr:spPr>
                <a:xfrm>
                  <a:off x="1986643" y="25066058"/>
                  <a:ext cx="92528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1600"/>
                    <a:t>【</a:t>
                  </a:r>
                  <a:r>
                    <a:rPr kumimoji="1" lang="ja-JP" altLang="en-US" sz="1600"/>
                    <a:t>融資</a:t>
                  </a:r>
                  <a:r>
                    <a:rPr kumimoji="1" lang="en-US" altLang="ja-JP" sz="1600"/>
                    <a:t>】</a:t>
                  </a:r>
                  <a:endParaRPr kumimoji="1" lang="ja-JP" altLang="en-US" sz="1600"/>
                </a:p>
              </xdr:txBody>
            </xdr:sp>
            <xdr:cxnSp macro="">
              <xdr:nvCxnSpPr>
                <xdr:cNvPr id="36" name="直線矢印コネクタ 35"/>
                <xdr:cNvCxnSpPr/>
              </xdr:nvCxnSpPr>
              <xdr:spPr>
                <a:xfrm flipV="1">
                  <a:off x="4599214" y="23554274"/>
                  <a:ext cx="1484" cy="2110499"/>
                </a:xfrm>
                <a:prstGeom prst="straightConnector1">
                  <a:avLst/>
                </a:prstGeom>
                <a:ln w="9525" cmpd="sng">
                  <a:prstDash val="solid"/>
                  <a:tailEnd type="triangle"/>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xdr:cNvSpPr txBox="1"/>
              </xdr:nvSpPr>
              <xdr:spPr>
                <a:xfrm>
                  <a:off x="4505665" y="24327870"/>
                  <a:ext cx="1887991" cy="693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600"/>
                    <a:t>【</a:t>
                  </a:r>
                  <a:r>
                    <a:rPr kumimoji="1" lang="ja-JP" altLang="en-US" sz="1600"/>
                    <a:t>債務保証料</a:t>
                  </a:r>
                  <a:r>
                    <a:rPr kumimoji="1" lang="en-US" altLang="ja-JP" sz="1600"/>
                    <a:t>】</a:t>
                  </a:r>
                </a:p>
                <a:p>
                  <a:pPr algn="ctr"/>
                  <a:r>
                    <a:rPr kumimoji="1" lang="en-US" altLang="ja-JP" sz="1600"/>
                    <a:t>108</a:t>
                  </a:r>
                  <a:endParaRPr kumimoji="1" lang="ja-JP" altLang="en-US" sz="1600"/>
                </a:p>
              </xdr:txBody>
            </xdr:sp>
          </xdr:grpSp>
        </xdr:grpSp>
        <xdr:sp macro="" textlink="">
          <xdr:nvSpPr>
            <xdr:cNvPr id="54" name="テキスト ボックス 53"/>
            <xdr:cNvSpPr txBox="1"/>
          </xdr:nvSpPr>
          <xdr:spPr>
            <a:xfrm>
              <a:off x="2497668" y="35306000"/>
              <a:ext cx="4751916" cy="14075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収入</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支出</a:t>
              </a:r>
              <a:r>
                <a:rPr kumimoji="1" lang="en-US" altLang="ja-JP" sz="11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運用益：</a:t>
              </a:r>
              <a:r>
                <a:rPr kumimoji="1" lang="en-US" altLang="ja-JP" sz="1100">
                  <a:latin typeface="ＭＳ ゴシック" pitchFamily="49" charset="-128"/>
                  <a:ea typeface="ＭＳ ゴシック" pitchFamily="49" charset="-128"/>
                </a:rPr>
                <a:t>4</a:t>
              </a:r>
              <a:r>
                <a:rPr kumimoji="1" lang="ja-JP" altLang="en-US" sz="1100">
                  <a:latin typeface="ＭＳ ゴシック" pitchFamily="49" charset="-128"/>
                  <a:ea typeface="ＭＳ ゴシック" pitchFamily="49" charset="-128"/>
                </a:rPr>
                <a:t>　　　　　　　　　　　　管理費：</a:t>
              </a:r>
              <a:r>
                <a:rPr kumimoji="1" lang="en-US" altLang="ja-JP" sz="1100">
                  <a:latin typeface="ＭＳ ゴシック" pitchFamily="49" charset="-128"/>
                  <a:ea typeface="ＭＳ ゴシック" pitchFamily="49" charset="-128"/>
                </a:rPr>
                <a:t>27</a:t>
              </a:r>
            </a:p>
            <a:p>
              <a:r>
                <a:rPr kumimoji="1" lang="ja-JP" altLang="en-US" sz="1100">
                  <a:latin typeface="ＭＳ ゴシック" pitchFamily="49" charset="-128"/>
                  <a:ea typeface="ＭＳ ゴシック" pitchFamily="49" charset="-128"/>
                </a:rPr>
                <a:t>保証料：</a:t>
              </a:r>
              <a:r>
                <a:rPr kumimoji="1" lang="en-US" altLang="ja-JP" sz="1100">
                  <a:latin typeface="ＭＳ ゴシック" pitchFamily="49" charset="-128"/>
                  <a:ea typeface="ＭＳ ゴシック" pitchFamily="49" charset="-128"/>
                </a:rPr>
                <a:t>108</a:t>
              </a:r>
            </a:p>
            <a:p>
              <a:r>
                <a:rPr kumimoji="1" lang="ja-JP" altLang="en-US" sz="1100">
                  <a:latin typeface="ＭＳ ゴシック" pitchFamily="49" charset="-128"/>
                  <a:ea typeface="ＭＳ ゴシック" pitchFamily="49" charset="-128"/>
                </a:rPr>
                <a:t>前年度繰越：</a:t>
              </a:r>
              <a:r>
                <a:rPr kumimoji="1" lang="en-US" altLang="ja-JP" sz="1100">
                  <a:latin typeface="ＭＳ ゴシック" pitchFamily="49" charset="-128"/>
                  <a:ea typeface="ＭＳ ゴシック" pitchFamily="49" charset="-128"/>
                </a:rPr>
                <a:t>5,220</a:t>
              </a:r>
            </a:p>
            <a:p>
              <a:r>
                <a:rPr kumimoji="1" lang="ja-JP" altLang="en-US" sz="1100">
                  <a:latin typeface="ＭＳ ゴシック" pitchFamily="49" charset="-128"/>
                  <a:ea typeface="ＭＳ ゴシック" pitchFamily="49" charset="-128"/>
                </a:rPr>
                <a:t>国庫返納：</a:t>
              </a:r>
              <a:r>
                <a:rPr kumimoji="1" lang="en-US" altLang="ja-JP" sz="1100">
                  <a:latin typeface="ＭＳ ゴシック" pitchFamily="49" charset="-128"/>
                  <a:ea typeface="ＭＳ ゴシック" pitchFamily="49" charset="-128"/>
                </a:rPr>
                <a:t>-1,673</a:t>
              </a: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合計：</a:t>
              </a:r>
              <a:r>
                <a:rPr kumimoji="1" lang="en-US" altLang="ja-JP" sz="1100">
                  <a:latin typeface="ＭＳ ゴシック" pitchFamily="49" charset="-128"/>
                  <a:ea typeface="ＭＳ ゴシック" pitchFamily="49" charset="-128"/>
                </a:rPr>
                <a:t>3,660</a:t>
              </a:r>
              <a:r>
                <a:rPr kumimoji="1" lang="ja-JP" altLang="en-US" sz="1100">
                  <a:latin typeface="ＭＳ ゴシック" pitchFamily="49" charset="-128"/>
                  <a:ea typeface="ＭＳ ゴシック" pitchFamily="49" charset="-128"/>
                </a:rPr>
                <a:t>　　　　　　　　　　　合計：</a:t>
              </a:r>
              <a:r>
                <a:rPr kumimoji="1" lang="en-US" altLang="ja-JP" sz="1100">
                  <a:latin typeface="ＭＳ ゴシック" pitchFamily="49" charset="-128"/>
                  <a:ea typeface="ＭＳ ゴシック" pitchFamily="49" charset="-128"/>
                </a:rPr>
                <a:t>27</a:t>
              </a:r>
              <a:endParaRPr kumimoji="1" lang="ja-JP" altLang="en-US" sz="1100">
                <a:latin typeface="ＭＳ ゴシック" pitchFamily="49" charset="-128"/>
                <a:ea typeface="ＭＳ ゴシック" pitchFamily="49" charset="-128"/>
              </a:endParaRPr>
            </a:p>
          </xdr:txBody>
        </xdr:sp>
      </xdr:grpSp>
      <xdr:cxnSp macro="">
        <xdr:nvCxnSpPr>
          <xdr:cNvPr id="56" name="直線コネクタ 55"/>
          <xdr:cNvCxnSpPr/>
        </xdr:nvCxnSpPr>
        <xdr:spPr>
          <a:xfrm>
            <a:off x="2571750" y="36332583"/>
            <a:ext cx="3730625" cy="2647"/>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42333</xdr:colOff>
      <xdr:row>66</xdr:row>
      <xdr:rowOff>148167</xdr:rowOff>
    </xdr:from>
    <xdr:to>
      <xdr:col>33</xdr:col>
      <xdr:colOff>148167</xdr:colOff>
      <xdr:row>66</xdr:row>
      <xdr:rowOff>423334</xdr:rowOff>
    </xdr:to>
    <xdr:sp macro="" textlink="">
      <xdr:nvSpPr>
        <xdr:cNvPr id="38" name="円/楕円 37"/>
        <xdr:cNvSpPr/>
      </xdr:nvSpPr>
      <xdr:spPr>
        <a:xfrm>
          <a:off x="6138333" y="24003000"/>
          <a:ext cx="296334" cy="27516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K119"/>
  <sheetViews>
    <sheetView tabSelected="1" view="pageBreakPreview" zoomScale="85" zoomScaleNormal="70" zoomScaleSheetLayoutView="85" workbookViewId="0">
      <selection activeCell="G4" sqref="G4:S4"/>
    </sheetView>
  </sheetViews>
  <sheetFormatPr defaultRowHeight="13.5"/>
  <cols>
    <col min="1" max="51" width="2.5" customWidth="1"/>
    <col min="52" max="58" width="2.25" customWidth="1"/>
    <col min="60" max="60" width="14.75" bestFit="1" customWidth="1"/>
    <col min="61" max="63" width="12.5" bestFit="1" customWidth="1"/>
  </cols>
  <sheetData>
    <row r="1" spans="1:51" ht="54.95" customHeight="1"/>
    <row r="2" spans="1:51" ht="21.75" customHeight="1" thickBot="1">
      <c r="AJ2" s="383" t="s">
        <v>51</v>
      </c>
      <c r="AK2" s="384"/>
      <c r="AL2" s="384"/>
      <c r="AM2" s="384"/>
      <c r="AN2" s="384"/>
      <c r="AO2" s="384"/>
      <c r="AP2" s="384"/>
      <c r="AQ2" s="384"/>
      <c r="AR2" s="385" t="s">
        <v>156</v>
      </c>
      <c r="AS2" s="385"/>
      <c r="AT2" s="385"/>
      <c r="AU2" s="385"/>
      <c r="AV2" s="385"/>
      <c r="AW2" s="385"/>
      <c r="AX2" s="385"/>
      <c r="AY2" s="385"/>
    </row>
    <row r="3" spans="1:51" ht="32.1" customHeight="1" thickBot="1">
      <c r="A3" s="386" t="s">
        <v>86</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8" t="s">
        <v>109</v>
      </c>
      <c r="AQ3" s="389"/>
      <c r="AR3" s="389"/>
      <c r="AS3" s="389"/>
      <c r="AT3" s="389"/>
      <c r="AU3" s="389"/>
      <c r="AV3" s="389"/>
      <c r="AW3" s="389"/>
      <c r="AX3" s="389"/>
      <c r="AY3" s="390"/>
    </row>
    <row r="4" spans="1:51" ht="25.15" customHeight="1">
      <c r="A4" s="391" t="s">
        <v>41</v>
      </c>
      <c r="B4" s="392"/>
      <c r="C4" s="392"/>
      <c r="D4" s="392"/>
      <c r="E4" s="392"/>
      <c r="F4" s="392"/>
      <c r="G4" s="393" t="s">
        <v>157</v>
      </c>
      <c r="H4" s="394"/>
      <c r="I4" s="394"/>
      <c r="J4" s="394"/>
      <c r="K4" s="394"/>
      <c r="L4" s="394"/>
      <c r="M4" s="394"/>
      <c r="N4" s="394"/>
      <c r="O4" s="394"/>
      <c r="P4" s="394"/>
      <c r="Q4" s="394"/>
      <c r="R4" s="394"/>
      <c r="S4" s="394"/>
      <c r="T4" s="395" t="s">
        <v>42</v>
      </c>
      <c r="U4" s="395"/>
      <c r="V4" s="395"/>
      <c r="W4" s="395"/>
      <c r="X4" s="395"/>
      <c r="Y4" s="396" t="s">
        <v>108</v>
      </c>
      <c r="Z4" s="396"/>
      <c r="AA4" s="396"/>
      <c r="AB4" s="396"/>
      <c r="AC4" s="396"/>
      <c r="AD4" s="396"/>
      <c r="AE4" s="396"/>
      <c r="AF4" s="396"/>
      <c r="AG4" s="396"/>
      <c r="AH4" s="396"/>
      <c r="AI4" s="396"/>
      <c r="AJ4" s="396"/>
      <c r="AK4" s="396"/>
      <c r="AL4" s="396"/>
      <c r="AM4" s="396"/>
      <c r="AN4" s="395" t="s">
        <v>0</v>
      </c>
      <c r="AO4" s="395"/>
      <c r="AP4" s="395"/>
      <c r="AQ4" s="395"/>
      <c r="AR4" s="395"/>
      <c r="AS4" s="395"/>
      <c r="AT4" s="395"/>
      <c r="AU4" s="395"/>
      <c r="AV4" s="395"/>
      <c r="AW4" s="395"/>
      <c r="AX4" s="395"/>
      <c r="AY4" s="397"/>
    </row>
    <row r="5" spans="1:51" ht="25.15" customHeight="1">
      <c r="A5" s="364" t="s">
        <v>8</v>
      </c>
      <c r="B5" s="365"/>
      <c r="C5" s="365"/>
      <c r="D5" s="365"/>
      <c r="E5" s="365"/>
      <c r="F5" s="366"/>
      <c r="G5" s="367" t="s">
        <v>158</v>
      </c>
      <c r="H5" s="368"/>
      <c r="I5" s="368"/>
      <c r="J5" s="368"/>
      <c r="K5" s="368"/>
      <c r="L5" s="368"/>
      <c r="M5" s="368"/>
      <c r="N5" s="368"/>
      <c r="O5" s="368"/>
      <c r="P5" s="368"/>
      <c r="Q5" s="368"/>
      <c r="R5" s="368"/>
      <c r="S5" s="368"/>
      <c r="T5" s="369" t="s">
        <v>43</v>
      </c>
      <c r="U5" s="369"/>
      <c r="V5" s="369"/>
      <c r="W5" s="369"/>
      <c r="X5" s="369"/>
      <c r="Y5" s="370" t="s">
        <v>110</v>
      </c>
      <c r="Z5" s="370"/>
      <c r="AA5" s="370"/>
      <c r="AB5" s="370"/>
      <c r="AC5" s="370"/>
      <c r="AD5" s="370"/>
      <c r="AE5" s="370"/>
      <c r="AF5" s="370"/>
      <c r="AG5" s="370"/>
      <c r="AH5" s="370"/>
      <c r="AI5" s="370"/>
      <c r="AJ5" s="370"/>
      <c r="AK5" s="370"/>
      <c r="AL5" s="370"/>
      <c r="AM5" s="370"/>
      <c r="AN5" s="370" t="s">
        <v>162</v>
      </c>
      <c r="AO5" s="371"/>
      <c r="AP5" s="371"/>
      <c r="AQ5" s="371"/>
      <c r="AR5" s="371"/>
      <c r="AS5" s="371"/>
      <c r="AT5" s="371"/>
      <c r="AU5" s="371"/>
      <c r="AV5" s="371"/>
      <c r="AW5" s="371"/>
      <c r="AX5" s="371"/>
      <c r="AY5" s="372"/>
    </row>
    <row r="6" spans="1:51" ht="37.35" customHeight="1">
      <c r="A6" s="373" t="s">
        <v>53</v>
      </c>
      <c r="B6" s="374"/>
      <c r="C6" s="374"/>
      <c r="D6" s="374"/>
      <c r="E6" s="374"/>
      <c r="F6" s="375"/>
      <c r="G6" s="367" t="s">
        <v>159</v>
      </c>
      <c r="H6" s="368"/>
      <c r="I6" s="368"/>
      <c r="J6" s="368"/>
      <c r="K6" s="368"/>
      <c r="L6" s="368"/>
      <c r="M6" s="368"/>
      <c r="N6" s="368"/>
      <c r="O6" s="368"/>
      <c r="P6" s="368"/>
      <c r="Q6" s="368"/>
      <c r="R6" s="368"/>
      <c r="S6" s="368"/>
      <c r="T6" s="376" t="s">
        <v>44</v>
      </c>
      <c r="U6" s="376"/>
      <c r="V6" s="376"/>
      <c r="W6" s="376"/>
      <c r="X6" s="376"/>
      <c r="Y6" s="377" t="s">
        <v>155</v>
      </c>
      <c r="Z6" s="378"/>
      <c r="AA6" s="378"/>
      <c r="AB6" s="378"/>
      <c r="AC6" s="378"/>
      <c r="AD6" s="378"/>
      <c r="AE6" s="378"/>
      <c r="AF6" s="378"/>
      <c r="AG6" s="378"/>
      <c r="AH6" s="379"/>
      <c r="AI6" s="380" t="s">
        <v>54</v>
      </c>
      <c r="AJ6" s="380"/>
      <c r="AK6" s="380"/>
      <c r="AL6" s="380"/>
      <c r="AM6" s="380"/>
      <c r="AN6" s="381" t="s">
        <v>154</v>
      </c>
      <c r="AO6" s="381"/>
      <c r="AP6" s="381"/>
      <c r="AQ6" s="381"/>
      <c r="AR6" s="381"/>
      <c r="AS6" s="381"/>
      <c r="AT6" s="381"/>
      <c r="AU6" s="381"/>
      <c r="AV6" s="381"/>
      <c r="AW6" s="381"/>
      <c r="AX6" s="381"/>
      <c r="AY6" s="382"/>
    </row>
    <row r="7" spans="1:51" ht="36.75" customHeight="1">
      <c r="A7" s="339" t="s">
        <v>57</v>
      </c>
      <c r="B7" s="144"/>
      <c r="C7" s="144"/>
      <c r="D7" s="144"/>
      <c r="E7" s="144"/>
      <c r="F7" s="340"/>
      <c r="G7" s="341" t="s">
        <v>161</v>
      </c>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3"/>
    </row>
    <row r="8" spans="1:51" ht="20.100000000000001" customHeight="1">
      <c r="A8" s="344" t="s">
        <v>56</v>
      </c>
      <c r="B8" s="345"/>
      <c r="C8" s="345"/>
      <c r="D8" s="345"/>
      <c r="E8" s="345"/>
      <c r="F8" s="346"/>
      <c r="G8" s="353" t="s">
        <v>145</v>
      </c>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5"/>
    </row>
    <row r="9" spans="1:51" ht="20.100000000000001" customHeight="1">
      <c r="A9" s="347"/>
      <c r="B9" s="348"/>
      <c r="C9" s="348"/>
      <c r="D9" s="348"/>
      <c r="E9" s="348"/>
      <c r="F9" s="349"/>
      <c r="G9" s="356" t="s">
        <v>146</v>
      </c>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8"/>
    </row>
    <row r="10" spans="1:51" ht="58.5" customHeight="1">
      <c r="A10" s="350"/>
      <c r="B10" s="351"/>
      <c r="C10" s="351"/>
      <c r="D10" s="351"/>
      <c r="E10" s="351"/>
      <c r="F10" s="352"/>
      <c r="G10" s="359" t="s">
        <v>149</v>
      </c>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1"/>
      <c r="AK10" s="361"/>
      <c r="AL10" s="361"/>
      <c r="AM10" s="361"/>
      <c r="AN10" s="361"/>
      <c r="AO10" s="361"/>
      <c r="AP10" s="361"/>
      <c r="AQ10" s="361"/>
      <c r="AR10" s="361"/>
      <c r="AS10" s="360"/>
      <c r="AT10" s="360"/>
      <c r="AU10" s="360"/>
      <c r="AV10" s="360"/>
      <c r="AW10" s="360"/>
      <c r="AX10" s="360"/>
      <c r="AY10" s="362"/>
    </row>
    <row r="11" spans="1:51" ht="25.15" customHeight="1">
      <c r="A11" s="20" t="s">
        <v>33</v>
      </c>
      <c r="B11" s="21"/>
      <c r="C11" s="21"/>
      <c r="D11" s="21"/>
      <c r="E11" s="21"/>
      <c r="F11" s="22"/>
      <c r="G11" s="26" t="s">
        <v>38</v>
      </c>
      <c r="H11" s="27"/>
      <c r="I11" s="27"/>
      <c r="J11" s="27"/>
      <c r="K11" s="27"/>
      <c r="L11" s="27"/>
      <c r="M11" s="27"/>
      <c r="N11" s="28"/>
      <c r="O11" s="29" t="s">
        <v>116</v>
      </c>
      <c r="P11" s="30"/>
      <c r="Q11" s="30"/>
      <c r="R11" s="30"/>
      <c r="S11" s="30"/>
      <c r="T11" s="30"/>
      <c r="U11" s="30"/>
      <c r="V11" s="31"/>
      <c r="W11" s="32" t="s">
        <v>39</v>
      </c>
      <c r="X11" s="33"/>
      <c r="Y11" s="33"/>
      <c r="Z11" s="33"/>
      <c r="AA11" s="33"/>
      <c r="AB11" s="33"/>
      <c r="AC11" s="33"/>
      <c r="AD11" s="34"/>
      <c r="AE11" s="29" t="s">
        <v>117</v>
      </c>
      <c r="AF11" s="30"/>
      <c r="AG11" s="30"/>
      <c r="AH11" s="30"/>
      <c r="AI11" s="30"/>
      <c r="AJ11" s="30"/>
      <c r="AK11" s="31"/>
      <c r="AL11" s="32" t="s">
        <v>45</v>
      </c>
      <c r="AM11" s="33"/>
      <c r="AN11" s="33"/>
      <c r="AO11" s="33"/>
      <c r="AP11" s="33"/>
      <c r="AQ11" s="33"/>
      <c r="AR11" s="34"/>
      <c r="AS11" s="363">
        <v>4600</v>
      </c>
      <c r="AT11" s="30"/>
      <c r="AU11" s="30"/>
      <c r="AV11" s="30"/>
      <c r="AW11" s="30"/>
      <c r="AX11" s="30"/>
      <c r="AY11" s="36"/>
    </row>
    <row r="12" spans="1:51" ht="35.25" customHeight="1">
      <c r="A12" s="23"/>
      <c r="B12" s="24"/>
      <c r="C12" s="24"/>
      <c r="D12" s="24"/>
      <c r="E12" s="24"/>
      <c r="F12" s="25"/>
      <c r="G12" s="26" t="s">
        <v>31</v>
      </c>
      <c r="H12" s="27"/>
      <c r="I12" s="27"/>
      <c r="J12" s="27"/>
      <c r="K12" s="27"/>
      <c r="L12" s="27"/>
      <c r="M12" s="27"/>
      <c r="N12" s="28"/>
      <c r="O12" s="37" t="s">
        <v>118</v>
      </c>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9"/>
    </row>
    <row r="13" spans="1:51" ht="25.15" customHeight="1">
      <c r="A13" s="20" t="s">
        <v>36</v>
      </c>
      <c r="B13" s="21"/>
      <c r="C13" s="21"/>
      <c r="D13" s="21"/>
      <c r="E13" s="21"/>
      <c r="F13" s="22"/>
      <c r="G13" s="26" t="s">
        <v>37</v>
      </c>
      <c r="H13" s="27"/>
      <c r="I13" s="27"/>
      <c r="J13" s="27"/>
      <c r="K13" s="27"/>
      <c r="L13" s="27"/>
      <c r="M13" s="27"/>
      <c r="N13" s="28"/>
      <c r="O13" s="29" t="s">
        <v>119</v>
      </c>
      <c r="P13" s="30"/>
      <c r="Q13" s="30"/>
      <c r="R13" s="30"/>
      <c r="S13" s="30"/>
      <c r="T13" s="30"/>
      <c r="U13" s="30"/>
      <c r="V13" s="31"/>
      <c r="W13" s="32" t="s">
        <v>39</v>
      </c>
      <c r="X13" s="33"/>
      <c r="Y13" s="33"/>
      <c r="Z13" s="33"/>
      <c r="AA13" s="33"/>
      <c r="AB13" s="33"/>
      <c r="AC13" s="33"/>
      <c r="AD13" s="34"/>
      <c r="AE13" s="29" t="s">
        <v>117</v>
      </c>
      <c r="AF13" s="30"/>
      <c r="AG13" s="30"/>
      <c r="AH13" s="30"/>
      <c r="AI13" s="30"/>
      <c r="AJ13" s="30"/>
      <c r="AK13" s="31"/>
      <c r="AL13" s="32" t="s">
        <v>45</v>
      </c>
      <c r="AM13" s="33"/>
      <c r="AN13" s="33"/>
      <c r="AO13" s="33"/>
      <c r="AP13" s="33"/>
      <c r="AQ13" s="33"/>
      <c r="AR13" s="34"/>
      <c r="AS13" s="35">
        <v>6900</v>
      </c>
      <c r="AT13" s="30"/>
      <c r="AU13" s="30"/>
      <c r="AV13" s="30"/>
      <c r="AW13" s="30"/>
      <c r="AX13" s="30"/>
      <c r="AY13" s="36"/>
    </row>
    <row r="14" spans="1:51" ht="35.25" customHeight="1">
      <c r="A14" s="23"/>
      <c r="B14" s="24"/>
      <c r="C14" s="24"/>
      <c r="D14" s="24"/>
      <c r="E14" s="24"/>
      <c r="F14" s="25"/>
      <c r="G14" s="26" t="s">
        <v>31</v>
      </c>
      <c r="H14" s="27"/>
      <c r="I14" s="27"/>
      <c r="J14" s="27"/>
      <c r="K14" s="27"/>
      <c r="L14" s="27"/>
      <c r="M14" s="27"/>
      <c r="N14" s="28"/>
      <c r="O14" s="37" t="s">
        <v>118</v>
      </c>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9"/>
    </row>
    <row r="15" spans="1:51" ht="25.15" customHeight="1">
      <c r="A15" s="20" t="s">
        <v>111</v>
      </c>
      <c r="B15" s="21"/>
      <c r="C15" s="21"/>
      <c r="D15" s="21"/>
      <c r="E15" s="21"/>
      <c r="F15" s="22"/>
      <c r="G15" s="26" t="s">
        <v>37</v>
      </c>
      <c r="H15" s="27"/>
      <c r="I15" s="27"/>
      <c r="J15" s="27"/>
      <c r="K15" s="27"/>
      <c r="L15" s="27"/>
      <c r="M15" s="27"/>
      <c r="N15" s="28"/>
      <c r="O15" s="29" t="s">
        <v>120</v>
      </c>
      <c r="P15" s="30"/>
      <c r="Q15" s="30"/>
      <c r="R15" s="30"/>
      <c r="S15" s="30"/>
      <c r="T15" s="30"/>
      <c r="U15" s="30"/>
      <c r="V15" s="31"/>
      <c r="W15" s="32" t="s">
        <v>39</v>
      </c>
      <c r="X15" s="33"/>
      <c r="Y15" s="33"/>
      <c r="Z15" s="33"/>
      <c r="AA15" s="33"/>
      <c r="AB15" s="33"/>
      <c r="AC15" s="33"/>
      <c r="AD15" s="34"/>
      <c r="AE15" s="29" t="s">
        <v>117</v>
      </c>
      <c r="AF15" s="30"/>
      <c r="AG15" s="30"/>
      <c r="AH15" s="30"/>
      <c r="AI15" s="30"/>
      <c r="AJ15" s="30"/>
      <c r="AK15" s="31"/>
      <c r="AL15" s="32" t="s">
        <v>45</v>
      </c>
      <c r="AM15" s="33"/>
      <c r="AN15" s="33"/>
      <c r="AO15" s="33"/>
      <c r="AP15" s="33"/>
      <c r="AQ15" s="33"/>
      <c r="AR15" s="34"/>
      <c r="AS15" s="35">
        <v>3500</v>
      </c>
      <c r="AT15" s="30"/>
      <c r="AU15" s="30"/>
      <c r="AV15" s="30"/>
      <c r="AW15" s="30"/>
      <c r="AX15" s="30"/>
      <c r="AY15" s="36"/>
    </row>
    <row r="16" spans="1:51" ht="35.25" customHeight="1">
      <c r="A16" s="23"/>
      <c r="B16" s="24"/>
      <c r="C16" s="24"/>
      <c r="D16" s="24"/>
      <c r="E16" s="24"/>
      <c r="F16" s="25"/>
      <c r="G16" s="26" t="s">
        <v>31</v>
      </c>
      <c r="H16" s="27"/>
      <c r="I16" s="27"/>
      <c r="J16" s="27"/>
      <c r="K16" s="27"/>
      <c r="L16" s="27"/>
      <c r="M16" s="27"/>
      <c r="N16" s="28"/>
      <c r="O16" s="37" t="s">
        <v>118</v>
      </c>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9"/>
    </row>
    <row r="17" spans="1:51" ht="25.15" customHeight="1">
      <c r="A17" s="20" t="s">
        <v>112</v>
      </c>
      <c r="B17" s="21"/>
      <c r="C17" s="21"/>
      <c r="D17" s="21"/>
      <c r="E17" s="21"/>
      <c r="F17" s="22"/>
      <c r="G17" s="26" t="s">
        <v>37</v>
      </c>
      <c r="H17" s="27"/>
      <c r="I17" s="27"/>
      <c r="J17" s="27"/>
      <c r="K17" s="27"/>
      <c r="L17" s="27"/>
      <c r="M17" s="27"/>
      <c r="N17" s="28"/>
      <c r="O17" s="29" t="s">
        <v>121</v>
      </c>
      <c r="P17" s="30"/>
      <c r="Q17" s="30"/>
      <c r="R17" s="30"/>
      <c r="S17" s="30"/>
      <c r="T17" s="30"/>
      <c r="U17" s="30"/>
      <c r="V17" s="31"/>
      <c r="W17" s="32" t="s">
        <v>39</v>
      </c>
      <c r="X17" s="33"/>
      <c r="Y17" s="33"/>
      <c r="Z17" s="33"/>
      <c r="AA17" s="33"/>
      <c r="AB17" s="33"/>
      <c r="AC17" s="33"/>
      <c r="AD17" s="34"/>
      <c r="AE17" s="29" t="s">
        <v>117</v>
      </c>
      <c r="AF17" s="30"/>
      <c r="AG17" s="30"/>
      <c r="AH17" s="30"/>
      <c r="AI17" s="30"/>
      <c r="AJ17" s="30"/>
      <c r="AK17" s="31"/>
      <c r="AL17" s="32" t="s">
        <v>45</v>
      </c>
      <c r="AM17" s="33"/>
      <c r="AN17" s="33"/>
      <c r="AO17" s="33"/>
      <c r="AP17" s="33"/>
      <c r="AQ17" s="33"/>
      <c r="AR17" s="34"/>
      <c r="AS17" s="35">
        <v>500</v>
      </c>
      <c r="AT17" s="30"/>
      <c r="AU17" s="30"/>
      <c r="AV17" s="30"/>
      <c r="AW17" s="30"/>
      <c r="AX17" s="30"/>
      <c r="AY17" s="36"/>
    </row>
    <row r="18" spans="1:51" ht="35.25" customHeight="1">
      <c r="A18" s="23"/>
      <c r="B18" s="24"/>
      <c r="C18" s="24"/>
      <c r="D18" s="24"/>
      <c r="E18" s="24"/>
      <c r="F18" s="25"/>
      <c r="G18" s="26" t="s">
        <v>31</v>
      </c>
      <c r="H18" s="27"/>
      <c r="I18" s="27"/>
      <c r="J18" s="27"/>
      <c r="K18" s="27"/>
      <c r="L18" s="27"/>
      <c r="M18" s="27"/>
      <c r="N18" s="28"/>
      <c r="O18" s="37" t="s">
        <v>118</v>
      </c>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9"/>
    </row>
    <row r="19" spans="1:51" ht="25.15" customHeight="1">
      <c r="A19" s="20" t="s">
        <v>35</v>
      </c>
      <c r="B19" s="21"/>
      <c r="C19" s="21"/>
      <c r="D19" s="21"/>
      <c r="E19" s="21"/>
      <c r="F19" s="22"/>
      <c r="G19" s="26" t="s">
        <v>30</v>
      </c>
      <c r="H19" s="27"/>
      <c r="I19" s="27"/>
      <c r="J19" s="27"/>
      <c r="K19" s="27"/>
      <c r="L19" s="27"/>
      <c r="M19" s="27"/>
      <c r="N19" s="28"/>
      <c r="O19" s="29" t="s">
        <v>122</v>
      </c>
      <c r="P19" s="30"/>
      <c r="Q19" s="30"/>
      <c r="R19" s="30"/>
      <c r="S19" s="30"/>
      <c r="T19" s="30"/>
      <c r="U19" s="30"/>
      <c r="V19" s="30"/>
      <c r="W19" s="30"/>
      <c r="X19" s="30"/>
      <c r="Y19" s="30"/>
      <c r="Z19" s="30"/>
      <c r="AA19" s="30"/>
      <c r="AB19" s="30"/>
      <c r="AC19" s="30"/>
      <c r="AD19" s="30"/>
      <c r="AE19" s="30"/>
      <c r="AF19" s="30"/>
      <c r="AG19" s="30"/>
      <c r="AH19" s="30"/>
      <c r="AI19" s="30"/>
      <c r="AJ19" s="30"/>
      <c r="AK19" s="31"/>
      <c r="AL19" s="32" t="s">
        <v>46</v>
      </c>
      <c r="AM19" s="33"/>
      <c r="AN19" s="33"/>
      <c r="AO19" s="33"/>
      <c r="AP19" s="33"/>
      <c r="AQ19" s="33"/>
      <c r="AR19" s="34"/>
      <c r="AS19" s="35">
        <v>6000</v>
      </c>
      <c r="AT19" s="30"/>
      <c r="AU19" s="30"/>
      <c r="AV19" s="30"/>
      <c r="AW19" s="30"/>
      <c r="AX19" s="30"/>
      <c r="AY19" s="36"/>
    </row>
    <row r="20" spans="1:51" ht="35.25" customHeight="1">
      <c r="A20" s="333"/>
      <c r="B20" s="334"/>
      <c r="C20" s="334"/>
      <c r="D20" s="334"/>
      <c r="E20" s="334"/>
      <c r="F20" s="335"/>
      <c r="G20" s="26" t="s">
        <v>58</v>
      </c>
      <c r="H20" s="27"/>
      <c r="I20" s="27"/>
      <c r="J20" s="27"/>
      <c r="K20" s="27"/>
      <c r="L20" s="27"/>
      <c r="M20" s="27"/>
      <c r="N20" s="28"/>
      <c r="O20" s="37" t="s">
        <v>123</v>
      </c>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9"/>
    </row>
    <row r="21" spans="1:51" ht="25.15" customHeight="1">
      <c r="A21" s="20" t="s">
        <v>113</v>
      </c>
      <c r="B21" s="21"/>
      <c r="C21" s="21"/>
      <c r="D21" s="21"/>
      <c r="E21" s="21"/>
      <c r="F21" s="22"/>
      <c r="G21" s="26" t="s">
        <v>30</v>
      </c>
      <c r="H21" s="27"/>
      <c r="I21" s="27"/>
      <c r="J21" s="27"/>
      <c r="K21" s="27"/>
      <c r="L21" s="27"/>
      <c r="M21" s="27"/>
      <c r="N21" s="28"/>
      <c r="O21" s="29" t="s">
        <v>124</v>
      </c>
      <c r="P21" s="30"/>
      <c r="Q21" s="30"/>
      <c r="R21" s="30"/>
      <c r="S21" s="30"/>
      <c r="T21" s="30"/>
      <c r="U21" s="30"/>
      <c r="V21" s="30"/>
      <c r="W21" s="30"/>
      <c r="X21" s="30"/>
      <c r="Y21" s="30"/>
      <c r="Z21" s="30"/>
      <c r="AA21" s="30"/>
      <c r="AB21" s="30"/>
      <c r="AC21" s="30"/>
      <c r="AD21" s="30"/>
      <c r="AE21" s="30"/>
      <c r="AF21" s="30"/>
      <c r="AG21" s="30"/>
      <c r="AH21" s="30"/>
      <c r="AI21" s="30"/>
      <c r="AJ21" s="30"/>
      <c r="AK21" s="31"/>
      <c r="AL21" s="32" t="s">
        <v>46</v>
      </c>
      <c r="AM21" s="33"/>
      <c r="AN21" s="33"/>
      <c r="AO21" s="33"/>
      <c r="AP21" s="33"/>
      <c r="AQ21" s="33"/>
      <c r="AR21" s="34"/>
      <c r="AS21" s="35">
        <v>1816</v>
      </c>
      <c r="AT21" s="30"/>
      <c r="AU21" s="30"/>
      <c r="AV21" s="30"/>
      <c r="AW21" s="30"/>
      <c r="AX21" s="30"/>
      <c r="AY21" s="36"/>
    </row>
    <row r="22" spans="1:51" ht="35.25" customHeight="1">
      <c r="A22" s="333"/>
      <c r="B22" s="334"/>
      <c r="C22" s="334"/>
      <c r="D22" s="334"/>
      <c r="E22" s="334"/>
      <c r="F22" s="335"/>
      <c r="G22" s="26" t="s">
        <v>58</v>
      </c>
      <c r="H22" s="27"/>
      <c r="I22" s="27"/>
      <c r="J22" s="27"/>
      <c r="K22" s="27"/>
      <c r="L22" s="27"/>
      <c r="M22" s="27"/>
      <c r="N22" s="28"/>
      <c r="O22" s="37" t="s">
        <v>125</v>
      </c>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9"/>
    </row>
    <row r="23" spans="1:51" ht="25.15" customHeight="1">
      <c r="A23" s="20" t="s">
        <v>114</v>
      </c>
      <c r="B23" s="21"/>
      <c r="C23" s="21"/>
      <c r="D23" s="21"/>
      <c r="E23" s="21"/>
      <c r="F23" s="22"/>
      <c r="G23" s="26" t="s">
        <v>30</v>
      </c>
      <c r="H23" s="27"/>
      <c r="I23" s="27"/>
      <c r="J23" s="27"/>
      <c r="K23" s="27"/>
      <c r="L23" s="27"/>
      <c r="M23" s="27"/>
      <c r="N23" s="28"/>
      <c r="O23" s="29" t="s">
        <v>126</v>
      </c>
      <c r="P23" s="30"/>
      <c r="Q23" s="30"/>
      <c r="R23" s="30"/>
      <c r="S23" s="30"/>
      <c r="T23" s="30"/>
      <c r="U23" s="30"/>
      <c r="V23" s="30"/>
      <c r="W23" s="30"/>
      <c r="X23" s="30"/>
      <c r="Y23" s="30"/>
      <c r="Z23" s="30"/>
      <c r="AA23" s="30"/>
      <c r="AB23" s="30"/>
      <c r="AC23" s="30"/>
      <c r="AD23" s="30"/>
      <c r="AE23" s="30"/>
      <c r="AF23" s="30"/>
      <c r="AG23" s="30"/>
      <c r="AH23" s="30"/>
      <c r="AI23" s="30"/>
      <c r="AJ23" s="30"/>
      <c r="AK23" s="31"/>
      <c r="AL23" s="32" t="s">
        <v>46</v>
      </c>
      <c r="AM23" s="33"/>
      <c r="AN23" s="33"/>
      <c r="AO23" s="33"/>
      <c r="AP23" s="33"/>
      <c r="AQ23" s="33"/>
      <c r="AR23" s="34"/>
      <c r="AS23" s="35">
        <v>3088</v>
      </c>
      <c r="AT23" s="30"/>
      <c r="AU23" s="30"/>
      <c r="AV23" s="30"/>
      <c r="AW23" s="30"/>
      <c r="AX23" s="30"/>
      <c r="AY23" s="36"/>
    </row>
    <row r="24" spans="1:51" ht="35.25" customHeight="1">
      <c r="A24" s="333"/>
      <c r="B24" s="334"/>
      <c r="C24" s="334"/>
      <c r="D24" s="334"/>
      <c r="E24" s="334"/>
      <c r="F24" s="335"/>
      <c r="G24" s="26" t="s">
        <v>58</v>
      </c>
      <c r="H24" s="27"/>
      <c r="I24" s="27"/>
      <c r="J24" s="27"/>
      <c r="K24" s="27"/>
      <c r="L24" s="27"/>
      <c r="M24" s="27"/>
      <c r="N24" s="28"/>
      <c r="O24" s="37" t="s">
        <v>123</v>
      </c>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9"/>
    </row>
    <row r="25" spans="1:51" ht="25.15" customHeight="1">
      <c r="A25" s="20" t="s">
        <v>115</v>
      </c>
      <c r="B25" s="21"/>
      <c r="C25" s="21"/>
      <c r="D25" s="21"/>
      <c r="E25" s="21"/>
      <c r="F25" s="22"/>
      <c r="G25" s="26" t="s">
        <v>30</v>
      </c>
      <c r="H25" s="27"/>
      <c r="I25" s="27"/>
      <c r="J25" s="27"/>
      <c r="K25" s="27"/>
      <c r="L25" s="27"/>
      <c r="M25" s="27"/>
      <c r="N25" s="28"/>
      <c r="O25" s="29" t="s">
        <v>127</v>
      </c>
      <c r="P25" s="30"/>
      <c r="Q25" s="30"/>
      <c r="R25" s="30"/>
      <c r="S25" s="30"/>
      <c r="T25" s="30"/>
      <c r="U25" s="30"/>
      <c r="V25" s="30"/>
      <c r="W25" s="30"/>
      <c r="X25" s="30"/>
      <c r="Y25" s="30"/>
      <c r="Z25" s="30"/>
      <c r="AA25" s="30"/>
      <c r="AB25" s="30"/>
      <c r="AC25" s="30"/>
      <c r="AD25" s="30"/>
      <c r="AE25" s="30"/>
      <c r="AF25" s="30"/>
      <c r="AG25" s="30"/>
      <c r="AH25" s="30"/>
      <c r="AI25" s="30"/>
      <c r="AJ25" s="30"/>
      <c r="AK25" s="31"/>
      <c r="AL25" s="32" t="s">
        <v>46</v>
      </c>
      <c r="AM25" s="33"/>
      <c r="AN25" s="33"/>
      <c r="AO25" s="33"/>
      <c r="AP25" s="33"/>
      <c r="AQ25" s="33"/>
      <c r="AR25" s="34"/>
      <c r="AS25" s="35">
        <v>1672.6669999999999</v>
      </c>
      <c r="AT25" s="30"/>
      <c r="AU25" s="30"/>
      <c r="AV25" s="30"/>
      <c r="AW25" s="30"/>
      <c r="AX25" s="30"/>
      <c r="AY25" s="36"/>
    </row>
    <row r="26" spans="1:51" ht="35.25" customHeight="1">
      <c r="A26" s="333"/>
      <c r="B26" s="334"/>
      <c r="C26" s="334"/>
      <c r="D26" s="334"/>
      <c r="E26" s="334"/>
      <c r="F26" s="335"/>
      <c r="G26" s="26" t="s">
        <v>58</v>
      </c>
      <c r="H26" s="27"/>
      <c r="I26" s="27"/>
      <c r="J26" s="27"/>
      <c r="K26" s="27"/>
      <c r="L26" s="27"/>
      <c r="M26" s="27"/>
      <c r="N26" s="28"/>
      <c r="O26" s="37" t="s">
        <v>123</v>
      </c>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9"/>
    </row>
    <row r="27" spans="1:51" ht="32.85" customHeight="1">
      <c r="A27" s="309" t="s">
        <v>52</v>
      </c>
      <c r="B27" s="310"/>
      <c r="C27" s="310"/>
      <c r="D27" s="310"/>
      <c r="E27" s="310"/>
      <c r="F27" s="311"/>
      <c r="G27" s="336" t="s">
        <v>150</v>
      </c>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8"/>
    </row>
    <row r="28" spans="1:51" ht="66.75" customHeight="1">
      <c r="A28" s="309" t="s">
        <v>59</v>
      </c>
      <c r="B28" s="310"/>
      <c r="C28" s="310"/>
      <c r="D28" s="310"/>
      <c r="E28" s="310"/>
      <c r="F28" s="311"/>
      <c r="G28" s="312" t="s">
        <v>166</v>
      </c>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4"/>
    </row>
    <row r="29" spans="1:51" ht="20.25" customHeight="1">
      <c r="A29" s="315" t="s">
        <v>32</v>
      </c>
      <c r="B29" s="316"/>
      <c r="C29" s="316"/>
      <c r="D29" s="316"/>
      <c r="E29" s="316"/>
      <c r="F29" s="317"/>
      <c r="G29" s="324"/>
      <c r="H29" s="324"/>
      <c r="I29" s="324"/>
      <c r="J29" s="324"/>
      <c r="K29" s="324"/>
      <c r="L29" s="324"/>
      <c r="M29" s="324"/>
      <c r="N29" s="324"/>
      <c r="O29" s="197" t="s">
        <v>60</v>
      </c>
      <c r="P29" s="193"/>
      <c r="Q29" s="193"/>
      <c r="R29" s="193"/>
      <c r="S29" s="193"/>
      <c r="T29" s="193"/>
      <c r="U29" s="193"/>
      <c r="V29" s="193"/>
      <c r="W29" s="198"/>
      <c r="X29" s="193" t="s">
        <v>40</v>
      </c>
      <c r="Y29" s="193"/>
      <c r="Z29" s="193"/>
      <c r="AA29" s="193"/>
      <c r="AB29" s="193"/>
      <c r="AC29" s="193"/>
      <c r="AD29" s="193"/>
      <c r="AE29" s="193"/>
      <c r="AF29" s="193"/>
      <c r="AG29" s="198"/>
      <c r="AH29" s="193" t="s">
        <v>61</v>
      </c>
      <c r="AI29" s="193"/>
      <c r="AJ29" s="193"/>
      <c r="AK29" s="193"/>
      <c r="AL29" s="193"/>
      <c r="AM29" s="193"/>
      <c r="AN29" s="193"/>
      <c r="AO29" s="193"/>
      <c r="AP29" s="198"/>
      <c r="AQ29" s="193" t="s">
        <v>101</v>
      </c>
      <c r="AR29" s="193"/>
      <c r="AS29" s="193"/>
      <c r="AT29" s="193"/>
      <c r="AU29" s="193"/>
      <c r="AV29" s="193"/>
      <c r="AW29" s="193"/>
      <c r="AX29" s="193"/>
      <c r="AY29" s="325"/>
    </row>
    <row r="30" spans="1:51" ht="24.95" customHeight="1">
      <c r="A30" s="318"/>
      <c r="B30" s="319"/>
      <c r="C30" s="319"/>
      <c r="D30" s="319"/>
      <c r="E30" s="319"/>
      <c r="F30" s="320"/>
      <c r="G30" s="326" t="s">
        <v>25</v>
      </c>
      <c r="H30" s="326"/>
      <c r="I30" s="327" t="s">
        <v>62</v>
      </c>
      <c r="J30" s="328"/>
      <c r="K30" s="328"/>
      <c r="L30" s="328"/>
      <c r="M30" s="328"/>
      <c r="N30" s="329"/>
      <c r="O30" s="305" t="s">
        <v>106</v>
      </c>
      <c r="P30" s="305"/>
      <c r="Q30" s="305"/>
      <c r="R30" s="305"/>
      <c r="S30" s="305"/>
      <c r="T30" s="305"/>
      <c r="U30" s="305"/>
      <c r="V30" s="305"/>
      <c r="W30" s="306"/>
      <c r="X30" s="305" t="s">
        <v>106</v>
      </c>
      <c r="Y30" s="305"/>
      <c r="Z30" s="305"/>
      <c r="AA30" s="305"/>
      <c r="AB30" s="305"/>
      <c r="AC30" s="305"/>
      <c r="AD30" s="305"/>
      <c r="AE30" s="305"/>
      <c r="AF30" s="305"/>
      <c r="AG30" s="306"/>
      <c r="AH30" s="305" t="s">
        <v>106</v>
      </c>
      <c r="AI30" s="305"/>
      <c r="AJ30" s="305"/>
      <c r="AK30" s="305"/>
      <c r="AL30" s="305"/>
      <c r="AM30" s="305"/>
      <c r="AN30" s="305"/>
      <c r="AO30" s="305"/>
      <c r="AP30" s="306"/>
      <c r="AQ30" s="305" t="s">
        <v>106</v>
      </c>
      <c r="AR30" s="305"/>
      <c r="AS30" s="305"/>
      <c r="AT30" s="305"/>
      <c r="AU30" s="305"/>
      <c r="AV30" s="305"/>
      <c r="AW30" s="305"/>
      <c r="AX30" s="305"/>
      <c r="AY30" s="307"/>
    </row>
    <row r="31" spans="1:51" ht="24.95" customHeight="1">
      <c r="A31" s="318"/>
      <c r="B31" s="319"/>
      <c r="C31" s="319"/>
      <c r="D31" s="319"/>
      <c r="E31" s="319"/>
      <c r="F31" s="320"/>
      <c r="G31" s="286"/>
      <c r="H31" s="286"/>
      <c r="I31" s="308" t="s">
        <v>49</v>
      </c>
      <c r="J31" s="308"/>
      <c r="K31" s="308"/>
      <c r="L31" s="308"/>
      <c r="M31" s="308"/>
      <c r="N31" s="308"/>
      <c r="O31" s="305" t="s">
        <v>106</v>
      </c>
      <c r="P31" s="305"/>
      <c r="Q31" s="305"/>
      <c r="R31" s="305"/>
      <c r="S31" s="305"/>
      <c r="T31" s="305"/>
      <c r="U31" s="305"/>
      <c r="V31" s="305"/>
      <c r="W31" s="306"/>
      <c r="X31" s="305" t="s">
        <v>106</v>
      </c>
      <c r="Y31" s="305"/>
      <c r="Z31" s="305"/>
      <c r="AA31" s="305"/>
      <c r="AB31" s="305"/>
      <c r="AC31" s="305"/>
      <c r="AD31" s="305"/>
      <c r="AE31" s="305"/>
      <c r="AF31" s="305"/>
      <c r="AG31" s="306"/>
      <c r="AH31" s="305" t="s">
        <v>106</v>
      </c>
      <c r="AI31" s="305"/>
      <c r="AJ31" s="305"/>
      <c r="AK31" s="305"/>
      <c r="AL31" s="305"/>
      <c r="AM31" s="305"/>
      <c r="AN31" s="305"/>
      <c r="AO31" s="305"/>
      <c r="AP31" s="306"/>
      <c r="AQ31" s="305" t="s">
        <v>106</v>
      </c>
      <c r="AR31" s="305"/>
      <c r="AS31" s="305"/>
      <c r="AT31" s="305"/>
      <c r="AU31" s="305"/>
      <c r="AV31" s="305"/>
      <c r="AW31" s="305"/>
      <c r="AX31" s="305"/>
      <c r="AY31" s="307"/>
    </row>
    <row r="32" spans="1:51" ht="24.95" customHeight="1">
      <c r="A32" s="318"/>
      <c r="B32" s="319"/>
      <c r="C32" s="319"/>
      <c r="D32" s="319"/>
      <c r="E32" s="319"/>
      <c r="F32" s="320"/>
      <c r="G32" s="286"/>
      <c r="H32" s="286"/>
      <c r="I32" s="330" t="s">
        <v>63</v>
      </c>
      <c r="J32" s="308"/>
      <c r="K32" s="308"/>
      <c r="L32" s="308"/>
      <c r="M32" s="308"/>
      <c r="N32" s="308"/>
      <c r="O32" s="305">
        <v>15.892236</v>
      </c>
      <c r="P32" s="305"/>
      <c r="Q32" s="305"/>
      <c r="R32" s="305"/>
      <c r="S32" s="305"/>
      <c r="T32" s="305"/>
      <c r="U32" s="305"/>
      <c r="V32" s="305"/>
      <c r="W32" s="306"/>
      <c r="X32" s="305">
        <v>9.7586720000000007</v>
      </c>
      <c r="Y32" s="305"/>
      <c r="Z32" s="305"/>
      <c r="AA32" s="305"/>
      <c r="AB32" s="305"/>
      <c r="AC32" s="305"/>
      <c r="AD32" s="305"/>
      <c r="AE32" s="305"/>
      <c r="AF32" s="305"/>
      <c r="AG32" s="306"/>
      <c r="AH32" s="331">
        <v>4.2640000000000002</v>
      </c>
      <c r="AI32" s="331"/>
      <c r="AJ32" s="331"/>
      <c r="AK32" s="331"/>
      <c r="AL32" s="331"/>
      <c r="AM32" s="331"/>
      <c r="AN32" s="331"/>
      <c r="AO32" s="331"/>
      <c r="AP32" s="332"/>
      <c r="AQ32" s="305">
        <v>1.429</v>
      </c>
      <c r="AR32" s="305"/>
      <c r="AS32" s="305"/>
      <c r="AT32" s="305"/>
      <c r="AU32" s="305"/>
      <c r="AV32" s="305"/>
      <c r="AW32" s="305"/>
      <c r="AX32" s="305"/>
      <c r="AY32" s="307"/>
    </row>
    <row r="33" spans="1:63" ht="24.95" customHeight="1">
      <c r="A33" s="318"/>
      <c r="B33" s="319"/>
      <c r="C33" s="319"/>
      <c r="D33" s="319"/>
      <c r="E33" s="319"/>
      <c r="F33" s="320"/>
      <c r="G33" s="286"/>
      <c r="H33" s="286"/>
      <c r="I33" s="308" t="s">
        <v>128</v>
      </c>
      <c r="J33" s="308"/>
      <c r="K33" s="308"/>
      <c r="L33" s="308"/>
      <c r="M33" s="308"/>
      <c r="N33" s="308"/>
      <c r="O33" s="305">
        <v>122.29156</v>
      </c>
      <c r="P33" s="305"/>
      <c r="Q33" s="305"/>
      <c r="R33" s="305"/>
      <c r="S33" s="305"/>
      <c r="T33" s="305"/>
      <c r="U33" s="305"/>
      <c r="V33" s="305"/>
      <c r="W33" s="306"/>
      <c r="X33" s="305">
        <v>109.273456</v>
      </c>
      <c r="Y33" s="305"/>
      <c r="Z33" s="305"/>
      <c r="AA33" s="305"/>
      <c r="AB33" s="305"/>
      <c r="AC33" s="305"/>
      <c r="AD33" s="305"/>
      <c r="AE33" s="305"/>
      <c r="AF33" s="305"/>
      <c r="AG33" s="306"/>
      <c r="AH33" s="305">
        <v>107.828766</v>
      </c>
      <c r="AI33" s="305"/>
      <c r="AJ33" s="305"/>
      <c r="AK33" s="305"/>
      <c r="AL33" s="305"/>
      <c r="AM33" s="305"/>
      <c r="AN33" s="305"/>
      <c r="AO33" s="305"/>
      <c r="AP33" s="306"/>
      <c r="AQ33" s="305">
        <v>121.742</v>
      </c>
      <c r="AR33" s="305"/>
      <c r="AS33" s="305"/>
      <c r="AT33" s="305"/>
      <c r="AU33" s="305"/>
      <c r="AV33" s="305"/>
      <c r="AW33" s="305"/>
      <c r="AX33" s="305"/>
      <c r="AY33" s="307"/>
    </row>
    <row r="34" spans="1:63" ht="24.95" customHeight="1">
      <c r="A34" s="318"/>
      <c r="B34" s="319"/>
      <c r="C34" s="319"/>
      <c r="D34" s="319"/>
      <c r="E34" s="319"/>
      <c r="F34" s="320"/>
      <c r="G34" s="286"/>
      <c r="H34" s="286"/>
      <c r="I34" s="304" t="s">
        <v>129</v>
      </c>
      <c r="J34" s="144"/>
      <c r="K34" s="144"/>
      <c r="L34" s="144"/>
      <c r="M34" s="144"/>
      <c r="N34" s="145"/>
      <c r="O34" s="305">
        <f>9888.565109+24.555811</f>
        <v>9913.1209199999994</v>
      </c>
      <c r="P34" s="305"/>
      <c r="Q34" s="305"/>
      <c r="R34" s="305"/>
      <c r="S34" s="305"/>
      <c r="T34" s="305"/>
      <c r="U34" s="305"/>
      <c r="V34" s="305"/>
      <c r="W34" s="306"/>
      <c r="X34" s="305">
        <f>+O40</f>
        <v>8206.5401369999981</v>
      </c>
      <c r="Y34" s="305"/>
      <c r="Z34" s="305"/>
      <c r="AA34" s="305"/>
      <c r="AB34" s="305"/>
      <c r="AC34" s="305"/>
      <c r="AD34" s="305"/>
      <c r="AE34" s="305"/>
      <c r="AF34" s="305"/>
      <c r="AG34" s="306"/>
      <c r="AH34" s="305">
        <f>+X40</f>
        <v>5219.9496259999996</v>
      </c>
      <c r="AI34" s="305"/>
      <c r="AJ34" s="305"/>
      <c r="AK34" s="305"/>
      <c r="AL34" s="305"/>
      <c r="AM34" s="305"/>
      <c r="AN34" s="305"/>
      <c r="AO34" s="305"/>
      <c r="AP34" s="306"/>
      <c r="AQ34" s="305">
        <f>+AH40</f>
        <v>3632.7152529999994</v>
      </c>
      <c r="AR34" s="305"/>
      <c r="AS34" s="305"/>
      <c r="AT34" s="305"/>
      <c r="AU34" s="305"/>
      <c r="AV34" s="305"/>
      <c r="AW34" s="305"/>
      <c r="AX34" s="305"/>
      <c r="AY34" s="307"/>
    </row>
    <row r="35" spans="1:63" ht="25.15" customHeight="1">
      <c r="A35" s="318"/>
      <c r="B35" s="319"/>
      <c r="C35" s="319"/>
      <c r="D35" s="319"/>
      <c r="E35" s="319"/>
      <c r="F35" s="320"/>
      <c r="G35" s="286"/>
      <c r="H35" s="286"/>
      <c r="I35" s="304" t="s">
        <v>64</v>
      </c>
      <c r="J35" s="144"/>
      <c r="K35" s="144"/>
      <c r="L35" s="144"/>
      <c r="M35" s="144"/>
      <c r="N35" s="145"/>
      <c r="O35" s="305">
        <v>1815.8320000000001</v>
      </c>
      <c r="P35" s="305"/>
      <c r="Q35" s="305"/>
      <c r="R35" s="305"/>
      <c r="S35" s="305"/>
      <c r="T35" s="305"/>
      <c r="U35" s="305"/>
      <c r="V35" s="305"/>
      <c r="W35" s="306"/>
      <c r="X35" s="305">
        <v>3087.6669999999999</v>
      </c>
      <c r="Y35" s="305"/>
      <c r="Z35" s="305"/>
      <c r="AA35" s="305"/>
      <c r="AB35" s="305"/>
      <c r="AC35" s="305"/>
      <c r="AD35" s="305"/>
      <c r="AE35" s="305"/>
      <c r="AF35" s="305"/>
      <c r="AG35" s="306"/>
      <c r="AH35" s="305">
        <v>1672.6669999999999</v>
      </c>
      <c r="AI35" s="305"/>
      <c r="AJ35" s="305"/>
      <c r="AK35" s="305"/>
      <c r="AL35" s="305"/>
      <c r="AM35" s="305"/>
      <c r="AN35" s="305"/>
      <c r="AO35" s="305"/>
      <c r="AP35" s="306"/>
      <c r="AQ35" s="305">
        <v>1910.626</v>
      </c>
      <c r="AR35" s="305"/>
      <c r="AS35" s="305"/>
      <c r="AT35" s="305"/>
      <c r="AU35" s="305"/>
      <c r="AV35" s="305"/>
      <c r="AW35" s="305"/>
      <c r="AX35" s="305"/>
      <c r="AY35" s="307"/>
    </row>
    <row r="36" spans="1:63" ht="25.15" customHeight="1" thickBot="1">
      <c r="A36" s="318"/>
      <c r="B36" s="319"/>
      <c r="C36" s="319"/>
      <c r="D36" s="319"/>
      <c r="E36" s="319"/>
      <c r="F36" s="320"/>
      <c r="G36" s="288"/>
      <c r="H36" s="288"/>
      <c r="I36" s="276" t="s">
        <v>47</v>
      </c>
      <c r="J36" s="277"/>
      <c r="K36" s="277"/>
      <c r="L36" s="277"/>
      <c r="M36" s="277"/>
      <c r="N36" s="278"/>
      <c r="O36" s="279">
        <f>SUM(O30:W34)-SUM(O35)</f>
        <v>8235.4727159999984</v>
      </c>
      <c r="P36" s="279"/>
      <c r="Q36" s="279"/>
      <c r="R36" s="279"/>
      <c r="S36" s="279"/>
      <c r="T36" s="279"/>
      <c r="U36" s="279"/>
      <c r="V36" s="279"/>
      <c r="W36" s="280"/>
      <c r="X36" s="279">
        <f>+SUM(X30:AG34)-SUM(X35)</f>
        <v>5237.9052649999994</v>
      </c>
      <c r="Y36" s="279"/>
      <c r="Z36" s="279"/>
      <c r="AA36" s="279"/>
      <c r="AB36" s="279"/>
      <c r="AC36" s="279"/>
      <c r="AD36" s="279"/>
      <c r="AE36" s="279"/>
      <c r="AF36" s="279"/>
      <c r="AG36" s="280"/>
      <c r="AH36" s="279">
        <f>SUM(AH30:AP34)-SUM(AH35)</f>
        <v>3659.3753919999995</v>
      </c>
      <c r="AI36" s="279"/>
      <c r="AJ36" s="279"/>
      <c r="AK36" s="279"/>
      <c r="AL36" s="279"/>
      <c r="AM36" s="279"/>
      <c r="AN36" s="279"/>
      <c r="AO36" s="279"/>
      <c r="AP36" s="280"/>
      <c r="AQ36" s="281">
        <f>SUM(AQ30:AY34)-SUM(AQ35)</f>
        <v>1845.2602529999992</v>
      </c>
      <c r="AR36" s="282"/>
      <c r="AS36" s="282"/>
      <c r="AT36" s="282"/>
      <c r="AU36" s="282"/>
      <c r="AV36" s="282"/>
      <c r="AW36" s="282"/>
      <c r="AX36" s="282"/>
      <c r="AY36" s="283"/>
    </row>
    <row r="37" spans="1:63" ht="36.6" customHeight="1">
      <c r="A37" s="318"/>
      <c r="B37" s="319"/>
      <c r="C37" s="319"/>
      <c r="D37" s="319"/>
      <c r="E37" s="319"/>
      <c r="F37" s="320"/>
      <c r="G37" s="284" t="s">
        <v>27</v>
      </c>
      <c r="H37" s="285"/>
      <c r="I37" s="290" t="s">
        <v>130</v>
      </c>
      <c r="J37" s="251"/>
      <c r="K37" s="251"/>
      <c r="L37" s="251"/>
      <c r="M37" s="251"/>
      <c r="N37" s="252"/>
      <c r="O37" s="291">
        <v>0</v>
      </c>
      <c r="P37" s="291"/>
      <c r="Q37" s="291"/>
      <c r="R37" s="291"/>
      <c r="S37" s="291"/>
      <c r="T37" s="291"/>
      <c r="U37" s="291"/>
      <c r="V37" s="291"/>
      <c r="W37" s="292"/>
      <c r="X37" s="291">
        <v>0</v>
      </c>
      <c r="Y37" s="291"/>
      <c r="Z37" s="291"/>
      <c r="AA37" s="291"/>
      <c r="AB37" s="291"/>
      <c r="AC37" s="291"/>
      <c r="AD37" s="291"/>
      <c r="AE37" s="291"/>
      <c r="AF37" s="291"/>
      <c r="AG37" s="292"/>
      <c r="AH37" s="291">
        <v>0</v>
      </c>
      <c r="AI37" s="291"/>
      <c r="AJ37" s="291"/>
      <c r="AK37" s="291"/>
      <c r="AL37" s="291"/>
      <c r="AM37" s="291"/>
      <c r="AN37" s="291"/>
      <c r="AO37" s="291"/>
      <c r="AP37" s="292"/>
      <c r="AQ37" s="291">
        <v>0</v>
      </c>
      <c r="AR37" s="291"/>
      <c r="AS37" s="291"/>
      <c r="AT37" s="291"/>
      <c r="AU37" s="291"/>
      <c r="AV37" s="291"/>
      <c r="AW37" s="291"/>
      <c r="AX37" s="291"/>
      <c r="AY37" s="293"/>
      <c r="AZ37" s="16"/>
    </row>
    <row r="38" spans="1:63" ht="25.15" customHeight="1">
      <c r="A38" s="318"/>
      <c r="B38" s="319"/>
      <c r="C38" s="319"/>
      <c r="D38" s="319"/>
      <c r="E38" s="319"/>
      <c r="F38" s="320"/>
      <c r="G38" s="286"/>
      <c r="H38" s="287"/>
      <c r="I38" s="294" t="s">
        <v>28</v>
      </c>
      <c r="J38" s="295"/>
      <c r="K38" s="295"/>
      <c r="L38" s="295"/>
      <c r="M38" s="295"/>
      <c r="N38" s="296"/>
      <c r="O38" s="297">
        <f>24.88494+4.047639</f>
        <v>28.932579</v>
      </c>
      <c r="P38" s="297"/>
      <c r="Q38" s="297"/>
      <c r="R38" s="297"/>
      <c r="S38" s="297"/>
      <c r="T38" s="297"/>
      <c r="U38" s="297"/>
      <c r="V38" s="297"/>
      <c r="W38" s="298"/>
      <c r="X38" s="297">
        <v>17.955639000000001</v>
      </c>
      <c r="Y38" s="297"/>
      <c r="Z38" s="297"/>
      <c r="AA38" s="297"/>
      <c r="AB38" s="297"/>
      <c r="AC38" s="297"/>
      <c r="AD38" s="297"/>
      <c r="AE38" s="297"/>
      <c r="AF38" s="297"/>
      <c r="AG38" s="298"/>
      <c r="AH38" s="297">
        <v>26.660139000000001</v>
      </c>
      <c r="AI38" s="297"/>
      <c r="AJ38" s="297"/>
      <c r="AK38" s="297"/>
      <c r="AL38" s="297"/>
      <c r="AM38" s="297"/>
      <c r="AN38" s="297"/>
      <c r="AO38" s="297"/>
      <c r="AP38" s="298"/>
      <c r="AQ38" s="297">
        <v>39.433</v>
      </c>
      <c r="AR38" s="297"/>
      <c r="AS38" s="297"/>
      <c r="AT38" s="297"/>
      <c r="AU38" s="297"/>
      <c r="AV38" s="297"/>
      <c r="AW38" s="297"/>
      <c r="AX38" s="297"/>
      <c r="AY38" s="299"/>
    </row>
    <row r="39" spans="1:63" ht="25.15" customHeight="1" thickBot="1">
      <c r="A39" s="318"/>
      <c r="B39" s="319"/>
      <c r="C39" s="319"/>
      <c r="D39" s="319"/>
      <c r="E39" s="319"/>
      <c r="F39" s="320"/>
      <c r="G39" s="288"/>
      <c r="H39" s="289"/>
      <c r="I39" s="300" t="s">
        <v>48</v>
      </c>
      <c r="J39" s="301"/>
      <c r="K39" s="301"/>
      <c r="L39" s="301"/>
      <c r="M39" s="301"/>
      <c r="N39" s="302"/>
      <c r="O39" s="282">
        <f>SUM(O37:W38)</f>
        <v>28.932579</v>
      </c>
      <c r="P39" s="282"/>
      <c r="Q39" s="282"/>
      <c r="R39" s="282"/>
      <c r="S39" s="282"/>
      <c r="T39" s="282"/>
      <c r="U39" s="282"/>
      <c r="V39" s="282"/>
      <c r="W39" s="303"/>
      <c r="X39" s="282">
        <f>SUM(X37:AG38)</f>
        <v>17.955639000000001</v>
      </c>
      <c r="Y39" s="282"/>
      <c r="Z39" s="282"/>
      <c r="AA39" s="282"/>
      <c r="AB39" s="282"/>
      <c r="AC39" s="282"/>
      <c r="AD39" s="282"/>
      <c r="AE39" s="282"/>
      <c r="AF39" s="282"/>
      <c r="AG39" s="303"/>
      <c r="AH39" s="282">
        <f>SUM(AH37:AP38)</f>
        <v>26.660139000000001</v>
      </c>
      <c r="AI39" s="282"/>
      <c r="AJ39" s="282"/>
      <c r="AK39" s="282"/>
      <c r="AL39" s="282"/>
      <c r="AM39" s="282"/>
      <c r="AN39" s="282"/>
      <c r="AO39" s="282"/>
      <c r="AP39" s="303"/>
      <c r="AQ39" s="281">
        <f>SUM(AQ37:AY38)</f>
        <v>39.433</v>
      </c>
      <c r="AR39" s="282"/>
      <c r="AS39" s="282"/>
      <c r="AT39" s="282"/>
      <c r="AU39" s="282"/>
      <c r="AV39" s="282"/>
      <c r="AW39" s="282"/>
      <c r="AX39" s="282"/>
      <c r="AY39" s="283"/>
    </row>
    <row r="40" spans="1:63" ht="25.15" customHeight="1">
      <c r="A40" s="318"/>
      <c r="B40" s="319"/>
      <c r="C40" s="319"/>
      <c r="D40" s="319"/>
      <c r="E40" s="319"/>
      <c r="F40" s="320"/>
      <c r="G40" s="262" t="s">
        <v>66</v>
      </c>
      <c r="H40" s="263"/>
      <c r="I40" s="263"/>
      <c r="J40" s="263"/>
      <c r="K40" s="263"/>
      <c r="L40" s="263"/>
      <c r="M40" s="263"/>
      <c r="N40" s="263"/>
      <c r="O40" s="264">
        <f>O36-O39</f>
        <v>8206.5401369999981</v>
      </c>
      <c r="P40" s="264"/>
      <c r="Q40" s="264"/>
      <c r="R40" s="264"/>
      <c r="S40" s="264"/>
      <c r="T40" s="264"/>
      <c r="U40" s="264"/>
      <c r="V40" s="264"/>
      <c r="W40" s="265"/>
      <c r="X40" s="264">
        <f>+X36-X39</f>
        <v>5219.9496259999996</v>
      </c>
      <c r="Y40" s="264"/>
      <c r="Z40" s="264"/>
      <c r="AA40" s="264"/>
      <c r="AB40" s="264"/>
      <c r="AC40" s="264"/>
      <c r="AD40" s="264"/>
      <c r="AE40" s="264"/>
      <c r="AF40" s="264"/>
      <c r="AG40" s="265"/>
      <c r="AH40" s="264">
        <f>AH36-AH39</f>
        <v>3632.7152529999994</v>
      </c>
      <c r="AI40" s="264"/>
      <c r="AJ40" s="264"/>
      <c r="AK40" s="264"/>
      <c r="AL40" s="264"/>
      <c r="AM40" s="264"/>
      <c r="AN40" s="264"/>
      <c r="AO40" s="264"/>
      <c r="AP40" s="265"/>
      <c r="AQ40" s="266">
        <f>AQ36-AQ39</f>
        <v>1805.8272529999992</v>
      </c>
      <c r="AR40" s="267"/>
      <c r="AS40" s="267"/>
      <c r="AT40" s="267"/>
      <c r="AU40" s="267"/>
      <c r="AV40" s="267"/>
      <c r="AW40" s="267"/>
      <c r="AX40" s="267"/>
      <c r="AY40" s="268"/>
      <c r="BH40" s="15"/>
      <c r="BI40" s="15"/>
      <c r="BJ40" s="15"/>
      <c r="BK40" s="15"/>
    </row>
    <row r="41" spans="1:63" ht="24.95" customHeight="1" thickBot="1">
      <c r="A41" s="321"/>
      <c r="B41" s="322"/>
      <c r="C41" s="322"/>
      <c r="D41" s="322"/>
      <c r="E41" s="322"/>
      <c r="F41" s="323"/>
      <c r="G41" s="269"/>
      <c r="H41" s="270"/>
      <c r="I41" s="271" t="s">
        <v>65</v>
      </c>
      <c r="J41" s="271"/>
      <c r="K41" s="271"/>
      <c r="L41" s="271"/>
      <c r="M41" s="271"/>
      <c r="N41" s="271"/>
      <c r="O41" s="272">
        <f>+O40</f>
        <v>8206.5401369999981</v>
      </c>
      <c r="P41" s="273"/>
      <c r="Q41" s="273"/>
      <c r="R41" s="273"/>
      <c r="S41" s="273"/>
      <c r="T41" s="273"/>
      <c r="U41" s="273"/>
      <c r="V41" s="273"/>
      <c r="W41" s="274"/>
      <c r="X41" s="272">
        <f>+X40</f>
        <v>5219.9496259999996</v>
      </c>
      <c r="Y41" s="273"/>
      <c r="Z41" s="273"/>
      <c r="AA41" s="273"/>
      <c r="AB41" s="273"/>
      <c r="AC41" s="273"/>
      <c r="AD41" s="273"/>
      <c r="AE41" s="273"/>
      <c r="AF41" s="273"/>
      <c r="AG41" s="274"/>
      <c r="AH41" s="272">
        <f>+AH40</f>
        <v>3632.7152529999994</v>
      </c>
      <c r="AI41" s="273"/>
      <c r="AJ41" s="273"/>
      <c r="AK41" s="273"/>
      <c r="AL41" s="273"/>
      <c r="AM41" s="273"/>
      <c r="AN41" s="273"/>
      <c r="AO41" s="273"/>
      <c r="AP41" s="274"/>
      <c r="AQ41" s="272">
        <f>+AQ40</f>
        <v>1805.8272529999992</v>
      </c>
      <c r="AR41" s="273"/>
      <c r="AS41" s="273"/>
      <c r="AT41" s="273"/>
      <c r="AU41" s="273"/>
      <c r="AV41" s="273"/>
      <c r="AW41" s="273"/>
      <c r="AX41" s="273"/>
      <c r="AY41" s="275"/>
    </row>
    <row r="42" spans="1:63" ht="25.15" customHeight="1">
      <c r="A42" s="215" t="s">
        <v>151</v>
      </c>
      <c r="B42" s="216"/>
      <c r="C42" s="216"/>
      <c r="D42" s="216"/>
      <c r="E42" s="216"/>
      <c r="F42" s="217"/>
      <c r="G42" s="250" t="s">
        <v>67</v>
      </c>
      <c r="H42" s="251"/>
      <c r="I42" s="251"/>
      <c r="J42" s="252"/>
      <c r="K42" s="253" t="s">
        <v>94</v>
      </c>
      <c r="L42" s="253"/>
      <c r="M42" s="253"/>
      <c r="N42" s="254"/>
      <c r="O42" s="255" t="s">
        <v>95</v>
      </c>
      <c r="P42" s="241"/>
      <c r="Q42" s="241"/>
      <c r="R42" s="241"/>
      <c r="S42" s="241"/>
      <c r="T42" s="241"/>
      <c r="U42" s="241"/>
      <c r="V42" s="241"/>
      <c r="W42" s="256"/>
      <c r="X42" s="241" t="s">
        <v>95</v>
      </c>
      <c r="Y42" s="241"/>
      <c r="Z42" s="241"/>
      <c r="AA42" s="241"/>
      <c r="AB42" s="241"/>
      <c r="AC42" s="241"/>
      <c r="AD42" s="241"/>
      <c r="AE42" s="241"/>
      <c r="AF42" s="241"/>
      <c r="AG42" s="256"/>
      <c r="AH42" s="257" t="s">
        <v>95</v>
      </c>
      <c r="AI42" s="258"/>
      <c r="AJ42" s="258"/>
      <c r="AK42" s="258"/>
      <c r="AL42" s="258"/>
      <c r="AM42" s="258"/>
      <c r="AN42" s="258"/>
      <c r="AO42" s="258"/>
      <c r="AP42" s="259"/>
      <c r="AQ42" s="241" t="s">
        <v>95</v>
      </c>
      <c r="AR42" s="241"/>
      <c r="AS42" s="241"/>
      <c r="AT42" s="241"/>
      <c r="AU42" s="241"/>
      <c r="AV42" s="241"/>
      <c r="AW42" s="241"/>
      <c r="AX42" s="241"/>
      <c r="AY42" s="242"/>
    </row>
    <row r="43" spans="1:63" ht="25.15" customHeight="1">
      <c r="A43" s="215"/>
      <c r="B43" s="216"/>
      <c r="C43" s="216"/>
      <c r="D43" s="216"/>
      <c r="E43" s="216"/>
      <c r="F43" s="217"/>
      <c r="G43" s="143" t="s">
        <v>69</v>
      </c>
      <c r="H43" s="144"/>
      <c r="I43" s="144"/>
      <c r="J43" s="145"/>
      <c r="K43" s="243" t="s">
        <v>94</v>
      </c>
      <c r="L43" s="131"/>
      <c r="M43" s="131"/>
      <c r="N43" s="244"/>
      <c r="O43" s="245" t="s">
        <v>164</v>
      </c>
      <c r="P43" s="238"/>
      <c r="Q43" s="238"/>
      <c r="R43" s="238"/>
      <c r="S43" s="238"/>
      <c r="T43" s="238"/>
      <c r="U43" s="238"/>
      <c r="V43" s="238"/>
      <c r="W43" s="239"/>
      <c r="X43" s="245" t="s">
        <v>165</v>
      </c>
      <c r="Y43" s="238"/>
      <c r="Z43" s="238"/>
      <c r="AA43" s="238"/>
      <c r="AB43" s="238"/>
      <c r="AC43" s="238"/>
      <c r="AD43" s="238"/>
      <c r="AE43" s="238"/>
      <c r="AF43" s="238"/>
      <c r="AG43" s="239"/>
      <c r="AH43" s="246" t="s">
        <v>163</v>
      </c>
      <c r="AI43" s="247"/>
      <c r="AJ43" s="247"/>
      <c r="AK43" s="247"/>
      <c r="AL43" s="247"/>
      <c r="AM43" s="247"/>
      <c r="AN43" s="247"/>
      <c r="AO43" s="247"/>
      <c r="AP43" s="248"/>
      <c r="AQ43" s="245" t="s">
        <v>163</v>
      </c>
      <c r="AR43" s="238"/>
      <c r="AS43" s="238"/>
      <c r="AT43" s="238"/>
      <c r="AU43" s="238"/>
      <c r="AV43" s="238"/>
      <c r="AW43" s="238"/>
      <c r="AX43" s="238"/>
      <c r="AY43" s="240"/>
    </row>
    <row r="44" spans="1:63" ht="24.95" customHeight="1">
      <c r="A44" s="218"/>
      <c r="B44" s="219"/>
      <c r="C44" s="219"/>
      <c r="D44" s="219"/>
      <c r="E44" s="219"/>
      <c r="F44" s="220"/>
      <c r="G44" s="143" t="s">
        <v>68</v>
      </c>
      <c r="H44" s="144"/>
      <c r="I44" s="144"/>
      <c r="J44" s="145"/>
      <c r="K44" s="260" t="s">
        <v>94</v>
      </c>
      <c r="L44" s="141"/>
      <c r="M44" s="141"/>
      <c r="N44" s="261"/>
      <c r="O44" s="238" t="s">
        <v>95</v>
      </c>
      <c r="P44" s="238"/>
      <c r="Q44" s="238"/>
      <c r="R44" s="238"/>
      <c r="S44" s="238"/>
      <c r="T44" s="238"/>
      <c r="U44" s="238"/>
      <c r="V44" s="238"/>
      <c r="W44" s="239"/>
      <c r="X44" s="238" t="s">
        <v>95</v>
      </c>
      <c r="Y44" s="238"/>
      <c r="Z44" s="238"/>
      <c r="AA44" s="238"/>
      <c r="AB44" s="238"/>
      <c r="AC44" s="238"/>
      <c r="AD44" s="238"/>
      <c r="AE44" s="238"/>
      <c r="AF44" s="238"/>
      <c r="AG44" s="239"/>
      <c r="AH44" s="249" t="s">
        <v>95</v>
      </c>
      <c r="AI44" s="238"/>
      <c r="AJ44" s="238"/>
      <c r="AK44" s="238"/>
      <c r="AL44" s="238"/>
      <c r="AM44" s="238"/>
      <c r="AN44" s="238"/>
      <c r="AO44" s="238"/>
      <c r="AP44" s="239"/>
      <c r="AQ44" s="238" t="s">
        <v>95</v>
      </c>
      <c r="AR44" s="238"/>
      <c r="AS44" s="238"/>
      <c r="AT44" s="238"/>
      <c r="AU44" s="238"/>
      <c r="AV44" s="238"/>
      <c r="AW44" s="238"/>
      <c r="AX44" s="238"/>
      <c r="AY44" s="240"/>
    </row>
    <row r="45" spans="1:63" ht="24.95" customHeight="1">
      <c r="A45" s="212" t="s">
        <v>70</v>
      </c>
      <c r="B45" s="213"/>
      <c r="C45" s="213"/>
      <c r="D45" s="213"/>
      <c r="E45" s="213"/>
      <c r="F45" s="214"/>
      <c r="G45" s="143" t="s">
        <v>76</v>
      </c>
      <c r="H45" s="144"/>
      <c r="I45" s="144"/>
      <c r="J45" s="144"/>
      <c r="K45" s="144"/>
      <c r="L45" s="144"/>
      <c r="M45" s="144"/>
      <c r="N45" s="144"/>
      <c r="O45" s="144"/>
      <c r="P45" s="144"/>
      <c r="Q45" s="144"/>
      <c r="R45" s="144"/>
      <c r="S45" s="144"/>
      <c r="T45" s="144"/>
      <c r="U45" s="144"/>
      <c r="V45" s="144"/>
      <c r="W45" s="145"/>
      <c r="X45" s="221"/>
      <c r="Y45" s="221"/>
      <c r="Z45" s="221"/>
      <c r="AA45" s="221"/>
      <c r="AB45" s="221"/>
      <c r="AC45" s="221"/>
      <c r="AD45" s="222" t="s">
        <v>1</v>
      </c>
      <c r="AE45" s="223"/>
      <c r="AF45" s="224" t="s">
        <v>60</v>
      </c>
      <c r="AG45" s="224"/>
      <c r="AH45" s="224"/>
      <c r="AI45" s="224"/>
      <c r="AJ45" s="223"/>
      <c r="AK45" s="224" t="s">
        <v>71</v>
      </c>
      <c r="AL45" s="224"/>
      <c r="AM45" s="224"/>
      <c r="AN45" s="224"/>
      <c r="AO45" s="223"/>
      <c r="AP45" s="224" t="s">
        <v>72</v>
      </c>
      <c r="AQ45" s="224"/>
      <c r="AR45" s="224"/>
      <c r="AS45" s="224"/>
      <c r="AT45" s="223"/>
      <c r="AU45" s="144" t="s">
        <v>73</v>
      </c>
      <c r="AV45" s="224"/>
      <c r="AW45" s="224"/>
      <c r="AX45" s="224"/>
      <c r="AY45" s="225"/>
    </row>
    <row r="46" spans="1:63" ht="15.75" customHeight="1">
      <c r="A46" s="215"/>
      <c r="B46" s="216"/>
      <c r="C46" s="216"/>
      <c r="D46" s="216"/>
      <c r="E46" s="216"/>
      <c r="F46" s="217"/>
      <c r="G46" s="226" t="s">
        <v>147</v>
      </c>
      <c r="H46" s="227"/>
      <c r="I46" s="227"/>
      <c r="J46" s="227"/>
      <c r="K46" s="227"/>
      <c r="L46" s="227"/>
      <c r="M46" s="227"/>
      <c r="N46" s="227"/>
      <c r="O46" s="227"/>
      <c r="P46" s="227"/>
      <c r="Q46" s="227"/>
      <c r="R46" s="227"/>
      <c r="S46" s="227"/>
      <c r="T46" s="227"/>
      <c r="U46" s="227"/>
      <c r="V46" s="227"/>
      <c r="W46" s="228"/>
      <c r="X46" s="235" t="s">
        <v>74</v>
      </c>
      <c r="Y46" s="236"/>
      <c r="Z46" s="236"/>
      <c r="AA46" s="236"/>
      <c r="AB46" s="236"/>
      <c r="AC46" s="237"/>
      <c r="AD46" s="238"/>
      <c r="AE46" s="239"/>
      <c r="AF46" s="238" t="s">
        <v>148</v>
      </c>
      <c r="AG46" s="238"/>
      <c r="AH46" s="238"/>
      <c r="AI46" s="238"/>
      <c r="AJ46" s="239"/>
      <c r="AK46" s="238" t="s">
        <v>148</v>
      </c>
      <c r="AL46" s="238"/>
      <c r="AM46" s="238"/>
      <c r="AN46" s="238"/>
      <c r="AO46" s="239"/>
      <c r="AP46" s="238" t="s">
        <v>148</v>
      </c>
      <c r="AQ46" s="238"/>
      <c r="AR46" s="238"/>
      <c r="AS46" s="238"/>
      <c r="AT46" s="239"/>
      <c r="AU46" s="238" t="s">
        <v>148</v>
      </c>
      <c r="AV46" s="238"/>
      <c r="AW46" s="238"/>
      <c r="AX46" s="238"/>
      <c r="AY46" s="240"/>
    </row>
    <row r="47" spans="1:63" ht="15.75" customHeight="1">
      <c r="A47" s="215"/>
      <c r="B47" s="216"/>
      <c r="C47" s="216"/>
      <c r="D47" s="216"/>
      <c r="E47" s="216"/>
      <c r="F47" s="217"/>
      <c r="G47" s="229"/>
      <c r="H47" s="230"/>
      <c r="I47" s="230"/>
      <c r="J47" s="230"/>
      <c r="K47" s="230"/>
      <c r="L47" s="230"/>
      <c r="M47" s="230"/>
      <c r="N47" s="230"/>
      <c r="O47" s="230"/>
      <c r="P47" s="230"/>
      <c r="Q47" s="230"/>
      <c r="R47" s="230"/>
      <c r="S47" s="230"/>
      <c r="T47" s="230"/>
      <c r="U47" s="230"/>
      <c r="V47" s="230"/>
      <c r="W47" s="231"/>
      <c r="X47" s="235" t="s">
        <v>107</v>
      </c>
      <c r="Y47" s="236"/>
      <c r="Z47" s="236"/>
      <c r="AA47" s="236"/>
      <c r="AB47" s="236"/>
      <c r="AC47" s="237"/>
      <c r="AD47" s="17"/>
      <c r="AE47" s="18"/>
      <c r="AF47" s="17"/>
      <c r="AG47" s="17"/>
      <c r="AH47" s="17" t="s">
        <v>148</v>
      </c>
      <c r="AI47" s="17"/>
      <c r="AJ47" s="18"/>
      <c r="AK47" s="17"/>
      <c r="AL47" s="17"/>
      <c r="AM47" s="17" t="s">
        <v>148</v>
      </c>
      <c r="AN47" s="17"/>
      <c r="AO47" s="18"/>
      <c r="AP47" s="17"/>
      <c r="AQ47" s="17"/>
      <c r="AR47" s="17" t="s">
        <v>148</v>
      </c>
      <c r="AS47" s="17"/>
      <c r="AT47" s="18"/>
      <c r="AU47" s="17"/>
      <c r="AV47" s="17"/>
      <c r="AW47" s="17" t="s">
        <v>148</v>
      </c>
      <c r="AX47" s="17"/>
      <c r="AY47" s="19"/>
    </row>
    <row r="48" spans="1:63" ht="15.75" customHeight="1">
      <c r="A48" s="218"/>
      <c r="B48" s="219"/>
      <c r="C48" s="219"/>
      <c r="D48" s="219"/>
      <c r="E48" s="219"/>
      <c r="F48" s="220"/>
      <c r="G48" s="232"/>
      <c r="H48" s="233"/>
      <c r="I48" s="233"/>
      <c r="J48" s="233"/>
      <c r="K48" s="233"/>
      <c r="L48" s="233"/>
      <c r="M48" s="233"/>
      <c r="N48" s="233"/>
      <c r="O48" s="233"/>
      <c r="P48" s="233"/>
      <c r="Q48" s="233"/>
      <c r="R48" s="233"/>
      <c r="S48" s="233"/>
      <c r="T48" s="233"/>
      <c r="U48" s="233"/>
      <c r="V48" s="233"/>
      <c r="W48" s="234"/>
      <c r="X48" s="235" t="s">
        <v>75</v>
      </c>
      <c r="Y48" s="236"/>
      <c r="Z48" s="236"/>
      <c r="AA48" s="236"/>
      <c r="AB48" s="236"/>
      <c r="AC48" s="237"/>
      <c r="AD48" s="238" t="s">
        <v>84</v>
      </c>
      <c r="AE48" s="239"/>
      <c r="AF48" s="238" t="s">
        <v>148</v>
      </c>
      <c r="AG48" s="238"/>
      <c r="AH48" s="238"/>
      <c r="AI48" s="238"/>
      <c r="AJ48" s="239"/>
      <c r="AK48" s="238" t="s">
        <v>148</v>
      </c>
      <c r="AL48" s="238"/>
      <c r="AM48" s="238"/>
      <c r="AN48" s="238"/>
      <c r="AO48" s="239"/>
      <c r="AP48" s="238" t="s">
        <v>148</v>
      </c>
      <c r="AQ48" s="238"/>
      <c r="AR48" s="238"/>
      <c r="AS48" s="238"/>
      <c r="AT48" s="239"/>
      <c r="AU48" s="238" t="s">
        <v>148</v>
      </c>
      <c r="AV48" s="238"/>
      <c r="AW48" s="238"/>
      <c r="AX48" s="238"/>
      <c r="AY48" s="240"/>
    </row>
    <row r="49" spans="1:51" ht="33.75" customHeight="1">
      <c r="A49" s="178" t="s">
        <v>77</v>
      </c>
      <c r="B49" s="179"/>
      <c r="C49" s="179"/>
      <c r="D49" s="179"/>
      <c r="E49" s="179"/>
      <c r="F49" s="180"/>
      <c r="G49" s="181" t="s">
        <v>148</v>
      </c>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3"/>
    </row>
    <row r="50" spans="1:51" ht="25.5" customHeight="1">
      <c r="A50" s="111" t="s">
        <v>22</v>
      </c>
      <c r="B50" s="184"/>
      <c r="C50" s="184"/>
      <c r="D50" s="184"/>
      <c r="E50" s="184"/>
      <c r="F50" s="185"/>
      <c r="G50" s="192" t="s">
        <v>34</v>
      </c>
      <c r="H50" s="193"/>
      <c r="I50" s="193"/>
      <c r="J50" s="193"/>
      <c r="K50" s="193"/>
      <c r="L50" s="193"/>
      <c r="M50" s="193"/>
      <c r="N50" s="193"/>
      <c r="O50" s="194"/>
      <c r="P50" s="195"/>
      <c r="Q50" s="195"/>
      <c r="R50" s="195"/>
      <c r="S50" s="195"/>
      <c r="T50" s="196"/>
      <c r="U50" s="197" t="s">
        <v>1</v>
      </c>
      <c r="V50" s="193"/>
      <c r="W50" s="198"/>
      <c r="X50" s="199" t="s">
        <v>60</v>
      </c>
      <c r="Y50" s="199"/>
      <c r="Z50" s="199"/>
      <c r="AA50" s="199"/>
      <c r="AB50" s="199"/>
      <c r="AC50" s="199"/>
      <c r="AD50" s="199"/>
      <c r="AE50" s="197" t="s">
        <v>71</v>
      </c>
      <c r="AF50" s="193"/>
      <c r="AG50" s="193"/>
      <c r="AH50" s="193"/>
      <c r="AI50" s="193"/>
      <c r="AJ50" s="193"/>
      <c r="AK50" s="198"/>
      <c r="AL50" s="199" t="s">
        <v>72</v>
      </c>
      <c r="AM50" s="199"/>
      <c r="AN50" s="199"/>
      <c r="AO50" s="199"/>
      <c r="AP50" s="199"/>
      <c r="AQ50" s="199"/>
      <c r="AR50" s="199"/>
      <c r="AS50" s="200" t="s">
        <v>73</v>
      </c>
      <c r="AT50" s="200"/>
      <c r="AU50" s="200"/>
      <c r="AV50" s="200"/>
      <c r="AW50" s="200"/>
      <c r="AX50" s="200"/>
      <c r="AY50" s="201"/>
    </row>
    <row r="51" spans="1:51" ht="18.399999999999999" customHeight="1">
      <c r="A51" s="186"/>
      <c r="B51" s="187"/>
      <c r="C51" s="187"/>
      <c r="D51" s="187"/>
      <c r="E51" s="187"/>
      <c r="F51" s="188"/>
      <c r="G51" s="202" t="s">
        <v>134</v>
      </c>
      <c r="H51" s="203"/>
      <c r="I51" s="203"/>
      <c r="J51" s="203"/>
      <c r="K51" s="203"/>
      <c r="L51" s="203"/>
      <c r="M51" s="203"/>
      <c r="N51" s="204"/>
      <c r="O51" s="211" t="s">
        <v>88</v>
      </c>
      <c r="P51" s="211"/>
      <c r="Q51" s="166" t="s">
        <v>67</v>
      </c>
      <c r="R51" s="166"/>
      <c r="S51" s="166"/>
      <c r="T51" s="166"/>
      <c r="U51" s="167" t="s">
        <v>96</v>
      </c>
      <c r="V51" s="167"/>
      <c r="W51" s="167"/>
      <c r="X51" s="168" t="s">
        <v>97</v>
      </c>
      <c r="Y51" s="168"/>
      <c r="Z51" s="168"/>
      <c r="AA51" s="168"/>
      <c r="AB51" s="168"/>
      <c r="AC51" s="168"/>
      <c r="AD51" s="168"/>
      <c r="AE51" s="168" t="s">
        <v>97</v>
      </c>
      <c r="AF51" s="168"/>
      <c r="AG51" s="168"/>
      <c r="AH51" s="168"/>
      <c r="AI51" s="168"/>
      <c r="AJ51" s="168"/>
      <c r="AK51" s="168"/>
      <c r="AL51" s="168" t="s">
        <v>97</v>
      </c>
      <c r="AM51" s="168"/>
      <c r="AN51" s="168"/>
      <c r="AO51" s="168"/>
      <c r="AP51" s="168"/>
      <c r="AQ51" s="168"/>
      <c r="AR51" s="168"/>
      <c r="AS51" s="169" t="s">
        <v>97</v>
      </c>
      <c r="AT51" s="170"/>
      <c r="AU51" s="170"/>
      <c r="AV51" s="170"/>
      <c r="AW51" s="170"/>
      <c r="AX51" s="170"/>
      <c r="AY51" s="171"/>
    </row>
    <row r="52" spans="1:51" ht="18.399999999999999" customHeight="1">
      <c r="A52" s="186"/>
      <c r="B52" s="187"/>
      <c r="C52" s="187"/>
      <c r="D52" s="187"/>
      <c r="E52" s="187"/>
      <c r="F52" s="188"/>
      <c r="G52" s="205"/>
      <c r="H52" s="206"/>
      <c r="I52" s="206"/>
      <c r="J52" s="206"/>
      <c r="K52" s="206"/>
      <c r="L52" s="206"/>
      <c r="M52" s="206"/>
      <c r="N52" s="207"/>
      <c r="O52" s="211"/>
      <c r="P52" s="211"/>
      <c r="Q52" s="166"/>
      <c r="R52" s="166"/>
      <c r="S52" s="166"/>
      <c r="T52" s="166"/>
      <c r="U52" s="167"/>
      <c r="V52" s="167"/>
      <c r="W52" s="167"/>
      <c r="X52" s="172" t="s">
        <v>98</v>
      </c>
      <c r="Y52" s="172"/>
      <c r="Z52" s="172"/>
      <c r="AA52" s="172"/>
      <c r="AB52" s="172"/>
      <c r="AC52" s="172"/>
      <c r="AD52" s="172"/>
      <c r="AE52" s="172" t="s">
        <v>98</v>
      </c>
      <c r="AF52" s="172"/>
      <c r="AG52" s="172"/>
      <c r="AH52" s="172"/>
      <c r="AI52" s="172"/>
      <c r="AJ52" s="172"/>
      <c r="AK52" s="172"/>
      <c r="AL52" s="172" t="s">
        <v>98</v>
      </c>
      <c r="AM52" s="172"/>
      <c r="AN52" s="172"/>
      <c r="AO52" s="172"/>
      <c r="AP52" s="172"/>
      <c r="AQ52" s="172"/>
      <c r="AR52" s="172"/>
      <c r="AS52" s="173" t="s">
        <v>98</v>
      </c>
      <c r="AT52" s="174"/>
      <c r="AU52" s="174"/>
      <c r="AV52" s="174"/>
      <c r="AW52" s="174"/>
      <c r="AX52" s="174"/>
      <c r="AY52" s="175"/>
    </row>
    <row r="53" spans="1:51" ht="18.399999999999999" customHeight="1">
      <c r="A53" s="186"/>
      <c r="B53" s="187"/>
      <c r="C53" s="187"/>
      <c r="D53" s="187"/>
      <c r="E53" s="187"/>
      <c r="F53" s="188"/>
      <c r="G53" s="205"/>
      <c r="H53" s="206"/>
      <c r="I53" s="206"/>
      <c r="J53" s="206"/>
      <c r="K53" s="206"/>
      <c r="L53" s="206"/>
      <c r="M53" s="206"/>
      <c r="N53" s="207"/>
      <c r="O53" s="211"/>
      <c r="P53" s="211"/>
      <c r="Q53" s="166" t="s">
        <v>69</v>
      </c>
      <c r="R53" s="166"/>
      <c r="S53" s="166"/>
      <c r="T53" s="166"/>
      <c r="U53" s="167" t="s">
        <v>96</v>
      </c>
      <c r="V53" s="167"/>
      <c r="W53" s="167"/>
      <c r="X53" s="176" t="s">
        <v>132</v>
      </c>
      <c r="Y53" s="176"/>
      <c r="Z53" s="176"/>
      <c r="AA53" s="176"/>
      <c r="AB53" s="176"/>
      <c r="AC53" s="176"/>
      <c r="AD53" s="176"/>
      <c r="AE53" s="176" t="s">
        <v>132</v>
      </c>
      <c r="AF53" s="176"/>
      <c r="AG53" s="176"/>
      <c r="AH53" s="176"/>
      <c r="AI53" s="176"/>
      <c r="AJ53" s="176"/>
      <c r="AK53" s="176"/>
      <c r="AL53" s="176" t="s">
        <v>132</v>
      </c>
      <c r="AM53" s="176"/>
      <c r="AN53" s="176"/>
      <c r="AO53" s="176"/>
      <c r="AP53" s="176"/>
      <c r="AQ53" s="176"/>
      <c r="AR53" s="176"/>
      <c r="AS53" s="176" t="s">
        <v>132</v>
      </c>
      <c r="AT53" s="176"/>
      <c r="AU53" s="176"/>
      <c r="AV53" s="176"/>
      <c r="AW53" s="176"/>
      <c r="AX53" s="176"/>
      <c r="AY53" s="176"/>
    </row>
    <row r="54" spans="1:51" ht="18.399999999999999" customHeight="1">
      <c r="A54" s="186"/>
      <c r="B54" s="187"/>
      <c r="C54" s="187"/>
      <c r="D54" s="187"/>
      <c r="E54" s="187"/>
      <c r="F54" s="188"/>
      <c r="G54" s="205"/>
      <c r="H54" s="206"/>
      <c r="I54" s="206"/>
      <c r="J54" s="206"/>
      <c r="K54" s="206"/>
      <c r="L54" s="206"/>
      <c r="M54" s="206"/>
      <c r="N54" s="207"/>
      <c r="O54" s="211"/>
      <c r="P54" s="211"/>
      <c r="Q54" s="166"/>
      <c r="R54" s="166"/>
      <c r="S54" s="166"/>
      <c r="T54" s="166"/>
      <c r="U54" s="167"/>
      <c r="V54" s="167"/>
      <c r="W54" s="167"/>
      <c r="X54" s="177" t="s">
        <v>131</v>
      </c>
      <c r="Y54" s="177"/>
      <c r="Z54" s="177"/>
      <c r="AA54" s="177"/>
      <c r="AB54" s="177"/>
      <c r="AC54" s="177"/>
      <c r="AD54" s="177"/>
      <c r="AE54" s="177" t="s">
        <v>131</v>
      </c>
      <c r="AF54" s="177"/>
      <c r="AG54" s="177"/>
      <c r="AH54" s="177"/>
      <c r="AI54" s="177"/>
      <c r="AJ54" s="177"/>
      <c r="AK54" s="177"/>
      <c r="AL54" s="177" t="s">
        <v>131</v>
      </c>
      <c r="AM54" s="177"/>
      <c r="AN54" s="177"/>
      <c r="AO54" s="177"/>
      <c r="AP54" s="177"/>
      <c r="AQ54" s="177"/>
      <c r="AR54" s="177"/>
      <c r="AS54" s="177" t="s">
        <v>131</v>
      </c>
      <c r="AT54" s="177"/>
      <c r="AU54" s="177"/>
      <c r="AV54" s="177"/>
      <c r="AW54" s="177"/>
      <c r="AX54" s="177"/>
      <c r="AY54" s="177"/>
    </row>
    <row r="55" spans="1:51" ht="18.399999999999999" customHeight="1">
      <c r="A55" s="186"/>
      <c r="B55" s="187"/>
      <c r="C55" s="187"/>
      <c r="D55" s="187"/>
      <c r="E55" s="187"/>
      <c r="F55" s="188"/>
      <c r="G55" s="205"/>
      <c r="H55" s="206"/>
      <c r="I55" s="206"/>
      <c r="J55" s="206"/>
      <c r="K55" s="206"/>
      <c r="L55" s="206"/>
      <c r="M55" s="206"/>
      <c r="N55" s="207"/>
      <c r="O55" s="211"/>
      <c r="P55" s="211"/>
      <c r="Q55" s="166" t="s">
        <v>78</v>
      </c>
      <c r="R55" s="166"/>
      <c r="S55" s="166"/>
      <c r="T55" s="166"/>
      <c r="U55" s="167" t="s">
        <v>96</v>
      </c>
      <c r="V55" s="167"/>
      <c r="W55" s="167"/>
      <c r="X55" s="168" t="s">
        <v>97</v>
      </c>
      <c r="Y55" s="168"/>
      <c r="Z55" s="168"/>
      <c r="AA55" s="168"/>
      <c r="AB55" s="168"/>
      <c r="AC55" s="168"/>
      <c r="AD55" s="168"/>
      <c r="AE55" s="168" t="s">
        <v>97</v>
      </c>
      <c r="AF55" s="168"/>
      <c r="AG55" s="168"/>
      <c r="AH55" s="168"/>
      <c r="AI55" s="168"/>
      <c r="AJ55" s="168"/>
      <c r="AK55" s="168"/>
      <c r="AL55" s="168" t="s">
        <v>97</v>
      </c>
      <c r="AM55" s="168"/>
      <c r="AN55" s="168"/>
      <c r="AO55" s="168"/>
      <c r="AP55" s="168"/>
      <c r="AQ55" s="168"/>
      <c r="AR55" s="168"/>
      <c r="AS55" s="169" t="s">
        <v>97</v>
      </c>
      <c r="AT55" s="170"/>
      <c r="AU55" s="170"/>
      <c r="AV55" s="170"/>
      <c r="AW55" s="170"/>
      <c r="AX55" s="170"/>
      <c r="AY55" s="171"/>
    </row>
    <row r="56" spans="1:51" ht="18.399999999999999" customHeight="1">
      <c r="A56" s="186"/>
      <c r="B56" s="187"/>
      <c r="C56" s="187"/>
      <c r="D56" s="187"/>
      <c r="E56" s="187"/>
      <c r="F56" s="188"/>
      <c r="G56" s="205"/>
      <c r="H56" s="206"/>
      <c r="I56" s="206"/>
      <c r="J56" s="206"/>
      <c r="K56" s="206"/>
      <c r="L56" s="206"/>
      <c r="M56" s="206"/>
      <c r="N56" s="207"/>
      <c r="O56" s="211"/>
      <c r="P56" s="211"/>
      <c r="Q56" s="166"/>
      <c r="R56" s="166"/>
      <c r="S56" s="166"/>
      <c r="T56" s="166"/>
      <c r="U56" s="167"/>
      <c r="V56" s="167"/>
      <c r="W56" s="167"/>
      <c r="X56" s="172" t="s">
        <v>98</v>
      </c>
      <c r="Y56" s="172"/>
      <c r="Z56" s="172"/>
      <c r="AA56" s="172"/>
      <c r="AB56" s="172"/>
      <c r="AC56" s="172"/>
      <c r="AD56" s="172"/>
      <c r="AE56" s="172" t="s">
        <v>98</v>
      </c>
      <c r="AF56" s="172"/>
      <c r="AG56" s="172"/>
      <c r="AH56" s="172"/>
      <c r="AI56" s="172"/>
      <c r="AJ56" s="172"/>
      <c r="AK56" s="172"/>
      <c r="AL56" s="172" t="s">
        <v>98</v>
      </c>
      <c r="AM56" s="172"/>
      <c r="AN56" s="172"/>
      <c r="AO56" s="172"/>
      <c r="AP56" s="172"/>
      <c r="AQ56" s="172"/>
      <c r="AR56" s="172"/>
      <c r="AS56" s="173" t="s">
        <v>98</v>
      </c>
      <c r="AT56" s="174"/>
      <c r="AU56" s="174"/>
      <c r="AV56" s="174"/>
      <c r="AW56" s="174"/>
      <c r="AX56" s="174"/>
      <c r="AY56" s="175"/>
    </row>
    <row r="57" spans="1:51" ht="18.399999999999999" customHeight="1">
      <c r="A57" s="186"/>
      <c r="B57" s="187"/>
      <c r="C57" s="187"/>
      <c r="D57" s="187"/>
      <c r="E57" s="187"/>
      <c r="F57" s="188"/>
      <c r="G57" s="205"/>
      <c r="H57" s="206"/>
      <c r="I57" s="206"/>
      <c r="J57" s="206"/>
      <c r="K57" s="206"/>
      <c r="L57" s="206"/>
      <c r="M57" s="206"/>
      <c r="N57" s="207"/>
      <c r="O57" s="211"/>
      <c r="P57" s="211"/>
      <c r="Q57" s="166" t="s">
        <v>79</v>
      </c>
      <c r="R57" s="166"/>
      <c r="S57" s="166"/>
      <c r="T57" s="166"/>
      <c r="U57" s="167" t="s">
        <v>96</v>
      </c>
      <c r="V57" s="167"/>
      <c r="W57" s="167"/>
      <c r="X57" s="168" t="s">
        <v>97</v>
      </c>
      <c r="Y57" s="168"/>
      <c r="Z57" s="168"/>
      <c r="AA57" s="168"/>
      <c r="AB57" s="168"/>
      <c r="AC57" s="168"/>
      <c r="AD57" s="168"/>
      <c r="AE57" s="168" t="s">
        <v>97</v>
      </c>
      <c r="AF57" s="168"/>
      <c r="AG57" s="168"/>
      <c r="AH57" s="168"/>
      <c r="AI57" s="168"/>
      <c r="AJ57" s="168"/>
      <c r="AK57" s="168"/>
      <c r="AL57" s="168" t="s">
        <v>97</v>
      </c>
      <c r="AM57" s="168"/>
      <c r="AN57" s="168"/>
      <c r="AO57" s="168"/>
      <c r="AP57" s="168"/>
      <c r="AQ57" s="168"/>
      <c r="AR57" s="168"/>
      <c r="AS57" s="169" t="s">
        <v>97</v>
      </c>
      <c r="AT57" s="170"/>
      <c r="AU57" s="170"/>
      <c r="AV57" s="170"/>
      <c r="AW57" s="170"/>
      <c r="AX57" s="170"/>
      <c r="AY57" s="171"/>
    </row>
    <row r="58" spans="1:51" ht="18.399999999999999" customHeight="1">
      <c r="A58" s="186"/>
      <c r="B58" s="187"/>
      <c r="C58" s="187"/>
      <c r="D58" s="187"/>
      <c r="E58" s="187"/>
      <c r="F58" s="188"/>
      <c r="G58" s="205"/>
      <c r="H58" s="206"/>
      <c r="I58" s="206"/>
      <c r="J58" s="206"/>
      <c r="K58" s="206"/>
      <c r="L58" s="206"/>
      <c r="M58" s="206"/>
      <c r="N58" s="207"/>
      <c r="O58" s="211"/>
      <c r="P58" s="211"/>
      <c r="Q58" s="166"/>
      <c r="R58" s="166"/>
      <c r="S58" s="166"/>
      <c r="T58" s="166"/>
      <c r="U58" s="167"/>
      <c r="V58" s="167"/>
      <c r="W58" s="167"/>
      <c r="X58" s="172" t="s">
        <v>98</v>
      </c>
      <c r="Y58" s="172"/>
      <c r="Z58" s="172"/>
      <c r="AA58" s="172"/>
      <c r="AB58" s="172"/>
      <c r="AC58" s="172"/>
      <c r="AD58" s="172"/>
      <c r="AE58" s="172" t="s">
        <v>98</v>
      </c>
      <c r="AF58" s="172"/>
      <c r="AG58" s="172"/>
      <c r="AH58" s="172"/>
      <c r="AI58" s="172"/>
      <c r="AJ58" s="172"/>
      <c r="AK58" s="172"/>
      <c r="AL58" s="172" t="s">
        <v>98</v>
      </c>
      <c r="AM58" s="172"/>
      <c r="AN58" s="172"/>
      <c r="AO58" s="172"/>
      <c r="AP58" s="172"/>
      <c r="AQ58" s="172"/>
      <c r="AR58" s="172"/>
      <c r="AS58" s="173" t="s">
        <v>98</v>
      </c>
      <c r="AT58" s="174"/>
      <c r="AU58" s="174"/>
      <c r="AV58" s="174"/>
      <c r="AW58" s="174"/>
      <c r="AX58" s="174"/>
      <c r="AY58" s="175"/>
    </row>
    <row r="59" spans="1:51" ht="18.399999999999999" customHeight="1">
      <c r="A59" s="186"/>
      <c r="B59" s="187"/>
      <c r="C59" s="187"/>
      <c r="D59" s="187"/>
      <c r="E59" s="187"/>
      <c r="F59" s="188"/>
      <c r="G59" s="205"/>
      <c r="H59" s="206"/>
      <c r="I59" s="206"/>
      <c r="J59" s="206"/>
      <c r="K59" s="206"/>
      <c r="L59" s="206"/>
      <c r="M59" s="206"/>
      <c r="N59" s="207"/>
      <c r="O59" s="211"/>
      <c r="P59" s="211"/>
      <c r="Q59" s="166" t="s">
        <v>68</v>
      </c>
      <c r="R59" s="166"/>
      <c r="S59" s="166"/>
      <c r="T59" s="166"/>
      <c r="U59" s="167" t="s">
        <v>96</v>
      </c>
      <c r="V59" s="167"/>
      <c r="W59" s="167"/>
      <c r="X59" s="168" t="s">
        <v>97</v>
      </c>
      <c r="Y59" s="168"/>
      <c r="Z59" s="168"/>
      <c r="AA59" s="168"/>
      <c r="AB59" s="168"/>
      <c r="AC59" s="168"/>
      <c r="AD59" s="168"/>
      <c r="AE59" s="168" t="s">
        <v>97</v>
      </c>
      <c r="AF59" s="168"/>
      <c r="AG59" s="168"/>
      <c r="AH59" s="168"/>
      <c r="AI59" s="168"/>
      <c r="AJ59" s="168"/>
      <c r="AK59" s="168"/>
      <c r="AL59" s="168" t="s">
        <v>97</v>
      </c>
      <c r="AM59" s="168"/>
      <c r="AN59" s="168"/>
      <c r="AO59" s="168"/>
      <c r="AP59" s="168"/>
      <c r="AQ59" s="168"/>
      <c r="AR59" s="168"/>
      <c r="AS59" s="169" t="s">
        <v>97</v>
      </c>
      <c r="AT59" s="170"/>
      <c r="AU59" s="170"/>
      <c r="AV59" s="170"/>
      <c r="AW59" s="170"/>
      <c r="AX59" s="170"/>
      <c r="AY59" s="171"/>
    </row>
    <row r="60" spans="1:51" ht="18.399999999999999" customHeight="1">
      <c r="A60" s="186"/>
      <c r="B60" s="187"/>
      <c r="C60" s="187"/>
      <c r="D60" s="187"/>
      <c r="E60" s="187"/>
      <c r="F60" s="188"/>
      <c r="G60" s="205"/>
      <c r="H60" s="206"/>
      <c r="I60" s="206"/>
      <c r="J60" s="206"/>
      <c r="K60" s="206"/>
      <c r="L60" s="206"/>
      <c r="M60" s="206"/>
      <c r="N60" s="207"/>
      <c r="O60" s="211"/>
      <c r="P60" s="211"/>
      <c r="Q60" s="166"/>
      <c r="R60" s="166"/>
      <c r="S60" s="166"/>
      <c r="T60" s="166"/>
      <c r="U60" s="167"/>
      <c r="V60" s="167"/>
      <c r="W60" s="167"/>
      <c r="X60" s="172" t="s">
        <v>98</v>
      </c>
      <c r="Y60" s="172"/>
      <c r="Z60" s="172"/>
      <c r="AA60" s="172"/>
      <c r="AB60" s="172"/>
      <c r="AC60" s="172"/>
      <c r="AD60" s="172"/>
      <c r="AE60" s="172" t="s">
        <v>98</v>
      </c>
      <c r="AF60" s="172"/>
      <c r="AG60" s="172"/>
      <c r="AH60" s="172"/>
      <c r="AI60" s="172"/>
      <c r="AJ60" s="172"/>
      <c r="AK60" s="172"/>
      <c r="AL60" s="172" t="s">
        <v>98</v>
      </c>
      <c r="AM60" s="172"/>
      <c r="AN60" s="172"/>
      <c r="AO60" s="172"/>
      <c r="AP60" s="172"/>
      <c r="AQ60" s="172"/>
      <c r="AR60" s="172"/>
      <c r="AS60" s="173" t="s">
        <v>98</v>
      </c>
      <c r="AT60" s="174"/>
      <c r="AU60" s="174"/>
      <c r="AV60" s="174"/>
      <c r="AW60" s="174"/>
      <c r="AX60" s="174"/>
      <c r="AY60" s="175"/>
    </row>
    <row r="61" spans="1:51" ht="18.399999999999999" customHeight="1">
      <c r="A61" s="186"/>
      <c r="B61" s="187"/>
      <c r="C61" s="187"/>
      <c r="D61" s="187"/>
      <c r="E61" s="187"/>
      <c r="F61" s="188"/>
      <c r="G61" s="205"/>
      <c r="H61" s="206"/>
      <c r="I61" s="206"/>
      <c r="J61" s="206"/>
      <c r="K61" s="206"/>
      <c r="L61" s="206"/>
      <c r="M61" s="206"/>
      <c r="N61" s="207"/>
      <c r="O61" s="211"/>
      <c r="P61" s="211"/>
      <c r="Q61" s="166" t="s">
        <v>80</v>
      </c>
      <c r="R61" s="166"/>
      <c r="S61" s="166"/>
      <c r="T61" s="166"/>
      <c r="U61" s="167" t="s">
        <v>96</v>
      </c>
      <c r="V61" s="167"/>
      <c r="W61" s="167"/>
      <c r="X61" s="168" t="s">
        <v>97</v>
      </c>
      <c r="Y61" s="168"/>
      <c r="Z61" s="168"/>
      <c r="AA61" s="168"/>
      <c r="AB61" s="168"/>
      <c r="AC61" s="168"/>
      <c r="AD61" s="168"/>
      <c r="AE61" s="168" t="s">
        <v>97</v>
      </c>
      <c r="AF61" s="168"/>
      <c r="AG61" s="168"/>
      <c r="AH61" s="168"/>
      <c r="AI61" s="168"/>
      <c r="AJ61" s="168"/>
      <c r="AK61" s="168"/>
      <c r="AL61" s="168" t="s">
        <v>97</v>
      </c>
      <c r="AM61" s="168"/>
      <c r="AN61" s="168"/>
      <c r="AO61" s="168"/>
      <c r="AP61" s="168"/>
      <c r="AQ61" s="168"/>
      <c r="AR61" s="168"/>
      <c r="AS61" s="169" t="s">
        <v>97</v>
      </c>
      <c r="AT61" s="170"/>
      <c r="AU61" s="170"/>
      <c r="AV61" s="170"/>
      <c r="AW61" s="170"/>
      <c r="AX61" s="170"/>
      <c r="AY61" s="171"/>
    </row>
    <row r="62" spans="1:51" ht="18.399999999999999" customHeight="1">
      <c r="A62" s="186"/>
      <c r="B62" s="187"/>
      <c r="C62" s="187"/>
      <c r="D62" s="187"/>
      <c r="E62" s="187"/>
      <c r="F62" s="188"/>
      <c r="G62" s="205"/>
      <c r="H62" s="206"/>
      <c r="I62" s="206"/>
      <c r="J62" s="206"/>
      <c r="K62" s="206"/>
      <c r="L62" s="206"/>
      <c r="M62" s="206"/>
      <c r="N62" s="207"/>
      <c r="O62" s="211"/>
      <c r="P62" s="211"/>
      <c r="Q62" s="166"/>
      <c r="R62" s="166"/>
      <c r="S62" s="166"/>
      <c r="T62" s="166"/>
      <c r="U62" s="167"/>
      <c r="V62" s="167"/>
      <c r="W62" s="167"/>
      <c r="X62" s="172" t="s">
        <v>98</v>
      </c>
      <c r="Y62" s="172"/>
      <c r="Z62" s="172"/>
      <c r="AA62" s="172"/>
      <c r="AB62" s="172"/>
      <c r="AC62" s="172"/>
      <c r="AD62" s="172"/>
      <c r="AE62" s="172" t="s">
        <v>98</v>
      </c>
      <c r="AF62" s="172"/>
      <c r="AG62" s="172"/>
      <c r="AH62" s="172"/>
      <c r="AI62" s="172"/>
      <c r="AJ62" s="172"/>
      <c r="AK62" s="172"/>
      <c r="AL62" s="172" t="s">
        <v>98</v>
      </c>
      <c r="AM62" s="172"/>
      <c r="AN62" s="172"/>
      <c r="AO62" s="172"/>
      <c r="AP62" s="172"/>
      <c r="AQ62" s="172"/>
      <c r="AR62" s="172"/>
      <c r="AS62" s="173" t="s">
        <v>98</v>
      </c>
      <c r="AT62" s="174"/>
      <c r="AU62" s="174"/>
      <c r="AV62" s="174"/>
      <c r="AW62" s="174"/>
      <c r="AX62" s="174"/>
      <c r="AY62" s="175"/>
    </row>
    <row r="63" spans="1:51" ht="18.399999999999999" customHeight="1">
      <c r="A63" s="186"/>
      <c r="B63" s="187"/>
      <c r="C63" s="187"/>
      <c r="D63" s="187"/>
      <c r="E63" s="187"/>
      <c r="F63" s="188"/>
      <c r="G63" s="205"/>
      <c r="H63" s="206"/>
      <c r="I63" s="206"/>
      <c r="J63" s="206"/>
      <c r="K63" s="206"/>
      <c r="L63" s="206"/>
      <c r="M63" s="206"/>
      <c r="N63" s="207"/>
      <c r="O63" s="211"/>
      <c r="P63" s="211"/>
      <c r="Q63" s="166"/>
      <c r="R63" s="166"/>
      <c r="S63" s="166"/>
      <c r="T63" s="166"/>
      <c r="U63" s="167"/>
      <c r="V63" s="167"/>
      <c r="W63" s="167"/>
      <c r="X63" s="168" t="s">
        <v>97</v>
      </c>
      <c r="Y63" s="168"/>
      <c r="Z63" s="168"/>
      <c r="AA63" s="168"/>
      <c r="AB63" s="168"/>
      <c r="AC63" s="168"/>
      <c r="AD63" s="168"/>
      <c r="AE63" s="168" t="s">
        <v>97</v>
      </c>
      <c r="AF63" s="168"/>
      <c r="AG63" s="168"/>
      <c r="AH63" s="168"/>
      <c r="AI63" s="168"/>
      <c r="AJ63" s="168"/>
      <c r="AK63" s="168"/>
      <c r="AL63" s="168" t="s">
        <v>97</v>
      </c>
      <c r="AM63" s="168"/>
      <c r="AN63" s="168"/>
      <c r="AO63" s="168"/>
      <c r="AP63" s="168"/>
      <c r="AQ63" s="168"/>
      <c r="AR63" s="168"/>
      <c r="AS63" s="169" t="s">
        <v>97</v>
      </c>
      <c r="AT63" s="170"/>
      <c r="AU63" s="170"/>
      <c r="AV63" s="170"/>
      <c r="AW63" s="170"/>
      <c r="AX63" s="170"/>
      <c r="AY63" s="171"/>
    </row>
    <row r="64" spans="1:51" ht="18.399999999999999" customHeight="1">
      <c r="A64" s="189"/>
      <c r="B64" s="190"/>
      <c r="C64" s="190"/>
      <c r="D64" s="190"/>
      <c r="E64" s="190"/>
      <c r="F64" s="191"/>
      <c r="G64" s="208"/>
      <c r="H64" s="209"/>
      <c r="I64" s="209"/>
      <c r="J64" s="209"/>
      <c r="K64" s="209"/>
      <c r="L64" s="209"/>
      <c r="M64" s="209"/>
      <c r="N64" s="210"/>
      <c r="O64" s="211"/>
      <c r="P64" s="211"/>
      <c r="Q64" s="166"/>
      <c r="R64" s="166"/>
      <c r="S64" s="166"/>
      <c r="T64" s="166"/>
      <c r="U64" s="167"/>
      <c r="V64" s="167"/>
      <c r="W64" s="167"/>
      <c r="X64" s="172" t="s">
        <v>98</v>
      </c>
      <c r="Y64" s="172"/>
      <c r="Z64" s="172"/>
      <c r="AA64" s="172"/>
      <c r="AB64" s="172"/>
      <c r="AC64" s="172"/>
      <c r="AD64" s="172"/>
      <c r="AE64" s="172" t="s">
        <v>98</v>
      </c>
      <c r="AF64" s="172"/>
      <c r="AG64" s="172"/>
      <c r="AH64" s="172"/>
      <c r="AI64" s="172"/>
      <c r="AJ64" s="172"/>
      <c r="AK64" s="172"/>
      <c r="AL64" s="172" t="s">
        <v>98</v>
      </c>
      <c r="AM64" s="172"/>
      <c r="AN64" s="172"/>
      <c r="AO64" s="172"/>
      <c r="AP64" s="172"/>
      <c r="AQ64" s="172"/>
      <c r="AR64" s="172"/>
      <c r="AS64" s="173" t="s">
        <v>98</v>
      </c>
      <c r="AT64" s="174"/>
      <c r="AU64" s="174"/>
      <c r="AV64" s="174"/>
      <c r="AW64" s="174"/>
      <c r="AX64" s="174"/>
      <c r="AY64" s="175"/>
    </row>
    <row r="65" spans="1:51" ht="45.4" customHeight="1">
      <c r="A65" s="111" t="s">
        <v>50</v>
      </c>
      <c r="B65" s="112"/>
      <c r="C65" s="112"/>
      <c r="D65" s="112"/>
      <c r="E65" s="112"/>
      <c r="F65" s="112"/>
      <c r="G65" s="113" t="s">
        <v>152</v>
      </c>
      <c r="H65" s="114"/>
      <c r="I65" s="114"/>
      <c r="J65" s="114"/>
      <c r="K65" s="114"/>
      <c r="L65" s="114"/>
      <c r="M65" s="114"/>
      <c r="N65" s="114"/>
      <c r="O65" s="115" t="s">
        <v>2</v>
      </c>
      <c r="P65" s="116"/>
      <c r="Q65" s="116"/>
      <c r="R65" s="116"/>
      <c r="S65" s="116"/>
      <c r="T65" s="116"/>
      <c r="U65" s="117" t="s">
        <v>133</v>
      </c>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9"/>
    </row>
    <row r="66" spans="1:51" ht="130.9" customHeight="1">
      <c r="A66" s="111" t="s">
        <v>26</v>
      </c>
      <c r="B66" s="112"/>
      <c r="C66" s="112"/>
      <c r="D66" s="112"/>
      <c r="E66" s="112"/>
      <c r="F66" s="112"/>
      <c r="G66" s="113">
        <v>2.1800000000000002</v>
      </c>
      <c r="H66" s="114"/>
      <c r="I66" s="114"/>
      <c r="J66" s="114"/>
      <c r="K66" s="114"/>
      <c r="L66" s="114"/>
      <c r="M66" s="114"/>
      <c r="N66" s="120"/>
      <c r="O66" s="115" t="s">
        <v>2</v>
      </c>
      <c r="P66" s="116"/>
      <c r="Q66" s="116"/>
      <c r="R66" s="116"/>
      <c r="S66" s="116"/>
      <c r="T66" s="121"/>
      <c r="U66" s="122" t="s">
        <v>160</v>
      </c>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4"/>
    </row>
    <row r="67" spans="1:51" ht="39.4" customHeight="1">
      <c r="A67" s="130" t="s">
        <v>81</v>
      </c>
      <c r="B67" s="131"/>
      <c r="C67" s="131"/>
      <c r="D67" s="131"/>
      <c r="E67" s="131"/>
      <c r="F67" s="132"/>
      <c r="G67" s="139" t="s">
        <v>85</v>
      </c>
      <c r="H67" s="140"/>
      <c r="I67" s="140"/>
      <c r="J67" s="140"/>
      <c r="K67" s="140"/>
      <c r="L67" s="140"/>
      <c r="M67" s="140"/>
      <c r="N67" s="140"/>
      <c r="O67" s="140"/>
      <c r="P67" s="140"/>
      <c r="Q67" s="140"/>
      <c r="R67" s="140"/>
      <c r="S67" s="140"/>
      <c r="T67" s="140"/>
      <c r="U67" s="141" t="s">
        <v>87</v>
      </c>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2"/>
    </row>
    <row r="68" spans="1:51" ht="39.4" customHeight="1">
      <c r="A68" s="133"/>
      <c r="B68" s="134"/>
      <c r="C68" s="134"/>
      <c r="D68" s="134"/>
      <c r="E68" s="134"/>
      <c r="F68" s="135"/>
      <c r="G68" s="143" t="s">
        <v>91</v>
      </c>
      <c r="H68" s="144"/>
      <c r="I68" s="144"/>
      <c r="J68" s="144"/>
      <c r="K68" s="144"/>
      <c r="L68" s="144"/>
      <c r="M68" s="144"/>
      <c r="N68" s="145"/>
      <c r="O68" s="146" t="s">
        <v>142</v>
      </c>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8"/>
    </row>
    <row r="69" spans="1:51" ht="39.4" customHeight="1">
      <c r="A69" s="133"/>
      <c r="B69" s="134"/>
      <c r="C69" s="134"/>
      <c r="D69" s="134"/>
      <c r="E69" s="134"/>
      <c r="F69" s="135"/>
      <c r="G69" s="143" t="s">
        <v>92</v>
      </c>
      <c r="H69" s="144"/>
      <c r="I69" s="144"/>
      <c r="J69" s="144"/>
      <c r="K69" s="144"/>
      <c r="L69" s="144"/>
      <c r="M69" s="144"/>
      <c r="N69" s="145"/>
      <c r="O69" s="146" t="s">
        <v>143</v>
      </c>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8"/>
    </row>
    <row r="70" spans="1:51" ht="39.4" customHeight="1">
      <c r="A70" s="133"/>
      <c r="B70" s="134"/>
      <c r="C70" s="134"/>
      <c r="D70" s="134"/>
      <c r="E70" s="134"/>
      <c r="F70" s="135"/>
      <c r="G70" s="143" t="s">
        <v>93</v>
      </c>
      <c r="H70" s="144"/>
      <c r="I70" s="144"/>
      <c r="J70" s="144"/>
      <c r="K70" s="144"/>
      <c r="L70" s="144"/>
      <c r="M70" s="144"/>
      <c r="N70" s="145"/>
      <c r="O70" s="149"/>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1"/>
    </row>
    <row r="71" spans="1:51" ht="39.4" customHeight="1">
      <c r="A71" s="133"/>
      <c r="B71" s="134"/>
      <c r="C71" s="134"/>
      <c r="D71" s="134"/>
      <c r="E71" s="134"/>
      <c r="F71" s="135"/>
      <c r="G71" s="158" t="s">
        <v>100</v>
      </c>
      <c r="H71" s="159"/>
      <c r="I71" s="159"/>
      <c r="J71" s="159"/>
      <c r="K71" s="159"/>
      <c r="L71" s="159"/>
      <c r="M71" s="159"/>
      <c r="N71" s="159"/>
      <c r="O71" s="159"/>
      <c r="P71" s="159"/>
      <c r="Q71" s="159"/>
      <c r="R71" s="159"/>
      <c r="S71" s="159"/>
      <c r="T71" s="159"/>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2"/>
    </row>
    <row r="72" spans="1:51" ht="30.4" customHeight="1">
      <c r="A72" s="133"/>
      <c r="B72" s="134"/>
      <c r="C72" s="134"/>
      <c r="D72" s="134"/>
      <c r="E72" s="134"/>
      <c r="F72" s="135"/>
      <c r="G72" s="152" t="s">
        <v>144</v>
      </c>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4"/>
    </row>
    <row r="73" spans="1:51" ht="30.4" customHeight="1">
      <c r="A73" s="133"/>
      <c r="B73" s="134"/>
      <c r="C73" s="134"/>
      <c r="D73" s="134"/>
      <c r="E73" s="134"/>
      <c r="F73" s="135"/>
      <c r="G73" s="155"/>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7"/>
    </row>
    <row r="74" spans="1:51" ht="39.4" customHeight="1">
      <c r="A74" s="133"/>
      <c r="B74" s="134"/>
      <c r="C74" s="134"/>
      <c r="D74" s="134"/>
      <c r="E74" s="134"/>
      <c r="F74" s="135"/>
      <c r="G74" s="158" t="s">
        <v>82</v>
      </c>
      <c r="H74" s="159"/>
      <c r="I74" s="159"/>
      <c r="J74" s="159"/>
      <c r="K74" s="159"/>
      <c r="L74" s="159"/>
      <c r="M74" s="159"/>
      <c r="N74" s="159"/>
      <c r="O74" s="159"/>
      <c r="P74" s="159"/>
      <c r="Q74" s="159"/>
      <c r="R74" s="159"/>
      <c r="S74" s="159"/>
      <c r="T74" s="159"/>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2"/>
    </row>
    <row r="75" spans="1:51" ht="30.4" customHeight="1">
      <c r="A75" s="133"/>
      <c r="B75" s="134"/>
      <c r="C75" s="134"/>
      <c r="D75" s="134"/>
      <c r="E75" s="134"/>
      <c r="F75" s="135"/>
      <c r="G75" s="160"/>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2"/>
    </row>
    <row r="76" spans="1:51" ht="30.4" customHeight="1">
      <c r="A76" s="136"/>
      <c r="B76" s="137"/>
      <c r="C76" s="137"/>
      <c r="D76" s="137"/>
      <c r="E76" s="137"/>
      <c r="F76" s="138"/>
      <c r="G76" s="163"/>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5"/>
    </row>
    <row r="77" spans="1:51" ht="83.1" customHeight="1">
      <c r="A77" s="125" t="s">
        <v>99</v>
      </c>
      <c r="B77" s="41"/>
      <c r="C77" s="41"/>
      <c r="D77" s="41"/>
      <c r="E77" s="41"/>
      <c r="F77" s="126"/>
      <c r="G77" s="127" t="s">
        <v>153</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9"/>
    </row>
    <row r="78" spans="1:51" ht="78.599999999999994" customHeight="1" thickBot="1">
      <c r="A78" s="398" t="s">
        <v>29</v>
      </c>
      <c r="B78" s="399"/>
      <c r="C78" s="399"/>
      <c r="D78" s="399"/>
      <c r="E78" s="399"/>
      <c r="F78" s="400"/>
      <c r="G78" s="401"/>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2"/>
      <c r="AY78" s="403"/>
    </row>
    <row r="79" spans="1:51" ht="92.25" customHeight="1">
      <c r="A79" s="405" t="s">
        <v>17</v>
      </c>
      <c r="B79" s="406"/>
      <c r="C79" s="406"/>
      <c r="D79" s="406"/>
      <c r="E79" s="406"/>
      <c r="F79" s="407"/>
      <c r="G79" s="5" t="s">
        <v>83</v>
      </c>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6"/>
    </row>
    <row r="80" spans="1:51" ht="75.400000000000006" customHeight="1">
      <c r="A80" s="318"/>
      <c r="B80" s="319"/>
      <c r="C80" s="319"/>
      <c r="D80" s="319"/>
      <c r="E80" s="319"/>
      <c r="F80" s="408"/>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4"/>
    </row>
    <row r="81" spans="1:51" ht="284.85000000000002" customHeight="1">
      <c r="A81" s="318"/>
      <c r="B81" s="319"/>
      <c r="C81" s="319"/>
      <c r="D81" s="319"/>
      <c r="E81" s="319"/>
      <c r="F81" s="408"/>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4"/>
    </row>
    <row r="82" spans="1:51" ht="72.95" customHeight="1">
      <c r="A82" s="318"/>
      <c r="B82" s="319"/>
      <c r="C82" s="319"/>
      <c r="D82" s="319"/>
      <c r="E82" s="319"/>
      <c r="F82" s="408"/>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4"/>
    </row>
    <row r="83" spans="1:51" ht="72.95" customHeight="1">
      <c r="A83" s="318"/>
      <c r="B83" s="319"/>
      <c r="C83" s="319"/>
      <c r="D83" s="319"/>
      <c r="E83" s="319"/>
      <c r="F83" s="408"/>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4"/>
    </row>
    <row r="84" spans="1:51" ht="66.400000000000006" customHeight="1">
      <c r="A84" s="318"/>
      <c r="B84" s="319"/>
      <c r="C84" s="319"/>
      <c r="D84" s="319"/>
      <c r="E84" s="319"/>
      <c r="F84" s="408"/>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4"/>
    </row>
    <row r="85" spans="1:51" ht="66.400000000000006" customHeight="1">
      <c r="A85" s="318"/>
      <c r="B85" s="319"/>
      <c r="C85" s="319"/>
      <c r="D85" s="319"/>
      <c r="E85" s="319"/>
      <c r="F85" s="408"/>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4"/>
    </row>
    <row r="86" spans="1:51" ht="83.1" customHeight="1">
      <c r="A86" s="318"/>
      <c r="B86" s="319"/>
      <c r="C86" s="319"/>
      <c r="D86" s="319"/>
      <c r="E86" s="319"/>
      <c r="F86" s="408"/>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4"/>
    </row>
    <row r="87" spans="1:51" ht="83.1" customHeight="1">
      <c r="A87" s="318"/>
      <c r="B87" s="319"/>
      <c r="C87" s="319"/>
      <c r="D87" s="319"/>
      <c r="E87" s="319"/>
      <c r="F87" s="408"/>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4"/>
    </row>
    <row r="88" spans="1:51" ht="83.1" customHeight="1">
      <c r="A88" s="318"/>
      <c r="B88" s="319"/>
      <c r="C88" s="319"/>
      <c r="D88" s="319"/>
      <c r="E88" s="319"/>
      <c r="F88" s="408"/>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4"/>
    </row>
    <row r="89" spans="1:51" ht="47.85" customHeight="1">
      <c r="A89" s="318"/>
      <c r="B89" s="319"/>
      <c r="C89" s="319"/>
      <c r="D89" s="319"/>
      <c r="E89" s="319"/>
      <c r="F89" s="408"/>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4"/>
    </row>
    <row r="90" spans="1:51" ht="44.65" customHeight="1">
      <c r="A90" s="318"/>
      <c r="B90" s="319"/>
      <c r="C90" s="319"/>
      <c r="D90" s="319"/>
      <c r="E90" s="319"/>
      <c r="F90" s="408"/>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4"/>
    </row>
    <row r="91" spans="1:51" ht="24.75" customHeight="1">
      <c r="A91" s="409" t="s">
        <v>23</v>
      </c>
      <c r="B91" s="184"/>
      <c r="C91" s="184"/>
      <c r="D91" s="184"/>
      <c r="E91" s="184"/>
      <c r="F91" s="185"/>
      <c r="G91" s="412" t="s">
        <v>135</v>
      </c>
      <c r="H91" s="413"/>
      <c r="I91" s="413"/>
      <c r="J91" s="413"/>
      <c r="K91" s="413"/>
      <c r="L91" s="413"/>
      <c r="M91" s="413"/>
      <c r="N91" s="413"/>
      <c r="O91" s="413"/>
      <c r="P91" s="413"/>
      <c r="Q91" s="413"/>
      <c r="R91" s="413"/>
      <c r="S91" s="413"/>
      <c r="T91" s="413"/>
      <c r="U91" s="413"/>
      <c r="V91" s="413"/>
      <c r="W91" s="413"/>
      <c r="X91" s="413"/>
      <c r="Y91" s="413"/>
      <c r="Z91" s="413"/>
      <c r="AA91" s="413"/>
      <c r="AB91" s="413"/>
      <c r="AC91" s="414"/>
      <c r="AD91" s="412"/>
      <c r="AE91" s="415"/>
      <c r="AF91" s="415"/>
      <c r="AG91" s="415"/>
      <c r="AH91" s="415"/>
      <c r="AI91" s="415"/>
      <c r="AJ91" s="415"/>
      <c r="AK91" s="415"/>
      <c r="AL91" s="415"/>
      <c r="AM91" s="415"/>
      <c r="AN91" s="415"/>
      <c r="AO91" s="415"/>
      <c r="AP91" s="415"/>
      <c r="AQ91" s="415"/>
      <c r="AR91" s="415"/>
      <c r="AS91" s="415"/>
      <c r="AT91" s="415"/>
      <c r="AU91" s="415"/>
      <c r="AV91" s="415"/>
      <c r="AW91" s="415"/>
      <c r="AX91" s="415"/>
      <c r="AY91" s="416"/>
    </row>
    <row r="92" spans="1:51" ht="24.75" customHeight="1">
      <c r="A92" s="410"/>
      <c r="B92" s="187"/>
      <c r="C92" s="187"/>
      <c r="D92" s="187"/>
      <c r="E92" s="187"/>
      <c r="F92" s="188"/>
      <c r="G92" s="417" t="s">
        <v>4</v>
      </c>
      <c r="H92" s="238"/>
      <c r="I92" s="238"/>
      <c r="J92" s="238"/>
      <c r="K92" s="239"/>
      <c r="L92" s="249" t="s">
        <v>5</v>
      </c>
      <c r="M92" s="418"/>
      <c r="N92" s="418"/>
      <c r="O92" s="418"/>
      <c r="P92" s="418"/>
      <c r="Q92" s="418"/>
      <c r="R92" s="418"/>
      <c r="S92" s="418"/>
      <c r="T92" s="418"/>
      <c r="U92" s="418"/>
      <c r="V92" s="418"/>
      <c r="W92" s="418"/>
      <c r="X92" s="419"/>
      <c r="Y92" s="420" t="s">
        <v>6</v>
      </c>
      <c r="Z92" s="421"/>
      <c r="AA92" s="421"/>
      <c r="AB92" s="421"/>
      <c r="AC92" s="422"/>
      <c r="AD92" s="423" t="s">
        <v>4</v>
      </c>
      <c r="AE92" s="424"/>
      <c r="AF92" s="424"/>
      <c r="AG92" s="424"/>
      <c r="AH92" s="424"/>
      <c r="AI92" s="249" t="s">
        <v>5</v>
      </c>
      <c r="AJ92" s="418"/>
      <c r="AK92" s="418"/>
      <c r="AL92" s="418"/>
      <c r="AM92" s="418"/>
      <c r="AN92" s="418"/>
      <c r="AO92" s="418"/>
      <c r="AP92" s="418"/>
      <c r="AQ92" s="418"/>
      <c r="AR92" s="418"/>
      <c r="AS92" s="418"/>
      <c r="AT92" s="418"/>
      <c r="AU92" s="419"/>
      <c r="AV92" s="420" t="s">
        <v>6</v>
      </c>
      <c r="AW92" s="421"/>
      <c r="AX92" s="421"/>
      <c r="AY92" s="422"/>
    </row>
    <row r="93" spans="1:51" ht="24.75" customHeight="1">
      <c r="A93" s="410"/>
      <c r="B93" s="187"/>
      <c r="C93" s="187"/>
      <c r="D93" s="187"/>
      <c r="E93" s="187"/>
      <c r="F93" s="188"/>
      <c r="G93" s="70" t="s">
        <v>89</v>
      </c>
      <c r="H93" s="71"/>
      <c r="I93" s="71"/>
      <c r="J93" s="71"/>
      <c r="K93" s="72"/>
      <c r="L93" s="73" t="s">
        <v>139</v>
      </c>
      <c r="M93" s="74"/>
      <c r="N93" s="74"/>
      <c r="O93" s="74"/>
      <c r="P93" s="74"/>
      <c r="Q93" s="74"/>
      <c r="R93" s="74"/>
      <c r="S93" s="74"/>
      <c r="T93" s="74"/>
      <c r="U93" s="74"/>
      <c r="V93" s="74"/>
      <c r="W93" s="74"/>
      <c r="X93" s="75"/>
      <c r="Y93" s="76">
        <v>20.265000000000001</v>
      </c>
      <c r="Z93" s="77"/>
      <c r="AA93" s="77"/>
      <c r="AB93" s="77"/>
      <c r="AC93" s="78"/>
      <c r="AD93" s="82"/>
      <c r="AE93" s="83"/>
      <c r="AF93" s="83"/>
      <c r="AG93" s="83"/>
      <c r="AH93" s="84"/>
      <c r="AI93" s="85"/>
      <c r="AJ93" s="86"/>
      <c r="AK93" s="86"/>
      <c r="AL93" s="86"/>
      <c r="AM93" s="86"/>
      <c r="AN93" s="86"/>
      <c r="AO93" s="86"/>
      <c r="AP93" s="86"/>
      <c r="AQ93" s="86"/>
      <c r="AR93" s="86"/>
      <c r="AS93" s="86"/>
      <c r="AT93" s="86"/>
      <c r="AU93" s="87"/>
      <c r="AV93" s="88"/>
      <c r="AW93" s="89"/>
      <c r="AX93" s="89"/>
      <c r="AY93" s="90"/>
    </row>
    <row r="94" spans="1:51" ht="24.75" customHeight="1">
      <c r="A94" s="410"/>
      <c r="B94" s="187"/>
      <c r="C94" s="187"/>
      <c r="D94" s="187"/>
      <c r="E94" s="187"/>
      <c r="F94" s="188"/>
      <c r="G94" s="70" t="s">
        <v>103</v>
      </c>
      <c r="H94" s="71"/>
      <c r="I94" s="71"/>
      <c r="J94" s="71"/>
      <c r="K94" s="72"/>
      <c r="L94" s="73" t="s">
        <v>90</v>
      </c>
      <c r="M94" s="74"/>
      <c r="N94" s="74"/>
      <c r="O94" s="74"/>
      <c r="P94" s="74"/>
      <c r="Q94" s="74"/>
      <c r="R94" s="74"/>
      <c r="S94" s="74"/>
      <c r="T94" s="74"/>
      <c r="U94" s="74"/>
      <c r="V94" s="74"/>
      <c r="W94" s="74"/>
      <c r="X94" s="75"/>
      <c r="Y94" s="76">
        <v>3.5649999999999999</v>
      </c>
      <c r="Z94" s="77"/>
      <c r="AA94" s="77"/>
      <c r="AB94" s="77"/>
      <c r="AC94" s="78"/>
      <c r="AD94" s="49"/>
      <c r="AE94" s="50"/>
      <c r="AF94" s="50"/>
      <c r="AG94" s="50"/>
      <c r="AH94" s="51"/>
      <c r="AI94" s="52"/>
      <c r="AJ94" s="58"/>
      <c r="AK94" s="58"/>
      <c r="AL94" s="58"/>
      <c r="AM94" s="58"/>
      <c r="AN94" s="58"/>
      <c r="AO94" s="58"/>
      <c r="AP94" s="58"/>
      <c r="AQ94" s="58"/>
      <c r="AR94" s="58"/>
      <c r="AS94" s="58"/>
      <c r="AT94" s="58"/>
      <c r="AU94" s="59"/>
      <c r="AV94" s="55"/>
      <c r="AW94" s="56"/>
      <c r="AX94" s="56"/>
      <c r="AY94" s="60"/>
    </row>
    <row r="95" spans="1:51" ht="24.75" customHeight="1">
      <c r="A95" s="410"/>
      <c r="B95" s="187"/>
      <c r="C95" s="187"/>
      <c r="D95" s="187"/>
      <c r="E95" s="187"/>
      <c r="F95" s="188"/>
      <c r="G95" s="70" t="s">
        <v>102</v>
      </c>
      <c r="H95" s="71"/>
      <c r="I95" s="71"/>
      <c r="J95" s="71"/>
      <c r="K95" s="72"/>
      <c r="L95" s="73" t="s">
        <v>105</v>
      </c>
      <c r="M95" s="74"/>
      <c r="N95" s="74"/>
      <c r="O95" s="74"/>
      <c r="P95" s="74"/>
      <c r="Q95" s="74"/>
      <c r="R95" s="74"/>
      <c r="S95" s="74"/>
      <c r="T95" s="74"/>
      <c r="U95" s="74"/>
      <c r="V95" s="74"/>
      <c r="W95" s="74"/>
      <c r="X95" s="75"/>
      <c r="Y95" s="79">
        <v>1.6359999999999999</v>
      </c>
      <c r="Z95" s="80"/>
      <c r="AA95" s="80"/>
      <c r="AB95" s="80"/>
      <c r="AC95" s="81"/>
      <c r="AD95" s="49"/>
      <c r="AE95" s="50"/>
      <c r="AF95" s="50"/>
      <c r="AG95" s="50"/>
      <c r="AH95" s="51"/>
      <c r="AI95" s="52"/>
      <c r="AJ95" s="58"/>
      <c r="AK95" s="58"/>
      <c r="AL95" s="58"/>
      <c r="AM95" s="58"/>
      <c r="AN95" s="58"/>
      <c r="AO95" s="58"/>
      <c r="AP95" s="58"/>
      <c r="AQ95" s="58"/>
      <c r="AR95" s="58"/>
      <c r="AS95" s="58"/>
      <c r="AT95" s="58"/>
      <c r="AU95" s="59"/>
      <c r="AV95" s="55"/>
      <c r="AW95" s="56"/>
      <c r="AX95" s="56"/>
      <c r="AY95" s="60"/>
    </row>
    <row r="96" spans="1:51" ht="24.75" customHeight="1">
      <c r="A96" s="410"/>
      <c r="B96" s="187"/>
      <c r="C96" s="187"/>
      <c r="D96" s="187"/>
      <c r="E96" s="187"/>
      <c r="F96" s="188"/>
      <c r="G96" s="70" t="s">
        <v>136</v>
      </c>
      <c r="H96" s="71"/>
      <c r="I96" s="71"/>
      <c r="J96" s="71"/>
      <c r="K96" s="72"/>
      <c r="L96" s="73" t="s">
        <v>104</v>
      </c>
      <c r="M96" s="74"/>
      <c r="N96" s="74"/>
      <c r="O96" s="74"/>
      <c r="P96" s="74"/>
      <c r="Q96" s="74"/>
      <c r="R96" s="74"/>
      <c r="S96" s="74"/>
      <c r="T96" s="74"/>
      <c r="U96" s="74"/>
      <c r="V96" s="74"/>
      <c r="W96" s="74"/>
      <c r="X96" s="75"/>
      <c r="Y96" s="76">
        <v>0.30499999999999999</v>
      </c>
      <c r="Z96" s="77"/>
      <c r="AA96" s="77"/>
      <c r="AB96" s="77"/>
      <c r="AC96" s="78"/>
      <c r="AD96" s="49"/>
      <c r="AE96" s="50"/>
      <c r="AF96" s="50"/>
      <c r="AG96" s="50"/>
      <c r="AH96" s="51"/>
      <c r="AI96" s="52"/>
      <c r="AJ96" s="58"/>
      <c r="AK96" s="58"/>
      <c r="AL96" s="58"/>
      <c r="AM96" s="58"/>
      <c r="AN96" s="58"/>
      <c r="AO96" s="58"/>
      <c r="AP96" s="58"/>
      <c r="AQ96" s="58"/>
      <c r="AR96" s="58"/>
      <c r="AS96" s="58"/>
      <c r="AT96" s="58"/>
      <c r="AU96" s="59"/>
      <c r="AV96" s="55"/>
      <c r="AW96" s="56"/>
      <c r="AX96" s="56"/>
      <c r="AY96" s="60"/>
    </row>
    <row r="97" spans="1:51" ht="24.75" customHeight="1">
      <c r="A97" s="410"/>
      <c r="B97" s="187"/>
      <c r="C97" s="187"/>
      <c r="D97" s="187"/>
      <c r="E97" s="187"/>
      <c r="F97" s="188"/>
      <c r="G97" s="70" t="s">
        <v>137</v>
      </c>
      <c r="H97" s="71"/>
      <c r="I97" s="71"/>
      <c r="J97" s="71"/>
      <c r="K97" s="72"/>
      <c r="L97" s="73" t="s">
        <v>138</v>
      </c>
      <c r="M97" s="74"/>
      <c r="N97" s="74"/>
      <c r="O97" s="74"/>
      <c r="P97" s="74"/>
      <c r="Q97" s="74"/>
      <c r="R97" s="74"/>
      <c r="S97" s="74"/>
      <c r="T97" s="74"/>
      <c r="U97" s="74"/>
      <c r="V97" s="74"/>
      <c r="W97" s="74"/>
      <c r="X97" s="75"/>
      <c r="Y97" s="76">
        <v>0.88600000000000001</v>
      </c>
      <c r="Z97" s="77"/>
      <c r="AA97" s="77"/>
      <c r="AB97" s="77"/>
      <c r="AC97" s="78"/>
      <c r="AD97" s="49"/>
      <c r="AE97" s="50"/>
      <c r="AF97" s="50"/>
      <c r="AG97" s="50"/>
      <c r="AH97" s="51"/>
      <c r="AI97" s="52"/>
      <c r="AJ97" s="58"/>
      <c r="AK97" s="58"/>
      <c r="AL97" s="58"/>
      <c r="AM97" s="58"/>
      <c r="AN97" s="58"/>
      <c r="AO97" s="58"/>
      <c r="AP97" s="58"/>
      <c r="AQ97" s="58"/>
      <c r="AR97" s="58"/>
      <c r="AS97" s="58"/>
      <c r="AT97" s="58"/>
      <c r="AU97" s="59"/>
      <c r="AV97" s="55"/>
      <c r="AW97" s="56"/>
      <c r="AX97" s="56"/>
      <c r="AY97" s="60"/>
    </row>
    <row r="98" spans="1:51" ht="24.75" customHeight="1">
      <c r="A98" s="410"/>
      <c r="B98" s="187"/>
      <c r="C98" s="187"/>
      <c r="D98" s="187"/>
      <c r="E98" s="187"/>
      <c r="F98" s="188"/>
      <c r="G98" s="49"/>
      <c r="H98" s="50"/>
      <c r="I98" s="50"/>
      <c r="J98" s="50"/>
      <c r="K98" s="51"/>
      <c r="L98" s="52"/>
      <c r="M98" s="53"/>
      <c r="N98" s="53"/>
      <c r="O98" s="53"/>
      <c r="P98" s="53"/>
      <c r="Q98" s="53"/>
      <c r="R98" s="53"/>
      <c r="S98" s="53"/>
      <c r="T98" s="53"/>
      <c r="U98" s="53"/>
      <c r="V98" s="53"/>
      <c r="W98" s="53"/>
      <c r="X98" s="54"/>
      <c r="Y98" s="55"/>
      <c r="Z98" s="56"/>
      <c r="AA98" s="56"/>
      <c r="AB98" s="56"/>
      <c r="AC98" s="57"/>
      <c r="AD98" s="49"/>
      <c r="AE98" s="50"/>
      <c r="AF98" s="50"/>
      <c r="AG98" s="50"/>
      <c r="AH98" s="51"/>
      <c r="AI98" s="52"/>
      <c r="AJ98" s="58"/>
      <c r="AK98" s="58"/>
      <c r="AL98" s="58"/>
      <c r="AM98" s="58"/>
      <c r="AN98" s="58"/>
      <c r="AO98" s="58"/>
      <c r="AP98" s="58"/>
      <c r="AQ98" s="58"/>
      <c r="AR98" s="58"/>
      <c r="AS98" s="58"/>
      <c r="AT98" s="58"/>
      <c r="AU98" s="59"/>
      <c r="AV98" s="55"/>
      <c r="AW98" s="56"/>
      <c r="AX98" s="56"/>
      <c r="AY98" s="60"/>
    </row>
    <row r="99" spans="1:51" ht="24.75" customHeight="1">
      <c r="A99" s="410"/>
      <c r="B99" s="187"/>
      <c r="C99" s="187"/>
      <c r="D99" s="187"/>
      <c r="E99" s="187"/>
      <c r="F99" s="188"/>
      <c r="G99" s="49"/>
      <c r="H99" s="50"/>
      <c r="I99" s="50"/>
      <c r="J99" s="50"/>
      <c r="K99" s="51"/>
      <c r="L99" s="52"/>
      <c r="M99" s="53"/>
      <c r="N99" s="53"/>
      <c r="O99" s="53"/>
      <c r="P99" s="53"/>
      <c r="Q99" s="53"/>
      <c r="R99" s="53"/>
      <c r="S99" s="53"/>
      <c r="T99" s="53"/>
      <c r="U99" s="53"/>
      <c r="V99" s="53"/>
      <c r="W99" s="53"/>
      <c r="X99" s="54"/>
      <c r="Y99" s="55"/>
      <c r="Z99" s="56"/>
      <c r="AA99" s="56"/>
      <c r="AB99" s="56"/>
      <c r="AC99" s="57"/>
      <c r="AD99" s="49"/>
      <c r="AE99" s="50"/>
      <c r="AF99" s="50"/>
      <c r="AG99" s="50"/>
      <c r="AH99" s="51"/>
      <c r="AI99" s="52"/>
      <c r="AJ99" s="58"/>
      <c r="AK99" s="58"/>
      <c r="AL99" s="58"/>
      <c r="AM99" s="58"/>
      <c r="AN99" s="58"/>
      <c r="AO99" s="58"/>
      <c r="AP99" s="58"/>
      <c r="AQ99" s="58"/>
      <c r="AR99" s="58"/>
      <c r="AS99" s="58"/>
      <c r="AT99" s="58"/>
      <c r="AU99" s="59"/>
      <c r="AV99" s="55"/>
      <c r="AW99" s="56"/>
      <c r="AX99" s="56"/>
      <c r="AY99" s="60"/>
    </row>
    <row r="100" spans="1:51" ht="24.75" customHeight="1">
      <c r="A100" s="410"/>
      <c r="B100" s="187"/>
      <c r="C100" s="187"/>
      <c r="D100" s="187"/>
      <c r="E100" s="187"/>
      <c r="F100" s="188"/>
      <c r="G100" s="61"/>
      <c r="H100" s="62"/>
      <c r="I100" s="62"/>
      <c r="J100" s="62"/>
      <c r="K100" s="63"/>
      <c r="L100" s="64"/>
      <c r="M100" s="65"/>
      <c r="N100" s="65"/>
      <c r="O100" s="65"/>
      <c r="P100" s="65"/>
      <c r="Q100" s="65"/>
      <c r="R100" s="65"/>
      <c r="S100" s="65"/>
      <c r="T100" s="65"/>
      <c r="U100" s="65"/>
      <c r="V100" s="65"/>
      <c r="W100" s="65"/>
      <c r="X100" s="66"/>
      <c r="Y100" s="67"/>
      <c r="Z100" s="68"/>
      <c r="AA100" s="68"/>
      <c r="AB100" s="68"/>
      <c r="AC100" s="68"/>
      <c r="AD100" s="61"/>
      <c r="AE100" s="62"/>
      <c r="AF100" s="62"/>
      <c r="AG100" s="62"/>
      <c r="AH100" s="63"/>
      <c r="AI100" s="64"/>
      <c r="AJ100" s="65"/>
      <c r="AK100" s="65"/>
      <c r="AL100" s="65"/>
      <c r="AM100" s="65"/>
      <c r="AN100" s="65"/>
      <c r="AO100" s="65"/>
      <c r="AP100" s="65"/>
      <c r="AQ100" s="65"/>
      <c r="AR100" s="65"/>
      <c r="AS100" s="65"/>
      <c r="AT100" s="65"/>
      <c r="AU100" s="66"/>
      <c r="AV100" s="67"/>
      <c r="AW100" s="68"/>
      <c r="AX100" s="68"/>
      <c r="AY100" s="69"/>
    </row>
    <row r="101" spans="1:51" ht="24.75" customHeight="1">
      <c r="A101" s="411"/>
      <c r="B101" s="190"/>
      <c r="C101" s="190"/>
      <c r="D101" s="190"/>
      <c r="E101" s="190"/>
      <c r="F101" s="191"/>
      <c r="G101" s="40" t="s">
        <v>7</v>
      </c>
      <c r="H101" s="41"/>
      <c r="I101" s="41"/>
      <c r="J101" s="41"/>
      <c r="K101" s="42"/>
      <c r="L101" s="43"/>
      <c r="M101" s="44"/>
      <c r="N101" s="44"/>
      <c r="O101" s="44"/>
      <c r="P101" s="44"/>
      <c r="Q101" s="44"/>
      <c r="R101" s="44"/>
      <c r="S101" s="44"/>
      <c r="T101" s="44"/>
      <c r="U101" s="44"/>
      <c r="V101" s="44"/>
      <c r="W101" s="44"/>
      <c r="X101" s="45"/>
      <c r="Y101" s="46">
        <f>SUM(Y93:AC100)</f>
        <v>26.657</v>
      </c>
      <c r="Z101" s="47"/>
      <c r="AA101" s="47"/>
      <c r="AB101" s="47"/>
      <c r="AC101" s="48"/>
      <c r="AD101" s="40" t="s">
        <v>7</v>
      </c>
      <c r="AE101" s="41"/>
      <c r="AF101" s="41"/>
      <c r="AG101" s="41"/>
      <c r="AH101" s="41"/>
      <c r="AI101" s="43"/>
      <c r="AJ101" s="44"/>
      <c r="AK101" s="44"/>
      <c r="AL101" s="44"/>
      <c r="AM101" s="44"/>
      <c r="AN101" s="44"/>
      <c r="AO101" s="44"/>
      <c r="AP101" s="44"/>
      <c r="AQ101" s="44"/>
      <c r="AR101" s="44"/>
      <c r="AS101" s="44"/>
      <c r="AT101" s="44"/>
      <c r="AU101" s="45"/>
      <c r="AV101" s="46">
        <f>SUM(AV93:AY100)</f>
        <v>0</v>
      </c>
      <c r="AW101" s="47"/>
      <c r="AX101" s="47"/>
      <c r="AY101" s="48"/>
    </row>
    <row r="103" spans="1:51" ht="14.25">
      <c r="B103" s="7" t="s">
        <v>24</v>
      </c>
    </row>
    <row r="104" spans="1:51">
      <c r="B104" t="s">
        <v>3</v>
      </c>
    </row>
    <row r="105" spans="1:51" ht="34.5" customHeight="1">
      <c r="A105" s="109"/>
      <c r="B105" s="110"/>
      <c r="C105" s="91" t="s">
        <v>20</v>
      </c>
      <c r="D105" s="92"/>
      <c r="E105" s="92"/>
      <c r="F105" s="92"/>
      <c r="G105" s="92"/>
      <c r="H105" s="92"/>
      <c r="I105" s="92"/>
      <c r="J105" s="92"/>
      <c r="K105" s="92"/>
      <c r="L105" s="93"/>
      <c r="M105" s="91" t="s">
        <v>55</v>
      </c>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3"/>
      <c r="AL105" s="103" t="s">
        <v>21</v>
      </c>
      <c r="AM105" s="104"/>
      <c r="AN105" s="104"/>
      <c r="AO105" s="104"/>
      <c r="AP105" s="104"/>
      <c r="AQ105" s="104"/>
      <c r="AR105" s="104"/>
      <c r="AS105" s="104"/>
      <c r="AT105" s="104"/>
      <c r="AU105" s="104"/>
      <c r="AV105" s="104"/>
      <c r="AW105" s="104"/>
      <c r="AX105" s="104"/>
      <c r="AY105" s="105"/>
    </row>
    <row r="106" spans="1:51" ht="24" customHeight="1">
      <c r="A106" s="109">
        <v>1</v>
      </c>
      <c r="B106" s="110">
        <v>1</v>
      </c>
      <c r="C106" s="98" t="s">
        <v>140</v>
      </c>
      <c r="D106" s="99"/>
      <c r="E106" s="99"/>
      <c r="F106" s="99"/>
      <c r="G106" s="99"/>
      <c r="H106" s="99"/>
      <c r="I106" s="99"/>
      <c r="J106" s="99"/>
      <c r="K106" s="99"/>
      <c r="L106" s="100"/>
      <c r="M106" s="404" t="s">
        <v>141</v>
      </c>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100"/>
      <c r="AL106" s="106" t="s">
        <v>106</v>
      </c>
      <c r="AM106" s="107"/>
      <c r="AN106" s="107"/>
      <c r="AO106" s="107"/>
      <c r="AP106" s="107"/>
      <c r="AQ106" s="107"/>
      <c r="AR106" s="107"/>
      <c r="AS106" s="107"/>
      <c r="AT106" s="107"/>
      <c r="AU106" s="107"/>
      <c r="AV106" s="107"/>
      <c r="AW106" s="107"/>
      <c r="AX106" s="107"/>
      <c r="AY106" s="108"/>
    </row>
    <row r="107" spans="1:51" ht="24" customHeight="1">
      <c r="A107" s="109">
        <v>2</v>
      </c>
      <c r="B107" s="110">
        <v>1</v>
      </c>
      <c r="C107" s="98"/>
      <c r="D107" s="99"/>
      <c r="E107" s="99"/>
      <c r="F107" s="99"/>
      <c r="G107" s="99"/>
      <c r="H107" s="99"/>
      <c r="I107" s="99"/>
      <c r="J107" s="99"/>
      <c r="K107" s="99"/>
      <c r="L107" s="100"/>
      <c r="M107" s="98"/>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100"/>
      <c r="AL107" s="106"/>
      <c r="AM107" s="107"/>
      <c r="AN107" s="107"/>
      <c r="AO107" s="107"/>
      <c r="AP107" s="107"/>
      <c r="AQ107" s="107"/>
      <c r="AR107" s="107"/>
      <c r="AS107" s="107"/>
      <c r="AT107" s="107"/>
      <c r="AU107" s="107"/>
      <c r="AV107" s="107"/>
      <c r="AW107" s="107"/>
      <c r="AX107" s="107"/>
      <c r="AY107" s="108"/>
    </row>
    <row r="108" spans="1:51" ht="24" customHeight="1">
      <c r="A108" s="109">
        <v>3</v>
      </c>
      <c r="B108" s="110">
        <v>1</v>
      </c>
      <c r="C108" s="98"/>
      <c r="D108" s="99"/>
      <c r="E108" s="99"/>
      <c r="F108" s="99"/>
      <c r="G108" s="99"/>
      <c r="H108" s="99"/>
      <c r="I108" s="99"/>
      <c r="J108" s="99"/>
      <c r="K108" s="99"/>
      <c r="L108" s="100"/>
      <c r="M108" s="98"/>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100"/>
      <c r="AL108" s="95"/>
      <c r="AM108" s="96"/>
      <c r="AN108" s="96"/>
      <c r="AO108" s="96"/>
      <c r="AP108" s="96"/>
      <c r="AQ108" s="96"/>
      <c r="AR108" s="96"/>
      <c r="AS108" s="96"/>
      <c r="AT108" s="96"/>
      <c r="AU108" s="96"/>
      <c r="AV108" s="96"/>
      <c r="AW108" s="96"/>
      <c r="AX108" s="96"/>
      <c r="AY108" s="97"/>
    </row>
    <row r="109" spans="1:51" ht="24" customHeight="1">
      <c r="A109" s="101">
        <v>4</v>
      </c>
      <c r="B109" s="102"/>
      <c r="C109" s="98"/>
      <c r="D109" s="99"/>
      <c r="E109" s="99"/>
      <c r="F109" s="99"/>
      <c r="G109" s="99"/>
      <c r="H109" s="99"/>
      <c r="I109" s="99"/>
      <c r="J109" s="99"/>
      <c r="K109" s="99"/>
      <c r="L109" s="100"/>
      <c r="M109" s="98"/>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100"/>
      <c r="AL109" s="95"/>
      <c r="AM109" s="96"/>
      <c r="AN109" s="96"/>
      <c r="AO109" s="96"/>
      <c r="AP109" s="96"/>
      <c r="AQ109" s="96"/>
      <c r="AR109" s="96"/>
      <c r="AS109" s="96"/>
      <c r="AT109" s="96"/>
      <c r="AU109" s="96"/>
      <c r="AV109" s="96"/>
      <c r="AW109" s="96"/>
      <c r="AX109" s="96"/>
      <c r="AY109" s="97"/>
    </row>
    <row r="110" spans="1:51" ht="24" customHeight="1">
      <c r="A110" s="101">
        <v>5</v>
      </c>
      <c r="B110" s="102"/>
      <c r="C110" s="98"/>
      <c r="D110" s="99"/>
      <c r="E110" s="99"/>
      <c r="F110" s="99"/>
      <c r="G110" s="99"/>
      <c r="H110" s="99"/>
      <c r="I110" s="99"/>
      <c r="J110" s="99"/>
      <c r="K110" s="99"/>
      <c r="L110" s="100"/>
      <c r="M110" s="98"/>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100"/>
      <c r="AL110" s="95"/>
      <c r="AM110" s="96"/>
      <c r="AN110" s="96"/>
      <c r="AO110" s="96"/>
      <c r="AP110" s="96"/>
      <c r="AQ110" s="96"/>
      <c r="AR110" s="96"/>
      <c r="AS110" s="96"/>
      <c r="AT110" s="96"/>
      <c r="AU110" s="96"/>
      <c r="AV110" s="96"/>
      <c r="AW110" s="96"/>
      <c r="AX110" s="96"/>
      <c r="AY110" s="97"/>
    </row>
    <row r="111" spans="1:51" ht="24" customHeight="1">
      <c r="A111" s="101">
        <v>6</v>
      </c>
      <c r="B111" s="102"/>
      <c r="C111" s="98"/>
      <c r="D111" s="99"/>
      <c r="E111" s="99"/>
      <c r="F111" s="99"/>
      <c r="G111" s="99"/>
      <c r="H111" s="99"/>
      <c r="I111" s="99"/>
      <c r="J111" s="99"/>
      <c r="K111" s="99"/>
      <c r="L111" s="100"/>
      <c r="M111" s="98"/>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100"/>
      <c r="AL111" s="95"/>
      <c r="AM111" s="96"/>
      <c r="AN111" s="96"/>
      <c r="AO111" s="96"/>
      <c r="AP111" s="96"/>
      <c r="AQ111" s="96"/>
      <c r="AR111" s="96"/>
      <c r="AS111" s="96"/>
      <c r="AT111" s="96"/>
      <c r="AU111" s="96"/>
      <c r="AV111" s="96"/>
      <c r="AW111" s="96"/>
      <c r="AX111" s="96"/>
      <c r="AY111" s="97"/>
    </row>
    <row r="112" spans="1:51" ht="24" customHeight="1">
      <c r="A112" s="101">
        <v>7</v>
      </c>
      <c r="B112" s="102"/>
      <c r="C112" s="98"/>
      <c r="D112" s="99"/>
      <c r="E112" s="99"/>
      <c r="F112" s="99"/>
      <c r="G112" s="99"/>
      <c r="H112" s="99"/>
      <c r="I112" s="99"/>
      <c r="J112" s="99"/>
      <c r="K112" s="99"/>
      <c r="L112" s="100"/>
      <c r="M112" s="98"/>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100"/>
      <c r="AL112" s="95"/>
      <c r="AM112" s="96"/>
      <c r="AN112" s="96"/>
      <c r="AO112" s="96"/>
      <c r="AP112" s="96"/>
      <c r="AQ112" s="96"/>
      <c r="AR112" s="96"/>
      <c r="AS112" s="96"/>
      <c r="AT112" s="96"/>
      <c r="AU112" s="96"/>
      <c r="AV112" s="96"/>
      <c r="AW112" s="96"/>
      <c r="AX112" s="96"/>
      <c r="AY112" s="97"/>
    </row>
    <row r="113" spans="1:51" ht="24" customHeight="1">
      <c r="A113" s="101">
        <v>8</v>
      </c>
      <c r="B113" s="102"/>
      <c r="C113" s="98"/>
      <c r="D113" s="99"/>
      <c r="E113" s="99"/>
      <c r="F113" s="99"/>
      <c r="G113" s="99"/>
      <c r="H113" s="99"/>
      <c r="I113" s="99"/>
      <c r="J113" s="99"/>
      <c r="K113" s="99"/>
      <c r="L113" s="100"/>
      <c r="M113" s="98"/>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100"/>
      <c r="AL113" s="95"/>
      <c r="AM113" s="96"/>
      <c r="AN113" s="96"/>
      <c r="AO113" s="96"/>
      <c r="AP113" s="96"/>
      <c r="AQ113" s="96"/>
      <c r="AR113" s="96"/>
      <c r="AS113" s="96"/>
      <c r="AT113" s="96"/>
      <c r="AU113" s="96"/>
      <c r="AV113" s="96"/>
      <c r="AW113" s="96"/>
      <c r="AX113" s="96"/>
      <c r="AY113" s="97"/>
    </row>
    <row r="114" spans="1:51" ht="24" customHeight="1">
      <c r="A114" s="101">
        <v>9</v>
      </c>
      <c r="B114" s="102"/>
      <c r="C114" s="98"/>
      <c r="D114" s="99"/>
      <c r="E114" s="99"/>
      <c r="F114" s="99"/>
      <c r="G114" s="99"/>
      <c r="H114" s="99"/>
      <c r="I114" s="99"/>
      <c r="J114" s="99"/>
      <c r="K114" s="99"/>
      <c r="L114" s="100"/>
      <c r="M114" s="98"/>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100"/>
      <c r="AL114" s="95"/>
      <c r="AM114" s="96"/>
      <c r="AN114" s="96"/>
      <c r="AO114" s="96"/>
      <c r="AP114" s="96"/>
      <c r="AQ114" s="96"/>
      <c r="AR114" s="96"/>
      <c r="AS114" s="96"/>
      <c r="AT114" s="96"/>
      <c r="AU114" s="96"/>
      <c r="AV114" s="96"/>
      <c r="AW114" s="96"/>
      <c r="AX114" s="96"/>
      <c r="AY114" s="97"/>
    </row>
    <row r="115" spans="1:51" ht="24" customHeight="1">
      <c r="A115" s="101">
        <v>10</v>
      </c>
      <c r="B115" s="102"/>
      <c r="C115" s="98"/>
      <c r="D115" s="99"/>
      <c r="E115" s="99"/>
      <c r="F115" s="99"/>
      <c r="G115" s="99"/>
      <c r="H115" s="99"/>
      <c r="I115" s="99"/>
      <c r="J115" s="99"/>
      <c r="K115" s="99"/>
      <c r="L115" s="100"/>
      <c r="M115" s="98"/>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0"/>
      <c r="AL115" s="95"/>
      <c r="AM115" s="96"/>
      <c r="AN115" s="96"/>
      <c r="AO115" s="96"/>
      <c r="AP115" s="96"/>
      <c r="AQ115" s="96"/>
      <c r="AR115" s="96"/>
      <c r="AS115" s="96"/>
      <c r="AT115" s="96"/>
      <c r="AU115" s="96"/>
      <c r="AV115" s="96"/>
      <c r="AW115" s="96"/>
      <c r="AX115" s="96"/>
      <c r="AY115" s="97"/>
    </row>
    <row r="116" spans="1:51" ht="23.25" hidden="1" customHeight="1">
      <c r="A116" t="s">
        <v>19</v>
      </c>
    </row>
    <row r="117" spans="1:51" ht="36" hidden="1" customHeight="1">
      <c r="A117" s="91" t="s">
        <v>8</v>
      </c>
      <c r="B117" s="92"/>
      <c r="C117" s="92"/>
      <c r="D117" s="92"/>
      <c r="E117" s="92"/>
      <c r="F117" s="92"/>
      <c r="G117" s="93"/>
      <c r="H117" s="94"/>
      <c r="I117" s="41"/>
      <c r="J117" s="41"/>
      <c r="K117" s="41"/>
      <c r="L117" s="41"/>
      <c r="M117" s="41"/>
      <c r="N117" s="41"/>
      <c r="O117" s="41"/>
      <c r="P117" s="41"/>
      <c r="Q117" s="41"/>
      <c r="R117" s="41"/>
      <c r="S117" s="41"/>
      <c r="T117" s="41"/>
      <c r="U117" s="41"/>
      <c r="V117" s="41"/>
      <c r="W117" s="41"/>
      <c r="X117" s="42"/>
    </row>
    <row r="118" spans="1:51" ht="36" hidden="1" customHeight="1">
      <c r="A118" s="103" t="s">
        <v>18</v>
      </c>
      <c r="B118" s="104"/>
      <c r="C118" s="104"/>
      <c r="D118" s="104"/>
      <c r="E118" s="104"/>
      <c r="F118" s="104"/>
      <c r="G118" s="105"/>
      <c r="H118" s="94" t="s">
        <v>9</v>
      </c>
      <c r="I118" s="41"/>
      <c r="J118" s="41"/>
      <c r="K118" s="41"/>
      <c r="L118" s="42"/>
      <c r="M118" s="91" t="s">
        <v>10</v>
      </c>
      <c r="N118" s="92"/>
      <c r="O118" s="92"/>
      <c r="P118" s="92"/>
      <c r="Q118" s="92"/>
      <c r="R118" s="92"/>
      <c r="S118" s="93"/>
      <c r="T118" s="94" t="s">
        <v>9</v>
      </c>
      <c r="U118" s="41"/>
      <c r="V118" s="41"/>
      <c r="W118" s="41"/>
      <c r="X118" s="42"/>
      <c r="Y118" s="91" t="s">
        <v>11</v>
      </c>
      <c r="Z118" s="92"/>
      <c r="AA118" s="92"/>
      <c r="AB118" s="92"/>
      <c r="AC118" s="92"/>
      <c r="AD118" s="92"/>
      <c r="AE118" s="92"/>
      <c r="AF118" s="93"/>
      <c r="AG118" s="94" t="s">
        <v>9</v>
      </c>
      <c r="AH118" s="41"/>
      <c r="AI118" s="41"/>
      <c r="AJ118" s="41"/>
      <c r="AK118" s="42"/>
      <c r="AL118" s="14" t="s">
        <v>12</v>
      </c>
      <c r="AM118" s="12"/>
      <c r="AN118" s="12"/>
      <c r="AO118" s="12"/>
      <c r="AP118" s="12"/>
      <c r="AQ118" s="12"/>
      <c r="AR118" s="13"/>
      <c r="AS118" s="9" t="s">
        <v>9</v>
      </c>
      <c r="AT118" s="8"/>
      <c r="AU118" s="8"/>
      <c r="AV118" s="8"/>
      <c r="AW118" s="10"/>
    </row>
    <row r="119" spans="1:51" ht="36" hidden="1" customHeight="1">
      <c r="A119" s="91" t="s">
        <v>13</v>
      </c>
      <c r="B119" s="92"/>
      <c r="C119" s="92"/>
      <c r="D119" s="92"/>
      <c r="E119" s="92"/>
      <c r="F119" s="92"/>
      <c r="G119" s="93"/>
      <c r="H119" s="98"/>
      <c r="I119" s="99"/>
      <c r="J119" s="99"/>
      <c r="K119" s="99"/>
      <c r="L119" s="100"/>
      <c r="M119" s="91" t="s">
        <v>14</v>
      </c>
      <c r="N119" s="92"/>
      <c r="O119" s="92"/>
      <c r="P119" s="92"/>
      <c r="Q119" s="92"/>
      <c r="R119" s="92"/>
      <c r="S119" s="93"/>
      <c r="T119" s="98"/>
      <c r="U119" s="99"/>
      <c r="V119" s="99"/>
      <c r="W119" s="99"/>
      <c r="X119" s="100"/>
      <c r="Y119" s="91" t="s">
        <v>15</v>
      </c>
      <c r="Z119" s="92"/>
      <c r="AA119" s="92"/>
      <c r="AB119" s="92"/>
      <c r="AC119" s="92"/>
      <c r="AD119" s="92"/>
      <c r="AE119" s="92"/>
      <c r="AF119" s="93"/>
      <c r="AG119" s="98"/>
      <c r="AH119" s="99"/>
      <c r="AI119" s="99"/>
      <c r="AJ119" s="99"/>
      <c r="AK119" s="100"/>
      <c r="AL119" s="11" t="s">
        <v>16</v>
      </c>
      <c r="AM119" s="12"/>
      <c r="AN119" s="12"/>
      <c r="AO119" s="12"/>
      <c r="AP119" s="12"/>
      <c r="AQ119" s="12"/>
      <c r="AR119" s="13"/>
      <c r="AS119" s="9"/>
      <c r="AT119" s="8"/>
      <c r="AU119" s="8"/>
      <c r="AV119" s="8"/>
      <c r="AW119" s="10"/>
    </row>
  </sheetData>
  <mergeCells count="435">
    <mergeCell ref="U74:AY74"/>
    <mergeCell ref="A78:F78"/>
    <mergeCell ref="G78:AY78"/>
    <mergeCell ref="AL109:AY109"/>
    <mergeCell ref="A106:B106"/>
    <mergeCell ref="C106:L106"/>
    <mergeCell ref="M106:AK106"/>
    <mergeCell ref="AL106:AY106"/>
    <mergeCell ref="A107:B107"/>
    <mergeCell ref="C107:L107"/>
    <mergeCell ref="A105:B105"/>
    <mergeCell ref="C105:L105"/>
    <mergeCell ref="M105:AK105"/>
    <mergeCell ref="AL105:AY105"/>
    <mergeCell ref="A79:F90"/>
    <mergeCell ref="A91:F101"/>
    <mergeCell ref="G91:AC91"/>
    <mergeCell ref="AD91:AY91"/>
    <mergeCell ref="G92:K92"/>
    <mergeCell ref="L92:X92"/>
    <mergeCell ref="Y92:AC92"/>
    <mergeCell ref="AD92:AH92"/>
    <mergeCell ref="AI92:AU92"/>
    <mergeCell ref="AV92:AY92"/>
    <mergeCell ref="AJ2:AQ2"/>
    <mergeCell ref="AR2:AY2"/>
    <mergeCell ref="A3:AO3"/>
    <mergeCell ref="AP3:AY3"/>
    <mergeCell ref="A4:F4"/>
    <mergeCell ref="G4:S4"/>
    <mergeCell ref="T4:X4"/>
    <mergeCell ref="Y4:AM4"/>
    <mergeCell ref="AN4:AY4"/>
    <mergeCell ref="A5:F5"/>
    <mergeCell ref="G5:S5"/>
    <mergeCell ref="T5:X5"/>
    <mergeCell ref="Y5:AM5"/>
    <mergeCell ref="AN5:AY5"/>
    <mergeCell ref="A6:F6"/>
    <mergeCell ref="G6:S6"/>
    <mergeCell ref="T6:X6"/>
    <mergeCell ref="Y6:AH6"/>
    <mergeCell ref="AI6:AM6"/>
    <mergeCell ref="AN6:AY6"/>
    <mergeCell ref="A7:F7"/>
    <mergeCell ref="G7:AY7"/>
    <mergeCell ref="A8:F10"/>
    <mergeCell ref="G8:AY8"/>
    <mergeCell ref="G9:AY9"/>
    <mergeCell ref="G10:AY10"/>
    <mergeCell ref="A11:F12"/>
    <mergeCell ref="G11:N11"/>
    <mergeCell ref="O11:V11"/>
    <mergeCell ref="W11:AD11"/>
    <mergeCell ref="AE11:AK11"/>
    <mergeCell ref="AL11:AR11"/>
    <mergeCell ref="AS11:AY11"/>
    <mergeCell ref="G12:N12"/>
    <mergeCell ref="O12:AY12"/>
    <mergeCell ref="AL23:AR23"/>
    <mergeCell ref="AS23:AY23"/>
    <mergeCell ref="G24:N24"/>
    <mergeCell ref="O24:AY24"/>
    <mergeCell ref="A25:F26"/>
    <mergeCell ref="A17:F18"/>
    <mergeCell ref="G17:N17"/>
    <mergeCell ref="O17:V17"/>
    <mergeCell ref="W17:AD17"/>
    <mergeCell ref="AE17:AK17"/>
    <mergeCell ref="AL17:AR17"/>
    <mergeCell ref="AS17:AY17"/>
    <mergeCell ref="G18:N18"/>
    <mergeCell ref="O18:AY18"/>
    <mergeCell ref="G25:N25"/>
    <mergeCell ref="O25:AK25"/>
    <mergeCell ref="AL25:AR25"/>
    <mergeCell ref="AS25:AY25"/>
    <mergeCell ref="G26:N26"/>
    <mergeCell ref="O26:AY26"/>
    <mergeCell ref="I32:N32"/>
    <mergeCell ref="O32:W32"/>
    <mergeCell ref="X32:AG32"/>
    <mergeCell ref="AH32:AP32"/>
    <mergeCell ref="AQ32:AY32"/>
    <mergeCell ref="A19:F20"/>
    <mergeCell ref="G19:N19"/>
    <mergeCell ref="O19:AK19"/>
    <mergeCell ref="AL19:AR19"/>
    <mergeCell ref="AS19:AY19"/>
    <mergeCell ref="G20:N20"/>
    <mergeCell ref="O20:AY20"/>
    <mergeCell ref="A27:F27"/>
    <mergeCell ref="G27:AY27"/>
    <mergeCell ref="A21:F22"/>
    <mergeCell ref="G21:N21"/>
    <mergeCell ref="O21:AK21"/>
    <mergeCell ref="AL21:AR21"/>
    <mergeCell ref="AS21:AY21"/>
    <mergeCell ref="G22:N22"/>
    <mergeCell ref="O22:AY22"/>
    <mergeCell ref="A23:F24"/>
    <mergeCell ref="G23:N23"/>
    <mergeCell ref="O23:AK23"/>
    <mergeCell ref="I33:N33"/>
    <mergeCell ref="O33:W33"/>
    <mergeCell ref="X33:AG33"/>
    <mergeCell ref="AH33:AP33"/>
    <mergeCell ref="AQ33:AY33"/>
    <mergeCell ref="A28:F28"/>
    <mergeCell ref="G28:AY28"/>
    <mergeCell ref="A29:F41"/>
    <mergeCell ref="G29:N29"/>
    <mergeCell ref="O29:W29"/>
    <mergeCell ref="X29:AG29"/>
    <mergeCell ref="AH29:AP29"/>
    <mergeCell ref="AQ29:AY29"/>
    <mergeCell ref="G30:H36"/>
    <mergeCell ref="I30:N30"/>
    <mergeCell ref="O30:W30"/>
    <mergeCell ref="X30:AG30"/>
    <mergeCell ref="AH30:AP30"/>
    <mergeCell ref="AQ30:AY30"/>
    <mergeCell ref="I31:N31"/>
    <mergeCell ref="O31:W31"/>
    <mergeCell ref="X31:AG31"/>
    <mergeCell ref="AH31:AP31"/>
    <mergeCell ref="AQ31:AY31"/>
    <mergeCell ref="I34:N34"/>
    <mergeCell ref="O34:W34"/>
    <mergeCell ref="X34:AG34"/>
    <mergeCell ref="AH34:AP34"/>
    <mergeCell ref="AQ34:AY34"/>
    <mergeCell ref="I35:N35"/>
    <mergeCell ref="O35:W35"/>
    <mergeCell ref="X35:AG35"/>
    <mergeCell ref="AH35:AP35"/>
    <mergeCell ref="AQ35:AY35"/>
    <mergeCell ref="I36:N36"/>
    <mergeCell ref="O36:W36"/>
    <mergeCell ref="X36:AG36"/>
    <mergeCell ref="AH36:AP36"/>
    <mergeCell ref="AQ36:AY36"/>
    <mergeCell ref="G37:H39"/>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G40:N40"/>
    <mergeCell ref="O40:W40"/>
    <mergeCell ref="X40:AG40"/>
    <mergeCell ref="AH40:AP40"/>
    <mergeCell ref="AQ40:AY40"/>
    <mergeCell ref="G41:H41"/>
    <mergeCell ref="I41:N41"/>
    <mergeCell ref="O41:W41"/>
    <mergeCell ref="X41:AG41"/>
    <mergeCell ref="AH41:AP41"/>
    <mergeCell ref="AQ41:AY41"/>
    <mergeCell ref="A42:F44"/>
    <mergeCell ref="G42:J42"/>
    <mergeCell ref="K42:N42"/>
    <mergeCell ref="O42:W42"/>
    <mergeCell ref="X42:AG42"/>
    <mergeCell ref="AH42:AP42"/>
    <mergeCell ref="G44:J44"/>
    <mergeCell ref="K44:N44"/>
    <mergeCell ref="O44:W44"/>
    <mergeCell ref="X44:AG44"/>
    <mergeCell ref="AQ42:AY42"/>
    <mergeCell ref="G43:J43"/>
    <mergeCell ref="K43:N43"/>
    <mergeCell ref="O43:W43"/>
    <mergeCell ref="X43:AG43"/>
    <mergeCell ref="AH43:AP43"/>
    <mergeCell ref="AQ43:AY43"/>
    <mergeCell ref="AH44:AP44"/>
    <mergeCell ref="AQ44:AY44"/>
    <mergeCell ref="A45:F48"/>
    <mergeCell ref="G45:W45"/>
    <mergeCell ref="X45:AC45"/>
    <mergeCell ref="AD45:AE45"/>
    <mergeCell ref="AF45:AJ45"/>
    <mergeCell ref="AK45:AO45"/>
    <mergeCell ref="AP45:AT45"/>
    <mergeCell ref="AU45:AY45"/>
    <mergeCell ref="G46:W48"/>
    <mergeCell ref="X46:AC46"/>
    <mergeCell ref="AD46:AE46"/>
    <mergeCell ref="AF46:AJ46"/>
    <mergeCell ref="AK46:AO46"/>
    <mergeCell ref="AP46:AT46"/>
    <mergeCell ref="X47:AC47"/>
    <mergeCell ref="AU46:AY46"/>
    <mergeCell ref="X48:AC48"/>
    <mergeCell ref="AD48:AE48"/>
    <mergeCell ref="AF48:AJ48"/>
    <mergeCell ref="AK48:AO48"/>
    <mergeCell ref="AP48:AT48"/>
    <mergeCell ref="AU48:AY48"/>
    <mergeCell ref="A49:F49"/>
    <mergeCell ref="G49:AY49"/>
    <mergeCell ref="A50:F64"/>
    <mergeCell ref="G50:N50"/>
    <mergeCell ref="O50:T50"/>
    <mergeCell ref="U50:W50"/>
    <mergeCell ref="X50:AD50"/>
    <mergeCell ref="AE50:AK50"/>
    <mergeCell ref="AL50:AR50"/>
    <mergeCell ref="AS50:AY50"/>
    <mergeCell ref="G51:N64"/>
    <mergeCell ref="O51:P64"/>
    <mergeCell ref="Q51:T52"/>
    <mergeCell ref="U51:W52"/>
    <mergeCell ref="X51:AD51"/>
    <mergeCell ref="AE51:AK51"/>
    <mergeCell ref="Q53:T54"/>
    <mergeCell ref="U53:W54"/>
    <mergeCell ref="X53:AD53"/>
    <mergeCell ref="AE53:AK53"/>
    <mergeCell ref="AL51:AR51"/>
    <mergeCell ref="AS51:AY51"/>
    <mergeCell ref="X52:AD52"/>
    <mergeCell ref="AE52:AK52"/>
    <mergeCell ref="AL52:AR52"/>
    <mergeCell ref="AS52:AY52"/>
    <mergeCell ref="AL53:AR53"/>
    <mergeCell ref="AS53:AY53"/>
    <mergeCell ref="X54:AD54"/>
    <mergeCell ref="AE54:AK54"/>
    <mergeCell ref="AL54:AR54"/>
    <mergeCell ref="AS54:AY54"/>
    <mergeCell ref="Q55:T56"/>
    <mergeCell ref="U55:W56"/>
    <mergeCell ref="X55:AD55"/>
    <mergeCell ref="AE55:AK55"/>
    <mergeCell ref="AL55:AR55"/>
    <mergeCell ref="AS55:AY55"/>
    <mergeCell ref="X56:AD56"/>
    <mergeCell ref="AE56:AK56"/>
    <mergeCell ref="AL56:AR56"/>
    <mergeCell ref="AS56:AY56"/>
    <mergeCell ref="Q57:T58"/>
    <mergeCell ref="U57:W58"/>
    <mergeCell ref="X57:AD57"/>
    <mergeCell ref="AE57:AK57"/>
    <mergeCell ref="AL57:AR57"/>
    <mergeCell ref="AS57:AY57"/>
    <mergeCell ref="X58:AD58"/>
    <mergeCell ref="AE58:AK58"/>
    <mergeCell ref="AL58:AR58"/>
    <mergeCell ref="AS58:AY58"/>
    <mergeCell ref="Q59:T60"/>
    <mergeCell ref="U59:W60"/>
    <mergeCell ref="X59:AD59"/>
    <mergeCell ref="AE59:AK59"/>
    <mergeCell ref="AL59:AR59"/>
    <mergeCell ref="AS59:AY59"/>
    <mergeCell ref="X60:AD60"/>
    <mergeCell ref="AE60:AK60"/>
    <mergeCell ref="AL60:AR60"/>
    <mergeCell ref="AS60:AY60"/>
    <mergeCell ref="Q61:T62"/>
    <mergeCell ref="U61:W62"/>
    <mergeCell ref="X61:AD61"/>
    <mergeCell ref="AE61:AK61"/>
    <mergeCell ref="AL61:AR61"/>
    <mergeCell ref="AS61:AY61"/>
    <mergeCell ref="X62:AD62"/>
    <mergeCell ref="AE62:AK62"/>
    <mergeCell ref="AL62:AR62"/>
    <mergeCell ref="AS62:AY62"/>
    <mergeCell ref="Q63:T64"/>
    <mergeCell ref="U63:W64"/>
    <mergeCell ref="X63:AD63"/>
    <mergeCell ref="AE63:AK63"/>
    <mergeCell ref="AL63:AR63"/>
    <mergeCell ref="AS63:AY63"/>
    <mergeCell ref="X64:AD64"/>
    <mergeCell ref="AE64:AK64"/>
    <mergeCell ref="AL64:AR64"/>
    <mergeCell ref="AS64:AY64"/>
    <mergeCell ref="A65:F65"/>
    <mergeCell ref="G65:N65"/>
    <mergeCell ref="O65:T65"/>
    <mergeCell ref="U65:AY65"/>
    <mergeCell ref="A66:F66"/>
    <mergeCell ref="G66:N66"/>
    <mergeCell ref="O66:T66"/>
    <mergeCell ref="U66:AY66"/>
    <mergeCell ref="A77:F77"/>
    <mergeCell ref="G77:AY77"/>
    <mergeCell ref="A67:F76"/>
    <mergeCell ref="G67:T67"/>
    <mergeCell ref="U67:AY67"/>
    <mergeCell ref="G68:N68"/>
    <mergeCell ref="O68:AY68"/>
    <mergeCell ref="G69:N69"/>
    <mergeCell ref="O69:AY69"/>
    <mergeCell ref="G70:N70"/>
    <mergeCell ref="O70:AY70"/>
    <mergeCell ref="G72:AY73"/>
    <mergeCell ref="G74:T74"/>
    <mergeCell ref="G75:AY76"/>
    <mergeCell ref="G71:T71"/>
    <mergeCell ref="U71:AY71"/>
    <mergeCell ref="M110:AK110"/>
    <mergeCell ref="AL110:AY110"/>
    <mergeCell ref="A111:B111"/>
    <mergeCell ref="M107:AK107"/>
    <mergeCell ref="AL107:AY107"/>
    <mergeCell ref="C111:L111"/>
    <mergeCell ref="M111:AK111"/>
    <mergeCell ref="AL111:AY111"/>
    <mergeCell ref="A108:B108"/>
    <mergeCell ref="C108:L108"/>
    <mergeCell ref="M108:AK108"/>
    <mergeCell ref="AL108:AY108"/>
    <mergeCell ref="A109:B109"/>
    <mergeCell ref="C109:L109"/>
    <mergeCell ref="M109:AK109"/>
    <mergeCell ref="A110:B110"/>
    <mergeCell ref="C110:L110"/>
    <mergeCell ref="H119:L119"/>
    <mergeCell ref="M119:S119"/>
    <mergeCell ref="T119:X119"/>
    <mergeCell ref="Y119:AF119"/>
    <mergeCell ref="AG119:AK119"/>
    <mergeCell ref="A118:G118"/>
    <mergeCell ref="H118:L118"/>
    <mergeCell ref="M118:S118"/>
    <mergeCell ref="T118:X118"/>
    <mergeCell ref="Y118:AF118"/>
    <mergeCell ref="AG118:AK118"/>
    <mergeCell ref="A119:G119"/>
    <mergeCell ref="A117:G117"/>
    <mergeCell ref="H117:X117"/>
    <mergeCell ref="AL114:AY114"/>
    <mergeCell ref="M115:AK115"/>
    <mergeCell ref="AL115:AY115"/>
    <mergeCell ref="A112:B112"/>
    <mergeCell ref="A114:B114"/>
    <mergeCell ref="C114:L114"/>
    <mergeCell ref="M114:AK114"/>
    <mergeCell ref="A115:B115"/>
    <mergeCell ref="C115:L115"/>
    <mergeCell ref="C112:L112"/>
    <mergeCell ref="M112:AK112"/>
    <mergeCell ref="AL112:AY112"/>
    <mergeCell ref="A113:B113"/>
    <mergeCell ref="C113:L113"/>
    <mergeCell ref="M113:AK113"/>
    <mergeCell ref="AL113:AY113"/>
    <mergeCell ref="G93:K93"/>
    <mergeCell ref="L93:X93"/>
    <mergeCell ref="Y93:AC93"/>
    <mergeCell ref="AD93:AH93"/>
    <mergeCell ref="AI93:AU93"/>
    <mergeCell ref="AV93:AY93"/>
    <mergeCell ref="G94:K94"/>
    <mergeCell ref="L94:X94"/>
    <mergeCell ref="Y94:AC94"/>
    <mergeCell ref="AD94:AH94"/>
    <mergeCell ref="AI94:AU94"/>
    <mergeCell ref="AV94:AY94"/>
    <mergeCell ref="G95:K95"/>
    <mergeCell ref="L95:X95"/>
    <mergeCell ref="Y95:AC95"/>
    <mergeCell ref="AD95:AH95"/>
    <mergeCell ref="AI95:AU95"/>
    <mergeCell ref="AV95:AY95"/>
    <mergeCell ref="G96:K96"/>
    <mergeCell ref="L96:X96"/>
    <mergeCell ref="Y96:AC96"/>
    <mergeCell ref="AD96:AH96"/>
    <mergeCell ref="AI96:AU96"/>
    <mergeCell ref="AV96:AY96"/>
    <mergeCell ref="AD100:AH100"/>
    <mergeCell ref="AI100:AU100"/>
    <mergeCell ref="AV100:AY100"/>
    <mergeCell ref="G97:K97"/>
    <mergeCell ref="L97:X97"/>
    <mergeCell ref="Y97:AC97"/>
    <mergeCell ref="AD97:AH97"/>
    <mergeCell ref="AI97:AU97"/>
    <mergeCell ref="AV97:AY97"/>
    <mergeCell ref="G98:K98"/>
    <mergeCell ref="L98:X98"/>
    <mergeCell ref="Y98:AC98"/>
    <mergeCell ref="AD98:AH98"/>
    <mergeCell ref="AI98:AU98"/>
    <mergeCell ref="AV98:AY98"/>
    <mergeCell ref="G101:K101"/>
    <mergeCell ref="L101:X101"/>
    <mergeCell ref="Y101:AC101"/>
    <mergeCell ref="AD101:AH101"/>
    <mergeCell ref="AI101:AU101"/>
    <mergeCell ref="AV101:AY101"/>
    <mergeCell ref="A15:F16"/>
    <mergeCell ref="G15:N15"/>
    <mergeCell ref="O15:V15"/>
    <mergeCell ref="W15:AD15"/>
    <mergeCell ref="AE15:AK15"/>
    <mergeCell ref="AL15:AR15"/>
    <mergeCell ref="AS15:AY15"/>
    <mergeCell ref="G16:N16"/>
    <mergeCell ref="O16:AY16"/>
    <mergeCell ref="G99:K99"/>
    <mergeCell ref="L99:X99"/>
    <mergeCell ref="Y99:AC99"/>
    <mergeCell ref="AD99:AH99"/>
    <mergeCell ref="AI99:AU99"/>
    <mergeCell ref="AV99:AY99"/>
    <mergeCell ref="G100:K100"/>
    <mergeCell ref="L100:X100"/>
    <mergeCell ref="Y100:AC100"/>
    <mergeCell ref="A13:F14"/>
    <mergeCell ref="G13:N13"/>
    <mergeCell ref="O13:V13"/>
    <mergeCell ref="W13:AD13"/>
    <mergeCell ref="AE13:AK13"/>
    <mergeCell ref="AL13:AR13"/>
    <mergeCell ref="AS13:AY13"/>
    <mergeCell ref="G14:N14"/>
    <mergeCell ref="O14:AY14"/>
  </mergeCells>
  <phoneticPr fontId="3"/>
  <printOptions horizontalCentered="1"/>
  <pageMargins left="0.70866141732283472" right="0.70866141732283472" top="0.74803149606299213" bottom="0.34" header="0.31496062992125984" footer="0.17"/>
  <pageSetup paperSize="9" scale="60" orientation="portrait" r:id="rId1"/>
  <rowBreaks count="3" manualBreakCount="3">
    <brk id="49" max="16383" man="1"/>
    <brk id="78" max="50" man="1"/>
    <brk id="9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2014-09-30T05:00:18Z</dcterms:modified>
</cp:coreProperties>
</file>