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19440" windowHeight="12165"/>
  </bookViews>
  <sheets>
    <sheet name="26-020 自動車整備近代化基金" sheetId="5" r:id="rId1"/>
    <sheet name="別紙" sheetId="7" r:id="rId2"/>
  </sheets>
  <definedNames>
    <definedName name="_xlnm.Print_Area" localSheetId="0">'26-020 自動車整備近代化基金'!$A$1:$AY$160</definedName>
  </definedNames>
  <calcPr calcId="125725"/>
</workbook>
</file>

<file path=xl/calcChain.xml><?xml version="1.0" encoding="utf-8"?>
<calcChain xmlns="http://schemas.openxmlformats.org/spreadsheetml/2006/main">
  <c r="AQ30" i="5"/>
  <c r="AH30"/>
  <c r="X30"/>
  <c r="O30"/>
  <c r="O27"/>
  <c r="O31" l="1"/>
  <c r="X25" s="1"/>
  <c r="X27" s="1"/>
  <c r="X31" s="1"/>
  <c r="AH25" s="1"/>
  <c r="AH27" s="1"/>
  <c r="AH31" s="1"/>
  <c r="AQ25" s="1"/>
  <c r="AQ27" s="1"/>
  <c r="AQ31" s="1"/>
  <c r="AK39"/>
  <c r="AP39"/>
  <c r="AF39"/>
  <c r="B34" i="7" l="1"/>
  <c r="Y96" i="5"/>
  <c r="Y101"/>
  <c r="AV101"/>
  <c r="Y106"/>
  <c r="AV106"/>
  <c r="AV96"/>
  <c r="AV90"/>
  <c r="Y90"/>
</calcChain>
</file>

<file path=xl/sharedStrings.xml><?xml version="1.0" encoding="utf-8"?>
<sst xmlns="http://schemas.openxmlformats.org/spreadsheetml/2006/main" count="550" uniqueCount="246">
  <si>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</si>
  <si>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</si>
  <si>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</si>
  <si>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</si>
  <si>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</si>
  <si>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</si>
  <si>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</si>
  <si>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F.</t>
    <phoneticPr fontId="3"/>
  </si>
  <si>
    <t>G.</t>
    <phoneticPr fontId="3"/>
  </si>
  <si>
    <t>H.</t>
    <phoneticPr fontId="3"/>
  </si>
  <si>
    <t>法人名</t>
    <rPh sb="0" eb="2">
      <t>ホウジン</t>
    </rPh>
    <rPh sb="2" eb="3">
      <t>メイ</t>
    </rPh>
    <phoneticPr fontId="3"/>
  </si>
  <si>
    <t>/</t>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</si>
  <si>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</si>
  <si>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</si>
  <si>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</si>
  <si>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</si>
  <si>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</si>
  <si>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</si>
  <si>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</si>
  <si>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</si>
  <si>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</si>
  <si>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</si>
  <si>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支　出　先</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</si>
  <si>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</si>
  <si>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</si>
  <si>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</si>
  <si>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支出先上位１０者リスト</t>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</si>
  <si>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</si>
  <si>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</si>
  <si>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事業費等</t>
    <rPh sb="0" eb="2">
      <t>ジギョウ</t>
    </rPh>
    <rPh sb="2" eb="3">
      <t>ヒ</t>
    </rPh>
    <rPh sb="3" eb="4">
      <t>トウ</t>
    </rPh>
    <phoneticPr fontId="3"/>
  </si>
  <si>
    <t>補記</t>
    <rPh sb="0" eb="2">
      <t>ホキ</t>
    </rPh>
    <phoneticPr fontId="3"/>
  </si>
  <si>
    <t>年度</t>
    <rPh sb="0" eb="2">
      <t>ネンド</t>
    </rPh>
    <phoneticPr fontId="3"/>
  </si>
  <si>
    <t>目的</t>
    <rPh sb="0" eb="2">
      <t>モクテキ</t>
    </rPh>
    <phoneticPr fontId="3"/>
  </si>
  <si>
    <r>
      <t xml:space="preserve">収入・事業費等
</t>
    </r>
    <r>
      <rPr>
        <sz val="9"/>
        <rFont val="ＭＳ ゴシック"/>
        <family val="3"/>
        <charset val="128"/>
      </rPr>
      <t>（単位:百万円）</t>
    </r>
    <rPh sb="0" eb="2">
      <t>シュウニュウ</t>
    </rPh>
    <rPh sb="3" eb="6">
      <t>ジギョウヒ</t>
    </rPh>
    <rPh sb="6" eb="7">
      <t>トウ</t>
    </rPh>
    <rPh sb="9" eb="11">
      <t>タンイ</t>
    </rPh>
    <rPh sb="12" eb="13">
      <t>ヒャク</t>
    </rPh>
    <rPh sb="13" eb="15">
      <t>マンエン</t>
    </rPh>
    <phoneticPr fontId="3"/>
  </si>
  <si>
    <t>基金への国庫からの支出の経緯①</t>
    <rPh sb="0" eb="2">
      <t>キキン</t>
    </rPh>
    <rPh sb="4" eb="6">
      <t>コッコ</t>
    </rPh>
    <rPh sb="9" eb="11">
      <t>シシュツ</t>
    </rPh>
    <rPh sb="12" eb="14">
      <t>ケイイ</t>
    </rPh>
    <phoneticPr fontId="3"/>
  </si>
  <si>
    <t>活動指標（目標年度）</t>
    <rPh sb="0" eb="2">
      <t>カツドウ</t>
    </rPh>
    <rPh sb="2" eb="4">
      <t>シヒョウ</t>
    </rPh>
    <rPh sb="5" eb="7">
      <t>モクヒョウ</t>
    </rPh>
    <rPh sb="7" eb="9">
      <t>ネンド</t>
    </rPh>
    <phoneticPr fontId="3"/>
  </si>
  <si>
    <t>国庫納付の経緯①</t>
    <rPh sb="0" eb="2">
      <t>コッコ</t>
    </rPh>
    <rPh sb="2" eb="4">
      <t>ノウフ</t>
    </rPh>
    <rPh sb="5" eb="7">
      <t>ケイイ</t>
    </rPh>
    <phoneticPr fontId="3"/>
  </si>
  <si>
    <t xml:space="preserve">所見/対応状況
</t>
    <phoneticPr fontId="3"/>
  </si>
  <si>
    <t>基金への国庫からの支出の経緯②</t>
    <rPh sb="0" eb="2">
      <t>キキン</t>
    </rPh>
    <rPh sb="4" eb="6">
      <t>コッコ</t>
    </rPh>
    <rPh sb="9" eb="11">
      <t>シシュツ</t>
    </rPh>
    <rPh sb="12" eb="14">
      <t>ケイイ</t>
    </rPh>
    <phoneticPr fontId="3"/>
  </si>
  <si>
    <t>追加年度</t>
    <rPh sb="0" eb="2">
      <t>ツイカ</t>
    </rPh>
    <rPh sb="2" eb="4">
      <t>ネンド</t>
    </rPh>
    <phoneticPr fontId="3"/>
  </si>
  <si>
    <t>基金設置年度</t>
    <rPh sb="0" eb="2">
      <t>キキン</t>
    </rPh>
    <rPh sb="2" eb="4">
      <t>セッチ</t>
    </rPh>
    <rPh sb="4" eb="6">
      <t>ネンド</t>
    </rPh>
    <phoneticPr fontId="3"/>
  </si>
  <si>
    <t>当初/補正
（会計区分）</t>
    <rPh sb="7" eb="9">
      <t>カイケイ</t>
    </rPh>
    <rPh sb="9" eb="11">
      <t>クブン</t>
    </rPh>
    <phoneticPr fontId="3"/>
  </si>
  <si>
    <r>
      <t>24年度</t>
    </r>
    <r>
      <rPr>
        <sz val="11"/>
        <rFont val="ＭＳ Ｐゴシック"/>
        <family val="3"/>
        <charset val="128"/>
      </rPr>
      <t/>
    </r>
    <rPh sb="2" eb="4">
      <t>ネンド</t>
    </rPh>
    <phoneticPr fontId="3"/>
  </si>
  <si>
    <t>基金名</t>
    <rPh sb="0" eb="2">
      <t>キキン</t>
    </rPh>
    <rPh sb="2" eb="3">
      <t>メイ</t>
    </rPh>
    <phoneticPr fontId="3"/>
  </si>
  <si>
    <t>担当部局</t>
    <rPh sb="0" eb="2">
      <t>タントウ</t>
    </rPh>
    <rPh sb="2" eb="4">
      <t>ブキョク</t>
    </rPh>
    <phoneticPr fontId="3"/>
  </si>
  <si>
    <t>担当課室</t>
    <phoneticPr fontId="3"/>
  </si>
  <si>
    <t>関係する計画、通知等</t>
    <rPh sb="0" eb="2">
      <t>カンケイ</t>
    </rPh>
    <rPh sb="4" eb="6">
      <t>ケイカク</t>
    </rPh>
    <rPh sb="7" eb="9">
      <t>ツウチ</t>
    </rPh>
    <rPh sb="9" eb="10">
      <t>ナド</t>
    </rPh>
    <phoneticPr fontId="3"/>
  </si>
  <si>
    <t>国費額
（単位:百万円）</t>
    <rPh sb="0" eb="2">
      <t>コクヒ</t>
    </rPh>
    <rPh sb="2" eb="3">
      <t>ガク</t>
    </rPh>
    <phoneticPr fontId="3"/>
  </si>
  <si>
    <t>国庫納付額
（単位:百万円）</t>
    <rPh sb="0" eb="2">
      <t>コッコ</t>
    </rPh>
    <rPh sb="2" eb="4">
      <t>ノウフ</t>
    </rPh>
    <rPh sb="4" eb="5">
      <t>ガク</t>
    </rPh>
    <phoneticPr fontId="3"/>
  </si>
  <si>
    <t>合計（a）</t>
    <rPh sb="0" eb="2">
      <t>ゴウケイ</t>
    </rPh>
    <phoneticPr fontId="3"/>
  </si>
  <si>
    <t>合計（b）</t>
    <rPh sb="0" eb="2">
      <t>ゴウケイ</t>
    </rPh>
    <phoneticPr fontId="3"/>
  </si>
  <si>
    <t>出資等</t>
    <rPh sb="0" eb="2">
      <t>シュッシ</t>
    </rPh>
    <rPh sb="2" eb="3">
      <t>トウ</t>
    </rPh>
    <phoneticPr fontId="3"/>
  </si>
  <si>
    <t>単位(1件)当たり
の事業費等</t>
    <rPh sb="0" eb="2">
      <t>タンイ</t>
    </rPh>
    <rPh sb="4" eb="5">
      <t>ケン</t>
    </rPh>
    <rPh sb="6" eb="7">
      <t>ア</t>
    </rPh>
    <rPh sb="11" eb="13">
      <t>ジギョウ</t>
    </rPh>
    <rPh sb="13" eb="14">
      <t>ヒ</t>
    </rPh>
    <rPh sb="14" eb="15">
      <t>トウ</t>
    </rPh>
    <phoneticPr fontId="3"/>
  </si>
  <si>
    <t>基金シート番号</t>
    <rPh sb="0" eb="2">
      <t>キキン</t>
    </rPh>
    <rPh sb="5" eb="7">
      <t>バンゴウ</t>
    </rPh>
    <phoneticPr fontId="3"/>
  </si>
  <si>
    <t>終了予定時期</t>
    <rPh sb="0" eb="2">
      <t>シュウリョウ</t>
    </rPh>
    <rPh sb="2" eb="4">
      <t>ヨテイ</t>
    </rPh>
    <rPh sb="4" eb="6">
      <t>ジキ</t>
    </rPh>
    <phoneticPr fontId="3"/>
  </si>
  <si>
    <t>根拠法令
（具体的な
条項も記載）</t>
    <phoneticPr fontId="3"/>
  </si>
  <si>
    <t>関係する行政事業レビューシート</t>
    <phoneticPr fontId="3"/>
  </si>
  <si>
    <t>○○収入</t>
  </si>
  <si>
    <t>その他</t>
    <rPh sb="2" eb="3">
      <t>タ</t>
    </rPh>
    <phoneticPr fontId="3"/>
  </si>
  <si>
    <t>業　務　概　要　及び　採　択　理　由</t>
    <rPh sb="8" eb="9">
      <t>オヨ</t>
    </rPh>
    <rPh sb="11" eb="12">
      <t>サイ</t>
    </rPh>
    <rPh sb="13" eb="14">
      <t>タク</t>
    </rPh>
    <rPh sb="15" eb="16">
      <t>リ</t>
    </rPh>
    <rPh sb="17" eb="18">
      <t>ヨシ</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</si>
  <si>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</si>
  <si>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支　出　残　高
（百万円）</t>
    <rPh sb="4" eb="5">
      <t>ザン</t>
    </rPh>
    <rPh sb="6" eb="7">
      <t>タカ</t>
    </rPh>
    <phoneticPr fontId="3"/>
  </si>
  <si>
    <t>（○○事業）</t>
    <rPh sb="3" eb="5">
      <t>ジギョウ</t>
    </rPh>
    <phoneticPr fontId="3"/>
  </si>
  <si>
    <t>（○○××事業）</t>
    <rPh sb="5" eb="7">
      <t>ジギョウ</t>
    </rPh>
    <phoneticPr fontId="3"/>
  </si>
  <si>
    <t>業　務　概　要　及び　実　績</t>
    <rPh sb="11" eb="12">
      <t>ジツ</t>
    </rPh>
    <rPh sb="13" eb="14">
      <t>イサオ</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</si>
  <si>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</si>
  <si>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</si>
  <si>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</si>
  <si>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23年度</t>
    <rPh sb="2" eb="4">
      <t>ネンド</t>
    </rPh>
    <phoneticPr fontId="3"/>
  </si>
  <si>
    <r>
      <t>25年度</t>
    </r>
    <r>
      <rPr>
        <sz val="11"/>
        <rFont val="ＭＳ Ｐゴシック"/>
        <family val="3"/>
        <charset val="128"/>
      </rPr>
      <t/>
    </r>
    <rPh sb="2" eb="4">
      <t>ネンド</t>
    </rPh>
    <phoneticPr fontId="3"/>
  </si>
  <si>
    <t>国費
(補助金等）</t>
    <rPh sb="0" eb="2">
      <t>コクヒ</t>
    </rPh>
    <rPh sb="4" eb="7">
      <t>ホジョキン</t>
    </rPh>
    <rPh sb="7" eb="8">
      <t>トウ</t>
    </rPh>
    <phoneticPr fontId="3"/>
  </si>
  <si>
    <t>前年度末
基金残高</t>
    <rPh sb="0" eb="3">
      <t>ゼンネンド</t>
    </rPh>
    <rPh sb="3" eb="4">
      <t>マツ</t>
    </rPh>
    <rPh sb="5" eb="7">
      <t>キキン</t>
    </rPh>
    <rPh sb="7" eb="9">
      <t>ザンダカ</t>
    </rPh>
    <phoneticPr fontId="3"/>
  </si>
  <si>
    <r>
      <t xml:space="preserve">運用収入
</t>
    </r>
    <r>
      <rPr>
        <b/>
        <sz val="9"/>
        <rFont val="ＭＳ Ｐゴシック"/>
        <family val="3"/>
        <charset val="128"/>
      </rPr>
      <t>（うち国費見合額）</t>
    </r>
    <rPh sb="0" eb="2">
      <t>ウンヨウ</t>
    </rPh>
    <rPh sb="2" eb="4">
      <t>シュウニュウ</t>
    </rPh>
    <rPh sb="8" eb="10">
      <t>コクヒ</t>
    </rPh>
    <rPh sb="10" eb="12">
      <t>ミア</t>
    </rPh>
    <rPh sb="12" eb="13">
      <t>ガク</t>
    </rPh>
    <phoneticPr fontId="3"/>
  </si>
  <si>
    <t>(マイナス)返納額</t>
    <rPh sb="6" eb="9">
      <t>ヘンノウガク</t>
    </rPh>
    <phoneticPr fontId="3"/>
  </si>
  <si>
    <t>(うち国費相当額）</t>
    <rPh sb="3" eb="5">
      <t>コクヒ</t>
    </rPh>
    <rPh sb="5" eb="7">
      <t>ソウトウ</t>
    </rPh>
    <rPh sb="7" eb="8">
      <t>ガク</t>
    </rPh>
    <phoneticPr fontId="3"/>
  </si>
  <si>
    <r>
      <t>基金残高(</t>
    </r>
    <r>
      <rPr>
        <b/>
        <sz val="8"/>
        <rFont val="ＭＳ ゴシック"/>
        <family val="3"/>
        <charset val="128"/>
      </rPr>
      <t>a-b)</t>
    </r>
    <rPh sb="0" eb="2">
      <t>キキン</t>
    </rPh>
    <rPh sb="2" eb="4">
      <t>ザンダカ</t>
    </rPh>
    <phoneticPr fontId="3"/>
  </si>
  <si>
    <t>貸付</t>
    <rPh sb="0" eb="2">
      <t>カシツケ</t>
    </rPh>
    <phoneticPr fontId="3"/>
  </si>
  <si>
    <t>出資</t>
    <rPh sb="0" eb="2">
      <t>シュッシ</t>
    </rPh>
    <phoneticPr fontId="3"/>
  </si>
  <si>
    <t>債務保証</t>
    <rPh sb="0" eb="2">
      <t>サイム</t>
    </rPh>
    <rPh sb="2" eb="4">
      <t>ホショウ</t>
    </rPh>
    <phoneticPr fontId="3"/>
  </si>
  <si>
    <t>成果目標及び
成果実績
（アウトカム）</t>
    <rPh sb="0" eb="2">
      <t>セイカ</t>
    </rPh>
    <rPh sb="2" eb="4">
      <t>モクヒョウ</t>
    </rPh>
    <rPh sb="4" eb="5">
      <t>オヨ</t>
    </rPh>
    <rPh sb="7" eb="9">
      <t>セイカ</t>
    </rPh>
    <rPh sb="9" eb="11">
      <t>ジッセキ</t>
    </rPh>
    <phoneticPr fontId="3"/>
  </si>
  <si>
    <t>24年度</t>
    <rPh sb="2" eb="4">
      <t>ネンド</t>
    </rPh>
    <phoneticPr fontId="3"/>
  </si>
  <si>
    <t>25年度</t>
    <rPh sb="2" eb="4">
      <t>ネンド</t>
    </rPh>
    <phoneticPr fontId="3"/>
  </si>
  <si>
    <t>26年度
活動見込み</t>
    <rPh sb="2" eb="4">
      <t>ネンド</t>
    </rPh>
    <rPh sb="5" eb="7">
      <t>カツドウ</t>
    </rPh>
    <rPh sb="7" eb="9">
      <t>ミコ</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</si>
  <si>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</si>
  <si>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</si>
  <si>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</si>
  <si>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</si>
  <si>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利子助成等</t>
    <rPh sb="0" eb="2">
      <t>リシ</t>
    </rPh>
    <rPh sb="2" eb="4">
      <t>ジョセイ</t>
    </rPh>
    <rPh sb="4" eb="5">
      <t>トウ</t>
    </rPh>
    <phoneticPr fontId="3"/>
  </si>
  <si>
    <t>補助・
補てん</t>
    <rPh sb="0" eb="2">
      <t>ホジョ</t>
    </rPh>
    <rPh sb="4" eb="5">
      <t>ホ</t>
    </rPh>
    <phoneticPr fontId="3"/>
  </si>
  <si>
    <t>調査等</t>
    <rPh sb="0" eb="2">
      <t>チョウサ</t>
    </rPh>
    <rPh sb="2" eb="3">
      <t>トウ</t>
    </rPh>
    <phoneticPr fontId="3"/>
  </si>
  <si>
    <t>●●●●</t>
    <phoneticPr fontId="3"/>
  </si>
  <si>
    <t>●●●</t>
    <phoneticPr fontId="3"/>
  </si>
  <si>
    <t>基金の見直し
の状況</t>
    <rPh sb="0" eb="2">
      <t>キキン</t>
    </rPh>
    <rPh sb="3" eb="5">
      <t>ミナオ</t>
    </rPh>
    <rPh sb="8" eb="10">
      <t>ジョウキョウ</t>
    </rPh>
    <phoneticPr fontId="3"/>
  </si>
  <si>
    <t>③その他</t>
    <rPh sb="3" eb="4">
      <t>タ</t>
    </rPh>
    <phoneticPr fontId="3"/>
  </si>
  <si>
    <t>※平成25年度実績を記入。</t>
    <rPh sb="1" eb="3">
      <t>ヘイセイ</t>
    </rPh>
    <rPh sb="5" eb="7">
      <t>ネンド</t>
    </rPh>
    <rPh sb="7" eb="9">
      <t>ジッセキ</t>
    </rPh>
    <rPh sb="10" eb="12">
      <t>キニュウ</t>
    </rPh>
    <phoneticPr fontId="3"/>
  </si>
  <si>
    <t>％</t>
    <phoneticPr fontId="3"/>
  </si>
  <si>
    <t>①使用見込みの低い基金等の該当の有無</t>
    <rPh sb="1" eb="3">
      <t>シヨウ</t>
    </rPh>
    <rPh sb="3" eb="5">
      <t>ミコ</t>
    </rPh>
    <rPh sb="7" eb="8">
      <t>ヒク</t>
    </rPh>
    <rPh sb="9" eb="11">
      <t>キキン</t>
    </rPh>
    <rPh sb="11" eb="12">
      <t>トウ</t>
    </rPh>
    <rPh sb="13" eb="15">
      <t>ガイトウ</t>
    </rPh>
    <rPh sb="16" eb="18">
      <t>ウム</t>
    </rPh>
    <phoneticPr fontId="3"/>
  </si>
  <si>
    <t xml:space="preserve">　　　　　　　　　　　　　　平成２６年基金シート  </t>
    <rPh sb="14" eb="16">
      <t>ヘイセイ</t>
    </rPh>
    <rPh sb="18" eb="19">
      <t>ネン</t>
    </rPh>
    <rPh sb="19" eb="21">
      <t>キキン</t>
    </rPh>
    <phoneticPr fontId="3"/>
  </si>
  <si>
    <r>
      <t>活動実績（当初見込み）</t>
    </r>
    <r>
      <rPr>
        <sz val="9"/>
        <rFont val="ＭＳ Ｐゴシック"/>
        <family val="3"/>
        <charset val="128"/>
      </rPr>
      <t>（単位：百万円）</t>
    </r>
    <rPh sb="0" eb="2">
      <t>カツドウ</t>
    </rPh>
    <rPh sb="2" eb="4">
      <t>ジッセキ</t>
    </rPh>
    <rPh sb="5" eb="7">
      <t>トウショ</t>
    </rPh>
    <rPh sb="7" eb="9">
      <t>ミコ</t>
    </rPh>
    <rPh sb="12" eb="14">
      <t>タンイ</t>
    </rPh>
    <rPh sb="15" eb="18">
      <t>ヒャクマンエン</t>
    </rPh>
    <phoneticPr fontId="3"/>
  </si>
  <si>
    <r>
      <t xml:space="preserve">貸付、債務保証、出資の残高
</t>
    </r>
    <r>
      <rPr>
        <sz val="9"/>
        <rFont val="ＭＳ ゴシック"/>
        <family val="3"/>
        <charset val="128"/>
      </rPr>
      <t>（単位：百万円）</t>
    </r>
    <rPh sb="0" eb="2">
      <t>カシツケ</t>
    </rPh>
    <rPh sb="3" eb="5">
      <t>サイム</t>
    </rPh>
    <rPh sb="5" eb="7">
      <t>ホショウ</t>
    </rPh>
    <rPh sb="8" eb="10">
      <t>シュッシ</t>
    </rPh>
    <rPh sb="11" eb="13">
      <t>ザンダカ</t>
    </rPh>
    <phoneticPr fontId="3"/>
  </si>
  <si>
    <t>支出先残高上位１０者リスト(平成25年度末時点)</t>
    <rPh sb="3" eb="5">
      <t>ザンダカ</t>
    </rPh>
    <rPh sb="14" eb="16">
      <t>ヘイセイ</t>
    </rPh>
    <rPh sb="18" eb="20">
      <t>ネンド</t>
    </rPh>
    <rPh sb="20" eb="21">
      <t>マツ</t>
    </rPh>
    <rPh sb="21" eb="23">
      <t>ジテン</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</si>
  <si>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</si>
  <si>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</si>
  <si>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</si>
  <si>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件数：残高</t>
    <rPh sb="0" eb="2">
      <t>ケンスウ</t>
    </rPh>
    <rPh sb="3" eb="5">
      <t>ザンダカ</t>
    </rPh>
    <phoneticPr fontId="3"/>
  </si>
  <si>
    <t>件：金額</t>
    <rPh sb="0" eb="1">
      <t>ケン</t>
    </rPh>
    <rPh sb="2" eb="4">
      <t>キンガク</t>
    </rPh>
    <phoneticPr fontId="3"/>
  </si>
  <si>
    <t>②点検・検査等の実施状況</t>
    <rPh sb="1" eb="3">
      <t>テンケン</t>
    </rPh>
    <rPh sb="4" eb="6">
      <t>ケンサ</t>
    </rPh>
    <rPh sb="6" eb="7">
      <t>トウ</t>
    </rPh>
    <rPh sb="8" eb="10">
      <t>ジッシ</t>
    </rPh>
    <rPh sb="10" eb="12">
      <t>ジョウキョウ</t>
    </rPh>
    <phoneticPr fontId="3"/>
  </si>
  <si>
    <t>26年度見込み</t>
    <rPh sb="2" eb="4">
      <t>ネンド</t>
    </rPh>
    <rPh sb="4" eb="5">
      <t>ミ</t>
    </rPh>
    <rPh sb="5" eb="6">
      <t>ゴ</t>
    </rPh>
    <phoneticPr fontId="3"/>
  </si>
  <si>
    <t>-</t>
    <phoneticPr fontId="3"/>
  </si>
  <si>
    <t xml:space="preserve">：   </t>
    <phoneticPr fontId="3"/>
  </si>
  <si>
    <t>(        ：              )</t>
    <phoneticPr fontId="3"/>
  </si>
  <si>
    <t>目標値</t>
    <rPh sb="0" eb="2">
      <t>モクヒョウ</t>
    </rPh>
    <rPh sb="2" eb="3">
      <t>チ</t>
    </rPh>
    <phoneticPr fontId="3"/>
  </si>
  <si>
    <t>自動車整備近代化資金</t>
    <rPh sb="0" eb="3">
      <t>ジドウシャ</t>
    </rPh>
    <rPh sb="3" eb="5">
      <t>セイビ</t>
    </rPh>
    <rPh sb="5" eb="8">
      <t>キンダイカ</t>
    </rPh>
    <rPh sb="8" eb="10">
      <t>シキン</t>
    </rPh>
    <phoneticPr fontId="3"/>
  </si>
  <si>
    <t>日本自動車整備商工組合連合会</t>
    <rPh sb="0" eb="2">
      <t>ニホン</t>
    </rPh>
    <rPh sb="2" eb="5">
      <t>ジドウシャ</t>
    </rPh>
    <rPh sb="5" eb="7">
      <t>セイビ</t>
    </rPh>
    <rPh sb="7" eb="9">
      <t>ショウコウ</t>
    </rPh>
    <rPh sb="9" eb="11">
      <t>クミアイ</t>
    </rPh>
    <rPh sb="11" eb="14">
      <t>レンゴウカイ</t>
    </rPh>
    <phoneticPr fontId="3"/>
  </si>
  <si>
    <t>自動車局</t>
    <rPh sb="0" eb="3">
      <t>ジドウシャ</t>
    </rPh>
    <rPh sb="3" eb="4">
      <t>キョク</t>
    </rPh>
    <phoneticPr fontId="3"/>
  </si>
  <si>
    <t>整備課</t>
    <rPh sb="0" eb="3">
      <t>セイビカ</t>
    </rPh>
    <phoneticPr fontId="3"/>
  </si>
  <si>
    <t>　(1)　☑取り崩し型　　　　　□回転型　　　　　☑保有型　　　　　□運用型　　　　　□その他</t>
    <rPh sb="6" eb="7">
      <t>ト</t>
    </rPh>
    <rPh sb="8" eb="9">
      <t>クズ</t>
    </rPh>
    <rPh sb="10" eb="11">
      <t>ガタ</t>
    </rPh>
    <rPh sb="17" eb="20">
      <t>カイテンガタ</t>
    </rPh>
    <rPh sb="26" eb="28">
      <t>ホユウ</t>
    </rPh>
    <rPh sb="28" eb="29">
      <t>ガタ</t>
    </rPh>
    <rPh sb="35" eb="38">
      <t>ウンヨウガタ</t>
    </rPh>
    <rPh sb="46" eb="47">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</si>
  <si>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</si>
  <si>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当初予算</t>
    <rPh sb="0" eb="2">
      <t>トウショ</t>
    </rPh>
    <rPh sb="2" eb="4">
      <t>ヨサン</t>
    </rPh>
    <phoneticPr fontId="3"/>
  </si>
  <si>
    <t>指定整備率の維持・向上を図り、もって検査業務の合理化に寄与することを目的とする</t>
    <phoneticPr fontId="3"/>
  </si>
  <si>
    <t>別紙のとおり</t>
    <rPh sb="0" eb="2">
      <t>ベッシ</t>
    </rPh>
    <phoneticPr fontId="3"/>
  </si>
  <si>
    <t>-</t>
    <phoneticPr fontId="3"/>
  </si>
  <si>
    <t>管理費（代弁弁済含む）</t>
    <phoneticPr fontId="3"/>
  </si>
  <si>
    <t>代位弁済</t>
    <rPh sb="0" eb="2">
      <t>ダイイ</t>
    </rPh>
    <rPh sb="2" eb="4">
      <t>ベンサイ</t>
    </rPh>
    <phoneticPr fontId="3"/>
  </si>
  <si>
    <t>利子補給</t>
    <rPh sb="0" eb="2">
      <t>リシ</t>
    </rPh>
    <rPh sb="2" eb="4">
      <t>ホキュウ</t>
    </rPh>
    <phoneticPr fontId="3"/>
  </si>
  <si>
    <t>A社</t>
    <rPh sb="1" eb="2">
      <t>シャ</t>
    </rPh>
    <phoneticPr fontId="3"/>
  </si>
  <si>
    <t>Ｂ社</t>
    <rPh sb="1" eb="2">
      <t>シャ</t>
    </rPh>
    <phoneticPr fontId="3"/>
  </si>
  <si>
    <t>Ｃ社</t>
    <rPh sb="1" eb="2">
      <t>シャ</t>
    </rPh>
    <phoneticPr fontId="3"/>
  </si>
  <si>
    <t>Ｄ社</t>
    <rPh sb="1" eb="2">
      <t>シャ</t>
    </rPh>
    <phoneticPr fontId="3"/>
  </si>
  <si>
    <t>Ｅ社</t>
    <rPh sb="1" eb="2">
      <t>シャ</t>
    </rPh>
    <phoneticPr fontId="3"/>
  </si>
  <si>
    <t>Ｆ社</t>
    <rPh sb="1" eb="2">
      <t>シャ</t>
    </rPh>
    <phoneticPr fontId="3"/>
  </si>
  <si>
    <t>Ｇ社</t>
    <rPh sb="1" eb="2">
      <t>シャ</t>
    </rPh>
    <phoneticPr fontId="3"/>
  </si>
  <si>
    <t>Ｈ社</t>
    <rPh sb="1" eb="2">
      <t>シャ</t>
    </rPh>
    <phoneticPr fontId="3"/>
  </si>
  <si>
    <t xml:space="preserve"> Ｉ 社</t>
    <rPh sb="3" eb="4">
      <t>シャ</t>
    </rPh>
    <phoneticPr fontId="3"/>
  </si>
  <si>
    <t>指定整備率の維持・向上を図り、もって検査業務の合理化に寄与することを目的とする</t>
    <phoneticPr fontId="3"/>
  </si>
  <si>
    <t xml:space="preserve">整備事業者の近代化に伴う必要な資金の借入に対する債務保証及び利子補給の事業 </t>
    <phoneticPr fontId="3"/>
  </si>
  <si>
    <t>①平成18年度
②平成23年度
③平成25年度　　　　　　　　　　　　　　　　　　　　　　　　　　　　　　　　　　　　</t>
    <phoneticPr fontId="3"/>
  </si>
  <si>
    <t>①134
②636
③592</t>
    <phoneticPr fontId="3"/>
  </si>
  <si>
    <t>【基金の終了予定時期】　　　　　平成29年度事業終了予定
【新規申請の受付終了時期】　　平成22年度末新規貸し付け終了</t>
    <rPh sb="1" eb="3">
      <t>キキン</t>
    </rPh>
    <rPh sb="4" eb="6">
      <t>シュウリョウ</t>
    </rPh>
    <rPh sb="6" eb="8">
      <t>ヨテイ</t>
    </rPh>
    <rPh sb="8" eb="10">
      <t>ジキ</t>
    </rPh>
    <rPh sb="16" eb="18">
      <t>ヘイセイ</t>
    </rPh>
    <rPh sb="20" eb="22">
      <t>ネンド</t>
    </rPh>
    <rPh sb="22" eb="24">
      <t>ジギョウ</t>
    </rPh>
    <rPh sb="24" eb="26">
      <t>シュウリョウ</t>
    </rPh>
    <rPh sb="26" eb="28">
      <t>ヨテイ</t>
    </rPh>
    <rPh sb="30" eb="32">
      <t>シンキ</t>
    </rPh>
    <rPh sb="32" eb="34">
      <t>シンセイ</t>
    </rPh>
    <rPh sb="35" eb="37">
      <t>ウケツケ</t>
    </rPh>
    <rPh sb="37" eb="39">
      <t>シュウリョウ</t>
    </rPh>
    <rPh sb="39" eb="41">
      <t>ジキ</t>
    </rPh>
    <rPh sb="44" eb="46">
      <t>ヘイセイ</t>
    </rPh>
    <rPh sb="48" eb="50">
      <t>ネンド</t>
    </rPh>
    <rPh sb="50" eb="51">
      <t>マツ</t>
    </rPh>
    <rPh sb="51" eb="53">
      <t>シンキ</t>
    </rPh>
    <rPh sb="53" eb="54">
      <t>カ</t>
    </rPh>
    <rPh sb="55" eb="56">
      <t>ツ</t>
    </rPh>
    <rPh sb="57" eb="59">
      <t>シュウリョウ</t>
    </rPh>
    <phoneticPr fontId="3"/>
  </si>
  <si>
    <t>0件：</t>
    <rPh sb="1" eb="2">
      <t>ケン</t>
    </rPh>
    <phoneticPr fontId="3"/>
  </si>
  <si>
    <t>①債務保証事業
　　　　２．３３　
②利子補給事業
　　　　１．００</t>
    <phoneticPr fontId="3"/>
  </si>
  <si>
    <t>株式会社商工組合中央金庫</t>
    <rPh sb="0" eb="2">
      <t>カブシキ</t>
    </rPh>
    <rPh sb="2" eb="4">
      <t>カイシャ</t>
    </rPh>
    <rPh sb="4" eb="6">
      <t>ショウコウ</t>
    </rPh>
    <rPh sb="6" eb="8">
      <t>クミアイ</t>
    </rPh>
    <rPh sb="8" eb="10">
      <t>チュウオウ</t>
    </rPh>
    <rPh sb="10" eb="12">
      <t>キンコ</t>
    </rPh>
    <phoneticPr fontId="3"/>
  </si>
  <si>
    <t>Ａ自動車整備商工組合</t>
    <rPh sb="1" eb="3">
      <t>ジドウ</t>
    </rPh>
    <rPh sb="3" eb="4">
      <t>シャ</t>
    </rPh>
    <rPh sb="4" eb="6">
      <t>セイビ</t>
    </rPh>
    <phoneticPr fontId="3"/>
  </si>
  <si>
    <t>Ｂ自動車整備商工組合</t>
    <phoneticPr fontId="3"/>
  </si>
  <si>
    <t>Ｃ自動車整備協同組合</t>
    <phoneticPr fontId="3"/>
  </si>
  <si>
    <t>Ｄ自動車整備商工組合</t>
    <rPh sb="7" eb="8">
      <t>コウ</t>
    </rPh>
    <phoneticPr fontId="3"/>
  </si>
  <si>
    <t>Ｅ自動車整備商工組合</t>
    <phoneticPr fontId="3"/>
  </si>
  <si>
    <t>Ｆ自動車整備商工組合</t>
    <phoneticPr fontId="3"/>
  </si>
  <si>
    <t>Ｇ自動車整備商工組合</t>
    <phoneticPr fontId="3"/>
  </si>
  <si>
    <t>Ｈ自動車整備商工組合</t>
    <phoneticPr fontId="3"/>
  </si>
  <si>
    <t xml:space="preserve"> Ｉ 自動車整備商工組合</t>
    <phoneticPr fontId="3"/>
  </si>
  <si>
    <t>Ｊ 自動車整備商工組合</t>
    <phoneticPr fontId="3"/>
  </si>
  <si>
    <t>設備資金を借り入れている整備事業者に対する利子補給</t>
    <phoneticPr fontId="3"/>
  </si>
  <si>
    <t>延滞事故発生による代位弁済（２事業者）</t>
    <phoneticPr fontId="3"/>
  </si>
  <si>
    <t xml:space="preserve"> 都道府県自動車整備商工組合、北海道内自動車整備協同組合　全53団体</t>
    <rPh sb="1" eb="5">
      <t>トドウフケン</t>
    </rPh>
    <rPh sb="5" eb="7">
      <t>ジドウ</t>
    </rPh>
    <rPh sb="7" eb="8">
      <t>シャ</t>
    </rPh>
    <rPh sb="8" eb="10">
      <t>セイビ</t>
    </rPh>
    <rPh sb="10" eb="12">
      <t>ショウコウ</t>
    </rPh>
    <rPh sb="12" eb="14">
      <t>クミアイ</t>
    </rPh>
    <rPh sb="15" eb="17">
      <t>ホッカイ</t>
    </rPh>
    <rPh sb="17" eb="19">
      <t>ドウナイ</t>
    </rPh>
    <rPh sb="19" eb="21">
      <t>ジドウ</t>
    </rPh>
    <rPh sb="21" eb="22">
      <t>シャ</t>
    </rPh>
    <rPh sb="22" eb="24">
      <t>セイビ</t>
    </rPh>
    <rPh sb="24" eb="26">
      <t>キョウドウ</t>
    </rPh>
    <rPh sb="26" eb="28">
      <t>クミアイ</t>
    </rPh>
    <rPh sb="29" eb="30">
      <t>ゼン</t>
    </rPh>
    <rPh sb="32" eb="34">
      <t>ダンタイ</t>
    </rPh>
    <phoneticPr fontId="3"/>
  </si>
  <si>
    <r>
      <t>（　　　</t>
    </r>
    <r>
      <rPr>
        <b/>
        <sz val="14"/>
        <rFont val="ＭＳ Ｐゴシック"/>
        <family val="3"/>
        <charset val="128"/>
      </rPr>
      <t>㊒</t>
    </r>
    <r>
      <rPr>
        <b/>
        <sz val="11"/>
        <rFont val="ＭＳ Ｐゴシック"/>
        <family val="3"/>
        <charset val="128"/>
      </rPr>
      <t>　　　／　　　無　　　）</t>
    </r>
    <rPh sb="12" eb="13">
      <t>ナ</t>
    </rPh>
    <phoneticPr fontId="3"/>
  </si>
  <si>
    <t>４６４件： ２,８５３</t>
    <rPh sb="3" eb="4">
      <t>ケン</t>
    </rPh>
    <phoneticPr fontId="3"/>
  </si>
  <si>
    <t>　９０５　：   １４７</t>
    <phoneticPr fontId="3"/>
  </si>
  <si>
    <t>７５５件： ７,３０２</t>
    <rPh sb="3" eb="4">
      <t>ケン</t>
    </rPh>
    <phoneticPr fontId="3"/>
  </si>
  <si>
    <t>７５５　：   １０７</t>
    <phoneticPr fontId="3"/>
  </si>
  <si>
    <t>３６３件 ： １,６５７</t>
    <rPh sb="3" eb="4">
      <t>ケン</t>
    </rPh>
    <phoneticPr fontId="3"/>
  </si>
  <si>
    <t>工場</t>
    <rPh sb="0" eb="2">
      <t>コウジョウ</t>
    </rPh>
    <phoneticPr fontId="3"/>
  </si>
  <si>
    <t>－</t>
    <phoneticPr fontId="3"/>
  </si>
  <si>
    <t>(  ６４５   ：   ８５   )</t>
    <phoneticPr fontId="3"/>
  </si>
  <si>
    <t>６１６　：   ６８</t>
    <phoneticPr fontId="3"/>
  </si>
  <si>
    <t>６１６件： ４,７５４</t>
    <rPh sb="3" eb="4">
      <t>ケン</t>
    </rPh>
    <phoneticPr fontId="3"/>
  </si>
  <si>
    <t>（国土交通省）</t>
    <rPh sb="1" eb="3">
      <t>コクド</t>
    </rPh>
    <rPh sb="3" eb="5">
      <t>コウツウ</t>
    </rPh>
    <rPh sb="5" eb="6">
      <t>ショウ</t>
    </rPh>
    <phoneticPr fontId="3"/>
  </si>
  <si>
    <t>平成25年度末時点における使用見込みの低い基金額１４７百万円については平成26年度中に国庫へ返納を行う。</t>
    <rPh sb="0" eb="2">
      <t>ヘイセイ</t>
    </rPh>
    <rPh sb="4" eb="5">
      <t>ネン</t>
    </rPh>
    <rPh sb="5" eb="6">
      <t>ド</t>
    </rPh>
    <rPh sb="6" eb="7">
      <t>マツ</t>
    </rPh>
    <rPh sb="7" eb="9">
      <t>ジテン</t>
    </rPh>
    <rPh sb="23" eb="24">
      <t>ガク</t>
    </rPh>
    <rPh sb="43" eb="45">
      <t>コッコ</t>
    </rPh>
    <rPh sb="46" eb="48">
      <t>ヘンノウ</t>
    </rPh>
    <rPh sb="49" eb="50">
      <t>オコナ</t>
    </rPh>
    <phoneticPr fontId="3"/>
  </si>
  <si>
    <t>平成25年度事業費９０百万円 ÷（平成26年3月31日現在債務保証件数４６４件 +
利子補給対象件数４６４件）</t>
    <rPh sb="42" eb="44">
      <t>リシ</t>
    </rPh>
    <rPh sb="44" eb="46">
      <t>ホキュウ</t>
    </rPh>
    <rPh sb="46" eb="48">
      <t>タイショウ</t>
    </rPh>
    <rPh sb="48" eb="50">
      <t>ケンスウ</t>
    </rPh>
    <rPh sb="53" eb="54">
      <t>ケン</t>
    </rPh>
    <phoneticPr fontId="3"/>
  </si>
  <si>
    <t>９６,９８３円
（円／件）</t>
    <rPh sb="9" eb="10">
      <t>エン</t>
    </rPh>
    <rPh sb="11" eb="12">
      <t>ケン</t>
    </rPh>
    <phoneticPr fontId="3"/>
  </si>
  <si>
    <t>(  ４６４ ：  ４８   )</t>
    <phoneticPr fontId="3"/>
  </si>
  <si>
    <t xml:space="preserve">　： </t>
    <phoneticPr fontId="3"/>
  </si>
  <si>
    <t>( ９２５  ：  １６７  )</t>
    <phoneticPr fontId="3"/>
  </si>
  <si>
    <t>(  ７６９   ： １２５  )</t>
    <phoneticPr fontId="3"/>
  </si>
  <si>
    <t>④算出した保有割合が「１」を大幅に上回っている基金
　平成２５年度の代位弁済金額等が予定された金額より少なかったため、使用見込みの低い基金額
　は１４７百万円となった。</t>
    <rPh sb="1" eb="3">
      <t>サンシュツ</t>
    </rPh>
    <rPh sb="5" eb="7">
      <t>ホユウ</t>
    </rPh>
    <rPh sb="7" eb="9">
      <t>ワリアイ</t>
    </rPh>
    <rPh sb="14" eb="16">
      <t>オオハバ</t>
    </rPh>
    <rPh sb="17" eb="19">
      <t>ウワマワ</t>
    </rPh>
    <rPh sb="23" eb="25">
      <t>キキン</t>
    </rPh>
    <rPh sb="27" eb="29">
      <t>ヘイセイ</t>
    </rPh>
    <rPh sb="31" eb="32">
      <t>ネン</t>
    </rPh>
    <rPh sb="32" eb="33">
      <t>ド</t>
    </rPh>
    <rPh sb="34" eb="36">
      <t>ダイイ</t>
    </rPh>
    <rPh sb="36" eb="38">
      <t>ベンサイ</t>
    </rPh>
    <rPh sb="38" eb="40">
      <t>キンガク</t>
    </rPh>
    <rPh sb="40" eb="41">
      <t>トウ</t>
    </rPh>
    <rPh sb="42" eb="44">
      <t>ヨテイ</t>
    </rPh>
    <rPh sb="47" eb="49">
      <t>キンガク</t>
    </rPh>
    <rPh sb="51" eb="52">
      <t>スク</t>
    </rPh>
    <rPh sb="59" eb="61">
      <t>シヨウ</t>
    </rPh>
    <rPh sb="61" eb="63">
      <t>ミコ</t>
    </rPh>
    <rPh sb="65" eb="66">
      <t>ヒク</t>
    </rPh>
    <rPh sb="67" eb="69">
      <t>キキン</t>
    </rPh>
    <rPh sb="69" eb="70">
      <t>ガク</t>
    </rPh>
    <rPh sb="76" eb="79">
      <t>ヒャクマンエン</t>
    </rPh>
    <phoneticPr fontId="3"/>
  </si>
  <si>
    <t>①債務保証事業
（平成22年度末をもって新規貸付終了）　
②利子補給事業</t>
    <rPh sb="5" eb="7">
      <t>ジギョウ</t>
    </rPh>
    <rPh sb="15" eb="16">
      <t>マツ</t>
    </rPh>
    <rPh sb="34" eb="36">
      <t>ジギョウ</t>
    </rPh>
    <phoneticPr fontId="3"/>
  </si>
  <si>
    <t>基金事業の設置目的である指定整備率の維持・向上には、新規の指定整備工場の指定と既存の指定整備工場の維持・拡張が寄与しており、評価指標として指定工場数を目標に使用する。
（指定整備工場数の増加には様々な要因があるため、本事業のみの要因で指定整備工場数が何件増加したかを特定することは困難。しかしながら本事業は指定整備工場数の増加の一因となっているため、目標値として具体的な数値を示したところ。）</t>
    <rPh sb="177" eb="178">
      <t>チ</t>
    </rPh>
    <phoneticPr fontId="3"/>
  </si>
  <si>
    <t>課長　江坂　行弘</t>
    <rPh sb="0" eb="2">
      <t>カチョウ</t>
    </rPh>
    <rPh sb="3" eb="5">
      <t>エサカ</t>
    </rPh>
    <rPh sb="6" eb="8">
      <t>ユキヒロ</t>
    </rPh>
    <phoneticPr fontId="3"/>
  </si>
  <si>
    <t>平成２２年度末で新規貸付が終了し、平成２９年度末の事業終了に向けて適正に運営されている。</t>
    <rPh sb="0" eb="2">
      <t>ヘイセイ</t>
    </rPh>
    <rPh sb="4" eb="7">
      <t>ネンドマツ</t>
    </rPh>
    <rPh sb="8" eb="10">
      <t>シンキ</t>
    </rPh>
    <rPh sb="10" eb="12">
      <t>カシツケ</t>
    </rPh>
    <rPh sb="13" eb="15">
      <t>シュウリョウ</t>
    </rPh>
    <rPh sb="17" eb="19">
      <t>ヘイセイ</t>
    </rPh>
    <rPh sb="21" eb="24">
      <t>ネンドマツ</t>
    </rPh>
    <rPh sb="25" eb="27">
      <t>ジギョウ</t>
    </rPh>
    <rPh sb="27" eb="29">
      <t>シュウリョウ</t>
    </rPh>
    <rPh sb="30" eb="31">
      <t>ム</t>
    </rPh>
    <rPh sb="33" eb="35">
      <t>テキセイ</t>
    </rPh>
    <rPh sb="36" eb="38">
      <t>ウンエイ</t>
    </rPh>
    <phoneticPr fontId="3"/>
  </si>
  <si>
    <t>設備資金を借り入れている整備事業者に対する利子補給</t>
    <rPh sb="0" eb="2">
      <t>セツビ</t>
    </rPh>
    <rPh sb="2" eb="4">
      <t>シキン</t>
    </rPh>
    <rPh sb="5" eb="6">
      <t>カ</t>
    </rPh>
    <rPh sb="7" eb="8">
      <t>イ</t>
    </rPh>
    <rPh sb="12" eb="14">
      <t>セイビ</t>
    </rPh>
    <phoneticPr fontId="3"/>
  </si>
  <si>
    <t>延滞事故発生による代位弁済（２事業者）</t>
    <rPh sb="0" eb="2">
      <t>エンタイ</t>
    </rPh>
    <rPh sb="2" eb="4">
      <t>ジコ</t>
    </rPh>
    <rPh sb="4" eb="6">
      <t>ハッセイ</t>
    </rPh>
    <rPh sb="9" eb="11">
      <t>ダイイ</t>
    </rPh>
    <rPh sb="11" eb="13">
      <t>ベンサイ</t>
    </rPh>
    <phoneticPr fontId="3"/>
  </si>
  <si>
    <t>J社</t>
    <rPh sb="1" eb="2">
      <t>シャ</t>
    </rPh>
    <phoneticPr fontId="3"/>
  </si>
  <si>
    <t>自動車整備近代化資金の造成額等</t>
    <rPh sb="0" eb="3">
      <t>ジドウシャ</t>
    </rPh>
    <rPh sb="3" eb="5">
      <t>セイビ</t>
    </rPh>
    <rPh sb="5" eb="8">
      <t>キンダイカ</t>
    </rPh>
    <rPh sb="8" eb="10">
      <t>シキン</t>
    </rPh>
    <rPh sb="11" eb="13">
      <t>ゾウセイ</t>
    </rPh>
    <rPh sb="13" eb="14">
      <t>ガク</t>
    </rPh>
    <rPh sb="14" eb="15">
      <t>トウ</t>
    </rPh>
    <phoneticPr fontId="3"/>
  </si>
  <si>
    <t>（円）</t>
    <rPh sb="1" eb="2">
      <t>エン</t>
    </rPh>
    <phoneticPr fontId="3"/>
  </si>
  <si>
    <t>国の補助金</t>
    <rPh sb="0" eb="1">
      <t>クニ</t>
    </rPh>
    <rPh sb="2" eb="5">
      <t>ホジョキン</t>
    </rPh>
    <phoneticPr fontId="3"/>
  </si>
  <si>
    <t>S58</t>
    <phoneticPr fontId="3"/>
  </si>
  <si>
    <t>S59</t>
    <phoneticPr fontId="3"/>
  </si>
  <si>
    <t>S60</t>
  </si>
  <si>
    <t>S61</t>
  </si>
  <si>
    <t>S62</t>
  </si>
  <si>
    <t>S63</t>
  </si>
  <si>
    <t>S64/元年</t>
    <rPh sb="4" eb="6">
      <t>ガンネン</t>
    </rPh>
    <phoneticPr fontId="3"/>
  </si>
  <si>
    <t>H2</t>
  </si>
  <si>
    <t>H3</t>
  </si>
  <si>
    <t>H4</t>
  </si>
  <si>
    <t>H5</t>
  </si>
  <si>
    <t>H6</t>
  </si>
  <si>
    <t>H7</t>
  </si>
  <si>
    <t>H8</t>
  </si>
  <si>
    <t>H9</t>
  </si>
  <si>
    <t>H10</t>
  </si>
  <si>
    <t>H11</t>
  </si>
  <si>
    <t>H12</t>
  </si>
  <si>
    <t>H13</t>
  </si>
  <si>
    <t>H14</t>
  </si>
  <si>
    <t>H15</t>
    <phoneticPr fontId="3"/>
  </si>
  <si>
    <t>H16</t>
  </si>
  <si>
    <t>H17</t>
  </si>
  <si>
    <t>H18</t>
  </si>
  <si>
    <t>H19</t>
    <phoneticPr fontId="3"/>
  </si>
  <si>
    <t>H20</t>
    <phoneticPr fontId="3"/>
  </si>
  <si>
    <t>H21</t>
    <phoneticPr fontId="3"/>
  </si>
  <si>
    <t>H22</t>
    <phoneticPr fontId="3"/>
  </si>
  <si>
    <t>H23</t>
    <phoneticPr fontId="3"/>
  </si>
  <si>
    <t>H24</t>
    <phoneticPr fontId="3"/>
  </si>
  <si>
    <t>合計</t>
    <rPh sb="0" eb="2">
      <t>ゴウケイ</t>
    </rPh>
    <phoneticPr fontId="3"/>
  </si>
  <si>
    <t>・債務保証分
　 按分基金額６０２百万円÷（制度終了までの代位弁済金額３０８
　　百万円－制度終了までの求償権回収金額７８百万円＋制度
　　終了までの按分管理費３０百万円 － 制度終了までの基金
　　運用益２百万円）＝２．３３
・利子補給分
　　按分基金額１２２百万円÷（制度終了までの利子補給額９２
　　百万円＋制度終了までの按分管理費３０百万円）＝１．００</t>
    <rPh sb="3" eb="5">
      <t>ホショウ</t>
    </rPh>
    <phoneticPr fontId="3"/>
  </si>
  <si>
    <t>平成29年度末までに、指定整備工場数を30,000とする。</t>
    <rPh sb="6" eb="7">
      <t>マツ</t>
    </rPh>
    <phoneticPr fontId="3"/>
  </si>
  <si>
    <t>①平成18年度：組合立替出捐金解消のため出捐金を組合に返金し、組合返金額と同額の
　国庫補助金相当額を国庫に返納したため
②平成23年度：平成22年度末に新規貸付業務が終了したことによる基金見直しに伴う返納
③平成25年度：平成22年度末に新規貸付業務が終了したことにより毎年度実施する基金
　見直しに伴う返納</t>
    <phoneticPr fontId="3"/>
  </si>
  <si>
    <t>毎年度、日本自動車整備商工組合連合会の決算終了後に、この時点をもって必要の無い基金の見直しを実施している。</t>
    <rPh sb="0" eb="3">
      <t>マイネンド</t>
    </rPh>
    <rPh sb="4" eb="6">
      <t>ニホン</t>
    </rPh>
    <rPh sb="6" eb="9">
      <t>ジドウシャ</t>
    </rPh>
    <rPh sb="9" eb="11">
      <t>セイビ</t>
    </rPh>
    <rPh sb="11" eb="13">
      <t>ショウコウ</t>
    </rPh>
    <rPh sb="13" eb="15">
      <t>クミアイ</t>
    </rPh>
    <rPh sb="15" eb="18">
      <t>レンゴウカイ</t>
    </rPh>
    <rPh sb="19" eb="21">
      <t>ケッサン</t>
    </rPh>
    <rPh sb="21" eb="23">
      <t>シュウリョウ</t>
    </rPh>
    <rPh sb="23" eb="24">
      <t>ゴ</t>
    </rPh>
    <rPh sb="46" eb="48">
      <t>ジッシ</t>
    </rPh>
    <phoneticPr fontId="3"/>
  </si>
  <si>
    <t>D. Ａ社</t>
    <rPh sb="4" eb="5">
      <t>シャ</t>
    </rPh>
    <phoneticPr fontId="3"/>
  </si>
  <si>
    <t>C. Ａ自動車整備商工組合</t>
    <phoneticPr fontId="3"/>
  </si>
  <si>
    <t>B. 金融機関</t>
    <phoneticPr fontId="3"/>
  </si>
  <si>
    <t>A. 日本自動車整備商工組合連合会</t>
    <rPh sb="3" eb="5">
      <t>ニホン</t>
    </rPh>
    <rPh sb="5" eb="7">
      <t>ジドウ</t>
    </rPh>
    <rPh sb="7" eb="8">
      <t>シャ</t>
    </rPh>
    <rPh sb="8" eb="10">
      <t>セイビ</t>
    </rPh>
    <rPh sb="10" eb="12">
      <t>ショウコウ</t>
    </rPh>
    <rPh sb="12" eb="14">
      <t>クミアイ</t>
    </rPh>
    <rPh sb="14" eb="17">
      <t>レンゴウカイ</t>
    </rPh>
    <phoneticPr fontId="3"/>
  </si>
  <si>
    <t>人件費</t>
    <rPh sb="0" eb="3">
      <t>ジンケンヒ</t>
    </rPh>
    <phoneticPr fontId="3"/>
  </si>
  <si>
    <t>債務保証及び利子補給付に係る事務等</t>
    <rPh sb="0" eb="2">
      <t>サイム</t>
    </rPh>
    <rPh sb="2" eb="4">
      <t>ホショウ</t>
    </rPh>
    <rPh sb="6" eb="8">
      <t>リシ</t>
    </rPh>
    <rPh sb="8" eb="10">
      <t>ホキュウ</t>
    </rPh>
    <phoneticPr fontId="3"/>
  </si>
  <si>
    <t>利子補給</t>
    <rPh sb="0" eb="2">
      <t>リシ</t>
    </rPh>
    <rPh sb="2" eb="4">
      <t>ホキュウ</t>
    </rPh>
    <phoneticPr fontId="3"/>
  </si>
  <si>
    <t>代位弁済</t>
    <rPh sb="0" eb="2">
      <t>ダイイ</t>
    </rPh>
    <rPh sb="2" eb="4">
      <t>ベンサイ</t>
    </rPh>
    <phoneticPr fontId="3"/>
  </si>
  <si>
    <t>その他事務費</t>
    <rPh sb="2" eb="3">
      <t>タ</t>
    </rPh>
    <rPh sb="3" eb="5">
      <t>ジム</t>
    </rPh>
    <rPh sb="5" eb="6">
      <t>ヒ</t>
    </rPh>
    <phoneticPr fontId="3"/>
  </si>
  <si>
    <t>債務保証及び利子補給付に係る人件費</t>
    <rPh sb="0" eb="2">
      <t>サイム</t>
    </rPh>
    <rPh sb="2" eb="4">
      <t>ホショウ</t>
    </rPh>
    <rPh sb="6" eb="8">
      <t>リシ</t>
    </rPh>
    <rPh sb="8" eb="10">
      <t>ホキュウ</t>
    </rPh>
    <rPh sb="14" eb="17">
      <t>ジンケンヒ</t>
    </rPh>
    <phoneticPr fontId="3"/>
  </si>
  <si>
    <t>Ｂ． 金融機関</t>
    <rPh sb="3" eb="5">
      <t>キンユウ</t>
    </rPh>
    <rPh sb="5" eb="7">
      <t>キカン</t>
    </rPh>
    <phoneticPr fontId="3"/>
  </si>
  <si>
    <t>Ｃ．</t>
    <phoneticPr fontId="3"/>
  </si>
  <si>
    <t>Ｄ． 商工組合・協同組合組合員</t>
    <rPh sb="3" eb="5">
      <t>ショウコウ</t>
    </rPh>
    <rPh sb="5" eb="7">
      <t>クミアイ</t>
    </rPh>
    <rPh sb="8" eb="10">
      <t>キョウドウ</t>
    </rPh>
    <rPh sb="10" eb="12">
      <t>クミアイ</t>
    </rPh>
    <rPh sb="12" eb="14">
      <t>クミアイ</t>
    </rPh>
    <rPh sb="14" eb="15">
      <t>イン</t>
    </rPh>
    <phoneticPr fontId="3"/>
  </si>
  <si>
    <t>日本自動車整備商工組合連合会</t>
    <rPh sb="0" eb="2">
      <t>ニホン</t>
    </rPh>
    <rPh sb="2" eb="4">
      <t>ジドウ</t>
    </rPh>
    <rPh sb="4" eb="5">
      <t>シャ</t>
    </rPh>
    <rPh sb="5" eb="7">
      <t>セイビ</t>
    </rPh>
    <rPh sb="7" eb="9">
      <t>ショウコウ</t>
    </rPh>
    <rPh sb="9" eb="11">
      <t>クミアイ</t>
    </rPh>
    <rPh sb="11" eb="14">
      <t>レンゴウカイ</t>
    </rPh>
    <phoneticPr fontId="3"/>
  </si>
  <si>
    <t>Ａ． 日本自動車整備商工組合連合会</t>
    <rPh sb="3" eb="5">
      <t>ニホン</t>
    </rPh>
    <rPh sb="5" eb="7">
      <t>ジドウ</t>
    </rPh>
    <rPh sb="7" eb="8">
      <t>シャ</t>
    </rPh>
    <rPh sb="8" eb="10">
      <t>セイビ</t>
    </rPh>
    <rPh sb="10" eb="12">
      <t>ショウコウ</t>
    </rPh>
    <rPh sb="12" eb="14">
      <t>クミアイ</t>
    </rPh>
    <rPh sb="14" eb="17">
      <t>レンゴウカイ</t>
    </rPh>
    <phoneticPr fontId="3"/>
  </si>
  <si>
    <t>近代化資金の管理、債務保証事業・利子補給に係る人件費</t>
    <rPh sb="0" eb="2">
      <t>キンダイ</t>
    </rPh>
    <rPh sb="2" eb="3">
      <t>カ</t>
    </rPh>
    <rPh sb="3" eb="5">
      <t>シキン</t>
    </rPh>
    <rPh sb="9" eb="11">
      <t>サイム</t>
    </rPh>
    <rPh sb="11" eb="13">
      <t>ホショウ</t>
    </rPh>
    <rPh sb="13" eb="15">
      <t>ジギョウ</t>
    </rPh>
    <rPh sb="16" eb="18">
      <t>リシ</t>
    </rPh>
    <rPh sb="18" eb="20">
      <t>ホキュウ</t>
    </rPh>
    <rPh sb="23" eb="26">
      <t>ジンケンヒ</t>
    </rPh>
    <phoneticPr fontId="3"/>
  </si>
  <si>
    <t>近代化資金の管理、債務保証事業・利子補給に係る事務費</t>
    <rPh sb="0" eb="2">
      <t>キンダイ</t>
    </rPh>
    <rPh sb="2" eb="3">
      <t>カ</t>
    </rPh>
    <rPh sb="3" eb="5">
      <t>シキン</t>
    </rPh>
    <rPh sb="9" eb="11">
      <t>サイム</t>
    </rPh>
    <rPh sb="11" eb="13">
      <t>ホショウ</t>
    </rPh>
    <rPh sb="13" eb="15">
      <t>ジギョウ</t>
    </rPh>
    <rPh sb="16" eb="18">
      <t>リシ</t>
    </rPh>
    <rPh sb="18" eb="20">
      <t>ホキュウ</t>
    </rPh>
    <rPh sb="23" eb="26">
      <t>ジムヒ</t>
    </rPh>
    <phoneticPr fontId="3"/>
  </si>
  <si>
    <t>－</t>
    <phoneticPr fontId="3"/>
  </si>
  <si>
    <t>利子補給金額
（例：貸付額、交付額、出資額）</t>
    <phoneticPr fontId="3"/>
  </si>
  <si>
    <t xml:space="preserve">E. </t>
    <phoneticPr fontId="3"/>
  </si>
  <si>
    <t>P</t>
    <phoneticPr fontId="3"/>
  </si>
  <si>
    <t>26-020</t>
    <phoneticPr fontId="3"/>
  </si>
  <si>
    <t>-</t>
    <phoneticPr fontId="3"/>
  </si>
  <si>
    <t>―</t>
    <phoneticPr fontId="3"/>
  </si>
  <si>
    <t>―</t>
    <phoneticPr fontId="3"/>
  </si>
  <si>
    <t>①平成18年度：組合立替出捐金解消のため出捐金を組合に返金し、組合返金額と同額の国庫補助金相当額
　　133,311,358円を国庫に返納したため
②平成23年度：平成22年度末に新規貸付業務が終了したことによる基金の見直しを行い、636,000,000円国庫返納
③平成25年度：平成22年度末に新規貸付業務が終了したことにより毎年度実施する基金見直しを行い、592,000,000円
　　国庫返納</t>
    <rPh sb="8" eb="10">
      <t>クミアイ</t>
    </rPh>
    <rPh sb="10" eb="12">
      <t>タテカエ</t>
    </rPh>
    <rPh sb="12" eb="14">
      <t>シュツエン</t>
    </rPh>
    <rPh sb="14" eb="15">
      <t>キン</t>
    </rPh>
    <rPh sb="15" eb="17">
      <t>カイショウ</t>
    </rPh>
    <rPh sb="31" eb="33">
      <t>クミアイ</t>
    </rPh>
    <rPh sb="33" eb="35">
      <t>ヘンキン</t>
    </rPh>
    <rPh sb="35" eb="36">
      <t>ガク</t>
    </rPh>
    <rPh sb="40" eb="42">
      <t>コッコ</t>
    </rPh>
    <rPh sb="42" eb="45">
      <t>ホジョキン</t>
    </rPh>
    <rPh sb="45" eb="47">
      <t>ソウトウ</t>
    </rPh>
    <rPh sb="47" eb="48">
      <t>ガク</t>
    </rPh>
    <phoneticPr fontId="3"/>
  </si>
</sst>
</file>

<file path=xl/styles.xml><?xml version="1.0" encoding="utf-8"?>
<styleSheet xmlns="http://schemas.openxmlformats.org/spreadsheetml/2006/main">
  <numFmts count="2">
    <numFmt numFmtId="176" formatCode="#,##0_ "/>
    <numFmt numFmtId="177" formatCode="0;&quot;▲ &quot;0"/>
  </numFmts>
  <fonts count="28">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sz val="9"/>
      <name val="ＭＳ Ｐゴシック"/>
      <family val="3"/>
      <charset val="128"/>
    </font>
    <font>
      <b/>
      <sz val="10.5"/>
      <name val="ＭＳ Ｐゴシック"/>
      <family val="3"/>
      <charset val="128"/>
    </font>
    <font>
      <sz val="14"/>
      <name val="ＭＳ Ｐゴシック"/>
      <family val="3"/>
      <charset val="128"/>
    </font>
    <font>
      <sz val="13"/>
      <name val="ＭＳ Ｐゴシック"/>
      <family val="3"/>
      <charset val="128"/>
    </font>
    <font>
      <sz val="14"/>
      <name val="ＭＳ ゴシック"/>
      <family val="3"/>
      <charset val="128"/>
    </font>
    <font>
      <b/>
      <sz val="14"/>
      <name val="ＭＳ Ｐゴシック"/>
      <family val="3"/>
      <charset val="128"/>
    </font>
    <font>
      <sz val="18"/>
      <color rgb="FF000000"/>
      <name val="ＭＳ Ｐゴシック"/>
      <family val="3"/>
      <charset val="128"/>
    </font>
    <font>
      <sz val="11"/>
      <name val="ＭＳ Ｐゴシック"/>
      <family val="3"/>
      <charset val="128"/>
      <scheme val="minor"/>
    </font>
    <font>
      <sz val="11"/>
      <color theme="1"/>
      <name val="ＭＳ Ｐゴシック"/>
      <family val="3"/>
      <charset val="128"/>
      <scheme val="minor"/>
    </font>
    <font>
      <sz val="16"/>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0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medium">
        <color indexed="64"/>
      </left>
      <right/>
      <top/>
      <bottom/>
      <diagonal/>
    </border>
    <border>
      <left/>
      <right style="double">
        <color indexed="64"/>
      </right>
      <top/>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indexed="64"/>
      </right>
      <top/>
      <bottom style="hair">
        <color indexed="64"/>
      </bottom>
      <diagonal/>
    </border>
    <border>
      <left style="thin">
        <color indexed="64"/>
      </left>
      <right/>
      <top style="thin">
        <color indexed="64"/>
      </top>
      <bottom/>
      <diagonal/>
    </border>
    <border>
      <left style="double">
        <color indexed="64"/>
      </left>
      <right/>
      <top/>
      <bottom style="hair">
        <color indexed="64"/>
      </bottom>
      <diagonal/>
    </border>
    <border>
      <left style="thin">
        <color indexed="64"/>
      </left>
      <right/>
      <top style="hair">
        <color indexed="64"/>
      </top>
      <bottom/>
      <diagonal/>
    </border>
    <border>
      <left/>
      <right style="double">
        <color indexed="64"/>
      </right>
      <top style="hair">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thin">
        <color indexed="64"/>
      </right>
      <top/>
      <bottom style="medium">
        <color indexed="64"/>
      </bottom>
      <diagonal/>
    </border>
    <border>
      <left/>
      <right style="dashed">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cellStyleXfs>
  <cellXfs count="559">
    <xf numFmtId="0" fontId="0" fillId="0" borderId="0" xfId="0">
      <alignment vertical="center"/>
    </xf>
    <xf numFmtId="0" fontId="8" fillId="0" borderId="1" xfId="2" applyFont="1" applyFill="1" applyBorder="1" applyAlignment="1" applyProtection="1">
      <alignment vertical="top"/>
    </xf>
    <xf numFmtId="0" fontId="8" fillId="0" borderId="2" xfId="2" applyFont="1" applyFill="1" applyBorder="1" applyAlignment="1" applyProtection="1">
      <alignment vertical="top"/>
    </xf>
    <xf numFmtId="0" fontId="8" fillId="0" borderId="3" xfId="2" applyFont="1" applyFill="1" applyBorder="1" applyAlignment="1" applyProtection="1">
      <alignment vertical="top"/>
    </xf>
    <xf numFmtId="0" fontId="8" fillId="0" borderId="0" xfId="2" applyFont="1" applyFill="1" applyBorder="1" applyAlignment="1" applyProtection="1">
      <alignment vertical="top"/>
    </xf>
    <xf numFmtId="0" fontId="8" fillId="0" borderId="4" xfId="2" applyFont="1" applyFill="1" applyBorder="1" applyAlignment="1" applyProtection="1">
      <alignment vertical="top"/>
    </xf>
    <xf numFmtId="0" fontId="8" fillId="0" borderId="5" xfId="2" applyFont="1" applyFill="1" applyBorder="1" applyAlignment="1" applyProtection="1">
      <alignment vertical="top"/>
    </xf>
    <xf numFmtId="0" fontId="8" fillId="0" borderId="6" xfId="2" applyFont="1" applyFill="1" applyBorder="1" applyAlignment="1" applyProtection="1">
      <alignment vertical="top"/>
    </xf>
    <xf numFmtId="0" fontId="12" fillId="0" borderId="0" xfId="0" applyFont="1">
      <alignment vertical="center"/>
    </xf>
    <xf numFmtId="0" fontId="8" fillId="0" borderId="7" xfId="2" applyFont="1" applyFill="1" applyBorder="1" applyAlignment="1" applyProtection="1">
      <alignment vertical="top"/>
    </xf>
    <xf numFmtId="0" fontId="8" fillId="0" borderId="8" xfId="2" applyFont="1" applyFill="1" applyBorder="1" applyAlignment="1" applyProtection="1">
      <alignment vertical="top"/>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2" borderId="10" xfId="0" applyFill="1" applyBorder="1" applyAlignment="1">
      <alignment vertical="center" wrapText="1"/>
    </xf>
    <xf numFmtId="0" fontId="0" fillId="2" borderId="9" xfId="0" applyFill="1" applyBorder="1" applyAlignment="1">
      <alignment vertical="center"/>
    </xf>
    <xf numFmtId="0" fontId="0" fillId="2" borderId="11" xfId="0" applyFill="1" applyBorder="1" applyAlignment="1">
      <alignment vertical="center"/>
    </xf>
    <xf numFmtId="0" fontId="0" fillId="2" borderId="10" xfId="0" applyFill="1" applyBorder="1" applyAlignment="1">
      <alignment vertical="center"/>
    </xf>
    <xf numFmtId="0" fontId="24" fillId="0" borderId="0" xfId="0" applyFont="1">
      <alignment vertical="center"/>
    </xf>
    <xf numFmtId="38" fontId="0" fillId="0" borderId="0" xfId="1" applyFont="1" applyBorder="1" applyAlignment="1">
      <alignment horizontal="left"/>
    </xf>
    <xf numFmtId="38" fontId="0" fillId="0" borderId="0" xfId="1" applyFont="1" applyBorder="1" applyAlignment="1"/>
    <xf numFmtId="38" fontId="0" fillId="0" borderId="13" xfId="1" applyFont="1" applyBorder="1" applyAlignment="1">
      <alignment horizontal="center"/>
    </xf>
    <xf numFmtId="38" fontId="25" fillId="0" borderId="13" xfId="1" applyFont="1" applyBorder="1" applyAlignment="1"/>
    <xf numFmtId="38" fontId="26" fillId="0" borderId="13" xfId="1" applyFont="1" applyBorder="1" applyAlignment="1">
      <alignment horizontal="center"/>
    </xf>
    <xf numFmtId="38" fontId="26" fillId="0" borderId="0" xfId="1" applyFont="1" applyBorder="1" applyAlignment="1"/>
    <xf numFmtId="38" fontId="26" fillId="0" borderId="100" xfId="1" applyFont="1" applyBorder="1" applyAlignment="1">
      <alignment horizontal="center"/>
    </xf>
    <xf numFmtId="38" fontId="25" fillId="0" borderId="100" xfId="1" applyFont="1" applyBorder="1" applyAlignment="1"/>
    <xf numFmtId="38" fontId="0" fillId="0" borderId="101" xfId="1" applyFont="1" applyBorder="1" applyAlignment="1">
      <alignment horizontal="center"/>
    </xf>
    <xf numFmtId="38" fontId="25" fillId="0" borderId="102" xfId="1" applyFont="1" applyBorder="1" applyAlignment="1"/>
    <xf numFmtId="38" fontId="0" fillId="0" borderId="0" xfId="1" applyFont="1" applyBorder="1" applyAlignment="1">
      <alignment horizontal="center"/>
    </xf>
    <xf numFmtId="0" fontId="0" fillId="0" borderId="0" xfId="0" applyFill="1">
      <alignment vertical="center"/>
    </xf>
    <xf numFmtId="0" fontId="20" fillId="0" borderId="1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1" xfId="0" applyFill="1" applyBorder="1" applyAlignment="1">
      <alignment horizontal="center" vertical="center" wrapText="1"/>
    </xf>
    <xf numFmtId="38" fontId="20" fillId="0" borderId="10" xfId="1" applyFont="1" applyBorder="1" applyAlignment="1">
      <alignment horizontal="right" vertical="center" wrapText="1"/>
    </xf>
    <xf numFmtId="38" fontId="20" fillId="0" borderId="9" xfId="1" applyFont="1" applyBorder="1" applyAlignment="1">
      <alignment horizontal="right" vertical="center" wrapText="1"/>
    </xf>
    <xf numFmtId="38" fontId="20" fillId="0" borderId="11" xfId="1" applyFont="1" applyBorder="1" applyAlignment="1">
      <alignment horizontal="right" vertical="center" wrapText="1"/>
    </xf>
    <xf numFmtId="0" fontId="21" fillId="0" borderId="10" xfId="0" applyFont="1" applyBorder="1" applyAlignment="1">
      <alignment horizontal="center" vertical="center"/>
    </xf>
    <xf numFmtId="0" fontId="21" fillId="0" borderId="9" xfId="0" applyFont="1" applyBorder="1" applyAlignment="1">
      <alignment horizontal="center" vertical="center"/>
    </xf>
    <xf numFmtId="0" fontId="21" fillId="0" borderId="11" xfId="0" applyFont="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0" borderId="13" xfId="0" applyBorder="1" applyAlignment="1">
      <alignment horizontal="center" vertical="center"/>
    </xf>
    <xf numFmtId="0" fontId="0" fillId="0" borderId="13" xfId="0" applyFont="1" applyBorder="1" applyAlignment="1">
      <alignment horizontal="center" vertical="center"/>
    </xf>
    <xf numFmtId="0" fontId="20" fillId="0" borderId="10" xfId="0" applyFont="1" applyBorder="1" applyAlignment="1">
      <alignment horizontal="right" vertical="center" wrapText="1"/>
    </xf>
    <xf numFmtId="0" fontId="20" fillId="0" borderId="9" xfId="0" applyFont="1" applyBorder="1" applyAlignment="1">
      <alignment horizontal="right" vertical="center" wrapText="1"/>
    </xf>
    <xf numFmtId="0" fontId="20" fillId="0" borderId="11" xfId="0" applyFont="1" applyBorder="1" applyAlignment="1">
      <alignment horizontal="right" vertical="center" wrapText="1"/>
    </xf>
    <xf numFmtId="0" fontId="21" fillId="0" borderId="10" xfId="0" applyFont="1" applyBorder="1" applyAlignment="1">
      <alignment vertical="center"/>
    </xf>
    <xf numFmtId="0" fontId="21" fillId="0" borderId="9" xfId="0" applyFont="1" applyBorder="1" applyAlignment="1">
      <alignment vertical="center"/>
    </xf>
    <xf numFmtId="0" fontId="21" fillId="0" borderId="11" xfId="0" applyFont="1" applyBorder="1" applyAlignment="1">
      <alignment vertical="center"/>
    </xf>
    <xf numFmtId="0" fontId="16" fillId="3" borderId="9" xfId="0" applyFont="1" applyFill="1" applyBorder="1" applyAlignment="1">
      <alignment horizontal="center" vertical="center"/>
    </xf>
    <xf numFmtId="0" fontId="16" fillId="3" borderId="11" xfId="0" applyFont="1" applyFill="1" applyBorder="1" applyAlignment="1">
      <alignment horizontal="center" vertical="center"/>
    </xf>
    <xf numFmtId="0" fontId="0" fillId="0" borderId="10"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10" fillId="2" borderId="22" xfId="0" applyFont="1" applyFill="1" applyBorder="1" applyAlignment="1">
      <alignment horizontal="center" vertical="center" wrapText="1"/>
    </xf>
    <xf numFmtId="0" fontId="0" fillId="0" borderId="23" xfId="0" applyBorder="1" applyAlignment="1">
      <alignment horizontal="center" vertical="center"/>
    </xf>
    <xf numFmtId="0" fontId="21" fillId="0" borderId="53" xfId="0" applyFont="1" applyFill="1" applyBorder="1" applyAlignment="1">
      <alignment horizontal="center" vertical="center"/>
    </xf>
    <xf numFmtId="0" fontId="21" fillId="0" borderId="54" xfId="0" applyFont="1" applyFill="1" applyBorder="1" applyAlignment="1">
      <alignment horizontal="center" vertical="center"/>
    </xf>
    <xf numFmtId="0" fontId="21" fillId="0" borderId="55" xfId="0" applyFont="1" applyFill="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8" fillId="0" borderId="56" xfId="0" applyFont="1" applyBorder="1" applyAlignment="1">
      <alignment horizontal="left" vertical="center" wrapText="1"/>
    </xf>
    <xf numFmtId="0" fontId="8" fillId="0" borderId="54" xfId="0" applyFont="1" applyBorder="1" applyAlignment="1">
      <alignment horizontal="left" vertical="center" wrapText="1"/>
    </xf>
    <xf numFmtId="0" fontId="8" fillId="0" borderId="55" xfId="0" applyFont="1" applyBorder="1" applyAlignment="1">
      <alignment horizontal="left" vertical="center" wrapText="1"/>
    </xf>
    <xf numFmtId="176" fontId="0" fillId="0" borderId="56" xfId="0" applyNumberFormat="1" applyBorder="1" applyAlignment="1">
      <alignment horizontal="right" vertical="center"/>
    </xf>
    <xf numFmtId="176" fontId="0" fillId="0" borderId="54" xfId="0" applyNumberFormat="1" applyBorder="1" applyAlignment="1">
      <alignment horizontal="right" vertical="center"/>
    </xf>
    <xf numFmtId="176" fontId="0" fillId="0" borderId="57" xfId="0" applyNumberFormat="1" applyBorder="1" applyAlignment="1">
      <alignment horizontal="right" vertical="center"/>
    </xf>
    <xf numFmtId="0" fontId="0" fillId="2" borderId="13" xfId="0" applyFill="1" applyBorder="1" applyAlignment="1">
      <alignment vertical="center"/>
    </xf>
    <xf numFmtId="0" fontId="14" fillId="2" borderId="22" xfId="3" applyFont="1" applyFill="1" applyBorder="1" applyAlignment="1" applyProtection="1">
      <alignment horizontal="center" vertical="center" wrapText="1"/>
    </xf>
    <xf numFmtId="0" fontId="14" fillId="2" borderId="9" xfId="3" applyFont="1" applyFill="1" applyBorder="1" applyAlignment="1" applyProtection="1">
      <alignment horizontal="center" vertical="center" wrapText="1"/>
    </xf>
    <xf numFmtId="0" fontId="14" fillId="2" borderId="23" xfId="3" applyFont="1" applyFill="1" applyBorder="1" applyAlignment="1" applyProtection="1">
      <alignment horizontal="center" vertical="center" wrapText="1"/>
    </xf>
    <xf numFmtId="0" fontId="2" fillId="0" borderId="24" xfId="2" applyFont="1" applyFill="1" applyBorder="1" applyAlignment="1" applyProtection="1">
      <alignment horizontal="left" vertical="center" wrapText="1"/>
    </xf>
    <xf numFmtId="0" fontId="12" fillId="0" borderId="9" xfId="2" applyFont="1" applyFill="1" applyBorder="1" applyAlignment="1" applyProtection="1">
      <alignment horizontal="left" vertical="center" wrapText="1"/>
    </xf>
    <xf numFmtId="0" fontId="12" fillId="0" borderId="12" xfId="2" applyFont="1" applyFill="1" applyBorder="1" applyAlignment="1" applyProtection="1">
      <alignment horizontal="left" vertical="center" wrapText="1"/>
    </xf>
    <xf numFmtId="0" fontId="0" fillId="2" borderId="13" xfId="0" applyFill="1" applyBorder="1" applyAlignment="1">
      <alignment horizontal="center"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2" fillId="0" borderId="10" xfId="2" applyFont="1" applyFill="1" applyBorder="1" applyAlignment="1" applyProtection="1">
      <alignment horizontal="left" vertical="top" wrapText="1"/>
    </xf>
    <xf numFmtId="0" fontId="2" fillId="0" borderId="9" xfId="2" applyFont="1" applyFill="1" applyBorder="1" applyAlignment="1" applyProtection="1">
      <alignment horizontal="left" vertical="top" wrapText="1"/>
    </xf>
    <xf numFmtId="0" fontId="2" fillId="0" borderId="12" xfId="2" applyFont="1" applyFill="1" applyBorder="1" applyAlignment="1" applyProtection="1">
      <alignment horizontal="left" vertical="top" wrapText="1"/>
    </xf>
    <xf numFmtId="3" fontId="2" fillId="0" borderId="10" xfId="2" applyNumberFormat="1" applyFont="1" applyFill="1" applyBorder="1" applyAlignment="1" applyProtection="1">
      <alignment horizontal="center" vertical="center" wrapText="1"/>
    </xf>
    <xf numFmtId="0" fontId="2" fillId="0" borderId="9" xfId="2" applyFont="1" applyFill="1" applyBorder="1" applyAlignment="1" applyProtection="1">
      <alignment horizontal="center" vertical="center" wrapText="1"/>
    </xf>
    <xf numFmtId="0" fontId="2" fillId="0" borderId="12" xfId="2" applyFont="1" applyFill="1" applyBorder="1" applyAlignment="1" applyProtection="1">
      <alignment horizontal="center" vertical="center" wrapText="1"/>
    </xf>
    <xf numFmtId="0" fontId="16" fillId="3" borderId="10" xfId="2" applyFont="1" applyFill="1" applyBorder="1" applyAlignment="1" applyProtection="1">
      <alignment horizontal="center" vertical="top" wrapText="1"/>
    </xf>
    <xf numFmtId="0" fontId="16" fillId="3" borderId="9" xfId="2" applyFont="1" applyFill="1" applyBorder="1" applyAlignment="1" applyProtection="1">
      <alignment horizontal="center" vertical="top" wrapText="1"/>
    </xf>
    <xf numFmtId="0" fontId="16" fillId="3" borderId="11" xfId="2" applyFont="1" applyFill="1" applyBorder="1" applyAlignment="1" applyProtection="1">
      <alignment horizontal="center" vertical="top" wrapText="1"/>
    </xf>
    <xf numFmtId="0" fontId="12" fillId="0" borderId="10" xfId="2" applyFont="1" applyFill="1" applyBorder="1" applyAlignment="1" applyProtection="1">
      <alignment horizontal="center" vertical="center" wrapText="1"/>
    </xf>
    <xf numFmtId="0" fontId="12" fillId="0" borderId="9" xfId="2" applyFont="1" applyFill="1" applyBorder="1" applyAlignment="1" applyProtection="1">
      <alignment horizontal="center" vertical="center" wrapText="1"/>
    </xf>
    <xf numFmtId="0" fontId="12" fillId="0" borderId="11" xfId="2" applyFont="1" applyFill="1" applyBorder="1" applyAlignment="1" applyProtection="1">
      <alignment horizontal="center" vertical="center" wrapText="1"/>
    </xf>
    <xf numFmtId="0" fontId="2" fillId="0" borderId="11" xfId="2" applyFont="1" applyFill="1" applyBorder="1" applyAlignment="1" applyProtection="1">
      <alignment horizontal="left" vertical="top" wrapText="1"/>
    </xf>
    <xf numFmtId="0" fontId="2" fillId="0" borderId="10" xfId="2" applyFont="1" applyFill="1" applyBorder="1" applyAlignment="1" applyProtection="1">
      <alignment horizontal="center" vertical="center" wrapText="1"/>
    </xf>
    <xf numFmtId="0" fontId="2" fillId="0" borderId="11" xfId="2" applyFont="1" applyFill="1" applyBorder="1" applyAlignment="1" applyProtection="1">
      <alignment horizontal="center" vertical="center" wrapText="1"/>
    </xf>
    <xf numFmtId="0" fontId="0" fillId="0" borderId="29" xfId="2" applyFont="1" applyFill="1" applyBorder="1" applyAlignment="1" applyProtection="1">
      <alignment vertical="center" wrapText="1"/>
    </xf>
    <xf numFmtId="0" fontId="0" fillId="0" borderId="15" xfId="2" applyFont="1" applyFill="1" applyBorder="1" applyAlignment="1" applyProtection="1">
      <alignment vertical="center" wrapText="1"/>
    </xf>
    <xf numFmtId="0" fontId="0" fillId="0" borderId="30" xfId="2" applyFont="1" applyFill="1" applyBorder="1" applyAlignment="1" applyProtection="1">
      <alignment vertical="center" wrapText="1"/>
    </xf>
    <xf numFmtId="0" fontId="20" fillId="0" borderId="31" xfId="2" applyFont="1" applyFill="1" applyBorder="1" applyAlignment="1" applyProtection="1">
      <alignment vertical="top" wrapText="1"/>
    </xf>
    <xf numFmtId="0" fontId="20" fillId="0" borderId="32" xfId="2" applyFont="1" applyFill="1" applyBorder="1" applyAlignment="1" applyProtection="1">
      <alignment vertical="top" wrapText="1"/>
    </xf>
    <xf numFmtId="0" fontId="20" fillId="0" borderId="33" xfId="2" applyFont="1" applyFill="1" applyBorder="1" applyAlignment="1" applyProtection="1">
      <alignment vertical="top" wrapText="1"/>
    </xf>
    <xf numFmtId="0" fontId="6" fillId="2" borderId="14" xfId="3" applyFont="1" applyFill="1" applyBorder="1" applyAlignment="1" applyProtection="1">
      <alignment horizontal="center" vertical="center" wrapText="1"/>
    </xf>
    <xf numFmtId="0" fontId="6" fillId="2" borderId="15" xfId="3" applyFont="1" applyFill="1" applyBorder="1" applyAlignment="1" applyProtection="1">
      <alignment horizontal="center" vertical="center" wrapText="1"/>
    </xf>
    <xf numFmtId="0" fontId="6" fillId="2" borderId="16" xfId="3" applyFont="1" applyFill="1" applyBorder="1" applyAlignment="1" applyProtection="1">
      <alignment horizontal="center" vertical="center" wrapText="1"/>
    </xf>
    <xf numFmtId="0" fontId="6" fillId="2" borderId="17" xfId="3" applyFont="1" applyFill="1" applyBorder="1" applyAlignment="1" applyProtection="1">
      <alignment horizontal="center" vertical="center" wrapText="1"/>
    </xf>
    <xf numFmtId="0" fontId="6" fillId="2" borderId="0" xfId="3" applyFont="1" applyFill="1" applyBorder="1" applyAlignment="1" applyProtection="1">
      <alignment horizontal="center" vertical="center" wrapText="1"/>
    </xf>
    <xf numFmtId="0" fontId="6" fillId="2" borderId="18" xfId="3" applyFont="1" applyFill="1" applyBorder="1" applyAlignment="1" applyProtection="1">
      <alignment horizontal="center" vertical="center" wrapText="1"/>
    </xf>
    <xf numFmtId="0" fontId="6" fillId="2" borderId="34" xfId="3" applyFont="1" applyFill="1" applyBorder="1" applyAlignment="1" applyProtection="1">
      <alignment horizontal="center" vertical="center" wrapText="1"/>
    </xf>
    <xf numFmtId="0" fontId="6" fillId="2" borderId="32" xfId="3" applyFont="1" applyFill="1" applyBorder="1" applyAlignment="1" applyProtection="1">
      <alignment horizontal="center" vertical="center" wrapText="1"/>
    </xf>
    <xf numFmtId="0" fontId="6" fillId="2" borderId="35" xfId="3" applyFont="1" applyFill="1" applyBorder="1" applyAlignment="1" applyProtection="1">
      <alignment horizontal="center" vertical="center" wrapText="1"/>
    </xf>
    <xf numFmtId="0" fontId="7" fillId="3" borderId="13" xfId="2" applyFont="1" applyFill="1" applyBorder="1" applyAlignment="1" applyProtection="1">
      <alignment horizontal="center" vertical="center" wrapText="1"/>
    </xf>
    <xf numFmtId="0" fontId="10" fillId="3" borderId="28" xfId="0" applyFont="1" applyFill="1" applyBorder="1" applyAlignment="1">
      <alignment horizontal="center" vertical="center"/>
    </xf>
    <xf numFmtId="0" fontId="10" fillId="3" borderId="36" xfId="0" applyFont="1" applyFill="1" applyBorder="1" applyAlignment="1">
      <alignment horizontal="center" vertical="center"/>
    </xf>
    <xf numFmtId="0" fontId="9" fillId="0" borderId="37" xfId="2" applyFont="1" applyFill="1" applyBorder="1" applyAlignment="1" applyProtection="1">
      <alignment horizontal="center" vertical="center" wrapText="1" shrinkToFit="1"/>
    </xf>
    <xf numFmtId="0" fontId="9" fillId="0" borderId="28" xfId="2" applyFont="1" applyFill="1" applyBorder="1" applyAlignment="1" applyProtection="1">
      <alignment horizontal="center" vertical="center" wrapText="1" shrinkToFit="1"/>
    </xf>
    <xf numFmtId="0" fontId="11" fillId="0" borderId="38" xfId="2" applyFont="1" applyFill="1" applyBorder="1" applyAlignment="1" applyProtection="1">
      <alignment horizontal="center" vertical="center" wrapText="1" shrinkToFit="1"/>
    </xf>
    <xf numFmtId="0" fontId="11" fillId="0" borderId="13" xfId="2" applyFont="1" applyFill="1" applyBorder="1" applyAlignment="1" applyProtection="1">
      <alignment horizontal="center" vertical="center" wrapText="1" shrinkToFit="1"/>
    </xf>
    <xf numFmtId="0" fontId="0" fillId="0" borderId="13" xfId="0" applyFill="1" applyBorder="1" applyAlignment="1">
      <alignment horizontal="center" vertical="center"/>
    </xf>
    <xf numFmtId="0" fontId="9" fillId="0" borderId="13" xfId="2" applyFont="1" applyFill="1" applyBorder="1" applyAlignment="1" applyProtection="1">
      <alignment horizontal="center" vertical="center" wrapText="1"/>
    </xf>
    <xf numFmtId="0" fontId="9" fillId="0" borderId="39" xfId="2" applyFont="1" applyFill="1" applyBorder="1" applyAlignment="1" applyProtection="1">
      <alignment horizontal="center" vertical="center" wrapText="1"/>
    </xf>
    <xf numFmtId="0" fontId="0" fillId="0" borderId="13" xfId="0" applyFont="1" applyFill="1" applyBorder="1" applyAlignment="1">
      <alignment horizontal="center" vertical="center" wrapText="1"/>
    </xf>
    <xf numFmtId="0" fontId="0" fillId="0" borderId="13" xfId="0" applyFont="1" applyFill="1" applyBorder="1" applyAlignment="1">
      <alignment horizontal="center" vertical="center"/>
    </xf>
    <xf numFmtId="0" fontId="0" fillId="0" borderId="39" xfId="0" applyFont="1" applyFill="1" applyBorder="1" applyAlignment="1">
      <alignment horizontal="center" vertical="center"/>
    </xf>
    <xf numFmtId="0" fontId="9" fillId="0" borderId="38" xfId="2" applyFont="1" applyFill="1" applyBorder="1" applyAlignment="1" applyProtection="1">
      <alignment horizontal="center" vertical="center" wrapText="1" shrinkToFit="1"/>
    </xf>
    <xf numFmtId="0" fontId="9" fillId="0" borderId="13" xfId="2" applyFont="1" applyFill="1" applyBorder="1" applyAlignment="1" applyProtection="1">
      <alignment horizontal="center" vertical="center" wrapText="1" shrinkToFit="1"/>
    </xf>
    <xf numFmtId="0" fontId="0" fillId="0" borderId="28" xfId="0" applyFont="1" applyFill="1" applyBorder="1" applyAlignment="1">
      <alignment horizontal="center" vertical="center"/>
    </xf>
    <xf numFmtId="0" fontId="6" fillId="3" borderId="34" xfId="3" applyFont="1" applyFill="1" applyBorder="1" applyAlignment="1" applyProtection="1">
      <alignment horizontal="center" vertical="center"/>
    </xf>
    <xf numFmtId="0" fontId="6" fillId="3" borderId="32" xfId="3" applyFont="1" applyFill="1" applyBorder="1" applyAlignment="1" applyProtection="1">
      <alignment horizontal="center" vertical="center"/>
    </xf>
    <xf numFmtId="0" fontId="6" fillId="3" borderId="22" xfId="3" applyFont="1" applyFill="1" applyBorder="1" applyAlignment="1" applyProtection="1">
      <alignment horizontal="center" vertical="center" wrapText="1" shrinkToFit="1"/>
    </xf>
    <xf numFmtId="0" fontId="6" fillId="3" borderId="9" xfId="3" applyFont="1" applyFill="1" applyBorder="1" applyAlignment="1" applyProtection="1">
      <alignment horizontal="center" vertical="center" shrinkToFit="1"/>
    </xf>
    <xf numFmtId="0" fontId="6" fillId="3" borderId="23" xfId="3" applyFont="1" applyFill="1" applyBorder="1" applyAlignment="1" applyProtection="1">
      <alignment horizontal="center" vertical="center" shrinkToFit="1"/>
    </xf>
    <xf numFmtId="0" fontId="16" fillId="3" borderId="22"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22" fillId="0" borderId="24" xfId="2" applyFont="1" applyFill="1" applyBorder="1" applyAlignment="1" applyProtection="1">
      <alignment horizontal="left" vertical="top" wrapText="1" shrinkToFit="1"/>
    </xf>
    <xf numFmtId="0" fontId="22" fillId="0" borderId="9" xfId="2" applyFont="1" applyFill="1" applyBorder="1" applyAlignment="1" applyProtection="1">
      <alignment horizontal="left" vertical="top" wrapText="1" shrinkToFit="1"/>
    </xf>
    <xf numFmtId="0" fontId="22" fillId="0" borderId="12" xfId="2" applyFont="1" applyFill="1" applyBorder="1" applyAlignment="1" applyProtection="1">
      <alignment horizontal="left" vertical="top" wrapText="1" shrinkToFit="1"/>
    </xf>
    <xf numFmtId="0" fontId="0" fillId="0" borderId="10" xfId="0" applyFont="1" applyFill="1" applyBorder="1" applyAlignment="1">
      <alignment vertical="center"/>
    </xf>
    <xf numFmtId="0" fontId="0" fillId="0" borderId="9" xfId="0" applyFont="1" applyFill="1" applyBorder="1" applyAlignment="1">
      <alignment vertical="center"/>
    </xf>
    <xf numFmtId="0" fontId="0" fillId="0" borderId="11" xfId="0" applyFont="1"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3" fontId="20" fillId="0" borderId="10" xfId="0" applyNumberFormat="1" applyFont="1" applyFill="1" applyBorder="1" applyAlignment="1">
      <alignment horizontal="right" vertical="center" wrapText="1"/>
    </xf>
    <xf numFmtId="3" fontId="20" fillId="0" borderId="9" xfId="0" applyNumberFormat="1" applyFont="1" applyFill="1" applyBorder="1" applyAlignment="1">
      <alignment horizontal="right" vertical="center" wrapText="1"/>
    </xf>
    <xf numFmtId="3" fontId="20" fillId="0" borderId="11" xfId="0" applyNumberFormat="1" applyFont="1" applyFill="1" applyBorder="1" applyAlignment="1">
      <alignment horizontal="right" vertical="center" wrapText="1"/>
    </xf>
    <xf numFmtId="0" fontId="0" fillId="0" borderId="10" xfId="0" applyFill="1" applyBorder="1" applyAlignment="1">
      <alignment vertical="center"/>
    </xf>
    <xf numFmtId="0" fontId="0" fillId="0" borderId="9" xfId="0" applyFill="1" applyBorder="1" applyAlignment="1">
      <alignment vertical="center"/>
    </xf>
    <xf numFmtId="0" fontId="0" fillId="0" borderId="11" xfId="0" applyFill="1" applyBorder="1" applyAlignment="1">
      <alignment vertical="center"/>
    </xf>
    <xf numFmtId="0" fontId="0" fillId="0" borderId="13" xfId="0" applyFont="1" applyFill="1" applyBorder="1" applyAlignment="1">
      <alignment vertical="center"/>
    </xf>
    <xf numFmtId="0" fontId="21" fillId="0" borderId="13" xfId="0" applyFont="1" applyFill="1" applyBorder="1" applyAlignment="1">
      <alignment vertical="center"/>
    </xf>
    <xf numFmtId="0" fontId="20" fillId="0" borderId="10" xfId="0" applyFont="1" applyFill="1" applyBorder="1" applyAlignment="1">
      <alignment horizontal="right" vertical="center" wrapText="1"/>
    </xf>
    <xf numFmtId="0" fontId="20" fillId="0" borderId="9" xfId="0" applyFont="1" applyFill="1" applyBorder="1" applyAlignment="1">
      <alignment horizontal="right" vertical="center" wrapText="1"/>
    </xf>
    <xf numFmtId="0" fontId="20" fillId="0" borderId="11" xfId="0" applyFont="1" applyFill="1" applyBorder="1" applyAlignment="1">
      <alignment horizontal="right" vertical="center" wrapText="1"/>
    </xf>
    <xf numFmtId="0" fontId="0" fillId="0" borderId="47"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48"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176" fontId="20" fillId="0" borderId="25" xfId="0" applyNumberFormat="1" applyFont="1" applyBorder="1" applyAlignment="1">
      <alignment horizontal="right" vertical="center"/>
    </xf>
    <xf numFmtId="176" fontId="20" fillId="0" borderId="26" xfId="0" applyNumberFormat="1" applyFont="1" applyBorder="1" applyAlignment="1">
      <alignment horizontal="right" vertical="center"/>
    </xf>
    <xf numFmtId="176" fontId="20" fillId="0" borderId="51" xfId="0" applyNumberFormat="1" applyFont="1" applyBorder="1" applyAlignment="1">
      <alignment horizontal="right" vertical="center"/>
    </xf>
    <xf numFmtId="176" fontId="0" fillId="0" borderId="25" xfId="0" applyNumberFormat="1" applyBorder="1" applyAlignment="1">
      <alignment horizontal="right" vertical="center"/>
    </xf>
    <xf numFmtId="176" fontId="0" fillId="0" borderId="26" xfId="0" applyNumberFormat="1" applyBorder="1" applyAlignment="1">
      <alignment horizontal="right" vertical="center"/>
    </xf>
    <xf numFmtId="176" fontId="0" fillId="0" borderId="52" xfId="0" applyNumberFormat="1" applyBorder="1" applyAlignment="1">
      <alignment horizontal="right" vertical="center"/>
    </xf>
    <xf numFmtId="176" fontId="0" fillId="0" borderId="58" xfId="0" applyNumberFormat="1" applyBorder="1" applyAlignment="1">
      <alignment horizontal="right"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61" xfId="0" applyFont="1" applyBorder="1" applyAlignment="1">
      <alignment horizontal="center" vertical="center"/>
    </xf>
    <xf numFmtId="0" fontId="0" fillId="0" borderId="62" xfId="0" applyFont="1" applyBorder="1" applyAlignment="1">
      <alignment horizontal="left" vertical="center" wrapText="1"/>
    </xf>
    <xf numFmtId="0" fontId="0" fillId="0" borderId="60" xfId="0" applyFont="1" applyBorder="1" applyAlignment="1">
      <alignment horizontal="left" vertical="center"/>
    </xf>
    <xf numFmtId="0" fontId="0" fillId="0" borderId="61" xfId="0" applyFont="1" applyBorder="1" applyAlignment="1">
      <alignment horizontal="left" vertical="center"/>
    </xf>
    <xf numFmtId="176" fontId="20" fillId="0" borderId="62" xfId="0" applyNumberFormat="1" applyFont="1" applyFill="1" applyBorder="1" applyAlignment="1">
      <alignment horizontal="right" vertical="center"/>
    </xf>
    <xf numFmtId="176" fontId="20" fillId="0" borderId="60" xfId="0" applyNumberFormat="1" applyFont="1" applyFill="1" applyBorder="1" applyAlignment="1">
      <alignment horizontal="right" vertical="center"/>
    </xf>
    <xf numFmtId="176" fontId="20" fillId="0" borderId="63" xfId="0" applyNumberFormat="1" applyFont="1" applyFill="1" applyBorder="1" applyAlignment="1">
      <alignment horizontal="right"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8" fillId="0" borderId="62" xfId="0" applyFont="1" applyBorder="1" applyAlignment="1">
      <alignment horizontal="left" vertical="center" wrapText="1"/>
    </xf>
    <xf numFmtId="0" fontId="8" fillId="0" borderId="60" xfId="0" applyFont="1" applyBorder="1" applyAlignment="1">
      <alignment horizontal="left" vertical="center" wrapText="1"/>
    </xf>
    <xf numFmtId="0" fontId="8" fillId="0" borderId="61" xfId="0" applyFont="1" applyBorder="1" applyAlignment="1">
      <alignment horizontal="left" vertical="center" wrapText="1"/>
    </xf>
    <xf numFmtId="176" fontId="0" fillId="0" borderId="62" xfId="0" applyNumberFormat="1" applyBorder="1" applyAlignment="1">
      <alignment horizontal="right" vertical="center"/>
    </xf>
    <xf numFmtId="176" fontId="0" fillId="0" borderId="60" xfId="0" applyNumberFormat="1" applyBorder="1" applyAlignment="1">
      <alignment horizontal="right" vertical="center"/>
    </xf>
    <xf numFmtId="176" fontId="0" fillId="0" borderId="64" xfId="0" applyNumberFormat="1" applyBorder="1" applyAlignment="1">
      <alignment horizontal="right" vertical="center"/>
    </xf>
    <xf numFmtId="0" fontId="2" fillId="0" borderId="24"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2"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0" xfId="0" applyFont="1" applyFill="1" applyBorder="1" applyAlignment="1">
      <alignment horizontal="center" vertical="center"/>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2" xfId="0" applyFont="1" applyBorder="1" applyAlignment="1">
      <alignment horizontal="center" vertical="center" wrapText="1"/>
    </xf>
    <xf numFmtId="0" fontId="0" fillId="0" borderId="24"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8" fillId="0" borderId="6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7" xfId="0" applyFont="1" applyFill="1" applyBorder="1" applyAlignment="1">
      <alignment horizontal="center" vertical="center" wrapText="1"/>
    </xf>
    <xf numFmtId="176" fontId="20" fillId="0" borderId="10" xfId="0" applyNumberFormat="1" applyFont="1" applyFill="1" applyBorder="1" applyAlignment="1">
      <alignment horizontal="right" vertical="center"/>
    </xf>
    <xf numFmtId="176" fontId="20" fillId="0" borderId="9" xfId="0" applyNumberFormat="1" applyFont="1" applyFill="1" applyBorder="1" applyAlignment="1">
      <alignment horizontal="right" vertical="center"/>
    </xf>
    <xf numFmtId="176" fontId="20" fillId="0" borderId="23" xfId="0" applyNumberFormat="1" applyFont="1" applyFill="1" applyBorder="1" applyAlignment="1">
      <alignment horizontal="right" vertical="center"/>
    </xf>
    <xf numFmtId="0" fontId="0" fillId="0" borderId="24" xfId="0" applyBorder="1" applyAlignment="1">
      <alignment horizontal="center" vertical="center"/>
    </xf>
    <xf numFmtId="0" fontId="8" fillId="0" borderId="65"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7" xfId="0" applyFont="1" applyBorder="1" applyAlignment="1">
      <alignment horizontal="center" vertical="center" wrapText="1"/>
    </xf>
    <xf numFmtId="176" fontId="0" fillId="0" borderId="10" xfId="0" applyNumberFormat="1" applyBorder="1" applyAlignment="1">
      <alignment horizontal="right" vertical="center"/>
    </xf>
    <xf numFmtId="176" fontId="0" fillId="0" borderId="9" xfId="0" applyNumberFormat="1" applyBorder="1" applyAlignment="1">
      <alignment horizontal="right" vertical="center"/>
    </xf>
    <xf numFmtId="176" fontId="0" fillId="0" borderId="12" xfId="0" applyNumberFormat="1" applyBorder="1" applyAlignment="1">
      <alignment horizontal="right" vertical="center"/>
    </xf>
    <xf numFmtId="0" fontId="21" fillId="0" borderId="3"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8" xfId="0" applyFont="1" applyFill="1" applyBorder="1" applyAlignment="1">
      <alignment horizontal="center" vertical="center"/>
    </xf>
    <xf numFmtId="0" fontId="2" fillId="0" borderId="69" xfId="0" applyFont="1" applyFill="1" applyBorder="1" applyAlignment="1">
      <alignment horizontal="left" vertical="center" wrapText="1"/>
    </xf>
    <xf numFmtId="0" fontId="2" fillId="0" borderId="70" xfId="0" applyFont="1" applyFill="1" applyBorder="1" applyAlignment="1">
      <alignment horizontal="left" vertical="center"/>
    </xf>
    <xf numFmtId="0" fontId="2" fillId="0" borderId="71" xfId="0" applyFont="1" applyFill="1" applyBorder="1" applyAlignment="1">
      <alignment horizontal="left" vertical="center"/>
    </xf>
    <xf numFmtId="176" fontId="20" fillId="0" borderId="69" xfId="0" applyNumberFormat="1" applyFont="1" applyFill="1" applyBorder="1" applyAlignment="1">
      <alignment horizontal="right" vertical="center"/>
    </xf>
    <xf numFmtId="176" fontId="20" fillId="0" borderId="70" xfId="0" applyNumberFormat="1" applyFont="1" applyFill="1" applyBorder="1" applyAlignment="1">
      <alignment horizontal="right" vertical="center"/>
    </xf>
    <xf numFmtId="176" fontId="20" fillId="0" borderId="72" xfId="0" applyNumberFormat="1" applyFont="1" applyFill="1" applyBorder="1" applyAlignment="1">
      <alignment horizontal="right" vertical="center"/>
    </xf>
    <xf numFmtId="0" fontId="21" fillId="0" borderId="59" xfId="0" applyFont="1" applyFill="1" applyBorder="1" applyAlignment="1">
      <alignment horizontal="center" vertical="center"/>
    </xf>
    <xf numFmtId="0" fontId="21" fillId="0" borderId="60" xfId="0" applyFont="1" applyFill="1" applyBorder="1" applyAlignment="1">
      <alignment horizontal="center" vertical="center"/>
    </xf>
    <xf numFmtId="0" fontId="21" fillId="0" borderId="61" xfId="0" applyFont="1" applyFill="1" applyBorder="1" applyAlignment="1">
      <alignment horizontal="center" vertical="center"/>
    </xf>
    <xf numFmtId="0" fontId="0" fillId="0" borderId="62" xfId="0" applyFont="1" applyFill="1" applyBorder="1" applyAlignment="1">
      <alignment horizontal="left" vertical="center" wrapText="1"/>
    </xf>
    <xf numFmtId="0" fontId="0" fillId="0" borderId="60" xfId="0" applyFont="1" applyFill="1" applyBorder="1" applyAlignment="1">
      <alignment horizontal="left" vertical="center"/>
    </xf>
    <xf numFmtId="0" fontId="0" fillId="0" borderId="61" xfId="0" applyFont="1" applyFill="1" applyBorder="1" applyAlignment="1">
      <alignment horizontal="left" vertical="center"/>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0" fillId="0" borderId="66" xfId="0" applyFill="1" applyBorder="1" applyAlignment="1">
      <alignment horizontal="center" vertical="center"/>
    </xf>
    <xf numFmtId="0" fontId="0" fillId="0" borderId="67" xfId="0" applyFill="1" applyBorder="1" applyAlignment="1">
      <alignment horizontal="center" vertical="center"/>
    </xf>
    <xf numFmtId="176" fontId="20" fillId="0" borderId="11" xfId="0" applyNumberFormat="1" applyFont="1" applyFill="1" applyBorder="1" applyAlignment="1">
      <alignment horizontal="right"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0" xfId="0" applyBorder="1" applyAlignment="1">
      <alignment horizontal="left" vertical="center"/>
    </xf>
    <xf numFmtId="0" fontId="0" fillId="0" borderId="61" xfId="0" applyBorder="1" applyAlignment="1">
      <alignment horizontal="left" vertical="center"/>
    </xf>
    <xf numFmtId="0" fontId="21" fillId="0" borderId="29"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40" xfId="0" applyFont="1" applyFill="1" applyBorder="1" applyAlignment="1">
      <alignment horizontal="center" vertical="center"/>
    </xf>
    <xf numFmtId="0" fontId="0" fillId="0" borderId="73" xfId="0" applyFont="1" applyFill="1" applyBorder="1" applyAlignment="1">
      <alignment horizontal="left" vertical="center" wrapText="1"/>
    </xf>
    <xf numFmtId="0" fontId="0" fillId="0" borderId="15" xfId="0" applyFont="1" applyFill="1" applyBorder="1" applyAlignment="1">
      <alignment horizontal="left" vertical="center"/>
    </xf>
    <xf numFmtId="0" fontId="0" fillId="0" borderId="40" xfId="0" applyFont="1" applyFill="1" applyBorder="1" applyAlignment="1">
      <alignment horizontal="left" vertical="center"/>
    </xf>
    <xf numFmtId="176" fontId="20" fillId="0" borderId="73" xfId="0" applyNumberFormat="1" applyFont="1" applyFill="1" applyBorder="1" applyAlignment="1">
      <alignment horizontal="right" vertical="center"/>
    </xf>
    <xf numFmtId="176" fontId="20" fillId="0" borderId="15" xfId="0" applyNumberFormat="1" applyFont="1" applyFill="1" applyBorder="1" applyAlignment="1">
      <alignment horizontal="right" vertical="center"/>
    </xf>
    <xf numFmtId="176" fontId="20" fillId="0" borderId="40" xfId="0" applyNumberFormat="1" applyFont="1" applyFill="1" applyBorder="1" applyAlignment="1">
      <alignment horizontal="right" vertical="center"/>
    </xf>
    <xf numFmtId="0" fontId="0" fillId="0" borderId="54" xfId="0" applyBorder="1" applyAlignment="1">
      <alignment horizontal="left" vertical="center"/>
    </xf>
    <xf numFmtId="0" fontId="0" fillId="0" borderId="55" xfId="0" applyBorder="1" applyAlignment="1">
      <alignment horizontal="left" vertical="center"/>
    </xf>
    <xf numFmtId="0" fontId="8" fillId="0" borderId="56" xfId="0" applyFont="1" applyFill="1" applyBorder="1" applyAlignment="1">
      <alignment horizontal="left" vertical="center" wrapText="1"/>
    </xf>
    <xf numFmtId="0" fontId="8" fillId="0" borderId="54" xfId="0" applyFont="1" applyFill="1" applyBorder="1" applyAlignment="1">
      <alignment horizontal="left" vertical="center" wrapText="1"/>
    </xf>
    <xf numFmtId="0" fontId="8" fillId="0" borderId="55" xfId="0" applyFont="1" applyFill="1" applyBorder="1" applyAlignment="1">
      <alignment horizontal="left" vertical="center" wrapText="1"/>
    </xf>
    <xf numFmtId="176" fontId="20" fillId="0" borderId="56" xfId="0" applyNumberFormat="1" applyFont="1" applyFill="1" applyBorder="1" applyAlignment="1">
      <alignment horizontal="right" vertical="center"/>
    </xf>
    <xf numFmtId="176" fontId="20" fillId="0" borderId="54" xfId="0" applyNumberFormat="1" applyFont="1" applyFill="1" applyBorder="1" applyAlignment="1">
      <alignment horizontal="right" vertical="center"/>
    </xf>
    <xf numFmtId="176" fontId="20" fillId="0" borderId="57" xfId="0" applyNumberFormat="1" applyFont="1" applyFill="1" applyBorder="1" applyAlignment="1">
      <alignment horizontal="right"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0" fillId="0" borderId="75" xfId="0" applyFont="1" applyFill="1" applyBorder="1" applyAlignment="1">
      <alignment horizontal="left" vertical="center" wrapText="1"/>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176" fontId="20" fillId="0" borderId="75" xfId="0" applyNumberFormat="1" applyFont="1" applyFill="1" applyBorder="1" applyAlignment="1">
      <alignment horizontal="right" vertical="center"/>
    </xf>
    <xf numFmtId="176" fontId="20" fillId="0" borderId="20" xfId="0" applyNumberFormat="1" applyFont="1" applyFill="1" applyBorder="1" applyAlignment="1">
      <alignment horizontal="right" vertical="center"/>
    </xf>
    <xf numFmtId="176" fontId="20" fillId="0" borderId="76" xfId="0" applyNumberFormat="1" applyFont="1" applyFill="1" applyBorder="1" applyAlignment="1">
      <alignment horizontal="right" vertical="center"/>
    </xf>
    <xf numFmtId="0" fontId="0" fillId="0" borderId="53" xfId="0" applyFill="1" applyBorder="1" applyAlignment="1">
      <alignment horizontal="center" vertical="center"/>
    </xf>
    <xf numFmtId="0" fontId="0" fillId="0" borderId="54" xfId="0" applyFill="1" applyBorder="1" applyAlignment="1">
      <alignment horizontal="center" vertical="center"/>
    </xf>
    <xf numFmtId="0" fontId="0" fillId="0" borderId="55" xfId="0" applyFill="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8" fillId="0" borderId="9" xfId="0" applyFont="1" applyFill="1" applyBorder="1" applyAlignment="1">
      <alignment horizontal="center" vertical="center"/>
    </xf>
    <xf numFmtId="0" fontId="8" fillId="0" borderId="11"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15"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vertical="center"/>
    </xf>
    <xf numFmtId="176" fontId="20" fillId="0" borderId="10" xfId="0" applyNumberFormat="1" applyFont="1" applyBorder="1" applyAlignment="1">
      <alignment horizontal="right" vertical="center"/>
    </xf>
    <xf numFmtId="176" fontId="20" fillId="0" borderId="9" xfId="0" applyNumberFormat="1" applyFont="1" applyBorder="1" applyAlignment="1">
      <alignment horizontal="right" vertical="center"/>
    </xf>
    <xf numFmtId="176" fontId="20" fillId="0" borderId="12" xfId="0" applyNumberFormat="1" applyFont="1" applyBorder="1" applyAlignment="1">
      <alignment horizontal="right" vertical="center"/>
    </xf>
    <xf numFmtId="0" fontId="16" fillId="3" borderId="24" xfId="2" applyFont="1" applyFill="1" applyBorder="1" applyAlignment="1" applyProtection="1">
      <alignment horizontal="center" vertical="center" wrapText="1"/>
    </xf>
    <xf numFmtId="0" fontId="16" fillId="3" borderId="9" xfId="2" applyFont="1" applyFill="1" applyBorder="1" applyAlignment="1" applyProtection="1">
      <alignment horizontal="center" vertical="center" wrapText="1"/>
    </xf>
    <xf numFmtId="0" fontId="16" fillId="3" borderId="11" xfId="2" applyFont="1" applyFill="1" applyBorder="1" applyAlignment="1" applyProtection="1">
      <alignment horizontal="center" vertical="center" wrapText="1"/>
    </xf>
    <xf numFmtId="0" fontId="14" fillId="2" borderId="14" xfId="3" applyFont="1" applyFill="1" applyBorder="1" applyAlignment="1" applyProtection="1">
      <alignment horizontal="center" vertical="center" wrapText="1"/>
    </xf>
    <xf numFmtId="0" fontId="14" fillId="2" borderId="15" xfId="3" applyFont="1" applyFill="1" applyBorder="1" applyAlignment="1" applyProtection="1">
      <alignment horizontal="center" vertical="center" wrapText="1"/>
    </xf>
    <xf numFmtId="0" fontId="14" fillId="2" borderId="16" xfId="3" applyFont="1" applyFill="1" applyBorder="1" applyAlignment="1" applyProtection="1">
      <alignment horizontal="center" vertical="center" wrapText="1"/>
    </xf>
    <xf numFmtId="0" fontId="14" fillId="2" borderId="17" xfId="3" applyFont="1" applyFill="1" applyBorder="1" applyAlignment="1" applyProtection="1">
      <alignment horizontal="center" vertical="center" wrapText="1"/>
    </xf>
    <xf numFmtId="0" fontId="14" fillId="2" borderId="0" xfId="3" applyFont="1" applyFill="1" applyBorder="1" applyAlignment="1" applyProtection="1">
      <alignment horizontal="center" vertical="center" wrapText="1"/>
    </xf>
    <xf numFmtId="0" fontId="14" fillId="2" borderId="18" xfId="3" applyFont="1" applyFill="1" applyBorder="1" applyAlignment="1" applyProtection="1">
      <alignment horizontal="center" vertical="center" wrapText="1"/>
    </xf>
    <xf numFmtId="0" fontId="10" fillId="3" borderId="13" xfId="0" applyFont="1" applyFill="1" applyBorder="1" applyAlignment="1">
      <alignment horizontal="center" vertical="center"/>
    </xf>
    <xf numFmtId="0" fontId="7" fillId="3" borderId="13" xfId="2" applyNumberFormat="1" applyFont="1" applyFill="1" applyBorder="1" applyAlignment="1" applyProtection="1">
      <alignment horizontal="center" vertical="center" wrapText="1"/>
    </xf>
    <xf numFmtId="0" fontId="0" fillId="0" borderId="41"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42" xfId="0" applyFont="1" applyFill="1" applyBorder="1" applyAlignment="1">
      <alignment horizontal="center" vertical="center"/>
    </xf>
    <xf numFmtId="0" fontId="10" fillId="3" borderId="73"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0" fillId="0" borderId="11"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79" xfId="0" applyFont="1" applyFill="1" applyBorder="1" applyAlignment="1">
      <alignment horizontal="center" vertical="center" wrapText="1"/>
    </xf>
    <xf numFmtId="0" fontId="16" fillId="3" borderId="41"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86" xfId="0" applyFont="1" applyFill="1" applyBorder="1" applyAlignment="1">
      <alignment horizontal="center" vertical="center" wrapText="1"/>
    </xf>
    <xf numFmtId="0" fontId="10" fillId="3" borderId="10"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1" xfId="0" applyFont="1" applyFill="1" applyBorder="1" applyAlignment="1">
      <alignment horizontal="center" vertical="center"/>
    </xf>
    <xf numFmtId="38" fontId="2" fillId="0" borderId="9" xfId="1" applyFont="1" applyFill="1" applyBorder="1" applyAlignment="1">
      <alignment horizontal="center" vertical="center"/>
    </xf>
    <xf numFmtId="38" fontId="2" fillId="0" borderId="11" xfId="1" applyFont="1" applyFill="1" applyBorder="1" applyAlignment="1">
      <alignment horizontal="center" vertical="center"/>
    </xf>
    <xf numFmtId="0" fontId="12" fillId="0" borderId="12" xfId="2" applyFont="1" applyFill="1" applyBorder="1" applyAlignment="1" applyProtection="1">
      <alignment horizontal="center" vertical="center" wrapText="1"/>
    </xf>
    <xf numFmtId="0" fontId="4" fillId="0" borderId="1" xfId="0" applyFont="1" applyBorder="1" applyAlignment="1">
      <alignment horizontal="center" vertical="center"/>
    </xf>
    <xf numFmtId="0" fontId="0" fillId="0" borderId="1" xfId="0" applyBorder="1" applyAlignment="1">
      <alignment vertical="center"/>
    </xf>
    <xf numFmtId="0" fontId="27" fillId="0" borderId="1" xfId="0" applyFont="1" applyFill="1" applyBorder="1" applyAlignment="1">
      <alignment horizontal="center" vertical="center"/>
    </xf>
    <xf numFmtId="0" fontId="5" fillId="4" borderId="44" xfId="0" applyFont="1" applyFill="1"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5" fillId="2" borderId="46" xfId="3" applyFont="1" applyFill="1" applyBorder="1" applyAlignment="1" applyProtection="1">
      <alignment horizontal="center" vertical="center"/>
    </xf>
    <xf numFmtId="0" fontId="0" fillId="0" borderId="3" xfId="2" applyFont="1" applyFill="1" applyBorder="1" applyAlignment="1" applyProtection="1">
      <alignment vertical="center" wrapText="1"/>
    </xf>
    <xf numFmtId="0" fontId="0" fillId="0" borderId="0" xfId="2" applyFont="1" applyFill="1" applyBorder="1" applyAlignment="1" applyProtection="1">
      <alignment vertical="center" wrapText="1"/>
    </xf>
    <xf numFmtId="0" fontId="0" fillId="0" borderId="4" xfId="2" applyFont="1" applyFill="1" applyBorder="1" applyAlignment="1" applyProtection="1">
      <alignment vertical="center" wrapText="1"/>
    </xf>
    <xf numFmtId="0" fontId="17" fillId="3" borderId="22"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4" fillId="2" borderId="34" xfId="3" applyFont="1" applyFill="1" applyBorder="1" applyAlignment="1" applyProtection="1">
      <alignment horizontal="center" vertical="center" wrapText="1"/>
    </xf>
    <xf numFmtId="0" fontId="14" fillId="2" borderId="32" xfId="3" applyFont="1" applyFill="1" applyBorder="1" applyAlignment="1" applyProtection="1">
      <alignment horizontal="center" vertical="center" wrapText="1"/>
    </xf>
    <xf numFmtId="0" fontId="14" fillId="2" borderId="35" xfId="3" applyFont="1" applyFill="1" applyBorder="1" applyAlignment="1" applyProtection="1">
      <alignment horizontal="center" vertical="center" wrapText="1"/>
    </xf>
    <xf numFmtId="58" fontId="12" fillId="0" borderId="10" xfId="2" applyNumberFormat="1" applyFont="1" applyFill="1" applyBorder="1" applyAlignment="1" applyProtection="1">
      <alignment horizontal="center" vertical="center" wrapText="1"/>
    </xf>
    <xf numFmtId="0" fontId="6" fillId="2" borderId="92" xfId="3" applyFont="1" applyFill="1" applyBorder="1" applyAlignment="1" applyProtection="1">
      <alignment horizontal="center" vertical="center" wrapText="1"/>
    </xf>
    <xf numFmtId="0" fontId="6" fillId="2" borderId="2" xfId="3" applyFont="1" applyFill="1" applyBorder="1" applyAlignment="1" applyProtection="1">
      <alignment horizontal="center" vertical="center" wrapText="1"/>
    </xf>
    <xf numFmtId="0" fontId="6" fillId="2" borderId="93" xfId="3" applyFont="1" applyFill="1" applyBorder="1" applyAlignment="1" applyProtection="1">
      <alignment horizontal="center" vertical="center" wrapText="1"/>
    </xf>
    <xf numFmtId="0" fontId="6" fillId="2" borderId="77" xfId="3" applyFont="1" applyFill="1" applyBorder="1" applyAlignment="1" applyProtection="1">
      <alignment horizontal="center" vertical="center" wrapText="1"/>
    </xf>
    <xf numFmtId="0" fontId="6" fillId="2" borderId="1" xfId="3" applyFont="1" applyFill="1" applyBorder="1" applyAlignment="1" applyProtection="1">
      <alignment horizontal="center" vertical="center" wrapText="1"/>
    </xf>
    <xf numFmtId="0" fontId="6" fillId="2" borderId="78" xfId="3" applyFont="1" applyFill="1" applyBorder="1" applyAlignment="1" applyProtection="1">
      <alignment horizontal="center" vertical="center" wrapText="1"/>
    </xf>
    <xf numFmtId="0" fontId="10" fillId="2" borderId="17"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7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78" xfId="0" applyFont="1" applyFill="1" applyBorder="1" applyAlignment="1">
      <alignment horizontal="center" vertical="center" wrapText="1"/>
    </xf>
    <xf numFmtId="0" fontId="2" fillId="0" borderId="79"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80" xfId="0" applyFont="1" applyFill="1" applyBorder="1" applyAlignment="1">
      <alignment horizontal="center" vertical="center"/>
    </xf>
    <xf numFmtId="0" fontId="10" fillId="2" borderId="85" xfId="0" applyFont="1" applyFill="1" applyBorder="1" applyAlignment="1">
      <alignment horizontal="center" vertical="center" wrapText="1"/>
    </xf>
    <xf numFmtId="0" fontId="10" fillId="2" borderId="26"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0" fillId="0" borderId="47" xfId="0"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10" fillId="2" borderId="15" xfId="0" applyFont="1" applyFill="1" applyBorder="1" applyAlignment="1">
      <alignment horizontal="center" vertical="center"/>
    </xf>
    <xf numFmtId="0" fontId="10" fillId="3" borderId="13" xfId="0" applyFont="1" applyFill="1" applyBorder="1" applyAlignment="1">
      <alignment horizontal="center" vertical="center" wrapText="1"/>
    </xf>
    <xf numFmtId="0" fontId="10" fillId="2" borderId="13" xfId="0" applyFont="1" applyFill="1" applyBorder="1" applyAlignment="1">
      <alignment horizontal="center" vertical="center"/>
    </xf>
    <xf numFmtId="0" fontId="2" fillId="0" borderId="24"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16" fillId="2" borderId="13" xfId="0" applyFont="1" applyFill="1" applyBorder="1" applyAlignment="1">
      <alignment horizontal="center" vertical="center" wrapText="1" shrinkToFit="1"/>
    </xf>
    <xf numFmtId="0" fontId="16" fillId="2" borderId="39" xfId="0" applyFont="1" applyFill="1" applyBorder="1" applyAlignment="1">
      <alignment horizontal="center" vertical="center" wrapText="1" shrinkToFit="1"/>
    </xf>
    <xf numFmtId="0" fontId="0" fillId="0" borderId="10" xfId="0" applyFont="1" applyFill="1" applyBorder="1" applyAlignment="1">
      <alignment horizontal="center" vertical="center"/>
    </xf>
    <xf numFmtId="0" fontId="2" fillId="0" borderId="24"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2" xfId="0" applyFont="1" applyFill="1" applyBorder="1" applyAlignment="1">
      <alignment horizontal="left" vertical="top" wrapText="1"/>
    </xf>
    <xf numFmtId="3" fontId="2" fillId="0" borderId="10"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10" fillId="0" borderId="65" xfId="0" applyFont="1" applyFill="1" applyBorder="1" applyAlignment="1">
      <alignment horizontal="center" vertical="center"/>
    </xf>
    <xf numFmtId="0" fontId="10" fillId="0" borderId="66" xfId="0" applyFont="1" applyFill="1" applyBorder="1" applyAlignment="1">
      <alignment horizontal="center" vertical="center"/>
    </xf>
    <xf numFmtId="0" fontId="10" fillId="0" borderId="67" xfId="0" applyFont="1" applyFill="1" applyBorder="1" applyAlignment="1">
      <alignment horizontal="center" vertical="center"/>
    </xf>
    <xf numFmtId="0" fontId="2" fillId="0" borderId="29"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40"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68" xfId="0" applyFont="1" applyFill="1" applyBorder="1" applyAlignment="1">
      <alignment horizontal="left" vertical="top" wrapText="1"/>
    </xf>
    <xf numFmtId="0" fontId="2" fillId="0" borderId="31" xfId="0" applyFont="1" applyFill="1" applyBorder="1" applyAlignment="1">
      <alignment horizontal="left" vertical="top" wrapText="1"/>
    </xf>
    <xf numFmtId="0" fontId="2" fillId="0" borderId="32" xfId="0" applyFont="1" applyFill="1" applyBorder="1" applyAlignment="1">
      <alignment horizontal="left" vertical="top" wrapText="1"/>
    </xf>
    <xf numFmtId="0" fontId="2" fillId="0" borderId="91" xfId="0" applyFont="1" applyFill="1" applyBorder="1" applyAlignment="1">
      <alignment horizontal="left" vertical="top" wrapText="1"/>
    </xf>
    <xf numFmtId="0" fontId="0" fillId="0" borderId="98" xfId="0" applyFont="1" applyFill="1" applyBorder="1" applyAlignment="1">
      <alignment horizontal="center" vertical="center" wrapText="1" shrinkToFit="1"/>
    </xf>
    <xf numFmtId="0" fontId="0" fillId="0" borderId="103" xfId="0" applyFont="1" applyFill="1" applyBorder="1" applyAlignment="1">
      <alignment horizontal="center" vertical="center" wrapText="1" shrinkToFit="1"/>
    </xf>
    <xf numFmtId="0" fontId="0" fillId="0" borderId="97" xfId="0" applyFont="1" applyFill="1" applyBorder="1" applyAlignment="1">
      <alignment horizontal="center" vertical="center" wrapText="1"/>
    </xf>
    <xf numFmtId="0" fontId="1" fillId="0" borderId="97" xfId="0" applyFont="1" applyFill="1" applyBorder="1" applyAlignment="1">
      <alignment horizontal="center" vertical="center" wrapText="1"/>
    </xf>
    <xf numFmtId="0" fontId="1" fillId="0" borderId="104" xfId="0" applyFont="1" applyFill="1" applyBorder="1" applyAlignment="1">
      <alignment horizontal="center" vertical="center" wrapText="1"/>
    </xf>
    <xf numFmtId="0" fontId="10" fillId="2" borderId="10"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10" fillId="2" borderId="24" xfId="0" applyFont="1" applyFill="1" applyBorder="1" applyAlignment="1">
      <alignment horizontal="center" vertical="center"/>
    </xf>
    <xf numFmtId="0" fontId="10" fillId="2" borderId="9" xfId="0" applyFont="1" applyFill="1" applyBorder="1" applyAlignment="1">
      <alignment horizontal="center" vertical="center"/>
    </xf>
    <xf numFmtId="0" fontId="21" fillId="0" borderId="10" xfId="0" applyFont="1" applyFill="1" applyBorder="1" applyAlignment="1">
      <alignment vertical="center" wrapText="1"/>
    </xf>
    <xf numFmtId="0" fontId="21" fillId="0" borderId="9" xfId="0" applyFont="1" applyFill="1" applyBorder="1" applyAlignment="1">
      <alignment vertical="center" wrapText="1"/>
    </xf>
    <xf numFmtId="0" fontId="21" fillId="0" borderId="11" xfId="0" applyFont="1" applyFill="1" applyBorder="1" applyAlignment="1">
      <alignment vertical="center" wrapText="1"/>
    </xf>
    <xf numFmtId="0" fontId="6" fillId="2" borderId="22" xfId="3" applyFont="1" applyFill="1" applyBorder="1" applyAlignment="1" applyProtection="1">
      <alignment horizontal="center" vertical="center" wrapText="1"/>
    </xf>
    <xf numFmtId="0" fontId="6" fillId="2" borderId="9" xfId="3" applyFont="1" applyFill="1" applyBorder="1" applyAlignment="1" applyProtection="1">
      <alignment horizontal="center" vertical="center" wrapText="1"/>
    </xf>
    <xf numFmtId="0" fontId="6" fillId="2" borderId="23" xfId="3" applyFont="1" applyFill="1" applyBorder="1" applyAlignment="1" applyProtection="1">
      <alignment horizontal="center" vertical="center" wrapText="1"/>
    </xf>
    <xf numFmtId="0" fontId="2" fillId="0" borderId="10" xfId="0" applyFont="1" applyFill="1" applyBorder="1" applyAlignment="1">
      <alignment horizontal="left" vertical="center" wrapText="1" shrinkToFit="1"/>
    </xf>
    <xf numFmtId="0" fontId="2" fillId="0" borderId="9"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1" fillId="0" borderId="10" xfId="0" applyFont="1" applyFill="1" applyBorder="1" applyAlignment="1">
      <alignment vertical="center"/>
    </xf>
    <xf numFmtId="0" fontId="21" fillId="0" borderId="9" xfId="0" applyFont="1" applyFill="1" applyBorder="1" applyAlignment="1">
      <alignment vertical="center"/>
    </xf>
    <xf numFmtId="0" fontId="21" fillId="0" borderId="11" xfId="0" applyFont="1" applyFill="1" applyBorder="1" applyAlignment="1">
      <alignment vertical="center"/>
    </xf>
    <xf numFmtId="0" fontId="10" fillId="3" borderId="1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0" fillId="0" borderId="13"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99"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68" xfId="0" applyFont="1" applyFill="1" applyBorder="1" applyAlignment="1">
      <alignment horizontal="left" vertical="center"/>
    </xf>
    <xf numFmtId="176" fontId="20" fillId="0" borderId="64" xfId="0" applyNumberFormat="1" applyFont="1" applyFill="1" applyBorder="1" applyAlignment="1">
      <alignment horizontal="right"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0" fillId="0" borderId="97" xfId="0" applyFont="1" applyBorder="1" applyAlignment="1">
      <alignment horizontal="center" vertical="center" wrapText="1"/>
    </xf>
    <xf numFmtId="0" fontId="1" fillId="0" borderId="97" xfId="0" applyFont="1" applyBorder="1" applyAlignment="1">
      <alignment horizontal="center" vertical="center" wrapText="1"/>
    </xf>
    <xf numFmtId="0" fontId="2" fillId="0" borderId="10" xfId="0" applyFont="1" applyFill="1" applyBorder="1" applyAlignment="1">
      <alignment horizontal="left" vertical="center" wrapText="1"/>
    </xf>
    <xf numFmtId="0" fontId="0" fillId="0" borderId="10" xfId="0"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2" fillId="0" borderId="42" xfId="0" applyFont="1" applyFill="1" applyBorder="1" applyAlignment="1">
      <alignment horizontal="center" vertical="center"/>
    </xf>
    <xf numFmtId="0" fontId="1" fillId="0" borderId="104" xfId="0" applyFont="1" applyBorder="1" applyAlignment="1">
      <alignment horizontal="center" vertical="center" wrapText="1"/>
    </xf>
    <xf numFmtId="0" fontId="2" fillId="0" borderId="2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0" fillId="0" borderId="56" xfId="0" applyFont="1" applyFill="1" applyBorder="1" applyAlignment="1">
      <alignment vertical="center" wrapText="1"/>
    </xf>
    <xf numFmtId="0" fontId="0" fillId="0" borderId="54" xfId="0" applyFont="1" applyFill="1" applyBorder="1" applyAlignment="1">
      <alignment vertical="center"/>
    </xf>
    <xf numFmtId="0" fontId="0" fillId="0" borderId="55" xfId="0" applyFont="1" applyFill="1" applyBorder="1" applyAlignment="1">
      <alignment vertical="center"/>
    </xf>
    <xf numFmtId="0" fontId="10" fillId="3" borderId="24"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0" fillId="0" borderId="29" xfId="0"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29" xfId="0"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2" fillId="0" borderId="24" xfId="2" applyFont="1" applyFill="1" applyBorder="1" applyAlignment="1" applyProtection="1">
      <alignment horizontal="left" vertical="top" wrapText="1"/>
    </xf>
    <xf numFmtId="10" fontId="0" fillId="0" borderId="10" xfId="0" applyNumberFormat="1" applyFont="1" applyFill="1" applyBorder="1" applyAlignment="1">
      <alignment horizontal="center" vertical="center"/>
    </xf>
    <xf numFmtId="0" fontId="8" fillId="0" borderId="66" xfId="0" applyFont="1" applyFill="1" applyBorder="1" applyAlignment="1">
      <alignment horizontal="center" vertical="center"/>
    </xf>
    <xf numFmtId="0" fontId="16" fillId="3" borderId="12"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21"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0" xfId="0" applyFont="1" applyFill="1" applyBorder="1" applyAlignment="1">
      <alignment horizontal="center" vertical="center"/>
    </xf>
    <xf numFmtId="0" fontId="21" fillId="0" borderId="71" xfId="0" applyFont="1" applyFill="1" applyBorder="1" applyAlignment="1">
      <alignment horizontal="center" vertical="center"/>
    </xf>
    <xf numFmtId="0" fontId="0" fillId="0" borderId="69" xfId="0" applyFont="1" applyFill="1" applyBorder="1" applyAlignment="1">
      <alignment vertical="center" wrapText="1"/>
    </xf>
    <xf numFmtId="0" fontId="0" fillId="0" borderId="70" xfId="0" applyFont="1" applyFill="1" applyBorder="1" applyAlignment="1">
      <alignment vertical="center" wrapText="1"/>
    </xf>
    <xf numFmtId="0" fontId="0" fillId="0" borderId="71" xfId="0" applyFont="1" applyFill="1" applyBorder="1" applyAlignment="1">
      <alignment vertical="center" wrapText="1"/>
    </xf>
    <xf numFmtId="0" fontId="8" fillId="0" borderId="12" xfId="0" applyFont="1" applyFill="1" applyBorder="1" applyAlignment="1">
      <alignment horizontal="center" vertical="center"/>
    </xf>
    <xf numFmtId="0" fontId="19" fillId="3" borderId="24" xfId="0" applyFont="1" applyFill="1" applyBorder="1" applyAlignment="1">
      <alignment horizontal="left" vertical="center" wrapText="1"/>
    </xf>
    <xf numFmtId="0" fontId="19" fillId="3" borderId="9"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15" xfId="0" applyFont="1" applyBorder="1" applyAlignment="1">
      <alignment horizontal="left" vertical="center" wrapText="1"/>
    </xf>
    <xf numFmtId="0" fontId="2" fillId="0" borderId="40"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Border="1" applyAlignment="1">
      <alignment horizontal="left" vertical="center" wrapText="1"/>
    </xf>
    <xf numFmtId="0" fontId="2" fillId="0" borderId="68"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91" xfId="0" applyFont="1" applyBorder="1" applyAlignment="1">
      <alignment horizontal="left" vertical="center" wrapText="1"/>
    </xf>
    <xf numFmtId="0" fontId="2" fillId="0" borderId="11" xfId="0" applyFont="1" applyFill="1" applyBorder="1" applyAlignment="1">
      <alignment horizontal="left" vertical="center" wrapText="1"/>
    </xf>
    <xf numFmtId="49" fontId="0" fillId="0" borderId="98" xfId="0" applyNumberFormat="1" applyFont="1" applyFill="1" applyBorder="1" applyAlignment="1">
      <alignment horizontal="center" vertical="center" wrapText="1" shrinkToFit="1"/>
    </xf>
    <xf numFmtId="49" fontId="0" fillId="0" borderId="103" xfId="0" applyNumberFormat="1" applyFont="1" applyFill="1" applyBorder="1" applyAlignment="1">
      <alignment horizontal="center" vertical="center" wrapText="1" shrinkToFit="1"/>
    </xf>
    <xf numFmtId="0" fontId="10" fillId="3" borderId="13" xfId="0" applyFont="1" applyFill="1" applyBorder="1" applyAlignment="1">
      <alignment horizontal="center" vertical="center" textRotation="255" wrapText="1"/>
    </xf>
    <xf numFmtId="0" fontId="21" fillId="0" borderId="13" xfId="0" applyFont="1" applyFill="1" applyBorder="1" applyAlignment="1">
      <alignment vertical="center" wrapText="1"/>
    </xf>
    <xf numFmtId="0" fontId="20" fillId="0" borderId="3"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8" xfId="0" applyFont="1" applyFill="1" applyBorder="1" applyAlignment="1">
      <alignment horizontal="center" vertical="center"/>
    </xf>
    <xf numFmtId="0" fontId="6" fillId="2" borderId="30" xfId="3" applyFont="1" applyFill="1" applyBorder="1" applyAlignment="1" applyProtection="1">
      <alignment horizontal="center" vertical="center" wrapText="1"/>
    </xf>
    <xf numFmtId="0" fontId="6" fillId="2" borderId="4" xfId="3" applyFont="1" applyFill="1" applyBorder="1" applyAlignment="1" applyProtection="1">
      <alignment horizontal="center" vertical="center" wrapText="1"/>
    </xf>
    <xf numFmtId="0" fontId="6" fillId="2" borderId="8" xfId="3" applyFont="1" applyFill="1" applyBorder="1" applyAlignment="1" applyProtection="1">
      <alignment horizontal="center" vertical="center" wrapText="1"/>
    </xf>
    <xf numFmtId="0" fontId="6" fillId="0" borderId="66" xfId="3" applyFont="1" applyFill="1" applyBorder="1" applyAlignment="1" applyProtection="1">
      <alignment horizontal="center" vertical="center" wrapText="1"/>
    </xf>
    <xf numFmtId="0" fontId="10" fillId="2" borderId="12" xfId="0" applyFont="1" applyFill="1" applyBorder="1" applyAlignment="1">
      <alignment horizontal="center" vertical="center"/>
    </xf>
    <xf numFmtId="0" fontId="10" fillId="4" borderId="15" xfId="0" applyFont="1" applyFill="1" applyBorder="1" applyAlignment="1">
      <alignment horizontal="center" vertical="center" textRotation="255"/>
    </xf>
    <xf numFmtId="0" fontId="10" fillId="4" borderId="0"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4" fillId="2" borderId="10" xfId="3" applyFont="1" applyFill="1" applyBorder="1" applyAlignment="1" applyProtection="1">
      <alignment horizontal="center" vertical="center" wrapText="1"/>
    </xf>
    <xf numFmtId="0" fontId="14" fillId="2" borderId="11" xfId="3" applyFont="1" applyFill="1" applyBorder="1" applyAlignment="1" applyProtection="1">
      <alignment horizontal="center" vertical="center" wrapText="1"/>
    </xf>
    <xf numFmtId="0" fontId="21" fillId="0" borderId="9" xfId="0" applyFont="1" applyFill="1" applyBorder="1" applyAlignment="1">
      <alignment horizontal="center" vertical="center"/>
    </xf>
    <xf numFmtId="0" fontId="21" fillId="0" borderId="11" xfId="0" applyFont="1" applyFill="1" applyBorder="1" applyAlignment="1">
      <alignment horizontal="center" vertical="center"/>
    </xf>
    <xf numFmtId="49" fontId="21" fillId="0" borderId="9" xfId="0" applyNumberFormat="1" applyFont="1" applyFill="1" applyBorder="1" applyAlignment="1">
      <alignment horizontal="center" vertical="center"/>
    </xf>
    <xf numFmtId="49" fontId="21" fillId="0" borderId="11" xfId="0" applyNumberFormat="1" applyFont="1" applyFill="1" applyBorder="1" applyAlignment="1">
      <alignment horizontal="center" vertical="center"/>
    </xf>
    <xf numFmtId="49" fontId="21" fillId="0" borderId="12" xfId="0" applyNumberFormat="1" applyFont="1" applyFill="1" applyBorder="1" applyAlignment="1">
      <alignment horizontal="center" vertical="center"/>
    </xf>
    <xf numFmtId="0" fontId="16" fillId="3" borderId="13" xfId="0" applyFont="1" applyFill="1" applyBorder="1" applyAlignment="1">
      <alignment horizontal="center" vertical="center"/>
    </xf>
    <xf numFmtId="0" fontId="16" fillId="3" borderId="13" xfId="0" applyFont="1" applyFill="1" applyBorder="1" applyAlignment="1">
      <alignment horizontal="center" vertical="center" wrapText="1"/>
    </xf>
    <xf numFmtId="0" fontId="21" fillId="0" borderId="12" xfId="0" applyFont="1" applyFill="1" applyBorder="1" applyAlignment="1">
      <alignment horizontal="center" vertical="center"/>
    </xf>
    <xf numFmtId="0" fontId="16" fillId="4" borderId="10"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1" xfId="0" applyFont="1" applyFill="1" applyBorder="1" applyAlignment="1">
      <alignment horizontal="center" vertical="center" wrapText="1"/>
    </xf>
    <xf numFmtId="38" fontId="21" fillId="0" borderId="9" xfId="1" applyFont="1" applyFill="1" applyBorder="1" applyAlignment="1">
      <alignment horizontal="center" vertical="center"/>
    </xf>
    <xf numFmtId="38" fontId="21" fillId="0" borderId="11" xfId="1" applyFont="1" applyFill="1" applyBorder="1" applyAlignment="1">
      <alignment horizontal="center" vertical="center"/>
    </xf>
    <xf numFmtId="3" fontId="21" fillId="0" borderId="9" xfId="0" applyNumberFormat="1" applyFont="1" applyFill="1" applyBorder="1" applyAlignment="1">
      <alignment horizontal="center" vertical="center"/>
    </xf>
    <xf numFmtId="38" fontId="21" fillId="0" borderId="9" xfId="0" applyNumberFormat="1" applyFont="1" applyFill="1" applyBorder="1" applyAlignment="1">
      <alignment horizontal="center" vertical="center"/>
    </xf>
    <xf numFmtId="177" fontId="21" fillId="0" borderId="9" xfId="0" applyNumberFormat="1" applyFont="1" applyFill="1" applyBorder="1" applyAlignment="1">
      <alignment horizontal="center" vertical="center"/>
    </xf>
    <xf numFmtId="177" fontId="21" fillId="0" borderId="11" xfId="0" applyNumberFormat="1" applyFont="1" applyFill="1" applyBorder="1" applyAlignment="1">
      <alignment horizontal="center" vertical="center"/>
    </xf>
    <xf numFmtId="177" fontId="21" fillId="0" borderId="12" xfId="0" applyNumberFormat="1" applyFont="1" applyFill="1" applyBorder="1" applyAlignment="1">
      <alignment horizontal="center" vertical="center"/>
    </xf>
    <xf numFmtId="0" fontId="16" fillId="4" borderId="25"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7" xfId="0" applyFont="1" applyFill="1" applyBorder="1" applyAlignment="1">
      <alignment horizontal="center" vertical="center" wrapText="1"/>
    </xf>
    <xf numFmtId="38" fontId="21" fillId="0" borderId="15" xfId="1" applyFont="1" applyFill="1" applyBorder="1" applyAlignment="1">
      <alignment horizontal="center" vertical="center"/>
    </xf>
    <xf numFmtId="38" fontId="21" fillId="0" borderId="40" xfId="1" applyFont="1" applyFill="1" applyBorder="1" applyAlignment="1">
      <alignment horizontal="center" vertical="center"/>
    </xf>
    <xf numFmtId="38" fontId="21" fillId="0" borderId="25" xfId="1" applyFont="1" applyFill="1" applyBorder="1" applyAlignment="1">
      <alignment horizontal="center" vertical="center"/>
    </xf>
    <xf numFmtId="38" fontId="21" fillId="0" borderId="26" xfId="1" applyFont="1" applyFill="1" applyBorder="1" applyAlignment="1">
      <alignment horizontal="center" vertical="center"/>
    </xf>
    <xf numFmtId="38" fontId="21" fillId="0" borderId="52" xfId="1" applyFont="1" applyFill="1" applyBorder="1" applyAlignment="1">
      <alignment horizontal="center" vertical="center"/>
    </xf>
    <xf numFmtId="0" fontId="10" fillId="3" borderId="2" xfId="0" applyFont="1" applyFill="1" applyBorder="1" applyAlignment="1">
      <alignment horizontal="center" vertical="center" textRotation="255"/>
    </xf>
    <xf numFmtId="0" fontId="10" fillId="3" borderId="86" xfId="0" applyFont="1" applyFill="1" applyBorder="1" applyAlignment="1">
      <alignment horizontal="center" vertical="center" textRotation="255"/>
    </xf>
    <xf numFmtId="0" fontId="10" fillId="3" borderId="0" xfId="0" applyFont="1" applyFill="1" applyBorder="1" applyAlignment="1">
      <alignment horizontal="center" vertical="center" textRotation="255"/>
    </xf>
    <xf numFmtId="0" fontId="10" fillId="3" borderId="68" xfId="0" applyFont="1" applyFill="1" applyBorder="1" applyAlignment="1">
      <alignment horizontal="center" vertical="center" textRotation="255"/>
    </xf>
    <xf numFmtId="0" fontId="10" fillId="3" borderId="1" xfId="0" applyFont="1" applyFill="1" applyBorder="1" applyAlignment="1">
      <alignment horizontal="center" vertical="center" textRotation="255"/>
    </xf>
    <xf numFmtId="0" fontId="10" fillId="3" borderId="94" xfId="0" applyFont="1" applyFill="1" applyBorder="1" applyAlignment="1">
      <alignment horizontal="center" vertical="center" textRotation="255"/>
    </xf>
    <xf numFmtId="0" fontId="16" fillId="3" borderId="96" xfId="0" applyFont="1" applyFill="1" applyBorder="1" applyAlignment="1">
      <alignment horizontal="center" vertical="center" wrapText="1"/>
    </xf>
    <xf numFmtId="0" fontId="21" fillId="0" borderId="41" xfId="0" applyFont="1" applyFill="1" applyBorder="1" applyAlignment="1">
      <alignment horizontal="center" vertical="center"/>
    </xf>
    <xf numFmtId="0" fontId="21" fillId="0" borderId="43" xfId="0" applyFont="1" applyFill="1" applyBorder="1" applyAlignment="1">
      <alignment horizontal="center" vertical="center"/>
    </xf>
    <xf numFmtId="0" fontId="21" fillId="0" borderId="42" xfId="0" applyFont="1" applyFill="1" applyBorder="1" applyAlignment="1">
      <alignment horizontal="center" vertical="center"/>
    </xf>
    <xf numFmtId="0" fontId="16" fillId="3" borderId="25" xfId="0" applyFont="1" applyFill="1" applyBorder="1" applyAlignment="1">
      <alignment horizontal="center" vertical="center"/>
    </xf>
    <xf numFmtId="0" fontId="16" fillId="3" borderId="26" xfId="0" applyFont="1" applyFill="1" applyBorder="1" applyAlignment="1">
      <alignment horizontal="center" vertical="center"/>
    </xf>
    <xf numFmtId="0" fontId="16" fillId="3" borderId="27"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52" xfId="0" applyFont="1" applyFill="1" applyBorder="1" applyAlignment="1">
      <alignment horizontal="center" vertical="center"/>
    </xf>
    <xf numFmtId="0" fontId="16" fillId="3" borderId="10" xfId="0" applyFont="1" applyFill="1" applyBorder="1" applyAlignment="1">
      <alignment horizontal="center" vertical="center" shrinkToFit="1"/>
    </xf>
    <xf numFmtId="0" fontId="16" fillId="3" borderId="9" xfId="0" applyFont="1" applyFill="1" applyBorder="1" applyAlignment="1">
      <alignment horizontal="center" vertical="center" shrinkToFit="1"/>
    </xf>
    <xf numFmtId="0" fontId="16" fillId="3" borderId="11" xfId="0" applyFont="1" applyFill="1" applyBorder="1" applyAlignment="1">
      <alignment horizontal="center" vertical="center" shrinkToFit="1"/>
    </xf>
    <xf numFmtId="0" fontId="6" fillId="3" borderId="86" xfId="3" applyFont="1" applyFill="1" applyBorder="1" applyAlignment="1" applyProtection="1">
      <alignment horizontal="center" vertical="center" wrapText="1"/>
    </xf>
    <xf numFmtId="0" fontId="6" fillId="3" borderId="87" xfId="3" applyFont="1" applyFill="1" applyBorder="1" applyAlignment="1" applyProtection="1">
      <alignment horizontal="center" vertical="center" wrapText="1"/>
    </xf>
    <xf numFmtId="38" fontId="21" fillId="0" borderId="2" xfId="1" applyFont="1" applyFill="1" applyBorder="1" applyAlignment="1">
      <alignment horizontal="center" vertical="center"/>
    </xf>
    <xf numFmtId="38" fontId="21" fillId="0" borderId="86" xfId="1" applyFont="1" applyFill="1" applyBorder="1" applyAlignment="1">
      <alignment horizontal="center" vertical="center"/>
    </xf>
    <xf numFmtId="38" fontId="21" fillId="0" borderId="88" xfId="1" applyFont="1" applyFill="1" applyBorder="1" applyAlignment="1">
      <alignment horizontal="center" vertical="center"/>
    </xf>
    <xf numFmtId="38" fontId="21" fillId="0" borderId="89" xfId="1" applyFont="1" applyFill="1" applyBorder="1" applyAlignment="1">
      <alignment horizontal="center" vertical="center"/>
    </xf>
    <xf numFmtId="38" fontId="21" fillId="0" borderId="90" xfId="1"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95" xfId="0" applyFont="1" applyFill="1" applyBorder="1" applyAlignment="1">
      <alignment horizontal="center" vertical="center" wrapText="1"/>
    </xf>
    <xf numFmtId="0" fontId="16" fillId="3" borderId="82" xfId="0" applyFont="1" applyFill="1" applyBorder="1" applyAlignment="1">
      <alignment horizontal="center" vertical="center" wrapText="1"/>
    </xf>
    <xf numFmtId="3" fontId="21" fillId="0" borderId="81" xfId="0" applyNumberFormat="1" applyFont="1" applyFill="1" applyBorder="1" applyAlignment="1">
      <alignment horizontal="center" vertical="center"/>
    </xf>
    <xf numFmtId="0" fontId="21" fillId="0" borderId="82" xfId="0" applyFont="1" applyFill="1" applyBorder="1" applyAlignment="1">
      <alignment horizontal="center" vertical="center"/>
    </xf>
    <xf numFmtId="0" fontId="21" fillId="0" borderId="83" xfId="0" applyFont="1" applyFill="1" applyBorder="1" applyAlignment="1">
      <alignment horizontal="center" vertical="center"/>
    </xf>
    <xf numFmtId="0" fontId="21" fillId="0" borderId="81" xfId="0" applyFont="1" applyFill="1" applyBorder="1" applyAlignment="1">
      <alignment horizontal="center" vertical="center"/>
    </xf>
    <xf numFmtId="0" fontId="21" fillId="0" borderId="84" xfId="0" applyFont="1" applyFill="1" applyBorder="1" applyAlignment="1">
      <alignment horizontal="center" vertical="center"/>
    </xf>
    <xf numFmtId="38" fontId="0" fillId="0" borderId="32" xfId="1" applyFont="1" applyBorder="1" applyAlignment="1">
      <alignment horizontal="right"/>
    </xf>
  </cellXfs>
  <cellStyles count="4">
    <cellStyle name="桁区切り" xfId="1" builtinId="6"/>
    <cellStyle name="標準" xfId="0" builtinId="0"/>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122464</xdr:colOff>
      <xdr:row>73</xdr:row>
      <xdr:rowOff>1047750</xdr:rowOff>
    </xdr:from>
    <xdr:to>
      <xdr:col>42</xdr:col>
      <xdr:colOff>136071</xdr:colOff>
      <xdr:row>74</xdr:row>
      <xdr:rowOff>1319893</xdr:rowOff>
    </xdr:to>
    <xdr:cxnSp macro="">
      <xdr:nvCxnSpPr>
        <xdr:cNvPr id="8" name="直線矢印コネクタ 7"/>
        <xdr:cNvCxnSpPr/>
      </xdr:nvCxnSpPr>
      <xdr:spPr>
        <a:xfrm flipV="1">
          <a:off x="8177893" y="39637607"/>
          <a:ext cx="13607" cy="1891393"/>
        </a:xfrm>
        <a:prstGeom prst="straightConnector1">
          <a:avLst/>
        </a:prstGeom>
        <a:ln w="25400" cap="sq">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136071</xdr:colOff>
      <xdr:row>73</xdr:row>
      <xdr:rowOff>993322</xdr:rowOff>
    </xdr:from>
    <xdr:to>
      <xdr:col>31</xdr:col>
      <xdr:colOff>149678</xdr:colOff>
      <xdr:row>74</xdr:row>
      <xdr:rowOff>1292679</xdr:rowOff>
    </xdr:to>
    <xdr:cxnSp macro="">
      <xdr:nvCxnSpPr>
        <xdr:cNvPr id="152" name="直線矢印コネクタ 151"/>
        <xdr:cNvCxnSpPr/>
      </xdr:nvCxnSpPr>
      <xdr:spPr>
        <a:xfrm flipH="1" flipV="1">
          <a:off x="6096000" y="39583179"/>
          <a:ext cx="13607" cy="1918607"/>
        </a:xfrm>
        <a:prstGeom prst="straightConnector1">
          <a:avLst/>
        </a:prstGeom>
        <a:ln w="63500" cmpd="dbl">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163285</xdr:colOff>
      <xdr:row>76</xdr:row>
      <xdr:rowOff>843643</xdr:rowOff>
    </xdr:from>
    <xdr:to>
      <xdr:col>28</xdr:col>
      <xdr:colOff>136071</xdr:colOff>
      <xdr:row>78</xdr:row>
      <xdr:rowOff>653143</xdr:rowOff>
    </xdr:to>
    <xdr:cxnSp macro="">
      <xdr:nvCxnSpPr>
        <xdr:cNvPr id="10" name="直線矢印コネクタ 9"/>
        <xdr:cNvCxnSpPr/>
      </xdr:nvCxnSpPr>
      <xdr:spPr>
        <a:xfrm flipV="1">
          <a:off x="3456214" y="41705893"/>
          <a:ext cx="2068286" cy="1905000"/>
        </a:xfrm>
        <a:prstGeom prst="straightConnector1">
          <a:avLst/>
        </a:prstGeom>
        <a:ln w="25400">
          <a:solidFill>
            <a:schemeClr val="tx1"/>
          </a:solidFill>
          <a:headEnd type="none" w="lg" len="me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111258</xdr:colOff>
      <xdr:row>71</xdr:row>
      <xdr:rowOff>1</xdr:rowOff>
    </xdr:from>
    <xdr:to>
      <xdr:col>46</xdr:col>
      <xdr:colOff>27213</xdr:colOff>
      <xdr:row>72</xdr:row>
      <xdr:rowOff>775608</xdr:rowOff>
    </xdr:to>
    <xdr:sp macro="" textlink="">
      <xdr:nvSpPr>
        <xdr:cNvPr id="137" name="テキスト ボックス 136"/>
        <xdr:cNvSpPr txBox="1"/>
      </xdr:nvSpPr>
      <xdr:spPr>
        <a:xfrm>
          <a:off x="2451687" y="33582430"/>
          <a:ext cx="6392955" cy="485774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t>Ａ：日本自動車整備商工組合連合会</a:t>
          </a:r>
          <a:endParaRPr kumimoji="1" lang="en-US" altLang="ja-JP" sz="2400"/>
        </a:p>
        <a:p>
          <a:pPr algn="ctr"/>
          <a:r>
            <a:rPr kumimoji="1" lang="ja-JP" altLang="en-US" sz="2400"/>
            <a:t>自動車整備近代化資金</a:t>
          </a:r>
        </a:p>
        <a:p>
          <a:pPr algn="ctr"/>
          <a:endParaRPr kumimoji="1" lang="en-US" altLang="ja-JP" sz="2400"/>
        </a:p>
      </xdr:txBody>
    </xdr:sp>
    <xdr:clientData/>
  </xdr:twoCellAnchor>
  <xdr:twoCellAnchor>
    <xdr:from>
      <xdr:col>27</xdr:col>
      <xdr:colOff>122464</xdr:colOff>
      <xdr:row>74</xdr:row>
      <xdr:rowOff>1211038</xdr:rowOff>
    </xdr:from>
    <xdr:to>
      <xdr:col>50</xdr:col>
      <xdr:colOff>0</xdr:colOff>
      <xdr:row>76</xdr:row>
      <xdr:rowOff>666749</xdr:rowOff>
    </xdr:to>
    <xdr:sp macro="" textlink="">
      <xdr:nvSpPr>
        <xdr:cNvPr id="138" name="テキスト ボックス 137"/>
        <xdr:cNvSpPr txBox="1"/>
      </xdr:nvSpPr>
      <xdr:spPr>
        <a:xfrm>
          <a:off x="5320393" y="41420145"/>
          <a:ext cx="4259036" cy="174171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800"/>
        </a:p>
        <a:p>
          <a:pPr algn="ctr"/>
          <a:r>
            <a:rPr kumimoji="1" lang="ja-JP" altLang="en-US" sz="2000"/>
            <a:t>Ｃ：都道府県自動車整備商工組合</a:t>
          </a:r>
          <a:endParaRPr kumimoji="1" lang="en-US" altLang="ja-JP" sz="2000"/>
        </a:p>
        <a:p>
          <a:pPr algn="ctr"/>
          <a:r>
            <a:rPr kumimoji="1" lang="ja-JP" altLang="en-US" sz="2000"/>
            <a:t>北海道内自動車整備協同組合</a:t>
          </a:r>
          <a:endParaRPr kumimoji="1" lang="en-US" altLang="ja-JP" sz="2000"/>
        </a:p>
        <a:p>
          <a:pPr algn="ctr"/>
          <a:r>
            <a:rPr kumimoji="1" lang="ja-JP" altLang="en-US" sz="2000"/>
            <a:t>　　　　　　　　　　　　　　　　全</a:t>
          </a:r>
          <a:r>
            <a:rPr kumimoji="1" lang="en-US" altLang="ja-JP" sz="2000"/>
            <a:t>53</a:t>
          </a:r>
          <a:r>
            <a:rPr kumimoji="1" lang="ja-JP" altLang="en-US" sz="2000"/>
            <a:t>団体</a:t>
          </a:r>
        </a:p>
      </xdr:txBody>
    </xdr:sp>
    <xdr:clientData/>
  </xdr:twoCellAnchor>
  <xdr:twoCellAnchor>
    <xdr:from>
      <xdr:col>17</xdr:col>
      <xdr:colOff>179806</xdr:colOff>
      <xdr:row>71</xdr:row>
      <xdr:rowOff>884088</xdr:rowOff>
    </xdr:from>
    <xdr:to>
      <xdr:col>38</xdr:col>
      <xdr:colOff>182178</xdr:colOff>
      <xdr:row>71</xdr:row>
      <xdr:rowOff>1893552</xdr:rowOff>
    </xdr:to>
    <xdr:sp macro="" textlink="">
      <xdr:nvSpPr>
        <xdr:cNvPr id="139" name="テキスト ボックス 138"/>
        <xdr:cNvSpPr txBox="1"/>
      </xdr:nvSpPr>
      <xdr:spPr>
        <a:xfrm>
          <a:off x="3472735" y="34833909"/>
          <a:ext cx="4002872" cy="1009464"/>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a:t>【</a:t>
          </a:r>
          <a:r>
            <a:rPr kumimoji="1" lang="ja-JP" altLang="en-US" sz="1600"/>
            <a:t>前年度基金残高</a:t>
          </a:r>
          <a:r>
            <a:rPr kumimoji="1" lang="en-US" altLang="ja-JP" sz="1600"/>
            <a:t>】</a:t>
          </a:r>
          <a:r>
            <a:rPr kumimoji="1" lang="ja-JP" altLang="en-US" sz="1600"/>
            <a:t>　　　　</a:t>
          </a:r>
          <a:r>
            <a:rPr kumimoji="1" lang="en-US" altLang="ja-JP" sz="1600"/>
            <a:t>2,594</a:t>
          </a:r>
          <a:r>
            <a:rPr kumimoji="1" lang="ja-JP" altLang="en-US" sz="1600"/>
            <a:t>百万円</a:t>
          </a:r>
          <a:endParaRPr kumimoji="1" lang="en-US" altLang="ja-JP" sz="1600"/>
        </a:p>
        <a:p>
          <a:pPr algn="ctr"/>
          <a:r>
            <a:rPr kumimoji="1" lang="ja-JP" altLang="en-US" sz="1600"/>
            <a:t>（国庫補助金残高　</a:t>
          </a:r>
          <a:r>
            <a:rPr kumimoji="1" lang="en-US" altLang="ja-JP" sz="1600"/>
            <a:t>979</a:t>
          </a:r>
          <a:r>
            <a:rPr kumimoji="1" lang="ja-JP" altLang="en-US" sz="1600"/>
            <a:t>）</a:t>
          </a:r>
          <a:endParaRPr kumimoji="1" lang="en-US" altLang="ja-JP" sz="1600"/>
        </a:p>
        <a:p>
          <a:pPr algn="ctr"/>
          <a:r>
            <a:rPr kumimoji="1" lang="ja-JP" altLang="en-US" sz="1600"/>
            <a:t>（出捐金残高　　　</a:t>
          </a:r>
          <a:r>
            <a:rPr kumimoji="1" lang="en-US" altLang="ja-JP" sz="1600"/>
            <a:t>1,615</a:t>
          </a:r>
          <a:r>
            <a:rPr kumimoji="1" lang="ja-JP" altLang="en-US" sz="1600"/>
            <a:t>）</a:t>
          </a:r>
          <a:endParaRPr kumimoji="1" lang="en-US" altLang="ja-JP" sz="1600"/>
        </a:p>
      </xdr:txBody>
    </xdr:sp>
    <xdr:clientData/>
  </xdr:twoCellAnchor>
  <xdr:twoCellAnchor>
    <xdr:from>
      <xdr:col>20</xdr:col>
      <xdr:colOff>135145</xdr:colOff>
      <xdr:row>69</xdr:row>
      <xdr:rowOff>443839</xdr:rowOff>
    </xdr:from>
    <xdr:to>
      <xdr:col>37</xdr:col>
      <xdr:colOff>68643</xdr:colOff>
      <xdr:row>70</xdr:row>
      <xdr:rowOff>4697</xdr:rowOff>
    </xdr:to>
    <xdr:sp macro="" textlink="">
      <xdr:nvSpPr>
        <xdr:cNvPr id="142" name="テキスト ボックス 141"/>
        <xdr:cNvSpPr txBox="1"/>
      </xdr:nvSpPr>
      <xdr:spPr>
        <a:xfrm>
          <a:off x="3999574" y="32039625"/>
          <a:ext cx="3171998" cy="96239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国土交通省</a:t>
          </a:r>
          <a:endParaRPr kumimoji="1" lang="en-US" altLang="ja-JP" sz="2000" baseline="0"/>
        </a:p>
      </xdr:txBody>
    </xdr:sp>
    <xdr:clientData/>
  </xdr:twoCellAnchor>
  <xdr:twoCellAnchor>
    <xdr:from>
      <xdr:col>25</xdr:col>
      <xdr:colOff>108857</xdr:colOff>
      <xdr:row>70</xdr:row>
      <xdr:rowOff>13607</xdr:rowOff>
    </xdr:from>
    <xdr:to>
      <xdr:col>25</xdr:col>
      <xdr:colOff>109751</xdr:colOff>
      <xdr:row>71</xdr:row>
      <xdr:rowOff>13607</xdr:rowOff>
    </xdr:to>
    <xdr:cxnSp macro="">
      <xdr:nvCxnSpPr>
        <xdr:cNvPr id="143" name="直線矢印コネクタ 142"/>
        <xdr:cNvCxnSpPr/>
      </xdr:nvCxnSpPr>
      <xdr:spPr>
        <a:xfrm>
          <a:off x="4925786" y="32834036"/>
          <a:ext cx="894" cy="762000"/>
        </a:xfrm>
        <a:prstGeom prst="straightConnector1">
          <a:avLst/>
        </a:prstGeom>
        <a:ln w="63500" cmpd="db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44303</xdr:colOff>
      <xdr:row>75</xdr:row>
      <xdr:rowOff>14413</xdr:rowOff>
    </xdr:from>
    <xdr:to>
      <xdr:col>20</xdr:col>
      <xdr:colOff>22412</xdr:colOff>
      <xdr:row>76</xdr:row>
      <xdr:rowOff>544291</xdr:rowOff>
    </xdr:to>
    <xdr:sp macro="" textlink="">
      <xdr:nvSpPr>
        <xdr:cNvPr id="144" name="テキスト ボックス 143"/>
        <xdr:cNvSpPr txBox="1"/>
      </xdr:nvSpPr>
      <xdr:spPr>
        <a:xfrm>
          <a:off x="1377803" y="41665877"/>
          <a:ext cx="2509038" cy="137352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800"/>
        </a:p>
        <a:p>
          <a:pPr algn="ctr"/>
          <a:r>
            <a:rPr kumimoji="1" lang="ja-JP" altLang="en-US" sz="2000"/>
            <a:t>Ｂ：金融機関</a:t>
          </a:r>
          <a:endParaRPr kumimoji="1" lang="en-US" altLang="ja-JP" sz="2000"/>
        </a:p>
      </xdr:txBody>
    </xdr:sp>
    <xdr:clientData/>
  </xdr:twoCellAnchor>
  <xdr:twoCellAnchor>
    <xdr:from>
      <xdr:col>19</xdr:col>
      <xdr:colOff>172908</xdr:colOff>
      <xdr:row>74</xdr:row>
      <xdr:rowOff>1422923</xdr:rowOff>
    </xdr:from>
    <xdr:to>
      <xdr:col>28</xdr:col>
      <xdr:colOff>22150</xdr:colOff>
      <xdr:row>75</xdr:row>
      <xdr:rowOff>543819</xdr:rowOff>
    </xdr:to>
    <xdr:sp macro="" textlink="">
      <xdr:nvSpPr>
        <xdr:cNvPr id="147" name="テキスト ボックス 146"/>
        <xdr:cNvSpPr txBox="1"/>
      </xdr:nvSpPr>
      <xdr:spPr>
        <a:xfrm>
          <a:off x="3846837" y="41632030"/>
          <a:ext cx="1563742" cy="56325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返済</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】1,896</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28</xdr:col>
      <xdr:colOff>168088</xdr:colOff>
      <xdr:row>78</xdr:row>
      <xdr:rowOff>421820</xdr:rowOff>
    </xdr:from>
    <xdr:to>
      <xdr:col>48</xdr:col>
      <xdr:colOff>179291</xdr:colOff>
      <xdr:row>80</xdr:row>
      <xdr:rowOff>190500</xdr:rowOff>
    </xdr:to>
    <xdr:sp macro="" textlink="">
      <xdr:nvSpPr>
        <xdr:cNvPr id="148" name="テキスト ボックス 147"/>
        <xdr:cNvSpPr txBox="1"/>
      </xdr:nvSpPr>
      <xdr:spPr>
        <a:xfrm>
          <a:off x="5556517" y="45338999"/>
          <a:ext cx="3821203" cy="141514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Ｄ：商工組合・協同組合</a:t>
          </a:r>
          <a:endParaRPr kumimoji="1" lang="en-US" altLang="ja-JP" sz="2000"/>
        </a:p>
        <a:p>
          <a:pPr algn="ctr"/>
          <a:r>
            <a:rPr kumimoji="1" lang="ja-JP" altLang="en-US" sz="2000"/>
            <a:t>組合員</a:t>
          </a:r>
          <a:endParaRPr kumimoji="1" lang="en-US" altLang="ja-JP" sz="2000"/>
        </a:p>
      </xdr:txBody>
    </xdr:sp>
    <xdr:clientData/>
  </xdr:twoCellAnchor>
  <xdr:twoCellAnchor>
    <xdr:from>
      <xdr:col>19</xdr:col>
      <xdr:colOff>164285</xdr:colOff>
      <xdr:row>73</xdr:row>
      <xdr:rowOff>911679</xdr:rowOff>
    </xdr:from>
    <xdr:to>
      <xdr:col>22</xdr:col>
      <xdr:colOff>122464</xdr:colOff>
      <xdr:row>74</xdr:row>
      <xdr:rowOff>1401536</xdr:rowOff>
    </xdr:to>
    <xdr:cxnSp macro="">
      <xdr:nvCxnSpPr>
        <xdr:cNvPr id="149" name="直線矢印コネクタ 148"/>
        <xdr:cNvCxnSpPr/>
      </xdr:nvCxnSpPr>
      <xdr:spPr>
        <a:xfrm flipV="1">
          <a:off x="3838214" y="39501536"/>
          <a:ext cx="529679" cy="2109107"/>
        </a:xfrm>
        <a:prstGeom prst="straightConnector1">
          <a:avLst/>
        </a:prstGeom>
        <a:ln w="28575">
          <a:prstDash val="sysDash"/>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40824</xdr:colOff>
      <xdr:row>73</xdr:row>
      <xdr:rowOff>1496346</xdr:rowOff>
    </xdr:from>
    <xdr:to>
      <xdr:col>27</xdr:col>
      <xdr:colOff>136073</xdr:colOff>
      <xdr:row>74</xdr:row>
      <xdr:rowOff>666750</xdr:rowOff>
    </xdr:to>
    <xdr:sp macro="" textlink="">
      <xdr:nvSpPr>
        <xdr:cNvPr id="150" name="テキスト ボックス 149"/>
        <xdr:cNvSpPr txBox="1"/>
      </xdr:nvSpPr>
      <xdr:spPr>
        <a:xfrm>
          <a:off x="3714753" y="40086203"/>
          <a:ext cx="1619249" cy="789654"/>
        </a:xfrm>
        <a:prstGeom prst="rect">
          <a:avLst/>
        </a:prstGeom>
        <a:solidFill>
          <a:schemeClr val="bg1"/>
        </a:solidFill>
        <a:ln w="25400" cmpd="sng">
          <a:noFill/>
        </a:ln>
        <a:effectLst/>
      </xdr:spPr>
      <xdr:txBody>
        <a:bodyPr vertOverflow="clip" horzOverflow="clip" wrap="square"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利子補給金</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8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68</a:t>
          </a: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32</xdr:col>
      <xdr:colOff>131264</xdr:colOff>
      <xdr:row>77</xdr:row>
      <xdr:rowOff>598714</xdr:rowOff>
    </xdr:from>
    <xdr:to>
      <xdr:col>32</xdr:col>
      <xdr:colOff>131264</xdr:colOff>
      <xdr:row>78</xdr:row>
      <xdr:rowOff>421824</xdr:rowOff>
    </xdr:to>
    <xdr:cxnSp macro="">
      <xdr:nvCxnSpPr>
        <xdr:cNvPr id="153" name="直線矢印コネクタ 152"/>
        <xdr:cNvCxnSpPr/>
      </xdr:nvCxnSpPr>
      <xdr:spPr>
        <a:xfrm flipV="1">
          <a:off x="6281693" y="44141571"/>
          <a:ext cx="0" cy="1319896"/>
        </a:xfrm>
        <a:prstGeom prst="straightConnector1">
          <a:avLst/>
        </a:prstGeom>
        <a:ln w="63500" cmpd="dbl">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8532</xdr:colOff>
      <xdr:row>77</xdr:row>
      <xdr:rowOff>585107</xdr:rowOff>
    </xdr:from>
    <xdr:to>
      <xdr:col>40</xdr:col>
      <xdr:colOff>8532</xdr:colOff>
      <xdr:row>78</xdr:row>
      <xdr:rowOff>408216</xdr:rowOff>
    </xdr:to>
    <xdr:cxnSp macro="">
      <xdr:nvCxnSpPr>
        <xdr:cNvPr id="154" name="直線矢印コネクタ 153"/>
        <xdr:cNvCxnSpPr/>
      </xdr:nvCxnSpPr>
      <xdr:spPr>
        <a:xfrm flipV="1">
          <a:off x="7682961" y="44127964"/>
          <a:ext cx="0" cy="131989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100667</xdr:colOff>
      <xdr:row>77</xdr:row>
      <xdr:rowOff>995723</xdr:rowOff>
    </xdr:from>
    <xdr:to>
      <xdr:col>42</xdr:col>
      <xdr:colOff>140154</xdr:colOff>
      <xdr:row>78</xdr:row>
      <xdr:rowOff>253092</xdr:rowOff>
    </xdr:to>
    <xdr:sp macro="" textlink="">
      <xdr:nvSpPr>
        <xdr:cNvPr id="155" name="テキスト ボックス 154"/>
        <xdr:cNvSpPr txBox="1"/>
      </xdr:nvSpPr>
      <xdr:spPr>
        <a:xfrm>
          <a:off x="7013096" y="44538580"/>
          <a:ext cx="1182487" cy="754155"/>
        </a:xfrm>
        <a:prstGeom prst="rect">
          <a:avLst/>
        </a:prstGeom>
        <a:solidFill>
          <a:schemeClr val="bg1"/>
        </a:solid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返済</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1,896</a:t>
          </a: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46</xdr:col>
      <xdr:colOff>4802</xdr:colOff>
      <xdr:row>77</xdr:row>
      <xdr:rowOff>612322</xdr:rowOff>
    </xdr:from>
    <xdr:to>
      <xdr:col>46</xdr:col>
      <xdr:colOff>4802</xdr:colOff>
      <xdr:row>78</xdr:row>
      <xdr:rowOff>408216</xdr:rowOff>
    </xdr:to>
    <xdr:cxnSp macro="">
      <xdr:nvCxnSpPr>
        <xdr:cNvPr id="160" name="直線矢印コネクタ 159"/>
        <xdr:cNvCxnSpPr/>
      </xdr:nvCxnSpPr>
      <xdr:spPr>
        <a:xfrm flipV="1">
          <a:off x="8822231" y="44155179"/>
          <a:ext cx="0" cy="1292680"/>
        </a:xfrm>
        <a:prstGeom prst="straightConnector1">
          <a:avLst/>
        </a:prstGeom>
        <a:ln w="28575">
          <a:prstDash val="sysDash"/>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59873</xdr:colOff>
      <xdr:row>77</xdr:row>
      <xdr:rowOff>1049111</xdr:rowOff>
    </xdr:from>
    <xdr:to>
      <xdr:col>49</xdr:col>
      <xdr:colOff>97973</xdr:colOff>
      <xdr:row>78</xdr:row>
      <xdr:rowOff>190500</xdr:rowOff>
    </xdr:to>
    <xdr:sp macro="" textlink="">
      <xdr:nvSpPr>
        <xdr:cNvPr id="161" name="テキスト ボックス 160"/>
        <xdr:cNvSpPr txBox="1"/>
      </xdr:nvSpPr>
      <xdr:spPr>
        <a:xfrm>
          <a:off x="8115302" y="44591968"/>
          <a:ext cx="1371600" cy="638175"/>
        </a:xfrm>
        <a:prstGeom prst="rect">
          <a:avLst/>
        </a:prstGeom>
        <a:solidFill>
          <a:schemeClr val="bg1"/>
        </a:solidFill>
        <a:ln w="25400" cmpd="sng">
          <a:noFill/>
        </a:ln>
        <a:effectLst/>
      </xdr:spPr>
      <xdr:txBody>
        <a:bodyPr vertOverflow="clip" horzOverflow="clip" wrap="square"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利子補給</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8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68</a:t>
          </a: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27</xdr:col>
      <xdr:colOff>43541</xdr:colOff>
      <xdr:row>74</xdr:row>
      <xdr:rowOff>151279</xdr:rowOff>
    </xdr:from>
    <xdr:to>
      <xdr:col>35</xdr:col>
      <xdr:colOff>183054</xdr:colOff>
      <xdr:row>74</xdr:row>
      <xdr:rowOff>858608</xdr:rowOff>
    </xdr:to>
    <xdr:sp macro="" textlink="">
      <xdr:nvSpPr>
        <xdr:cNvPr id="162" name="テキスト ボックス 161"/>
        <xdr:cNvSpPr txBox="1"/>
      </xdr:nvSpPr>
      <xdr:spPr>
        <a:xfrm>
          <a:off x="5241470" y="40360386"/>
          <a:ext cx="1663513" cy="707329"/>
        </a:xfrm>
        <a:prstGeom prst="rect">
          <a:avLst/>
        </a:prstGeom>
        <a:solidFill>
          <a:schemeClr val="bg1"/>
        </a:solid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baseline="0">
              <a:effectLst/>
              <a:latin typeface="+mn-lt"/>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出捐金残高</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1,590</a:t>
          </a: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51582</xdr:colOff>
      <xdr:row>73</xdr:row>
      <xdr:rowOff>802822</xdr:rowOff>
    </xdr:from>
    <xdr:to>
      <xdr:col>18</xdr:col>
      <xdr:colOff>95251</xdr:colOff>
      <xdr:row>74</xdr:row>
      <xdr:rowOff>1415143</xdr:rowOff>
    </xdr:to>
    <xdr:cxnSp macro="">
      <xdr:nvCxnSpPr>
        <xdr:cNvPr id="163" name="直線コネクタ 162"/>
        <xdr:cNvCxnSpPr/>
      </xdr:nvCxnSpPr>
      <xdr:spPr>
        <a:xfrm flipV="1">
          <a:off x="2963511" y="39392679"/>
          <a:ext cx="615169" cy="2231571"/>
        </a:xfrm>
        <a:prstGeom prst="line">
          <a:avLst/>
        </a:prstGeom>
        <a:ln w="28575" cmpd="sng">
          <a:prstDash val="lgDashDotDot"/>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39764</xdr:colOff>
      <xdr:row>76</xdr:row>
      <xdr:rowOff>78819</xdr:rowOff>
    </xdr:from>
    <xdr:to>
      <xdr:col>27</xdr:col>
      <xdr:colOff>149678</xdr:colOff>
      <xdr:row>76</xdr:row>
      <xdr:rowOff>78820</xdr:rowOff>
    </xdr:to>
    <xdr:cxnSp macro="">
      <xdr:nvCxnSpPr>
        <xdr:cNvPr id="165" name="直線矢印コネクタ 164"/>
        <xdr:cNvCxnSpPr/>
      </xdr:nvCxnSpPr>
      <xdr:spPr>
        <a:xfrm flipH="1">
          <a:off x="3904193" y="42573926"/>
          <a:ext cx="1443414" cy="1"/>
        </a:xfrm>
        <a:prstGeom prst="straightConnector1">
          <a:avLst/>
        </a:prstGeom>
        <a:ln w="25400">
          <a:solidFill>
            <a:schemeClr val="tx1"/>
          </a:solidFill>
          <a:prstDash val="sysDash"/>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15618</xdr:colOff>
      <xdr:row>75</xdr:row>
      <xdr:rowOff>777036</xdr:rowOff>
    </xdr:from>
    <xdr:to>
      <xdr:col>28</xdr:col>
      <xdr:colOff>15618</xdr:colOff>
      <xdr:row>76</xdr:row>
      <xdr:rowOff>810654</xdr:rowOff>
    </xdr:to>
    <xdr:sp macro="" textlink="">
      <xdr:nvSpPr>
        <xdr:cNvPr id="166" name="テキスト ボックス 165"/>
        <xdr:cNvSpPr txBox="1"/>
      </xdr:nvSpPr>
      <xdr:spPr>
        <a:xfrm>
          <a:off x="3880047" y="42428500"/>
          <a:ext cx="1524000" cy="87726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利子補給</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68</a:t>
          </a: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10</xdr:col>
      <xdr:colOff>185529</xdr:colOff>
      <xdr:row>73</xdr:row>
      <xdr:rowOff>979714</xdr:rowOff>
    </xdr:from>
    <xdr:to>
      <xdr:col>13</xdr:col>
      <xdr:colOff>122464</xdr:colOff>
      <xdr:row>75</xdr:row>
      <xdr:rowOff>1</xdr:rowOff>
    </xdr:to>
    <xdr:cxnSp macro="">
      <xdr:nvCxnSpPr>
        <xdr:cNvPr id="3" name="直線矢印コネクタ 2"/>
        <xdr:cNvCxnSpPr/>
      </xdr:nvCxnSpPr>
      <xdr:spPr>
        <a:xfrm flipV="1">
          <a:off x="2090529" y="39569571"/>
          <a:ext cx="562864" cy="2081894"/>
        </a:xfrm>
        <a:prstGeom prst="straightConnector1">
          <a:avLst/>
        </a:prstGeom>
        <a:ln w="3175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50847</xdr:colOff>
      <xdr:row>73</xdr:row>
      <xdr:rowOff>1496785</xdr:rowOff>
    </xdr:from>
    <xdr:to>
      <xdr:col>14</xdr:col>
      <xdr:colOff>95250</xdr:colOff>
      <xdr:row>74</xdr:row>
      <xdr:rowOff>585107</xdr:rowOff>
    </xdr:to>
    <xdr:sp macro="" textlink="">
      <xdr:nvSpPr>
        <xdr:cNvPr id="39" name="テキスト ボックス 38"/>
        <xdr:cNvSpPr txBox="1"/>
      </xdr:nvSpPr>
      <xdr:spPr>
        <a:xfrm>
          <a:off x="1193847" y="40086642"/>
          <a:ext cx="1622832" cy="707572"/>
        </a:xfrm>
        <a:prstGeom prst="rect">
          <a:avLst/>
        </a:prstGeom>
        <a:solidFill>
          <a:schemeClr val="bg1"/>
        </a:solidFill>
        <a:ln w="25400" cmpd="sng">
          <a:noFill/>
        </a:ln>
        <a:effectLst/>
      </xdr:spPr>
      <xdr:txBody>
        <a:bodyPr vertOverflow="clip" horzOverflow="clip" wrap="square"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運用収入等</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8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7</a:t>
          </a:r>
        </a:p>
        <a:p>
          <a:pPr marL="0" marR="0" lvl="0" indent="0" algn="ctr" defTabSz="914400" eaLnBrk="1" fontAlgn="auto" latinLnBrk="0" hangingPunct="1">
            <a:lnSpc>
              <a:spcPts val="1800"/>
            </a:lnSpc>
            <a:spcBef>
              <a:spcPts val="0"/>
            </a:spcBef>
            <a:spcAft>
              <a:spcPts val="0"/>
            </a:spcAft>
            <a:buClrTx/>
            <a:buSzTx/>
            <a:buFontTx/>
            <a:buNone/>
            <a:tabLst/>
            <a:defRPr/>
          </a:pP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31</xdr:col>
      <xdr:colOff>38293</xdr:colOff>
      <xdr:row>79</xdr:row>
      <xdr:rowOff>419288</xdr:rowOff>
    </xdr:from>
    <xdr:to>
      <xdr:col>46</xdr:col>
      <xdr:colOff>13609</xdr:colOff>
      <xdr:row>80</xdr:row>
      <xdr:rowOff>330051</xdr:rowOff>
    </xdr:to>
    <xdr:sp macro="" textlink="">
      <xdr:nvSpPr>
        <xdr:cNvPr id="40" name="テキスト ボックス 39"/>
        <xdr:cNvSpPr txBox="1"/>
      </xdr:nvSpPr>
      <xdr:spPr>
        <a:xfrm>
          <a:off x="5998222" y="46384217"/>
          <a:ext cx="2832816" cy="50947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a:t>【</a:t>
          </a:r>
          <a:r>
            <a:rPr kumimoji="1" lang="ja-JP" altLang="en-US" sz="1600"/>
            <a:t>融資残高</a:t>
          </a:r>
          <a:r>
            <a:rPr kumimoji="1" lang="en-US" altLang="ja-JP" sz="1600"/>
            <a:t>】</a:t>
          </a:r>
          <a:r>
            <a:rPr kumimoji="1" lang="ja-JP" altLang="en-US" sz="1600"/>
            <a:t> </a:t>
          </a:r>
          <a:r>
            <a:rPr kumimoji="1" lang="en-US" altLang="ja-JP" sz="1600"/>
            <a:t>2,853</a:t>
          </a:r>
          <a:r>
            <a:rPr kumimoji="1" lang="ja-JP" altLang="en-US" sz="1600"/>
            <a:t>百万円</a:t>
          </a:r>
          <a:endParaRPr kumimoji="1" lang="en-US" altLang="ja-JP" sz="1600"/>
        </a:p>
      </xdr:txBody>
    </xdr:sp>
    <xdr:clientData/>
  </xdr:twoCellAnchor>
  <xdr:twoCellAnchor>
    <xdr:from>
      <xdr:col>28</xdr:col>
      <xdr:colOff>68034</xdr:colOff>
      <xdr:row>75</xdr:row>
      <xdr:rowOff>820861</xdr:rowOff>
    </xdr:from>
    <xdr:to>
      <xdr:col>44</xdr:col>
      <xdr:colOff>81641</xdr:colOff>
      <xdr:row>76</xdr:row>
      <xdr:rowOff>680359</xdr:rowOff>
    </xdr:to>
    <xdr:sp macro="" textlink="">
      <xdr:nvSpPr>
        <xdr:cNvPr id="42" name="テキスト ボックス 41"/>
        <xdr:cNvSpPr txBox="1"/>
      </xdr:nvSpPr>
      <xdr:spPr>
        <a:xfrm>
          <a:off x="5456463" y="42472325"/>
          <a:ext cx="3061607" cy="703141"/>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融資残高</a:t>
          </a:r>
          <a:r>
            <a:rPr kumimoji="1" lang="en-US" altLang="ja-JP" sz="1600"/>
            <a:t>】</a:t>
          </a:r>
          <a:r>
            <a:rPr kumimoji="1" lang="ja-JP" altLang="en-US" sz="1600"/>
            <a:t> 　　　</a:t>
          </a:r>
          <a:r>
            <a:rPr kumimoji="1" lang="en-US" altLang="ja-JP" sz="1600"/>
            <a:t>2,853</a:t>
          </a:r>
          <a:r>
            <a:rPr kumimoji="1" lang="ja-JP" altLang="en-US" sz="1600"/>
            <a:t>百万円</a:t>
          </a:r>
          <a:endParaRPr kumimoji="1" lang="en-US" altLang="ja-JP" sz="1600"/>
        </a:p>
        <a:p>
          <a:pPr algn="l"/>
          <a:r>
            <a:rPr kumimoji="1" lang="en-US" altLang="ja-JP" sz="1600"/>
            <a:t>【</a:t>
          </a:r>
          <a:r>
            <a:rPr kumimoji="1" lang="ja-JP" altLang="en-US" sz="1600"/>
            <a:t>求償債権残高</a:t>
          </a:r>
          <a:r>
            <a:rPr kumimoji="1" lang="en-US" altLang="ja-JP" sz="1600"/>
            <a:t>】</a:t>
          </a:r>
          <a:r>
            <a:rPr kumimoji="1" lang="ja-JP" altLang="en-US" sz="1600"/>
            <a:t>　 </a:t>
          </a:r>
          <a:r>
            <a:rPr kumimoji="1" lang="en-US" altLang="ja-JP" sz="1600"/>
            <a:t>602</a:t>
          </a:r>
          <a:r>
            <a:rPr kumimoji="1" lang="ja-JP" altLang="en-US" sz="1600"/>
            <a:t>百万円</a:t>
          </a:r>
        </a:p>
        <a:p>
          <a:pPr algn="l"/>
          <a:endParaRPr kumimoji="1" lang="en-US" altLang="ja-JP" sz="1600"/>
        </a:p>
      </xdr:txBody>
    </xdr:sp>
    <xdr:clientData/>
  </xdr:twoCellAnchor>
  <xdr:twoCellAnchor>
    <xdr:from>
      <xdr:col>6</xdr:col>
      <xdr:colOff>93669</xdr:colOff>
      <xdr:row>75</xdr:row>
      <xdr:rowOff>613270</xdr:rowOff>
    </xdr:from>
    <xdr:to>
      <xdr:col>21</xdr:col>
      <xdr:colOff>13924</xdr:colOff>
      <xdr:row>76</xdr:row>
      <xdr:rowOff>557893</xdr:rowOff>
    </xdr:to>
    <xdr:sp macro="" textlink="">
      <xdr:nvSpPr>
        <xdr:cNvPr id="44" name="テキスト ボックス 43"/>
        <xdr:cNvSpPr txBox="1"/>
      </xdr:nvSpPr>
      <xdr:spPr>
        <a:xfrm>
          <a:off x="1236669" y="42264734"/>
          <a:ext cx="2832184" cy="788266"/>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a:t>【</a:t>
          </a:r>
          <a:r>
            <a:rPr kumimoji="1" lang="ja-JP" altLang="en-US" sz="1600"/>
            <a:t>債務保証残高</a:t>
          </a:r>
          <a:r>
            <a:rPr kumimoji="1" lang="en-US" altLang="ja-JP" sz="1600"/>
            <a:t>】</a:t>
          </a:r>
          <a:r>
            <a:rPr kumimoji="1" lang="ja-JP" altLang="en-US" sz="1600"/>
            <a:t> </a:t>
          </a:r>
          <a:endParaRPr kumimoji="1" lang="en-US" altLang="ja-JP" sz="1600"/>
        </a:p>
        <a:p>
          <a:pPr algn="ctr"/>
          <a:r>
            <a:rPr kumimoji="1" lang="ja-JP" altLang="en-US" sz="1600"/>
            <a:t>　　</a:t>
          </a:r>
          <a:r>
            <a:rPr kumimoji="1" lang="en-US" altLang="ja-JP" sz="1600"/>
            <a:t>2,853</a:t>
          </a:r>
          <a:r>
            <a:rPr kumimoji="1" lang="ja-JP" altLang="en-US" sz="1600"/>
            <a:t>百万円</a:t>
          </a:r>
          <a:endParaRPr kumimoji="1" lang="en-US" altLang="ja-JP" sz="1600"/>
        </a:p>
      </xdr:txBody>
    </xdr:sp>
    <xdr:clientData/>
  </xdr:twoCellAnchor>
  <xdr:twoCellAnchor>
    <xdr:from>
      <xdr:col>28</xdr:col>
      <xdr:colOff>48984</xdr:colOff>
      <xdr:row>77</xdr:row>
      <xdr:rowOff>1084923</xdr:rowOff>
    </xdr:from>
    <xdr:to>
      <xdr:col>36</xdr:col>
      <xdr:colOff>153759</xdr:colOff>
      <xdr:row>78</xdr:row>
      <xdr:rowOff>274865</xdr:rowOff>
    </xdr:to>
    <xdr:sp macro="" textlink="">
      <xdr:nvSpPr>
        <xdr:cNvPr id="151" name="テキスト ボックス 150"/>
        <xdr:cNvSpPr txBox="1"/>
      </xdr:nvSpPr>
      <xdr:spPr>
        <a:xfrm>
          <a:off x="5437413" y="44627780"/>
          <a:ext cx="1628775" cy="686728"/>
        </a:xfrm>
        <a:prstGeom prst="rect">
          <a:avLst/>
        </a:prstGeom>
        <a:solidFill>
          <a:schemeClr val="bg1"/>
        </a:solid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baseline="0">
              <a:effectLst/>
              <a:latin typeface="+mn-lt"/>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出捐金残高</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1,590</a:t>
          </a: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16</xdr:col>
      <xdr:colOff>163286</xdr:colOff>
      <xdr:row>71</xdr:row>
      <xdr:rowOff>1836965</xdr:rowOff>
    </xdr:from>
    <xdr:to>
      <xdr:col>42</xdr:col>
      <xdr:colOff>122464</xdr:colOff>
      <xdr:row>71</xdr:row>
      <xdr:rowOff>3687538</xdr:rowOff>
    </xdr:to>
    <xdr:sp macro="" textlink="">
      <xdr:nvSpPr>
        <xdr:cNvPr id="35" name="テキスト ボックス 34"/>
        <xdr:cNvSpPr txBox="1"/>
      </xdr:nvSpPr>
      <xdr:spPr>
        <a:xfrm>
          <a:off x="3265715" y="35786786"/>
          <a:ext cx="4912178" cy="1850573"/>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600"/>
            <a:t>【</a:t>
          </a:r>
          <a:r>
            <a:rPr kumimoji="1" lang="ja-JP" altLang="en-US" sz="1600"/>
            <a:t>収入</a:t>
          </a:r>
          <a:r>
            <a:rPr kumimoji="1" lang="en-US" altLang="ja-JP" sz="1600"/>
            <a:t>】</a:t>
          </a:r>
          <a:r>
            <a:rPr kumimoji="1" lang="ja-JP" altLang="en-US" sz="1600"/>
            <a:t>　　　　　　　　　　　　</a:t>
          </a:r>
          <a:r>
            <a:rPr kumimoji="1" lang="en-US" altLang="ja-JP" sz="1600"/>
            <a:t>【</a:t>
          </a:r>
          <a:r>
            <a:rPr kumimoji="1" lang="ja-JP" altLang="en-US" sz="1600"/>
            <a:t>支出</a:t>
          </a:r>
          <a:r>
            <a:rPr kumimoji="1" lang="en-US" altLang="ja-JP" sz="1600"/>
            <a:t>】</a:t>
          </a:r>
        </a:p>
        <a:p>
          <a:pPr algn="l"/>
          <a:r>
            <a:rPr kumimoji="1" lang="ja-JP" altLang="en-US" sz="1600"/>
            <a:t> 運用益　　　　　　　   　</a:t>
          </a:r>
          <a:r>
            <a:rPr kumimoji="1" lang="en-US" altLang="ja-JP" sz="1600"/>
            <a:t>7</a:t>
          </a:r>
          <a:r>
            <a:rPr kumimoji="1" lang="ja-JP" altLang="en-US" sz="1600"/>
            <a:t>  　　　利子補給　 　</a:t>
          </a:r>
          <a:r>
            <a:rPr kumimoji="1" lang="en-US" altLang="ja-JP" sz="1600"/>
            <a:t>68</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mn-lt"/>
              <a:ea typeface="+mn-ea"/>
              <a:cs typeface="+mn-cs"/>
            </a:rPr>
            <a:t> 代位弁済取立益　  　</a:t>
          </a:r>
          <a:r>
            <a:rPr kumimoji="1" lang="en-US" altLang="ja-JP" sz="1600">
              <a:solidFill>
                <a:schemeClr val="dk1"/>
              </a:solidFill>
              <a:effectLst/>
              <a:latin typeface="+mn-lt"/>
              <a:ea typeface="+mn-ea"/>
              <a:cs typeface="+mn-cs"/>
            </a:rPr>
            <a:t>33</a:t>
          </a:r>
          <a:r>
            <a:rPr kumimoji="1" lang="ja-JP" altLang="en-US" sz="1600">
              <a:solidFill>
                <a:schemeClr val="dk1"/>
              </a:solidFill>
              <a:effectLst/>
              <a:latin typeface="+mn-lt"/>
              <a:ea typeface="+mn-ea"/>
              <a:cs typeface="+mn-cs"/>
            </a:rPr>
            <a:t>　　　 管理費等　 　</a:t>
          </a:r>
          <a:r>
            <a:rPr kumimoji="1" lang="en-US" altLang="ja-JP" sz="1600">
              <a:solidFill>
                <a:schemeClr val="dk1"/>
              </a:solidFill>
              <a:effectLst/>
              <a:latin typeface="+mn-lt"/>
              <a:ea typeface="+mn-ea"/>
              <a:cs typeface="+mn-cs"/>
            </a:rPr>
            <a:t>22</a:t>
          </a:r>
        </a:p>
        <a:p>
          <a:pPr algn="l"/>
          <a:r>
            <a:rPr kumimoji="1" lang="ja-JP" altLang="en-US" sz="1600"/>
            <a:t> 前年度繰越し　 　</a:t>
          </a:r>
          <a:r>
            <a:rPr kumimoji="1" lang="en-US" altLang="ja-JP" sz="1600"/>
            <a:t>2,594</a:t>
          </a:r>
          <a:r>
            <a:rPr kumimoji="1" lang="ja-JP" altLang="en-US" sz="1600"/>
            <a:t>　　 </a:t>
          </a:r>
          <a:endParaRPr kumimoji="1" lang="en-US" altLang="ja-JP" sz="1600"/>
        </a:p>
        <a:p>
          <a:pPr algn="l"/>
          <a:r>
            <a:rPr kumimoji="1" lang="ja-JP" altLang="en-US" sz="1600"/>
            <a:t> </a:t>
          </a:r>
          <a:r>
            <a:rPr kumimoji="1" lang="ja-JP" altLang="en-US" sz="1600">
              <a:solidFill>
                <a:schemeClr val="dk1"/>
              </a:solidFill>
              <a:effectLst/>
              <a:latin typeface="+mn-lt"/>
              <a:ea typeface="+mn-ea"/>
              <a:cs typeface="+mn-cs"/>
            </a:rPr>
            <a:t> 国庫返納  　    　 －</a:t>
          </a:r>
          <a:r>
            <a:rPr kumimoji="1" lang="en-US" altLang="ja-JP" sz="1600">
              <a:solidFill>
                <a:schemeClr val="dk1"/>
              </a:solidFill>
              <a:effectLst/>
              <a:latin typeface="+mn-lt"/>
              <a:ea typeface="+mn-ea"/>
              <a:cs typeface="+mn-cs"/>
            </a:rPr>
            <a:t>592</a:t>
          </a:r>
        </a:p>
        <a:p>
          <a:pPr algn="l"/>
          <a:r>
            <a:rPr kumimoji="1" lang="ja-JP" altLang="en-US" sz="1600"/>
            <a:t>　 合計　　　   　　  </a:t>
          </a:r>
          <a:r>
            <a:rPr kumimoji="1" lang="en-US" altLang="ja-JP" sz="1600"/>
            <a:t>2,042</a:t>
          </a:r>
          <a:r>
            <a:rPr kumimoji="1" lang="ja-JP" altLang="en-US" sz="1600"/>
            <a:t>    　　   合計　　     　</a:t>
          </a:r>
          <a:r>
            <a:rPr kumimoji="1" lang="en-US" altLang="ja-JP" sz="1600"/>
            <a:t>90</a:t>
          </a:r>
          <a:r>
            <a:rPr kumimoji="1" lang="ja-JP" altLang="en-US" sz="1600"/>
            <a:t>　</a:t>
          </a:r>
          <a:endParaRPr kumimoji="1" lang="en-US" altLang="ja-JP" sz="1600"/>
        </a:p>
      </xdr:txBody>
    </xdr:sp>
    <xdr:clientData/>
  </xdr:twoCellAnchor>
  <xdr:twoCellAnchor>
    <xdr:from>
      <xdr:col>17</xdr:col>
      <xdr:colOff>138472</xdr:colOff>
      <xdr:row>71</xdr:row>
      <xdr:rowOff>3850826</xdr:rowOff>
    </xdr:from>
    <xdr:to>
      <xdr:col>38</xdr:col>
      <xdr:colOff>140844</xdr:colOff>
      <xdr:row>72</xdr:row>
      <xdr:rowOff>778147</xdr:rowOff>
    </xdr:to>
    <xdr:sp macro="" textlink="">
      <xdr:nvSpPr>
        <xdr:cNvPr id="36" name="テキスト ボックス 35"/>
        <xdr:cNvSpPr txBox="1"/>
      </xdr:nvSpPr>
      <xdr:spPr>
        <a:xfrm>
          <a:off x="3431401" y="37800647"/>
          <a:ext cx="4002872" cy="1009464"/>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a:t>【</a:t>
          </a:r>
          <a:r>
            <a:rPr kumimoji="1" lang="ja-JP" altLang="en-US" sz="1600"/>
            <a:t>今年度基金残高</a:t>
          </a:r>
          <a:r>
            <a:rPr kumimoji="1" lang="en-US" altLang="ja-JP" sz="1600"/>
            <a:t>】</a:t>
          </a:r>
          <a:r>
            <a:rPr kumimoji="1" lang="ja-JP" altLang="en-US" sz="1600"/>
            <a:t>　　　　</a:t>
          </a:r>
          <a:r>
            <a:rPr kumimoji="1" lang="en-US" altLang="ja-JP" sz="1600"/>
            <a:t>1,952</a:t>
          </a:r>
          <a:r>
            <a:rPr kumimoji="1" lang="ja-JP" altLang="en-US" sz="1600"/>
            <a:t>百万円</a:t>
          </a:r>
          <a:endParaRPr kumimoji="1" lang="en-US" altLang="ja-JP" sz="1600"/>
        </a:p>
        <a:p>
          <a:pPr algn="ctr"/>
          <a:r>
            <a:rPr kumimoji="1" lang="ja-JP" altLang="en-US" sz="1600"/>
            <a:t>（国庫補助金残高　</a:t>
          </a:r>
          <a:r>
            <a:rPr kumimoji="1" lang="en-US" altLang="ja-JP" sz="1600"/>
            <a:t>362</a:t>
          </a:r>
          <a:r>
            <a:rPr kumimoji="1" lang="ja-JP" altLang="en-US" sz="1600"/>
            <a:t>）</a:t>
          </a:r>
          <a:endParaRPr kumimoji="1" lang="en-US" altLang="ja-JP" sz="1600"/>
        </a:p>
        <a:p>
          <a:pPr algn="ctr"/>
          <a:r>
            <a:rPr kumimoji="1" lang="ja-JP" altLang="en-US" sz="1600"/>
            <a:t>（出捐金残高　　　</a:t>
          </a:r>
          <a:r>
            <a:rPr kumimoji="1" lang="en-US" altLang="ja-JP" sz="1600"/>
            <a:t>1,590</a:t>
          </a:r>
          <a:r>
            <a:rPr kumimoji="1" lang="ja-JP" altLang="en-US" sz="1600"/>
            <a:t>）</a:t>
          </a:r>
          <a:endParaRPr kumimoji="1" lang="en-US" altLang="ja-JP" sz="1600"/>
        </a:p>
      </xdr:txBody>
    </xdr:sp>
    <xdr:clientData/>
  </xdr:twoCellAnchor>
  <xdr:twoCellAnchor>
    <xdr:from>
      <xdr:col>7</xdr:col>
      <xdr:colOff>1</xdr:colOff>
      <xdr:row>78</xdr:row>
      <xdr:rowOff>421821</xdr:rowOff>
    </xdr:from>
    <xdr:to>
      <xdr:col>26</xdr:col>
      <xdr:colOff>147275</xdr:colOff>
      <xdr:row>80</xdr:row>
      <xdr:rowOff>231321</xdr:rowOff>
    </xdr:to>
    <xdr:sp macro="" textlink="">
      <xdr:nvSpPr>
        <xdr:cNvPr id="47" name="テキスト ボックス 46"/>
        <xdr:cNvSpPr txBox="1"/>
      </xdr:nvSpPr>
      <xdr:spPr>
        <a:xfrm>
          <a:off x="1333501" y="45339000"/>
          <a:ext cx="3821203" cy="1455964"/>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Ｅ：求償債権案件（</a:t>
          </a:r>
          <a:r>
            <a:rPr kumimoji="1" lang="en-US" altLang="ja-JP" sz="2000"/>
            <a:t>105</a:t>
          </a:r>
          <a:r>
            <a:rPr kumimoji="1" lang="ja-JP" altLang="en-US" sz="2000"/>
            <a:t>件）</a:t>
          </a:r>
          <a:endParaRPr kumimoji="1" lang="en-US" altLang="ja-JP" sz="2000"/>
        </a:p>
        <a:p>
          <a:pPr algn="ctr"/>
          <a:endParaRPr kumimoji="1" lang="en-US" altLang="ja-JP" sz="2000"/>
        </a:p>
      </xdr:txBody>
    </xdr:sp>
    <xdr:clientData/>
  </xdr:twoCellAnchor>
  <xdr:twoCellAnchor>
    <xdr:from>
      <xdr:col>8</xdr:col>
      <xdr:colOff>108859</xdr:colOff>
      <xdr:row>79</xdr:row>
      <xdr:rowOff>462640</xdr:rowOff>
    </xdr:from>
    <xdr:to>
      <xdr:col>24</xdr:col>
      <xdr:colOff>149679</xdr:colOff>
      <xdr:row>80</xdr:row>
      <xdr:rowOff>373403</xdr:rowOff>
    </xdr:to>
    <xdr:sp macro="" textlink="">
      <xdr:nvSpPr>
        <xdr:cNvPr id="49" name="テキスト ボックス 48"/>
        <xdr:cNvSpPr txBox="1"/>
      </xdr:nvSpPr>
      <xdr:spPr>
        <a:xfrm>
          <a:off x="1632859" y="46427569"/>
          <a:ext cx="3143249" cy="50947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a:t>【</a:t>
          </a:r>
          <a:r>
            <a:rPr kumimoji="1" lang="ja-JP" altLang="en-US" sz="1600"/>
            <a:t>求償債権残高</a:t>
          </a:r>
          <a:r>
            <a:rPr kumimoji="1" lang="en-US" altLang="ja-JP" sz="1600"/>
            <a:t>】</a:t>
          </a:r>
          <a:r>
            <a:rPr kumimoji="1" lang="ja-JP" altLang="en-US" sz="1600"/>
            <a:t>　</a:t>
          </a:r>
          <a:r>
            <a:rPr kumimoji="1" lang="en-US" altLang="ja-JP" sz="1600"/>
            <a:t>602</a:t>
          </a:r>
          <a:r>
            <a:rPr kumimoji="1" lang="ja-JP" altLang="en-US" sz="1600"/>
            <a:t>百万円</a:t>
          </a:r>
          <a:endParaRPr kumimoji="1" lang="en-US" altLang="ja-JP" sz="1600"/>
        </a:p>
      </xdr:txBody>
    </xdr:sp>
    <xdr:clientData/>
  </xdr:twoCellAnchor>
  <xdr:twoCellAnchor>
    <xdr:from>
      <xdr:col>19</xdr:col>
      <xdr:colOff>1</xdr:colOff>
      <xdr:row>77</xdr:row>
      <xdr:rowOff>530682</xdr:rowOff>
    </xdr:from>
    <xdr:to>
      <xdr:col>29</xdr:col>
      <xdr:colOff>13607</xdr:colOff>
      <xdr:row>78</xdr:row>
      <xdr:rowOff>54431</xdr:rowOff>
    </xdr:to>
    <xdr:sp macro="" textlink="">
      <xdr:nvSpPr>
        <xdr:cNvPr id="51" name="テキスト ボックス 50"/>
        <xdr:cNvSpPr txBox="1"/>
      </xdr:nvSpPr>
      <xdr:spPr>
        <a:xfrm>
          <a:off x="3673930" y="44073539"/>
          <a:ext cx="1918606" cy="1020535"/>
        </a:xfrm>
        <a:prstGeom prst="rect">
          <a:avLst/>
        </a:prstGeom>
        <a:solidFill>
          <a:schemeClr val="bg1"/>
        </a:solid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baseline="0">
              <a:effectLst/>
              <a:latin typeface="+mn-lt"/>
              <a:ea typeface="+mn-ea"/>
              <a:cs typeface="+mn-cs"/>
            </a:rPr>
            <a:t>【</a:t>
          </a:r>
          <a:r>
            <a:rPr kumimoji="1" lang="ja-JP" altLang="en-US" sz="1600" b="0" i="0" baseline="0">
              <a:effectLst/>
              <a:latin typeface="+mn-lt"/>
              <a:ea typeface="+mn-ea"/>
              <a:cs typeface="+mn-cs"/>
            </a:rPr>
            <a:t>その他</a:t>
          </a:r>
          <a:r>
            <a:rPr kumimoji="1" lang="en-US" altLang="ja-JP" sz="1600" b="0" i="0" baseline="0">
              <a:effectLst/>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baseline="0">
              <a:effectLst/>
              <a:latin typeface="+mn-lt"/>
              <a:ea typeface="+mn-ea"/>
              <a:cs typeface="+mn-cs"/>
            </a:rPr>
            <a:t>（求償権回収）</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33</a:t>
          </a: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32</xdr:col>
      <xdr:colOff>163285</xdr:colOff>
      <xdr:row>70</xdr:row>
      <xdr:rowOff>0</xdr:rowOff>
    </xdr:from>
    <xdr:to>
      <xdr:col>32</xdr:col>
      <xdr:colOff>163285</xdr:colOff>
      <xdr:row>70</xdr:row>
      <xdr:rowOff>938893</xdr:rowOff>
    </xdr:to>
    <xdr:cxnSp macro="">
      <xdr:nvCxnSpPr>
        <xdr:cNvPr id="20" name="直線矢印コネクタ 19"/>
        <xdr:cNvCxnSpPr/>
      </xdr:nvCxnSpPr>
      <xdr:spPr>
        <a:xfrm flipV="1">
          <a:off x="6313714" y="32997321"/>
          <a:ext cx="0" cy="938893"/>
        </a:xfrm>
        <a:prstGeom prst="straightConnector1">
          <a:avLst/>
        </a:prstGeom>
        <a:ln w="25400">
          <a:solidFill>
            <a:schemeClr val="tx1"/>
          </a:solidFill>
          <a:prstDash val="dash"/>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54429</xdr:colOff>
      <xdr:row>69</xdr:row>
      <xdr:rowOff>1224641</xdr:rowOff>
    </xdr:from>
    <xdr:to>
      <xdr:col>41</xdr:col>
      <xdr:colOff>1</xdr:colOff>
      <xdr:row>70</xdr:row>
      <xdr:rowOff>748391</xdr:rowOff>
    </xdr:to>
    <xdr:sp macro="" textlink="">
      <xdr:nvSpPr>
        <xdr:cNvPr id="59" name="テキスト ボックス 58"/>
        <xdr:cNvSpPr txBox="1"/>
      </xdr:nvSpPr>
      <xdr:spPr>
        <a:xfrm>
          <a:off x="6204858" y="32820427"/>
          <a:ext cx="1660072" cy="74839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国庫返納</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8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592</a:t>
          </a:r>
        </a:p>
        <a:p>
          <a:pPr marL="0" marR="0" lvl="0" indent="0" algn="ctr" defTabSz="914400" eaLnBrk="1" fontAlgn="auto" latinLnBrk="0" hangingPunct="1">
            <a:lnSpc>
              <a:spcPts val="1800"/>
            </a:lnSpc>
            <a:spcBef>
              <a:spcPts val="0"/>
            </a:spcBef>
            <a:spcAft>
              <a:spcPts val="0"/>
            </a:spcAft>
            <a:buClrTx/>
            <a:buSzTx/>
            <a:buFontTx/>
            <a:buNone/>
            <a:tabLst/>
            <a:defRPr/>
          </a:pP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12</xdr:col>
      <xdr:colOff>13608</xdr:colOff>
      <xdr:row>74</xdr:row>
      <xdr:rowOff>299357</xdr:rowOff>
    </xdr:from>
    <xdr:to>
      <xdr:col>20</xdr:col>
      <xdr:colOff>95251</xdr:colOff>
      <xdr:row>74</xdr:row>
      <xdr:rowOff>1088573</xdr:rowOff>
    </xdr:to>
    <xdr:sp macro="" textlink="">
      <xdr:nvSpPr>
        <xdr:cNvPr id="164" name="テキスト ボックス 163"/>
        <xdr:cNvSpPr txBox="1"/>
      </xdr:nvSpPr>
      <xdr:spPr>
        <a:xfrm>
          <a:off x="2354037" y="40508464"/>
          <a:ext cx="1605643" cy="789216"/>
        </a:xfrm>
        <a:prstGeom prst="rect">
          <a:avLst/>
        </a:prstGeom>
        <a:solidFill>
          <a:schemeClr val="bg1"/>
        </a:solidFill>
        <a:ln w="25400" cmpd="sng">
          <a:noFill/>
        </a:ln>
        <a:effectLst/>
      </xdr:spPr>
      <xdr:txBody>
        <a:bodyPr vertOverflow="clip" horzOverflow="clip" wrap="square"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代位弁済金</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p>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5</a:t>
          </a: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20</xdr:col>
      <xdr:colOff>2</xdr:colOff>
      <xdr:row>75</xdr:row>
      <xdr:rowOff>489859</xdr:rowOff>
    </xdr:from>
    <xdr:to>
      <xdr:col>27</xdr:col>
      <xdr:colOff>122464</xdr:colOff>
      <xdr:row>75</xdr:row>
      <xdr:rowOff>489859</xdr:rowOff>
    </xdr:to>
    <xdr:cxnSp macro="">
      <xdr:nvCxnSpPr>
        <xdr:cNvPr id="53" name="直線矢印コネクタ 52"/>
        <xdr:cNvCxnSpPr/>
      </xdr:nvCxnSpPr>
      <xdr:spPr>
        <a:xfrm flipH="1">
          <a:off x="3864431" y="42141323"/>
          <a:ext cx="1455962" cy="0"/>
        </a:xfrm>
        <a:prstGeom prst="straightConnector1">
          <a:avLst/>
        </a:prstGeom>
        <a:ln w="25400" cap="sq">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95246</xdr:colOff>
      <xdr:row>73</xdr:row>
      <xdr:rowOff>1564821</xdr:rowOff>
    </xdr:from>
    <xdr:to>
      <xdr:col>47</xdr:col>
      <xdr:colOff>108852</xdr:colOff>
      <xdr:row>74</xdr:row>
      <xdr:rowOff>979714</xdr:rowOff>
    </xdr:to>
    <xdr:sp macro="" textlink="">
      <xdr:nvSpPr>
        <xdr:cNvPr id="48" name="テキスト ボックス 47"/>
        <xdr:cNvSpPr txBox="1"/>
      </xdr:nvSpPr>
      <xdr:spPr>
        <a:xfrm>
          <a:off x="7198175" y="40154678"/>
          <a:ext cx="1918606" cy="1034143"/>
        </a:xfrm>
        <a:prstGeom prst="rect">
          <a:avLst/>
        </a:prstGeom>
        <a:solidFill>
          <a:schemeClr val="bg1"/>
        </a:solid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baseline="0">
              <a:effectLst/>
              <a:latin typeface="+mn-lt"/>
              <a:ea typeface="+mn-ea"/>
              <a:cs typeface="+mn-cs"/>
            </a:rPr>
            <a:t>【</a:t>
          </a:r>
          <a:r>
            <a:rPr kumimoji="1" lang="ja-JP" altLang="en-US" sz="1600" b="0" i="0" baseline="0">
              <a:effectLst/>
              <a:latin typeface="+mn-lt"/>
              <a:ea typeface="+mn-ea"/>
              <a:cs typeface="+mn-cs"/>
            </a:rPr>
            <a:t>その他</a:t>
          </a:r>
          <a:r>
            <a:rPr kumimoji="1" lang="en-US" altLang="ja-JP" sz="1600" b="0" i="0" baseline="0">
              <a:effectLst/>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baseline="0">
              <a:effectLst/>
              <a:latin typeface="+mn-lt"/>
              <a:ea typeface="+mn-ea"/>
              <a:cs typeface="+mn-cs"/>
            </a:rPr>
            <a:t>（求償権回収）</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33</a:t>
          </a: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12</xdr:col>
      <xdr:colOff>136069</xdr:colOff>
      <xdr:row>72</xdr:row>
      <xdr:rowOff>870857</xdr:rowOff>
    </xdr:from>
    <xdr:to>
      <xdr:col>46</xdr:col>
      <xdr:colOff>27212</xdr:colOff>
      <xdr:row>73</xdr:row>
      <xdr:rowOff>952500</xdr:rowOff>
    </xdr:to>
    <xdr:sp macro="" textlink="">
      <xdr:nvSpPr>
        <xdr:cNvPr id="50" name="テキスト ボックス 49"/>
        <xdr:cNvSpPr txBox="1"/>
      </xdr:nvSpPr>
      <xdr:spPr>
        <a:xfrm>
          <a:off x="2476498" y="38535428"/>
          <a:ext cx="6368143" cy="1006929"/>
        </a:xfrm>
        <a:prstGeom prst="rect">
          <a:avLst/>
        </a:prstGeom>
        <a:solidFill>
          <a:schemeClr val="bg1"/>
        </a:solid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a:t>・設備投資を実施する組合員を対象に、</a:t>
          </a:r>
          <a:r>
            <a:rPr kumimoji="1" lang="ja-JP" altLang="ja-JP" sz="1600">
              <a:solidFill>
                <a:schemeClr val="dk1"/>
              </a:solidFill>
              <a:effectLst/>
              <a:latin typeface="+mn-lt"/>
              <a:ea typeface="+mn-ea"/>
              <a:cs typeface="+mn-cs"/>
            </a:rPr>
            <a:t>商工組合・協同組合</a:t>
          </a:r>
          <a:r>
            <a:rPr kumimoji="1" lang="ja-JP" altLang="en-US" sz="1600">
              <a:solidFill>
                <a:schemeClr val="dk1"/>
              </a:solidFill>
              <a:effectLst/>
              <a:latin typeface="+mn-lt"/>
              <a:ea typeface="+mn-ea"/>
              <a:cs typeface="+mn-cs"/>
            </a:rPr>
            <a:t>の</a:t>
          </a:r>
          <a:endParaRPr kumimoji="1" lang="en-US" altLang="ja-JP" sz="1600">
            <a:solidFill>
              <a:schemeClr val="dk1"/>
            </a:solidFill>
            <a:effectLst/>
            <a:latin typeface="+mn-lt"/>
            <a:ea typeface="+mn-ea"/>
            <a:cs typeface="+mn-cs"/>
          </a:endParaRPr>
        </a:p>
        <a:p>
          <a:pPr algn="l"/>
          <a:r>
            <a:rPr kumimoji="1" lang="en-US" altLang="ja-JP" sz="1600">
              <a:solidFill>
                <a:schemeClr val="dk1"/>
              </a:solidFill>
              <a:effectLst/>
              <a:latin typeface="+mn-lt"/>
              <a:ea typeface="+mn-ea"/>
              <a:cs typeface="+mn-cs"/>
            </a:rPr>
            <a:t>  </a:t>
          </a:r>
          <a:r>
            <a:rPr kumimoji="1" lang="ja-JP" altLang="en-US" sz="1600">
              <a:solidFill>
                <a:schemeClr val="dk1"/>
              </a:solidFill>
              <a:effectLst/>
              <a:latin typeface="+mn-lt"/>
              <a:ea typeface="+mn-ea"/>
              <a:cs typeface="+mn-cs"/>
            </a:rPr>
            <a:t>借入金行った貸付</a:t>
          </a:r>
          <a:r>
            <a:rPr kumimoji="1" lang="ja-JP" altLang="en-US" sz="1600"/>
            <a:t>に対する債務保証</a:t>
          </a:r>
          <a:endParaRPr kumimoji="1" lang="en-US" altLang="ja-JP" sz="1600"/>
        </a:p>
        <a:p>
          <a:pPr algn="l"/>
          <a:r>
            <a:rPr kumimoji="1" lang="ja-JP" altLang="en-US" sz="1600">
              <a:solidFill>
                <a:schemeClr val="dk1"/>
              </a:solidFill>
              <a:effectLst/>
              <a:latin typeface="+mn-lt"/>
              <a:ea typeface="+mn-ea"/>
              <a:cs typeface="+mn-cs"/>
            </a:rPr>
            <a:t>・</a:t>
          </a:r>
          <a:r>
            <a:rPr kumimoji="1" lang="ja-JP" altLang="ja-JP" sz="1600">
              <a:solidFill>
                <a:schemeClr val="dk1"/>
              </a:solidFill>
              <a:effectLst/>
              <a:latin typeface="+mn-lt"/>
              <a:ea typeface="+mn-ea"/>
              <a:cs typeface="+mn-cs"/>
            </a:rPr>
            <a:t>設備投資を実施する組合員</a:t>
          </a:r>
          <a:r>
            <a:rPr kumimoji="1" lang="ja-JP" altLang="en-US" sz="1600">
              <a:solidFill>
                <a:schemeClr val="dk1"/>
              </a:solidFill>
              <a:effectLst/>
              <a:latin typeface="+mn-lt"/>
              <a:ea typeface="+mn-ea"/>
              <a:cs typeface="+mn-cs"/>
            </a:rPr>
            <a:t>に対する</a:t>
          </a:r>
          <a:r>
            <a:rPr kumimoji="1" lang="ja-JP" altLang="en-US" sz="1600"/>
            <a:t>利子補給</a:t>
          </a:r>
        </a:p>
      </xdr:txBody>
    </xdr:sp>
    <xdr:clientData/>
  </xdr:twoCellAnchor>
  <xdr:twoCellAnchor>
    <xdr:from>
      <xdr:col>7</xdr:col>
      <xdr:colOff>136071</xdr:colOff>
      <xdr:row>76</xdr:row>
      <xdr:rowOff>680361</xdr:rowOff>
    </xdr:from>
    <xdr:to>
      <xdr:col>20</xdr:col>
      <xdr:colOff>-1</xdr:colOff>
      <xdr:row>77</xdr:row>
      <xdr:rowOff>857250</xdr:rowOff>
    </xdr:to>
    <xdr:sp macro="" textlink="">
      <xdr:nvSpPr>
        <xdr:cNvPr id="52" name="テキスト ボックス 51"/>
        <xdr:cNvSpPr txBox="1"/>
      </xdr:nvSpPr>
      <xdr:spPr>
        <a:xfrm>
          <a:off x="1469571" y="43175468"/>
          <a:ext cx="2394857" cy="1224639"/>
        </a:xfrm>
        <a:prstGeom prst="rect">
          <a:avLst/>
        </a:prstGeom>
        <a:solidFill>
          <a:schemeClr val="bg1"/>
        </a:solid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ja-JP" sz="1600">
              <a:solidFill>
                <a:schemeClr val="dk1"/>
              </a:solidFill>
              <a:effectLst/>
              <a:latin typeface="+mn-lt"/>
              <a:ea typeface="+mn-ea"/>
              <a:cs typeface="+mn-cs"/>
            </a:rPr>
            <a:t>商工組合・協同組合</a:t>
          </a:r>
          <a:r>
            <a:rPr kumimoji="1" lang="ja-JP" altLang="en-US" sz="1600">
              <a:solidFill>
                <a:schemeClr val="dk1"/>
              </a:solidFill>
              <a:effectLst/>
              <a:latin typeface="+mn-lt"/>
              <a:ea typeface="+mn-ea"/>
              <a:cs typeface="+mn-cs"/>
            </a:rPr>
            <a:t>に対する転貸融資に</a:t>
          </a:r>
          <a:r>
            <a:rPr kumimoji="1" lang="ja-JP" altLang="en-US" sz="1600"/>
            <a:t>必要な資金の貸付</a:t>
          </a:r>
        </a:p>
      </xdr:txBody>
    </xdr:sp>
    <xdr:clientData/>
  </xdr:twoCellAnchor>
  <xdr:twoCellAnchor>
    <xdr:from>
      <xdr:col>33</xdr:col>
      <xdr:colOff>54428</xdr:colOff>
      <xdr:row>80</xdr:row>
      <xdr:rowOff>272141</xdr:rowOff>
    </xdr:from>
    <xdr:to>
      <xdr:col>43</xdr:col>
      <xdr:colOff>136071</xdr:colOff>
      <xdr:row>80</xdr:row>
      <xdr:rowOff>666750</xdr:rowOff>
    </xdr:to>
    <xdr:sp macro="" textlink="">
      <xdr:nvSpPr>
        <xdr:cNvPr id="54" name="テキスト ボックス 53"/>
        <xdr:cNvSpPr txBox="1"/>
      </xdr:nvSpPr>
      <xdr:spPr>
        <a:xfrm>
          <a:off x="6395357" y="46958248"/>
          <a:ext cx="1986643" cy="394609"/>
        </a:xfrm>
        <a:prstGeom prst="rect">
          <a:avLst/>
        </a:prstGeom>
        <a:solidFill>
          <a:schemeClr val="bg1"/>
        </a:solid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設備投資を実施</a:t>
          </a:r>
        </a:p>
      </xdr:txBody>
    </xdr:sp>
    <xdr:clientData/>
  </xdr:twoCellAnchor>
  <xdr:twoCellAnchor>
    <xdr:from>
      <xdr:col>30</xdr:col>
      <xdr:colOff>40822</xdr:colOff>
      <xdr:row>76</xdr:row>
      <xdr:rowOff>775611</xdr:rowOff>
    </xdr:from>
    <xdr:to>
      <xdr:col>47</xdr:col>
      <xdr:colOff>149678</xdr:colOff>
      <xdr:row>77</xdr:row>
      <xdr:rowOff>544286</xdr:rowOff>
    </xdr:to>
    <xdr:sp macro="" textlink="">
      <xdr:nvSpPr>
        <xdr:cNvPr id="57" name="テキスト ボックス 56"/>
        <xdr:cNvSpPr txBox="1"/>
      </xdr:nvSpPr>
      <xdr:spPr>
        <a:xfrm>
          <a:off x="5810251" y="43270718"/>
          <a:ext cx="3347356" cy="816425"/>
        </a:xfrm>
        <a:prstGeom prst="rect">
          <a:avLst/>
        </a:prstGeom>
        <a:solidFill>
          <a:schemeClr val="bg1"/>
        </a:solid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ja-JP" sz="1600">
              <a:solidFill>
                <a:schemeClr val="dk1"/>
              </a:solidFill>
              <a:effectLst/>
              <a:latin typeface="+mn-lt"/>
              <a:ea typeface="+mn-ea"/>
              <a:cs typeface="+mn-cs"/>
            </a:rPr>
            <a:t>組合</a:t>
          </a:r>
          <a:r>
            <a:rPr kumimoji="1" lang="ja-JP" altLang="en-US" sz="1600">
              <a:solidFill>
                <a:schemeClr val="dk1"/>
              </a:solidFill>
              <a:effectLst/>
              <a:latin typeface="+mn-lt"/>
              <a:ea typeface="+mn-ea"/>
              <a:cs typeface="+mn-cs"/>
            </a:rPr>
            <a:t>員に対する設備投資に</a:t>
          </a:r>
          <a:r>
            <a:rPr kumimoji="1" lang="ja-JP" altLang="en-US" sz="1600"/>
            <a:t>必要な資金の貸付</a:t>
          </a:r>
        </a:p>
      </xdr:txBody>
    </xdr:sp>
    <xdr:clientData/>
  </xdr:twoCellAnchor>
  <xdr:twoCellAnchor>
    <xdr:from>
      <xdr:col>12</xdr:col>
      <xdr:colOff>68036</xdr:colOff>
      <xdr:row>72</xdr:row>
      <xdr:rowOff>884464</xdr:rowOff>
    </xdr:from>
    <xdr:to>
      <xdr:col>45</xdr:col>
      <xdr:colOff>68036</xdr:colOff>
      <xdr:row>73</xdr:row>
      <xdr:rowOff>966107</xdr:rowOff>
    </xdr:to>
    <xdr:sp macro="" textlink="">
      <xdr:nvSpPr>
        <xdr:cNvPr id="60" name="大かっこ 59"/>
        <xdr:cNvSpPr/>
      </xdr:nvSpPr>
      <xdr:spPr>
        <a:xfrm>
          <a:off x="2408465" y="38549035"/>
          <a:ext cx="6286500" cy="1006929"/>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81643</xdr:colOff>
      <xdr:row>76</xdr:row>
      <xdr:rowOff>666754</xdr:rowOff>
    </xdr:from>
    <xdr:to>
      <xdr:col>20</xdr:col>
      <xdr:colOff>13608</xdr:colOff>
      <xdr:row>77</xdr:row>
      <xdr:rowOff>517072</xdr:rowOff>
    </xdr:to>
    <xdr:sp macro="" textlink="">
      <xdr:nvSpPr>
        <xdr:cNvPr id="63" name="大かっこ 62"/>
        <xdr:cNvSpPr/>
      </xdr:nvSpPr>
      <xdr:spPr>
        <a:xfrm>
          <a:off x="1415143" y="43161861"/>
          <a:ext cx="2462894" cy="898068"/>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13607</xdr:colOff>
      <xdr:row>76</xdr:row>
      <xdr:rowOff>802822</xdr:rowOff>
    </xdr:from>
    <xdr:to>
      <xdr:col>47</xdr:col>
      <xdr:colOff>163285</xdr:colOff>
      <xdr:row>77</xdr:row>
      <xdr:rowOff>340179</xdr:rowOff>
    </xdr:to>
    <xdr:sp macro="" textlink="">
      <xdr:nvSpPr>
        <xdr:cNvPr id="64" name="大かっこ 63"/>
        <xdr:cNvSpPr/>
      </xdr:nvSpPr>
      <xdr:spPr>
        <a:xfrm>
          <a:off x="5783036" y="43297929"/>
          <a:ext cx="3388178" cy="58510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33</xdr:col>
      <xdr:colOff>54428</xdr:colOff>
      <xdr:row>80</xdr:row>
      <xdr:rowOff>272144</xdr:rowOff>
    </xdr:from>
    <xdr:to>
      <xdr:col>43</xdr:col>
      <xdr:colOff>163285</xdr:colOff>
      <xdr:row>80</xdr:row>
      <xdr:rowOff>680358</xdr:rowOff>
    </xdr:to>
    <xdr:sp macro="" textlink="">
      <xdr:nvSpPr>
        <xdr:cNvPr id="65" name="大かっこ 64"/>
        <xdr:cNvSpPr/>
      </xdr:nvSpPr>
      <xdr:spPr>
        <a:xfrm>
          <a:off x="6395357" y="46958251"/>
          <a:ext cx="2013857" cy="408214"/>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36</xdr:col>
      <xdr:colOff>63499</xdr:colOff>
      <xdr:row>0</xdr:row>
      <xdr:rowOff>179916</xdr:rowOff>
    </xdr:from>
    <xdr:to>
      <xdr:col>50</xdr:col>
      <xdr:colOff>19654</xdr:colOff>
      <xdr:row>0</xdr:row>
      <xdr:rowOff>479272</xdr:rowOff>
    </xdr:to>
    <xdr:sp macro="" textlink="">
      <xdr:nvSpPr>
        <xdr:cNvPr id="55" name="テキスト ボックス 54"/>
        <xdr:cNvSpPr txBox="1"/>
      </xdr:nvSpPr>
      <xdr:spPr>
        <a:xfrm>
          <a:off x="6212416" y="179916"/>
          <a:ext cx="2326821" cy="29935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t>平成</a:t>
          </a:r>
          <a:r>
            <a:rPr kumimoji="1" lang="en-US" altLang="ja-JP" sz="1200"/>
            <a:t>26</a:t>
          </a:r>
          <a:r>
            <a:rPr kumimoji="1" lang="ja-JP" altLang="en-US" sz="1200"/>
            <a:t>年</a:t>
          </a:r>
          <a:r>
            <a:rPr kumimoji="1" lang="en-US" altLang="ja-JP" sz="1200"/>
            <a:t>10</a:t>
          </a:r>
          <a:r>
            <a:rPr kumimoji="1" lang="ja-JP" altLang="en-US" sz="1200"/>
            <a:t>月</a:t>
          </a:r>
          <a:r>
            <a:rPr kumimoji="1" lang="en-US" altLang="ja-JP" sz="1200"/>
            <a:t>15</a:t>
          </a:r>
          <a:r>
            <a:rPr kumimoji="1" lang="ja-JP" altLang="en-US" sz="1200"/>
            <a:t>日更新</a:t>
          </a:r>
          <a:endParaRPr kumimoji="1" lang="en-US" altLang="ja-JP" sz="12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197"/>
  <sheetViews>
    <sheetView tabSelected="1" showWhiteSpace="0" view="pageLayout" zoomScale="90" zoomScaleNormal="10" zoomScaleSheetLayoutView="70" zoomScalePageLayoutView="90" workbookViewId="0">
      <selection activeCell="AF1" sqref="AF1"/>
    </sheetView>
  </sheetViews>
  <sheetFormatPr defaultRowHeight="13.5"/>
  <cols>
    <col min="1" max="10" width="2.5" customWidth="1"/>
    <col min="11" max="11" width="3.125" customWidth="1"/>
    <col min="12" max="51" width="2.5" customWidth="1"/>
    <col min="52" max="58" width="2.25" customWidth="1"/>
  </cols>
  <sheetData>
    <row r="1" spans="1:51" ht="51.75" customHeight="1"/>
    <row r="2" spans="1:51" ht="21.75" customHeight="1" thickBot="1">
      <c r="AJ2" s="320" t="s">
        <v>53</v>
      </c>
      <c r="AK2" s="321"/>
      <c r="AL2" s="321"/>
      <c r="AM2" s="321"/>
      <c r="AN2" s="321"/>
      <c r="AO2" s="321"/>
      <c r="AP2" s="321"/>
      <c r="AQ2" s="321"/>
      <c r="AR2" s="322" t="s">
        <v>241</v>
      </c>
      <c r="AS2" s="322"/>
      <c r="AT2" s="322"/>
      <c r="AU2" s="322"/>
      <c r="AV2" s="322"/>
      <c r="AW2" s="322"/>
      <c r="AX2" s="322"/>
      <c r="AY2" s="322"/>
    </row>
    <row r="3" spans="1:51" ht="32.1" customHeight="1" thickBot="1">
      <c r="A3" s="326" t="s">
        <v>97</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c r="AM3" s="324"/>
      <c r="AN3" s="324"/>
      <c r="AO3" s="324"/>
      <c r="AP3" s="323" t="s">
        <v>166</v>
      </c>
      <c r="AQ3" s="324"/>
      <c r="AR3" s="324"/>
      <c r="AS3" s="324"/>
      <c r="AT3" s="324"/>
      <c r="AU3" s="324"/>
      <c r="AV3" s="324"/>
      <c r="AW3" s="324"/>
      <c r="AX3" s="324"/>
      <c r="AY3" s="325"/>
    </row>
    <row r="4" spans="1:51" ht="25.15" customHeight="1">
      <c r="A4" s="132" t="s">
        <v>43</v>
      </c>
      <c r="B4" s="133"/>
      <c r="C4" s="133"/>
      <c r="D4" s="133"/>
      <c r="E4" s="133"/>
      <c r="F4" s="133"/>
      <c r="G4" s="119" t="s">
        <v>112</v>
      </c>
      <c r="H4" s="120"/>
      <c r="I4" s="120"/>
      <c r="J4" s="120"/>
      <c r="K4" s="120"/>
      <c r="L4" s="120"/>
      <c r="M4" s="120"/>
      <c r="N4" s="120"/>
      <c r="O4" s="120"/>
      <c r="P4" s="120"/>
      <c r="Q4" s="120"/>
      <c r="R4" s="120"/>
      <c r="S4" s="120"/>
      <c r="T4" s="117" t="s">
        <v>44</v>
      </c>
      <c r="U4" s="117"/>
      <c r="V4" s="117"/>
      <c r="W4" s="117"/>
      <c r="X4" s="117"/>
      <c r="Y4" s="131" t="s">
        <v>114</v>
      </c>
      <c r="Z4" s="131"/>
      <c r="AA4" s="131"/>
      <c r="AB4" s="131"/>
      <c r="AC4" s="131"/>
      <c r="AD4" s="131"/>
      <c r="AE4" s="131"/>
      <c r="AF4" s="131"/>
      <c r="AG4" s="131"/>
      <c r="AH4" s="131"/>
      <c r="AI4" s="131"/>
      <c r="AJ4" s="131"/>
      <c r="AK4" s="131"/>
      <c r="AL4" s="131"/>
      <c r="AM4" s="131"/>
      <c r="AN4" s="117" t="s">
        <v>0</v>
      </c>
      <c r="AO4" s="117"/>
      <c r="AP4" s="117"/>
      <c r="AQ4" s="117"/>
      <c r="AR4" s="117"/>
      <c r="AS4" s="117"/>
      <c r="AT4" s="117"/>
      <c r="AU4" s="117"/>
      <c r="AV4" s="117"/>
      <c r="AW4" s="117"/>
      <c r="AX4" s="117"/>
      <c r="AY4" s="118"/>
    </row>
    <row r="5" spans="1:51" ht="25.15" customHeight="1">
      <c r="A5" s="134" t="s">
        <v>10</v>
      </c>
      <c r="B5" s="135"/>
      <c r="C5" s="135"/>
      <c r="D5" s="135"/>
      <c r="E5" s="135"/>
      <c r="F5" s="136"/>
      <c r="G5" s="129" t="s">
        <v>113</v>
      </c>
      <c r="H5" s="130"/>
      <c r="I5" s="130"/>
      <c r="J5" s="130"/>
      <c r="K5" s="130"/>
      <c r="L5" s="130"/>
      <c r="M5" s="130"/>
      <c r="N5" s="130"/>
      <c r="O5" s="130"/>
      <c r="P5" s="130"/>
      <c r="Q5" s="130"/>
      <c r="R5" s="130"/>
      <c r="S5" s="130"/>
      <c r="T5" s="294" t="s">
        <v>45</v>
      </c>
      <c r="U5" s="294"/>
      <c r="V5" s="294"/>
      <c r="W5" s="294"/>
      <c r="X5" s="294"/>
      <c r="Y5" s="127" t="s">
        <v>115</v>
      </c>
      <c r="Z5" s="127"/>
      <c r="AA5" s="127"/>
      <c r="AB5" s="127"/>
      <c r="AC5" s="127"/>
      <c r="AD5" s="127"/>
      <c r="AE5" s="127"/>
      <c r="AF5" s="127"/>
      <c r="AG5" s="127"/>
      <c r="AH5" s="127"/>
      <c r="AI5" s="127"/>
      <c r="AJ5" s="127"/>
      <c r="AK5" s="127"/>
      <c r="AL5" s="127"/>
      <c r="AM5" s="127"/>
      <c r="AN5" s="126" t="s">
        <v>177</v>
      </c>
      <c r="AO5" s="127"/>
      <c r="AP5" s="127"/>
      <c r="AQ5" s="127"/>
      <c r="AR5" s="127"/>
      <c r="AS5" s="127"/>
      <c r="AT5" s="127"/>
      <c r="AU5" s="127"/>
      <c r="AV5" s="127"/>
      <c r="AW5" s="127"/>
      <c r="AX5" s="127"/>
      <c r="AY5" s="128"/>
    </row>
    <row r="6" spans="1:51" ht="37.35" customHeight="1">
      <c r="A6" s="330" t="s">
        <v>55</v>
      </c>
      <c r="B6" s="331"/>
      <c r="C6" s="331"/>
      <c r="D6" s="331"/>
      <c r="E6" s="331"/>
      <c r="F6" s="332"/>
      <c r="G6" s="121" t="s">
        <v>108</v>
      </c>
      <c r="H6" s="122"/>
      <c r="I6" s="122"/>
      <c r="J6" s="122"/>
      <c r="K6" s="122"/>
      <c r="L6" s="122"/>
      <c r="M6" s="122"/>
      <c r="N6" s="122"/>
      <c r="O6" s="122"/>
      <c r="P6" s="122"/>
      <c r="Q6" s="122"/>
      <c r="R6" s="122"/>
      <c r="S6" s="122"/>
      <c r="T6" s="295" t="s">
        <v>46</v>
      </c>
      <c r="U6" s="295"/>
      <c r="V6" s="295"/>
      <c r="W6" s="295"/>
      <c r="X6" s="295"/>
      <c r="Y6" s="123" t="s">
        <v>121</v>
      </c>
      <c r="Z6" s="123"/>
      <c r="AA6" s="123"/>
      <c r="AB6" s="123"/>
      <c r="AC6" s="123"/>
      <c r="AD6" s="123"/>
      <c r="AE6" s="123"/>
      <c r="AF6" s="123"/>
      <c r="AG6" s="123"/>
      <c r="AH6" s="123"/>
      <c r="AI6" s="116" t="s">
        <v>56</v>
      </c>
      <c r="AJ6" s="116"/>
      <c r="AK6" s="116"/>
      <c r="AL6" s="116"/>
      <c r="AM6" s="116"/>
      <c r="AN6" s="124" t="s">
        <v>242</v>
      </c>
      <c r="AO6" s="124"/>
      <c r="AP6" s="124"/>
      <c r="AQ6" s="124"/>
      <c r="AR6" s="124"/>
      <c r="AS6" s="124"/>
      <c r="AT6" s="124"/>
      <c r="AU6" s="124"/>
      <c r="AV6" s="124"/>
      <c r="AW6" s="124"/>
      <c r="AX6" s="124"/>
      <c r="AY6" s="125"/>
    </row>
    <row r="7" spans="1:51" ht="59.65" customHeight="1">
      <c r="A7" s="137" t="s">
        <v>65</v>
      </c>
      <c r="B7" s="138"/>
      <c r="C7" s="138"/>
      <c r="D7" s="138"/>
      <c r="E7" s="138"/>
      <c r="F7" s="139"/>
      <c r="G7" s="140" t="s">
        <v>119</v>
      </c>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2"/>
    </row>
    <row r="8" spans="1:51" ht="20.100000000000001" customHeight="1">
      <c r="A8" s="107" t="s">
        <v>60</v>
      </c>
      <c r="B8" s="108"/>
      <c r="C8" s="108"/>
      <c r="D8" s="108"/>
      <c r="E8" s="108"/>
      <c r="F8" s="109"/>
      <c r="G8" s="101" t="s">
        <v>116</v>
      </c>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3"/>
    </row>
    <row r="9" spans="1:51" ht="36" customHeight="1">
      <c r="A9" s="110"/>
      <c r="B9" s="111"/>
      <c r="C9" s="111"/>
      <c r="D9" s="111"/>
      <c r="E9" s="111"/>
      <c r="F9" s="112"/>
      <c r="G9" s="327" t="s">
        <v>117</v>
      </c>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X9" s="328"/>
      <c r="AY9" s="329"/>
    </row>
    <row r="10" spans="1:51" ht="57.75" customHeight="1">
      <c r="A10" s="113"/>
      <c r="B10" s="114"/>
      <c r="C10" s="114"/>
      <c r="D10" s="114"/>
      <c r="E10" s="114"/>
      <c r="F10" s="115"/>
      <c r="G10" s="104" t="s">
        <v>135</v>
      </c>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6"/>
    </row>
    <row r="11" spans="1:51" ht="25.15" customHeight="1">
      <c r="A11" s="288" t="s">
        <v>34</v>
      </c>
      <c r="B11" s="289"/>
      <c r="C11" s="289"/>
      <c r="D11" s="289"/>
      <c r="E11" s="289"/>
      <c r="F11" s="290"/>
      <c r="G11" s="285" t="s">
        <v>40</v>
      </c>
      <c r="H11" s="286"/>
      <c r="I11" s="286"/>
      <c r="J11" s="286"/>
      <c r="K11" s="286"/>
      <c r="L11" s="286"/>
      <c r="M11" s="286"/>
      <c r="N11" s="287"/>
      <c r="O11" s="336">
        <v>30651</v>
      </c>
      <c r="P11" s="96"/>
      <c r="Q11" s="96"/>
      <c r="R11" s="96"/>
      <c r="S11" s="96"/>
      <c r="T11" s="96"/>
      <c r="U11" s="96"/>
      <c r="V11" s="97"/>
      <c r="W11" s="92" t="s">
        <v>41</v>
      </c>
      <c r="X11" s="93"/>
      <c r="Y11" s="93"/>
      <c r="Z11" s="93"/>
      <c r="AA11" s="93"/>
      <c r="AB11" s="93"/>
      <c r="AC11" s="93"/>
      <c r="AD11" s="94"/>
      <c r="AE11" s="99" t="s">
        <v>118</v>
      </c>
      <c r="AF11" s="90"/>
      <c r="AG11" s="90"/>
      <c r="AH11" s="90"/>
      <c r="AI11" s="90"/>
      <c r="AJ11" s="90"/>
      <c r="AK11" s="100"/>
      <c r="AL11" s="92" t="s">
        <v>47</v>
      </c>
      <c r="AM11" s="93"/>
      <c r="AN11" s="93"/>
      <c r="AO11" s="93"/>
      <c r="AP11" s="93"/>
      <c r="AQ11" s="93"/>
      <c r="AR11" s="94"/>
      <c r="AS11" s="89">
        <v>1000</v>
      </c>
      <c r="AT11" s="90"/>
      <c r="AU11" s="90"/>
      <c r="AV11" s="90"/>
      <c r="AW11" s="90"/>
      <c r="AX11" s="90"/>
      <c r="AY11" s="91"/>
    </row>
    <row r="12" spans="1:51" ht="35.25" customHeight="1">
      <c r="A12" s="333"/>
      <c r="B12" s="334"/>
      <c r="C12" s="334"/>
      <c r="D12" s="334"/>
      <c r="E12" s="334"/>
      <c r="F12" s="335"/>
      <c r="G12" s="285" t="s">
        <v>32</v>
      </c>
      <c r="H12" s="286"/>
      <c r="I12" s="286"/>
      <c r="J12" s="286"/>
      <c r="K12" s="286"/>
      <c r="L12" s="286"/>
      <c r="M12" s="286"/>
      <c r="N12" s="287"/>
      <c r="O12" s="86" t="s">
        <v>134</v>
      </c>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8"/>
    </row>
    <row r="13" spans="1:51" ht="25.15" customHeight="1">
      <c r="A13" s="288" t="s">
        <v>38</v>
      </c>
      <c r="B13" s="289"/>
      <c r="C13" s="289"/>
      <c r="D13" s="289"/>
      <c r="E13" s="289"/>
      <c r="F13" s="290"/>
      <c r="G13" s="285" t="s">
        <v>39</v>
      </c>
      <c r="H13" s="286"/>
      <c r="I13" s="286"/>
      <c r="J13" s="286"/>
      <c r="K13" s="286"/>
      <c r="L13" s="286"/>
      <c r="M13" s="286"/>
      <c r="N13" s="287"/>
      <c r="O13" s="95" t="s">
        <v>120</v>
      </c>
      <c r="P13" s="96"/>
      <c r="Q13" s="96"/>
      <c r="R13" s="96"/>
      <c r="S13" s="96"/>
      <c r="T13" s="96"/>
      <c r="U13" s="96"/>
      <c r="V13" s="97"/>
      <c r="W13" s="92" t="s">
        <v>41</v>
      </c>
      <c r="X13" s="93"/>
      <c r="Y13" s="93"/>
      <c r="Z13" s="93"/>
      <c r="AA13" s="93"/>
      <c r="AB13" s="93"/>
      <c r="AC13" s="93"/>
      <c r="AD13" s="94"/>
      <c r="AE13" s="99" t="s">
        <v>118</v>
      </c>
      <c r="AF13" s="90"/>
      <c r="AG13" s="90"/>
      <c r="AH13" s="90"/>
      <c r="AI13" s="90"/>
      <c r="AJ13" s="90"/>
      <c r="AK13" s="100"/>
      <c r="AL13" s="92" t="s">
        <v>47</v>
      </c>
      <c r="AM13" s="93"/>
      <c r="AN13" s="93"/>
      <c r="AO13" s="93"/>
      <c r="AP13" s="93"/>
      <c r="AQ13" s="93"/>
      <c r="AR13" s="94"/>
      <c r="AS13" s="95" t="s">
        <v>120</v>
      </c>
      <c r="AT13" s="96"/>
      <c r="AU13" s="96"/>
      <c r="AV13" s="96"/>
      <c r="AW13" s="96"/>
      <c r="AX13" s="96"/>
      <c r="AY13" s="319"/>
    </row>
    <row r="14" spans="1:51" ht="35.25" customHeight="1">
      <c r="A14" s="333"/>
      <c r="B14" s="334"/>
      <c r="C14" s="334"/>
      <c r="D14" s="334"/>
      <c r="E14" s="334"/>
      <c r="F14" s="335"/>
      <c r="G14" s="285" t="s">
        <v>32</v>
      </c>
      <c r="H14" s="286"/>
      <c r="I14" s="286"/>
      <c r="J14" s="286"/>
      <c r="K14" s="286"/>
      <c r="L14" s="286"/>
      <c r="M14" s="286"/>
      <c r="N14" s="287"/>
      <c r="O14" s="86" t="s">
        <v>119</v>
      </c>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8"/>
    </row>
    <row r="15" spans="1:51" ht="44.25" customHeight="1">
      <c r="A15" s="288" t="s">
        <v>36</v>
      </c>
      <c r="B15" s="289"/>
      <c r="C15" s="289"/>
      <c r="D15" s="289"/>
      <c r="E15" s="289"/>
      <c r="F15" s="290"/>
      <c r="G15" s="285" t="s">
        <v>31</v>
      </c>
      <c r="H15" s="286"/>
      <c r="I15" s="286"/>
      <c r="J15" s="286"/>
      <c r="K15" s="286"/>
      <c r="L15" s="286"/>
      <c r="M15" s="286"/>
      <c r="N15" s="287"/>
      <c r="O15" s="86" t="s">
        <v>136</v>
      </c>
      <c r="P15" s="87"/>
      <c r="Q15" s="87"/>
      <c r="R15" s="87"/>
      <c r="S15" s="87"/>
      <c r="T15" s="87"/>
      <c r="U15" s="87"/>
      <c r="V15" s="87"/>
      <c r="W15" s="87"/>
      <c r="X15" s="87"/>
      <c r="Y15" s="87"/>
      <c r="Z15" s="87"/>
      <c r="AA15" s="87"/>
      <c r="AB15" s="87"/>
      <c r="AC15" s="87"/>
      <c r="AD15" s="87"/>
      <c r="AE15" s="87"/>
      <c r="AF15" s="87"/>
      <c r="AG15" s="87"/>
      <c r="AH15" s="87"/>
      <c r="AI15" s="87"/>
      <c r="AJ15" s="87"/>
      <c r="AK15" s="98"/>
      <c r="AL15" s="92" t="s">
        <v>48</v>
      </c>
      <c r="AM15" s="93"/>
      <c r="AN15" s="93"/>
      <c r="AO15" s="93"/>
      <c r="AP15" s="93"/>
      <c r="AQ15" s="93"/>
      <c r="AR15" s="94"/>
      <c r="AS15" s="86" t="s">
        <v>137</v>
      </c>
      <c r="AT15" s="87"/>
      <c r="AU15" s="87"/>
      <c r="AV15" s="87"/>
      <c r="AW15" s="87"/>
      <c r="AX15" s="87"/>
      <c r="AY15" s="88"/>
    </row>
    <row r="16" spans="1:51" ht="77.25" customHeight="1">
      <c r="A16" s="291"/>
      <c r="B16" s="292"/>
      <c r="C16" s="292"/>
      <c r="D16" s="292"/>
      <c r="E16" s="292"/>
      <c r="F16" s="293"/>
      <c r="G16" s="285" t="s">
        <v>66</v>
      </c>
      <c r="H16" s="286"/>
      <c r="I16" s="286"/>
      <c r="J16" s="286"/>
      <c r="K16" s="286"/>
      <c r="L16" s="286"/>
      <c r="M16" s="286"/>
      <c r="N16" s="287"/>
      <c r="O16" s="86" t="s">
        <v>218</v>
      </c>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8"/>
    </row>
    <row r="17" spans="1:51" ht="32.85" customHeight="1">
      <c r="A17" s="77" t="s">
        <v>54</v>
      </c>
      <c r="B17" s="78"/>
      <c r="C17" s="78"/>
      <c r="D17" s="78"/>
      <c r="E17" s="78"/>
      <c r="F17" s="79"/>
      <c r="G17" s="80" t="s">
        <v>138</v>
      </c>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2"/>
    </row>
    <row r="18" spans="1:51" ht="74.25" customHeight="1">
      <c r="A18" s="77" t="s">
        <v>67</v>
      </c>
      <c r="B18" s="78"/>
      <c r="C18" s="78"/>
      <c r="D18" s="78"/>
      <c r="E18" s="78"/>
      <c r="F18" s="79"/>
      <c r="G18" s="454" t="s">
        <v>245</v>
      </c>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8"/>
    </row>
    <row r="19" spans="1:51" ht="20.25" customHeight="1">
      <c r="A19" s="107" t="s">
        <v>33</v>
      </c>
      <c r="B19" s="108"/>
      <c r="C19" s="108"/>
      <c r="D19" s="108"/>
      <c r="E19" s="108"/>
      <c r="F19" s="487"/>
      <c r="G19" s="490"/>
      <c r="H19" s="490"/>
      <c r="I19" s="490"/>
      <c r="J19" s="490"/>
      <c r="K19" s="490"/>
      <c r="L19" s="490"/>
      <c r="M19" s="490"/>
      <c r="N19" s="490"/>
      <c r="O19" s="421" t="s">
        <v>68</v>
      </c>
      <c r="P19" s="399"/>
      <c r="Q19" s="399"/>
      <c r="R19" s="399"/>
      <c r="S19" s="399"/>
      <c r="T19" s="399"/>
      <c r="U19" s="399"/>
      <c r="V19" s="399"/>
      <c r="W19" s="422"/>
      <c r="X19" s="399" t="s">
        <v>42</v>
      </c>
      <c r="Y19" s="399"/>
      <c r="Z19" s="399"/>
      <c r="AA19" s="399"/>
      <c r="AB19" s="399"/>
      <c r="AC19" s="399"/>
      <c r="AD19" s="399"/>
      <c r="AE19" s="399"/>
      <c r="AF19" s="399"/>
      <c r="AG19" s="422"/>
      <c r="AH19" s="399" t="s">
        <v>69</v>
      </c>
      <c r="AI19" s="399"/>
      <c r="AJ19" s="399"/>
      <c r="AK19" s="399"/>
      <c r="AL19" s="399"/>
      <c r="AM19" s="399"/>
      <c r="AN19" s="399"/>
      <c r="AO19" s="399"/>
      <c r="AP19" s="422"/>
      <c r="AQ19" s="399" t="s">
        <v>107</v>
      </c>
      <c r="AR19" s="399"/>
      <c r="AS19" s="399"/>
      <c r="AT19" s="399"/>
      <c r="AU19" s="399"/>
      <c r="AV19" s="399"/>
      <c r="AW19" s="399"/>
      <c r="AX19" s="399"/>
      <c r="AY19" s="491"/>
    </row>
    <row r="20" spans="1:51" ht="24.95" customHeight="1">
      <c r="A20" s="110"/>
      <c r="B20" s="111"/>
      <c r="C20" s="111"/>
      <c r="D20" s="111"/>
      <c r="E20" s="111"/>
      <c r="F20" s="488"/>
      <c r="G20" s="492" t="s">
        <v>27</v>
      </c>
      <c r="H20" s="492"/>
      <c r="I20" s="495" t="s">
        <v>70</v>
      </c>
      <c r="J20" s="78"/>
      <c r="K20" s="78"/>
      <c r="L20" s="78"/>
      <c r="M20" s="78"/>
      <c r="N20" s="496"/>
      <c r="O20" s="497" t="s">
        <v>237</v>
      </c>
      <c r="P20" s="497"/>
      <c r="Q20" s="497"/>
      <c r="R20" s="497"/>
      <c r="S20" s="497"/>
      <c r="T20" s="497"/>
      <c r="U20" s="497"/>
      <c r="V20" s="497"/>
      <c r="W20" s="498"/>
      <c r="X20" s="497" t="s">
        <v>237</v>
      </c>
      <c r="Y20" s="497"/>
      <c r="Z20" s="497"/>
      <c r="AA20" s="497"/>
      <c r="AB20" s="497"/>
      <c r="AC20" s="497"/>
      <c r="AD20" s="497"/>
      <c r="AE20" s="497"/>
      <c r="AF20" s="497"/>
      <c r="AG20" s="498"/>
      <c r="AH20" s="499" t="s">
        <v>237</v>
      </c>
      <c r="AI20" s="499"/>
      <c r="AJ20" s="499"/>
      <c r="AK20" s="499"/>
      <c r="AL20" s="499"/>
      <c r="AM20" s="499"/>
      <c r="AN20" s="499"/>
      <c r="AO20" s="499"/>
      <c r="AP20" s="500"/>
      <c r="AQ20" s="499" t="s">
        <v>237</v>
      </c>
      <c r="AR20" s="499"/>
      <c r="AS20" s="499"/>
      <c r="AT20" s="499"/>
      <c r="AU20" s="499"/>
      <c r="AV20" s="499"/>
      <c r="AW20" s="499"/>
      <c r="AX20" s="499"/>
      <c r="AY20" s="501"/>
    </row>
    <row r="21" spans="1:51" ht="24.95" customHeight="1">
      <c r="A21" s="110"/>
      <c r="B21" s="111"/>
      <c r="C21" s="111"/>
      <c r="D21" s="111"/>
      <c r="E21" s="111"/>
      <c r="F21" s="488"/>
      <c r="G21" s="493"/>
      <c r="H21" s="493"/>
      <c r="I21" s="502" t="s">
        <v>51</v>
      </c>
      <c r="J21" s="502"/>
      <c r="K21" s="502"/>
      <c r="L21" s="502"/>
      <c r="M21" s="502"/>
      <c r="N21" s="502"/>
      <c r="O21" s="497" t="s">
        <v>237</v>
      </c>
      <c r="P21" s="497"/>
      <c r="Q21" s="497"/>
      <c r="R21" s="497"/>
      <c r="S21" s="497"/>
      <c r="T21" s="497"/>
      <c r="U21" s="497"/>
      <c r="V21" s="497"/>
      <c r="W21" s="498"/>
      <c r="X21" s="497" t="s">
        <v>237</v>
      </c>
      <c r="Y21" s="497"/>
      <c r="Z21" s="497"/>
      <c r="AA21" s="497"/>
      <c r="AB21" s="497"/>
      <c r="AC21" s="497"/>
      <c r="AD21" s="497"/>
      <c r="AE21" s="497"/>
      <c r="AF21" s="497"/>
      <c r="AG21" s="498"/>
      <c r="AH21" s="499" t="s">
        <v>237</v>
      </c>
      <c r="AI21" s="499"/>
      <c r="AJ21" s="499"/>
      <c r="AK21" s="499"/>
      <c r="AL21" s="499"/>
      <c r="AM21" s="499"/>
      <c r="AN21" s="499"/>
      <c r="AO21" s="499"/>
      <c r="AP21" s="500"/>
      <c r="AQ21" s="499" t="s">
        <v>237</v>
      </c>
      <c r="AR21" s="499"/>
      <c r="AS21" s="499"/>
      <c r="AT21" s="499"/>
      <c r="AU21" s="499"/>
      <c r="AV21" s="499"/>
      <c r="AW21" s="499"/>
      <c r="AX21" s="499"/>
      <c r="AY21" s="501"/>
    </row>
    <row r="22" spans="1:51" ht="24.95" customHeight="1">
      <c r="A22" s="110"/>
      <c r="B22" s="111"/>
      <c r="C22" s="111"/>
      <c r="D22" s="111"/>
      <c r="E22" s="111"/>
      <c r="F22" s="488"/>
      <c r="G22" s="493"/>
      <c r="H22" s="493"/>
      <c r="I22" s="503" t="s">
        <v>72</v>
      </c>
      <c r="J22" s="502"/>
      <c r="K22" s="502"/>
      <c r="L22" s="502"/>
      <c r="M22" s="502"/>
      <c r="N22" s="502"/>
      <c r="O22" s="497">
        <v>10</v>
      </c>
      <c r="P22" s="497"/>
      <c r="Q22" s="497"/>
      <c r="R22" s="497"/>
      <c r="S22" s="497"/>
      <c r="T22" s="497"/>
      <c r="U22" s="497"/>
      <c r="V22" s="497"/>
      <c r="W22" s="498"/>
      <c r="X22" s="497">
        <v>10</v>
      </c>
      <c r="Y22" s="497"/>
      <c r="Z22" s="497"/>
      <c r="AA22" s="497"/>
      <c r="AB22" s="497"/>
      <c r="AC22" s="497"/>
      <c r="AD22" s="497"/>
      <c r="AE22" s="497"/>
      <c r="AF22" s="497"/>
      <c r="AG22" s="498"/>
      <c r="AH22" s="497">
        <v>7</v>
      </c>
      <c r="AI22" s="497"/>
      <c r="AJ22" s="497"/>
      <c r="AK22" s="497"/>
      <c r="AL22" s="497"/>
      <c r="AM22" s="497"/>
      <c r="AN22" s="497"/>
      <c r="AO22" s="497"/>
      <c r="AP22" s="498"/>
      <c r="AQ22" s="497">
        <v>1</v>
      </c>
      <c r="AR22" s="497"/>
      <c r="AS22" s="497"/>
      <c r="AT22" s="497"/>
      <c r="AU22" s="497"/>
      <c r="AV22" s="497"/>
      <c r="AW22" s="497"/>
      <c r="AX22" s="497"/>
      <c r="AY22" s="504"/>
    </row>
    <row r="23" spans="1:51" ht="24.95" customHeight="1">
      <c r="A23" s="110"/>
      <c r="B23" s="111"/>
      <c r="C23" s="111"/>
      <c r="D23" s="111"/>
      <c r="E23" s="111"/>
      <c r="F23" s="488"/>
      <c r="G23" s="493"/>
      <c r="H23" s="493"/>
      <c r="I23" s="502" t="s">
        <v>57</v>
      </c>
      <c r="J23" s="502"/>
      <c r="K23" s="502"/>
      <c r="L23" s="502"/>
      <c r="M23" s="502"/>
      <c r="N23" s="502"/>
      <c r="O23" s="497" t="s">
        <v>237</v>
      </c>
      <c r="P23" s="497"/>
      <c r="Q23" s="497"/>
      <c r="R23" s="497"/>
      <c r="S23" s="497"/>
      <c r="T23" s="497"/>
      <c r="U23" s="497"/>
      <c r="V23" s="497"/>
      <c r="W23" s="498"/>
      <c r="X23" s="497" t="s">
        <v>237</v>
      </c>
      <c r="Y23" s="497"/>
      <c r="Z23" s="497"/>
      <c r="AA23" s="497"/>
      <c r="AB23" s="497"/>
      <c r="AC23" s="497"/>
      <c r="AD23" s="497"/>
      <c r="AE23" s="497"/>
      <c r="AF23" s="497"/>
      <c r="AG23" s="498"/>
      <c r="AH23" s="497" t="s">
        <v>237</v>
      </c>
      <c r="AI23" s="497"/>
      <c r="AJ23" s="497"/>
      <c r="AK23" s="497"/>
      <c r="AL23" s="497"/>
      <c r="AM23" s="497"/>
      <c r="AN23" s="497"/>
      <c r="AO23" s="497"/>
      <c r="AP23" s="498"/>
      <c r="AQ23" s="497" t="s">
        <v>237</v>
      </c>
      <c r="AR23" s="497"/>
      <c r="AS23" s="497"/>
      <c r="AT23" s="497"/>
      <c r="AU23" s="497"/>
      <c r="AV23" s="497"/>
      <c r="AW23" s="497"/>
      <c r="AX23" s="497"/>
      <c r="AY23" s="504"/>
    </row>
    <row r="24" spans="1:51" ht="24.95" customHeight="1">
      <c r="A24" s="110"/>
      <c r="B24" s="111"/>
      <c r="C24" s="111"/>
      <c r="D24" s="111"/>
      <c r="E24" s="111"/>
      <c r="F24" s="488"/>
      <c r="G24" s="493"/>
      <c r="H24" s="493"/>
      <c r="I24" s="294" t="s">
        <v>58</v>
      </c>
      <c r="J24" s="502"/>
      <c r="K24" s="502"/>
      <c r="L24" s="502"/>
      <c r="M24" s="502"/>
      <c r="N24" s="502"/>
      <c r="O24" s="497">
        <v>39</v>
      </c>
      <c r="P24" s="497"/>
      <c r="Q24" s="497"/>
      <c r="R24" s="497"/>
      <c r="S24" s="497"/>
      <c r="T24" s="497"/>
      <c r="U24" s="497"/>
      <c r="V24" s="497"/>
      <c r="W24" s="498"/>
      <c r="X24" s="497">
        <v>34</v>
      </c>
      <c r="Y24" s="497"/>
      <c r="Z24" s="497"/>
      <c r="AA24" s="497"/>
      <c r="AB24" s="497"/>
      <c r="AC24" s="497"/>
      <c r="AD24" s="497"/>
      <c r="AE24" s="497"/>
      <c r="AF24" s="497"/>
      <c r="AG24" s="498"/>
      <c r="AH24" s="497">
        <v>33</v>
      </c>
      <c r="AI24" s="497"/>
      <c r="AJ24" s="497"/>
      <c r="AK24" s="497"/>
      <c r="AL24" s="497"/>
      <c r="AM24" s="497"/>
      <c r="AN24" s="497"/>
      <c r="AO24" s="497"/>
      <c r="AP24" s="498"/>
      <c r="AQ24" s="497">
        <v>18</v>
      </c>
      <c r="AR24" s="497"/>
      <c r="AS24" s="497"/>
      <c r="AT24" s="497"/>
      <c r="AU24" s="497"/>
      <c r="AV24" s="497"/>
      <c r="AW24" s="497"/>
      <c r="AX24" s="497"/>
      <c r="AY24" s="504"/>
    </row>
    <row r="25" spans="1:51" ht="24.95" customHeight="1">
      <c r="A25" s="110"/>
      <c r="B25" s="111"/>
      <c r="C25" s="111"/>
      <c r="D25" s="111"/>
      <c r="E25" s="111"/>
      <c r="F25" s="488"/>
      <c r="G25" s="493"/>
      <c r="H25" s="493"/>
      <c r="I25" s="505" t="s">
        <v>71</v>
      </c>
      <c r="J25" s="506"/>
      <c r="K25" s="506"/>
      <c r="L25" s="506"/>
      <c r="M25" s="506"/>
      <c r="N25" s="507"/>
      <c r="O25" s="508">
        <v>3462</v>
      </c>
      <c r="P25" s="508"/>
      <c r="Q25" s="508"/>
      <c r="R25" s="508"/>
      <c r="S25" s="508"/>
      <c r="T25" s="508"/>
      <c r="U25" s="508"/>
      <c r="V25" s="508"/>
      <c r="W25" s="509"/>
      <c r="X25" s="510">
        <f>O31</f>
        <v>2700</v>
      </c>
      <c r="Y25" s="497"/>
      <c r="Z25" s="497"/>
      <c r="AA25" s="497"/>
      <c r="AB25" s="497"/>
      <c r="AC25" s="497"/>
      <c r="AD25" s="497"/>
      <c r="AE25" s="497"/>
      <c r="AF25" s="497"/>
      <c r="AG25" s="498"/>
      <c r="AH25" s="510">
        <f>X31</f>
        <v>2594</v>
      </c>
      <c r="AI25" s="497"/>
      <c r="AJ25" s="497"/>
      <c r="AK25" s="497"/>
      <c r="AL25" s="497"/>
      <c r="AM25" s="497"/>
      <c r="AN25" s="497"/>
      <c r="AO25" s="497"/>
      <c r="AP25" s="498"/>
      <c r="AQ25" s="511">
        <f>AH31</f>
        <v>1952</v>
      </c>
      <c r="AR25" s="497"/>
      <c r="AS25" s="497"/>
      <c r="AT25" s="497"/>
      <c r="AU25" s="497"/>
      <c r="AV25" s="497"/>
      <c r="AW25" s="497"/>
      <c r="AX25" s="497"/>
      <c r="AY25" s="504"/>
    </row>
    <row r="26" spans="1:51" ht="25.15" customHeight="1">
      <c r="A26" s="110"/>
      <c r="B26" s="111"/>
      <c r="C26" s="111"/>
      <c r="D26" s="111"/>
      <c r="E26" s="111"/>
      <c r="F26" s="488"/>
      <c r="G26" s="493"/>
      <c r="H26" s="493"/>
      <c r="I26" s="505" t="s">
        <v>73</v>
      </c>
      <c r="J26" s="506"/>
      <c r="K26" s="506"/>
      <c r="L26" s="506"/>
      <c r="M26" s="506"/>
      <c r="N26" s="507"/>
      <c r="O26" s="512">
        <v>-636</v>
      </c>
      <c r="P26" s="512"/>
      <c r="Q26" s="512"/>
      <c r="R26" s="512"/>
      <c r="S26" s="512"/>
      <c r="T26" s="512"/>
      <c r="U26" s="512"/>
      <c r="V26" s="512"/>
      <c r="W26" s="513"/>
      <c r="X26" s="497" t="s">
        <v>237</v>
      </c>
      <c r="Y26" s="497"/>
      <c r="Z26" s="497"/>
      <c r="AA26" s="497"/>
      <c r="AB26" s="497"/>
      <c r="AC26" s="497"/>
      <c r="AD26" s="497"/>
      <c r="AE26" s="497"/>
      <c r="AF26" s="497"/>
      <c r="AG26" s="498"/>
      <c r="AH26" s="512">
        <v>-592</v>
      </c>
      <c r="AI26" s="512"/>
      <c r="AJ26" s="512"/>
      <c r="AK26" s="512"/>
      <c r="AL26" s="512"/>
      <c r="AM26" s="512"/>
      <c r="AN26" s="512"/>
      <c r="AO26" s="512"/>
      <c r="AP26" s="513"/>
      <c r="AQ26" s="512">
        <v>-147</v>
      </c>
      <c r="AR26" s="512"/>
      <c r="AS26" s="512"/>
      <c r="AT26" s="512"/>
      <c r="AU26" s="512"/>
      <c r="AV26" s="512"/>
      <c r="AW26" s="512"/>
      <c r="AX26" s="512"/>
      <c r="AY26" s="514"/>
    </row>
    <row r="27" spans="1:51" ht="25.15" customHeight="1" thickBot="1">
      <c r="A27" s="110"/>
      <c r="B27" s="111"/>
      <c r="C27" s="111"/>
      <c r="D27" s="111"/>
      <c r="E27" s="111"/>
      <c r="F27" s="488"/>
      <c r="G27" s="494"/>
      <c r="H27" s="494"/>
      <c r="I27" s="515" t="s">
        <v>49</v>
      </c>
      <c r="J27" s="516"/>
      <c r="K27" s="516"/>
      <c r="L27" s="516"/>
      <c r="M27" s="516"/>
      <c r="N27" s="517"/>
      <c r="O27" s="518">
        <f>SUM(O20:W25)+SUM(O26)</f>
        <v>2875</v>
      </c>
      <c r="P27" s="518"/>
      <c r="Q27" s="518"/>
      <c r="R27" s="518"/>
      <c r="S27" s="518"/>
      <c r="T27" s="518"/>
      <c r="U27" s="518"/>
      <c r="V27" s="518"/>
      <c r="W27" s="519"/>
      <c r="X27" s="518">
        <f>SUM(X20:AG25)+SUM(X26)</f>
        <v>2744</v>
      </c>
      <c r="Y27" s="518"/>
      <c r="Z27" s="518"/>
      <c r="AA27" s="518"/>
      <c r="AB27" s="518"/>
      <c r="AC27" s="518"/>
      <c r="AD27" s="518"/>
      <c r="AE27" s="518"/>
      <c r="AF27" s="518"/>
      <c r="AG27" s="519"/>
      <c r="AH27" s="518">
        <f>SUM(AH20:AP25)+SUM(AH26)</f>
        <v>2042</v>
      </c>
      <c r="AI27" s="518"/>
      <c r="AJ27" s="518"/>
      <c r="AK27" s="518"/>
      <c r="AL27" s="518"/>
      <c r="AM27" s="518"/>
      <c r="AN27" s="518"/>
      <c r="AO27" s="518"/>
      <c r="AP27" s="519"/>
      <c r="AQ27" s="520">
        <f>SUM(AQ20:AY25)+SUM(AQ26)</f>
        <v>1824</v>
      </c>
      <c r="AR27" s="521"/>
      <c r="AS27" s="521"/>
      <c r="AT27" s="521"/>
      <c r="AU27" s="521"/>
      <c r="AV27" s="521"/>
      <c r="AW27" s="521"/>
      <c r="AX27" s="521"/>
      <c r="AY27" s="522"/>
    </row>
    <row r="28" spans="1:51" ht="36.6" customHeight="1">
      <c r="A28" s="110"/>
      <c r="B28" s="111"/>
      <c r="C28" s="111"/>
      <c r="D28" s="111"/>
      <c r="E28" s="111"/>
      <c r="F28" s="488"/>
      <c r="G28" s="523" t="s">
        <v>29</v>
      </c>
      <c r="H28" s="524"/>
      <c r="I28" s="529" t="s">
        <v>238</v>
      </c>
      <c r="J28" s="310"/>
      <c r="K28" s="310"/>
      <c r="L28" s="310"/>
      <c r="M28" s="310"/>
      <c r="N28" s="311"/>
      <c r="O28" s="530">
        <v>147</v>
      </c>
      <c r="P28" s="530"/>
      <c r="Q28" s="530"/>
      <c r="R28" s="530"/>
      <c r="S28" s="530"/>
      <c r="T28" s="530"/>
      <c r="U28" s="530"/>
      <c r="V28" s="530"/>
      <c r="W28" s="531"/>
      <c r="X28" s="530">
        <v>107</v>
      </c>
      <c r="Y28" s="530"/>
      <c r="Z28" s="530"/>
      <c r="AA28" s="530"/>
      <c r="AB28" s="530"/>
      <c r="AC28" s="530"/>
      <c r="AD28" s="530"/>
      <c r="AE28" s="530"/>
      <c r="AF28" s="530"/>
      <c r="AG28" s="531"/>
      <c r="AH28" s="530">
        <v>68</v>
      </c>
      <c r="AI28" s="530"/>
      <c r="AJ28" s="530"/>
      <c r="AK28" s="530"/>
      <c r="AL28" s="530"/>
      <c r="AM28" s="530"/>
      <c r="AN28" s="530"/>
      <c r="AO28" s="530"/>
      <c r="AP28" s="531"/>
      <c r="AQ28" s="530">
        <v>48</v>
      </c>
      <c r="AR28" s="530"/>
      <c r="AS28" s="530"/>
      <c r="AT28" s="530"/>
      <c r="AU28" s="530"/>
      <c r="AV28" s="530"/>
      <c r="AW28" s="530"/>
      <c r="AX28" s="530"/>
      <c r="AY28" s="532"/>
    </row>
    <row r="29" spans="1:51" ht="25.15" customHeight="1">
      <c r="A29" s="110"/>
      <c r="B29" s="111"/>
      <c r="C29" s="111"/>
      <c r="D29" s="111"/>
      <c r="E29" s="111"/>
      <c r="F29" s="488"/>
      <c r="G29" s="525"/>
      <c r="H29" s="526"/>
      <c r="I29" s="540" t="s">
        <v>122</v>
      </c>
      <c r="J29" s="541"/>
      <c r="K29" s="541"/>
      <c r="L29" s="541"/>
      <c r="M29" s="541"/>
      <c r="N29" s="542"/>
      <c r="O29" s="497">
        <v>28</v>
      </c>
      <c r="P29" s="497"/>
      <c r="Q29" s="497"/>
      <c r="R29" s="497"/>
      <c r="S29" s="497"/>
      <c r="T29" s="497"/>
      <c r="U29" s="497"/>
      <c r="V29" s="497"/>
      <c r="W29" s="498"/>
      <c r="X29" s="497">
        <v>43</v>
      </c>
      <c r="Y29" s="497"/>
      <c r="Z29" s="497"/>
      <c r="AA29" s="497"/>
      <c r="AB29" s="497"/>
      <c r="AC29" s="497"/>
      <c r="AD29" s="497"/>
      <c r="AE29" s="497"/>
      <c r="AF29" s="497"/>
      <c r="AG29" s="498"/>
      <c r="AH29" s="497">
        <v>22</v>
      </c>
      <c r="AI29" s="497"/>
      <c r="AJ29" s="497"/>
      <c r="AK29" s="497"/>
      <c r="AL29" s="497"/>
      <c r="AM29" s="497"/>
      <c r="AN29" s="497"/>
      <c r="AO29" s="497"/>
      <c r="AP29" s="498"/>
      <c r="AQ29" s="497">
        <v>169</v>
      </c>
      <c r="AR29" s="497"/>
      <c r="AS29" s="497"/>
      <c r="AT29" s="497"/>
      <c r="AU29" s="497"/>
      <c r="AV29" s="497"/>
      <c r="AW29" s="497"/>
      <c r="AX29" s="497"/>
      <c r="AY29" s="504"/>
    </row>
    <row r="30" spans="1:51" ht="25.15" customHeight="1" thickBot="1">
      <c r="A30" s="110"/>
      <c r="B30" s="111"/>
      <c r="C30" s="111"/>
      <c r="D30" s="111"/>
      <c r="E30" s="111"/>
      <c r="F30" s="488"/>
      <c r="G30" s="527"/>
      <c r="H30" s="528"/>
      <c r="I30" s="533" t="s">
        <v>50</v>
      </c>
      <c r="J30" s="534"/>
      <c r="K30" s="534"/>
      <c r="L30" s="534"/>
      <c r="M30" s="534"/>
      <c r="N30" s="535"/>
      <c r="O30" s="536">
        <f>SUM(O28:W29)</f>
        <v>175</v>
      </c>
      <c r="P30" s="536"/>
      <c r="Q30" s="536"/>
      <c r="R30" s="536"/>
      <c r="S30" s="536"/>
      <c r="T30" s="536"/>
      <c r="U30" s="536"/>
      <c r="V30" s="536"/>
      <c r="W30" s="537"/>
      <c r="X30" s="536">
        <f>SUM(X28:AG29)</f>
        <v>150</v>
      </c>
      <c r="Y30" s="536"/>
      <c r="Z30" s="536"/>
      <c r="AA30" s="536"/>
      <c r="AB30" s="536"/>
      <c r="AC30" s="536"/>
      <c r="AD30" s="536"/>
      <c r="AE30" s="536"/>
      <c r="AF30" s="536"/>
      <c r="AG30" s="537"/>
      <c r="AH30" s="536">
        <f>SUM(AH28:AP29)</f>
        <v>90</v>
      </c>
      <c r="AI30" s="536"/>
      <c r="AJ30" s="536"/>
      <c r="AK30" s="536"/>
      <c r="AL30" s="536"/>
      <c r="AM30" s="536"/>
      <c r="AN30" s="536"/>
      <c r="AO30" s="536"/>
      <c r="AP30" s="537"/>
      <c r="AQ30" s="538">
        <f>SUM(AQ28:AY29)</f>
        <v>217</v>
      </c>
      <c r="AR30" s="536"/>
      <c r="AS30" s="536"/>
      <c r="AT30" s="536"/>
      <c r="AU30" s="536"/>
      <c r="AV30" s="536"/>
      <c r="AW30" s="536"/>
      <c r="AX30" s="536"/>
      <c r="AY30" s="539"/>
    </row>
    <row r="31" spans="1:51" ht="25.15" customHeight="1">
      <c r="A31" s="110"/>
      <c r="B31" s="111"/>
      <c r="C31" s="111"/>
      <c r="D31" s="111"/>
      <c r="E31" s="111"/>
      <c r="F31" s="488"/>
      <c r="G31" s="543" t="s">
        <v>75</v>
      </c>
      <c r="H31" s="544"/>
      <c r="I31" s="544"/>
      <c r="J31" s="544"/>
      <c r="K31" s="544"/>
      <c r="L31" s="544"/>
      <c r="M31" s="544"/>
      <c r="N31" s="544"/>
      <c r="O31" s="545">
        <f>O27-O30</f>
        <v>2700</v>
      </c>
      <c r="P31" s="545"/>
      <c r="Q31" s="545"/>
      <c r="R31" s="545"/>
      <c r="S31" s="545"/>
      <c r="T31" s="545"/>
      <c r="U31" s="545"/>
      <c r="V31" s="545"/>
      <c r="W31" s="546"/>
      <c r="X31" s="545">
        <f>X27-X30</f>
        <v>2594</v>
      </c>
      <c r="Y31" s="545"/>
      <c r="Z31" s="545"/>
      <c r="AA31" s="545"/>
      <c r="AB31" s="545"/>
      <c r="AC31" s="545"/>
      <c r="AD31" s="545"/>
      <c r="AE31" s="545"/>
      <c r="AF31" s="545"/>
      <c r="AG31" s="546"/>
      <c r="AH31" s="545">
        <f>AH27-AH30</f>
        <v>1952</v>
      </c>
      <c r="AI31" s="545"/>
      <c r="AJ31" s="545"/>
      <c r="AK31" s="545"/>
      <c r="AL31" s="545"/>
      <c r="AM31" s="545"/>
      <c r="AN31" s="545"/>
      <c r="AO31" s="545"/>
      <c r="AP31" s="546"/>
      <c r="AQ31" s="547">
        <f>AQ27-AQ30</f>
        <v>1607</v>
      </c>
      <c r="AR31" s="548"/>
      <c r="AS31" s="548"/>
      <c r="AT31" s="548"/>
      <c r="AU31" s="548"/>
      <c r="AV31" s="548"/>
      <c r="AW31" s="548"/>
      <c r="AX31" s="548"/>
      <c r="AY31" s="549"/>
    </row>
    <row r="32" spans="1:51" ht="24.95" customHeight="1" thickBot="1">
      <c r="A32" s="340"/>
      <c r="B32" s="341"/>
      <c r="C32" s="341"/>
      <c r="D32" s="341"/>
      <c r="E32" s="341"/>
      <c r="F32" s="489"/>
      <c r="G32" s="550"/>
      <c r="H32" s="551"/>
      <c r="I32" s="552" t="s">
        <v>74</v>
      </c>
      <c r="J32" s="552"/>
      <c r="K32" s="552"/>
      <c r="L32" s="552"/>
      <c r="M32" s="552"/>
      <c r="N32" s="552"/>
      <c r="O32" s="553">
        <v>1032</v>
      </c>
      <c r="P32" s="554"/>
      <c r="Q32" s="554"/>
      <c r="R32" s="554"/>
      <c r="S32" s="554"/>
      <c r="T32" s="554"/>
      <c r="U32" s="554"/>
      <c r="V32" s="554"/>
      <c r="W32" s="555"/>
      <c r="X32" s="556">
        <v>979</v>
      </c>
      <c r="Y32" s="554"/>
      <c r="Z32" s="554"/>
      <c r="AA32" s="554"/>
      <c r="AB32" s="554"/>
      <c r="AC32" s="554"/>
      <c r="AD32" s="554"/>
      <c r="AE32" s="554"/>
      <c r="AF32" s="554"/>
      <c r="AG32" s="555"/>
      <c r="AH32" s="556">
        <v>362</v>
      </c>
      <c r="AI32" s="554"/>
      <c r="AJ32" s="554"/>
      <c r="AK32" s="554"/>
      <c r="AL32" s="554"/>
      <c r="AM32" s="554"/>
      <c r="AN32" s="554"/>
      <c r="AO32" s="554"/>
      <c r="AP32" s="555"/>
      <c r="AQ32" s="556">
        <v>117</v>
      </c>
      <c r="AR32" s="554"/>
      <c r="AS32" s="554"/>
      <c r="AT32" s="554"/>
      <c r="AU32" s="554"/>
      <c r="AV32" s="554"/>
      <c r="AW32" s="554"/>
      <c r="AX32" s="554"/>
      <c r="AY32" s="557"/>
    </row>
    <row r="33" spans="1:51" ht="21.95" customHeight="1">
      <c r="A33" s="110" t="s">
        <v>99</v>
      </c>
      <c r="B33" s="111"/>
      <c r="C33" s="111"/>
      <c r="D33" s="111"/>
      <c r="E33" s="111"/>
      <c r="F33" s="112"/>
      <c r="G33" s="309" t="s">
        <v>76</v>
      </c>
      <c r="H33" s="310"/>
      <c r="I33" s="310"/>
      <c r="J33" s="311"/>
      <c r="K33" s="312" t="s">
        <v>104</v>
      </c>
      <c r="L33" s="312"/>
      <c r="M33" s="312"/>
      <c r="N33" s="313"/>
      <c r="O33" s="296" t="s">
        <v>139</v>
      </c>
      <c r="P33" s="296"/>
      <c r="Q33" s="296"/>
      <c r="R33" s="296"/>
      <c r="S33" s="296"/>
      <c r="T33" s="296"/>
      <c r="U33" s="296"/>
      <c r="V33" s="296"/>
      <c r="W33" s="297"/>
      <c r="X33" s="296" t="s">
        <v>139</v>
      </c>
      <c r="Y33" s="296"/>
      <c r="Z33" s="296"/>
      <c r="AA33" s="296"/>
      <c r="AB33" s="296"/>
      <c r="AC33" s="296"/>
      <c r="AD33" s="296"/>
      <c r="AE33" s="296"/>
      <c r="AF33" s="296"/>
      <c r="AG33" s="297"/>
      <c r="AH33" s="296" t="s">
        <v>139</v>
      </c>
      <c r="AI33" s="296"/>
      <c r="AJ33" s="296"/>
      <c r="AK33" s="296"/>
      <c r="AL33" s="296"/>
      <c r="AM33" s="296"/>
      <c r="AN33" s="296"/>
      <c r="AO33" s="296"/>
      <c r="AP33" s="297"/>
      <c r="AQ33" s="300" t="s">
        <v>139</v>
      </c>
      <c r="AR33" s="296"/>
      <c r="AS33" s="296"/>
      <c r="AT33" s="296"/>
      <c r="AU33" s="296"/>
      <c r="AV33" s="296"/>
      <c r="AW33" s="296"/>
      <c r="AX33" s="296"/>
      <c r="AY33" s="301"/>
    </row>
    <row r="34" spans="1:51" ht="21.95" customHeight="1">
      <c r="A34" s="110"/>
      <c r="B34" s="111"/>
      <c r="C34" s="111"/>
      <c r="D34" s="111"/>
      <c r="E34" s="111"/>
      <c r="F34" s="112"/>
      <c r="G34" s="305" t="s">
        <v>78</v>
      </c>
      <c r="H34" s="138"/>
      <c r="I34" s="138"/>
      <c r="J34" s="306"/>
      <c r="K34" s="302" t="s">
        <v>104</v>
      </c>
      <c r="L34" s="303"/>
      <c r="M34" s="303"/>
      <c r="N34" s="304"/>
      <c r="O34" s="298" t="s">
        <v>158</v>
      </c>
      <c r="P34" s="298"/>
      <c r="Q34" s="298"/>
      <c r="R34" s="298"/>
      <c r="S34" s="298"/>
      <c r="T34" s="298"/>
      <c r="U34" s="298"/>
      <c r="V34" s="298"/>
      <c r="W34" s="307"/>
      <c r="X34" s="298" t="s">
        <v>165</v>
      </c>
      <c r="Y34" s="298"/>
      <c r="Z34" s="298"/>
      <c r="AA34" s="298"/>
      <c r="AB34" s="298"/>
      <c r="AC34" s="298"/>
      <c r="AD34" s="298"/>
      <c r="AE34" s="298"/>
      <c r="AF34" s="298"/>
      <c r="AG34" s="307"/>
      <c r="AH34" s="298" t="s">
        <v>156</v>
      </c>
      <c r="AI34" s="298"/>
      <c r="AJ34" s="298"/>
      <c r="AK34" s="298"/>
      <c r="AL34" s="298"/>
      <c r="AM34" s="298"/>
      <c r="AN34" s="298"/>
      <c r="AO34" s="298"/>
      <c r="AP34" s="307"/>
      <c r="AQ34" s="372" t="s">
        <v>160</v>
      </c>
      <c r="AR34" s="298"/>
      <c r="AS34" s="298"/>
      <c r="AT34" s="298"/>
      <c r="AU34" s="298"/>
      <c r="AV34" s="298"/>
      <c r="AW34" s="298"/>
      <c r="AX34" s="298"/>
      <c r="AY34" s="299"/>
    </row>
    <row r="35" spans="1:51" ht="21.95" customHeight="1">
      <c r="A35" s="113"/>
      <c r="B35" s="114"/>
      <c r="C35" s="114"/>
      <c r="D35" s="114"/>
      <c r="E35" s="114"/>
      <c r="F35" s="115"/>
      <c r="G35" s="305" t="s">
        <v>77</v>
      </c>
      <c r="H35" s="138"/>
      <c r="I35" s="138"/>
      <c r="J35" s="306"/>
      <c r="K35" s="412" t="s">
        <v>104</v>
      </c>
      <c r="L35" s="413"/>
      <c r="M35" s="413"/>
      <c r="N35" s="414"/>
      <c r="O35" s="298" t="s">
        <v>139</v>
      </c>
      <c r="P35" s="298"/>
      <c r="Q35" s="298"/>
      <c r="R35" s="298"/>
      <c r="S35" s="298"/>
      <c r="T35" s="298"/>
      <c r="U35" s="298"/>
      <c r="V35" s="298"/>
      <c r="W35" s="307"/>
      <c r="X35" s="298" t="s">
        <v>139</v>
      </c>
      <c r="Y35" s="298"/>
      <c r="Z35" s="298"/>
      <c r="AA35" s="298"/>
      <c r="AB35" s="298"/>
      <c r="AC35" s="298"/>
      <c r="AD35" s="298"/>
      <c r="AE35" s="298"/>
      <c r="AF35" s="298"/>
      <c r="AG35" s="307"/>
      <c r="AH35" s="298" t="s">
        <v>139</v>
      </c>
      <c r="AI35" s="298"/>
      <c r="AJ35" s="298"/>
      <c r="AK35" s="298"/>
      <c r="AL35" s="298"/>
      <c r="AM35" s="298"/>
      <c r="AN35" s="298"/>
      <c r="AO35" s="298"/>
      <c r="AP35" s="307"/>
      <c r="AQ35" s="372" t="s">
        <v>139</v>
      </c>
      <c r="AR35" s="298"/>
      <c r="AS35" s="298"/>
      <c r="AT35" s="298"/>
      <c r="AU35" s="298"/>
      <c r="AV35" s="298"/>
      <c r="AW35" s="298"/>
      <c r="AX35" s="298"/>
      <c r="AY35" s="299"/>
    </row>
    <row r="36" spans="1:51" ht="24.95" customHeight="1">
      <c r="A36" s="107" t="s">
        <v>79</v>
      </c>
      <c r="B36" s="108"/>
      <c r="C36" s="108"/>
      <c r="D36" s="108"/>
      <c r="E36" s="108"/>
      <c r="F36" s="109"/>
      <c r="G36" s="305" t="s">
        <v>85</v>
      </c>
      <c r="H36" s="138"/>
      <c r="I36" s="138"/>
      <c r="J36" s="138"/>
      <c r="K36" s="138"/>
      <c r="L36" s="138"/>
      <c r="M36" s="138"/>
      <c r="N36" s="138"/>
      <c r="O36" s="138"/>
      <c r="P36" s="138"/>
      <c r="Q36" s="138"/>
      <c r="R36" s="138"/>
      <c r="S36" s="138"/>
      <c r="T36" s="138"/>
      <c r="U36" s="138"/>
      <c r="V36" s="138"/>
      <c r="W36" s="306"/>
      <c r="X36" s="456"/>
      <c r="Y36" s="456"/>
      <c r="Z36" s="456"/>
      <c r="AA36" s="456"/>
      <c r="AB36" s="456"/>
      <c r="AC36" s="456"/>
      <c r="AD36" s="308" t="s">
        <v>1</v>
      </c>
      <c r="AE36" s="58"/>
      <c r="AF36" s="57" t="s">
        <v>68</v>
      </c>
      <c r="AG36" s="57"/>
      <c r="AH36" s="57"/>
      <c r="AI36" s="57"/>
      <c r="AJ36" s="58"/>
      <c r="AK36" s="57" t="s">
        <v>80</v>
      </c>
      <c r="AL36" s="57"/>
      <c r="AM36" s="57"/>
      <c r="AN36" s="57"/>
      <c r="AO36" s="58"/>
      <c r="AP36" s="57" t="s">
        <v>81</v>
      </c>
      <c r="AQ36" s="57"/>
      <c r="AR36" s="57"/>
      <c r="AS36" s="57"/>
      <c r="AT36" s="58"/>
      <c r="AU36" s="138" t="s">
        <v>82</v>
      </c>
      <c r="AV36" s="57"/>
      <c r="AW36" s="57"/>
      <c r="AX36" s="57"/>
      <c r="AY36" s="457"/>
    </row>
    <row r="37" spans="1:51" ht="24.95" customHeight="1">
      <c r="A37" s="110"/>
      <c r="B37" s="111"/>
      <c r="C37" s="111"/>
      <c r="D37" s="111"/>
      <c r="E37" s="111"/>
      <c r="F37" s="112"/>
      <c r="G37" s="381" t="s">
        <v>217</v>
      </c>
      <c r="H37" s="382"/>
      <c r="I37" s="382"/>
      <c r="J37" s="382"/>
      <c r="K37" s="382"/>
      <c r="L37" s="382"/>
      <c r="M37" s="382"/>
      <c r="N37" s="382"/>
      <c r="O37" s="382"/>
      <c r="P37" s="382"/>
      <c r="Q37" s="382"/>
      <c r="R37" s="382"/>
      <c r="S37" s="382"/>
      <c r="T37" s="382"/>
      <c r="U37" s="382"/>
      <c r="V37" s="382"/>
      <c r="W37" s="383"/>
      <c r="X37" s="314" t="s">
        <v>83</v>
      </c>
      <c r="Y37" s="315"/>
      <c r="Z37" s="315"/>
      <c r="AA37" s="315"/>
      <c r="AB37" s="315"/>
      <c r="AC37" s="316"/>
      <c r="AD37" s="298" t="s">
        <v>161</v>
      </c>
      <c r="AE37" s="307"/>
      <c r="AF37" s="317">
        <v>29252</v>
      </c>
      <c r="AG37" s="317"/>
      <c r="AH37" s="317"/>
      <c r="AI37" s="317"/>
      <c r="AJ37" s="318"/>
      <c r="AK37" s="317">
        <v>29360</v>
      </c>
      <c r="AL37" s="317"/>
      <c r="AM37" s="317"/>
      <c r="AN37" s="317"/>
      <c r="AO37" s="318"/>
      <c r="AP37" s="317">
        <v>29493</v>
      </c>
      <c r="AQ37" s="317"/>
      <c r="AR37" s="317"/>
      <c r="AS37" s="317"/>
      <c r="AT37" s="318"/>
      <c r="AU37" s="298" t="s">
        <v>162</v>
      </c>
      <c r="AV37" s="298"/>
      <c r="AW37" s="298"/>
      <c r="AX37" s="298"/>
      <c r="AY37" s="299"/>
    </row>
    <row r="38" spans="1:51" ht="24.95" customHeight="1">
      <c r="A38" s="110"/>
      <c r="B38" s="111"/>
      <c r="C38" s="111"/>
      <c r="D38" s="111"/>
      <c r="E38" s="111"/>
      <c r="F38" s="112"/>
      <c r="G38" s="384"/>
      <c r="H38" s="385"/>
      <c r="I38" s="385"/>
      <c r="J38" s="385"/>
      <c r="K38" s="385"/>
      <c r="L38" s="385"/>
      <c r="M38" s="385"/>
      <c r="N38" s="385"/>
      <c r="O38" s="385"/>
      <c r="P38" s="385"/>
      <c r="Q38" s="385"/>
      <c r="R38" s="385"/>
      <c r="S38" s="385"/>
      <c r="T38" s="385"/>
      <c r="U38" s="385"/>
      <c r="V38" s="385"/>
      <c r="W38" s="386"/>
      <c r="X38" s="314" t="s">
        <v>111</v>
      </c>
      <c r="Y38" s="315"/>
      <c r="Z38" s="315"/>
      <c r="AA38" s="315"/>
      <c r="AB38" s="315"/>
      <c r="AC38" s="316"/>
      <c r="AD38" s="372"/>
      <c r="AE38" s="307"/>
      <c r="AF38" s="376">
        <v>30000</v>
      </c>
      <c r="AG38" s="191"/>
      <c r="AH38" s="191"/>
      <c r="AI38" s="191"/>
      <c r="AJ38" s="377"/>
      <c r="AK38" s="376">
        <v>30000</v>
      </c>
      <c r="AL38" s="191"/>
      <c r="AM38" s="191"/>
      <c r="AN38" s="191"/>
      <c r="AO38" s="377"/>
      <c r="AP38" s="376">
        <v>30000</v>
      </c>
      <c r="AQ38" s="191"/>
      <c r="AR38" s="191"/>
      <c r="AS38" s="191"/>
      <c r="AT38" s="377"/>
      <c r="AU38" s="376">
        <v>30000</v>
      </c>
      <c r="AV38" s="191"/>
      <c r="AW38" s="191"/>
      <c r="AX38" s="191"/>
      <c r="AY38" s="193"/>
    </row>
    <row r="39" spans="1:51" ht="25.15" customHeight="1">
      <c r="A39" s="113"/>
      <c r="B39" s="114"/>
      <c r="C39" s="114"/>
      <c r="D39" s="114"/>
      <c r="E39" s="114"/>
      <c r="F39" s="115"/>
      <c r="G39" s="387"/>
      <c r="H39" s="388"/>
      <c r="I39" s="388"/>
      <c r="J39" s="388"/>
      <c r="K39" s="388"/>
      <c r="L39" s="388"/>
      <c r="M39" s="388"/>
      <c r="N39" s="388"/>
      <c r="O39" s="388"/>
      <c r="P39" s="388"/>
      <c r="Q39" s="388"/>
      <c r="R39" s="388"/>
      <c r="S39" s="388"/>
      <c r="T39" s="388"/>
      <c r="U39" s="388"/>
      <c r="V39" s="388"/>
      <c r="W39" s="389"/>
      <c r="X39" s="314" t="s">
        <v>84</v>
      </c>
      <c r="Y39" s="315"/>
      <c r="Z39" s="315"/>
      <c r="AA39" s="315"/>
      <c r="AB39" s="315"/>
      <c r="AC39" s="316"/>
      <c r="AD39" s="298" t="s">
        <v>95</v>
      </c>
      <c r="AE39" s="307"/>
      <c r="AF39" s="455">
        <f>AF37/AF38</f>
        <v>0.97506666666666664</v>
      </c>
      <c r="AG39" s="298"/>
      <c r="AH39" s="298"/>
      <c r="AI39" s="298"/>
      <c r="AJ39" s="307"/>
      <c r="AK39" s="455">
        <f t="shared" ref="AK39" si="0">AK37/AK38</f>
        <v>0.97866666666666668</v>
      </c>
      <c r="AL39" s="298"/>
      <c r="AM39" s="298"/>
      <c r="AN39" s="298"/>
      <c r="AO39" s="307"/>
      <c r="AP39" s="455">
        <f t="shared" ref="AP39" si="1">AP37/AP38</f>
        <v>0.98309999999999997</v>
      </c>
      <c r="AQ39" s="298"/>
      <c r="AR39" s="298"/>
      <c r="AS39" s="298"/>
      <c r="AT39" s="307"/>
      <c r="AU39" s="372" t="s">
        <v>162</v>
      </c>
      <c r="AV39" s="298"/>
      <c r="AW39" s="298"/>
      <c r="AX39" s="298"/>
      <c r="AY39" s="299"/>
    </row>
    <row r="40" spans="1:51" ht="76.7" customHeight="1">
      <c r="A40" s="403" t="s">
        <v>86</v>
      </c>
      <c r="B40" s="404"/>
      <c r="C40" s="404"/>
      <c r="D40" s="404"/>
      <c r="E40" s="404"/>
      <c r="F40" s="405"/>
      <c r="G40" s="373" t="s">
        <v>176</v>
      </c>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374"/>
      <c r="AN40" s="374"/>
      <c r="AO40" s="374"/>
      <c r="AP40" s="374"/>
      <c r="AQ40" s="374"/>
      <c r="AR40" s="374"/>
      <c r="AS40" s="374"/>
      <c r="AT40" s="374"/>
      <c r="AU40" s="374"/>
      <c r="AV40" s="374"/>
      <c r="AW40" s="374"/>
      <c r="AX40" s="374"/>
      <c r="AY40" s="375"/>
    </row>
    <row r="41" spans="1:51" ht="25.5" customHeight="1">
      <c r="A41" s="355" t="s">
        <v>24</v>
      </c>
      <c r="B41" s="356"/>
      <c r="C41" s="356"/>
      <c r="D41" s="356"/>
      <c r="E41" s="356"/>
      <c r="F41" s="357"/>
      <c r="G41" s="398" t="s">
        <v>35</v>
      </c>
      <c r="H41" s="399"/>
      <c r="I41" s="399"/>
      <c r="J41" s="399"/>
      <c r="K41" s="399"/>
      <c r="L41" s="399"/>
      <c r="M41" s="399"/>
      <c r="N41" s="399"/>
      <c r="O41" s="378"/>
      <c r="P41" s="379"/>
      <c r="Q41" s="379"/>
      <c r="R41" s="379"/>
      <c r="S41" s="379"/>
      <c r="T41" s="380"/>
      <c r="U41" s="421" t="s">
        <v>1</v>
      </c>
      <c r="V41" s="399"/>
      <c r="W41" s="422"/>
      <c r="X41" s="366" t="s">
        <v>68</v>
      </c>
      <c r="Y41" s="366"/>
      <c r="Z41" s="366"/>
      <c r="AA41" s="366"/>
      <c r="AB41" s="366"/>
      <c r="AC41" s="366"/>
      <c r="AD41" s="366"/>
      <c r="AE41" s="421" t="s">
        <v>80</v>
      </c>
      <c r="AF41" s="399"/>
      <c r="AG41" s="399"/>
      <c r="AH41" s="399"/>
      <c r="AI41" s="399"/>
      <c r="AJ41" s="399"/>
      <c r="AK41" s="422"/>
      <c r="AL41" s="366" t="s">
        <v>81</v>
      </c>
      <c r="AM41" s="366"/>
      <c r="AN41" s="366"/>
      <c r="AO41" s="366"/>
      <c r="AP41" s="366"/>
      <c r="AQ41" s="366"/>
      <c r="AR41" s="366"/>
      <c r="AS41" s="370" t="s">
        <v>82</v>
      </c>
      <c r="AT41" s="370"/>
      <c r="AU41" s="370"/>
      <c r="AV41" s="370"/>
      <c r="AW41" s="370"/>
      <c r="AX41" s="370"/>
      <c r="AY41" s="371"/>
    </row>
    <row r="42" spans="1:51" ht="25.5" customHeight="1">
      <c r="A42" s="343"/>
      <c r="B42" s="344"/>
      <c r="C42" s="344"/>
      <c r="D42" s="344"/>
      <c r="E42" s="344"/>
      <c r="F42" s="345"/>
      <c r="G42" s="470" t="s">
        <v>175</v>
      </c>
      <c r="H42" s="471"/>
      <c r="I42" s="471"/>
      <c r="J42" s="471"/>
      <c r="K42" s="471"/>
      <c r="L42" s="471"/>
      <c r="M42" s="471"/>
      <c r="N42" s="472"/>
      <c r="O42" s="482" t="s">
        <v>98</v>
      </c>
      <c r="P42" s="482"/>
      <c r="Q42" s="365" t="s">
        <v>76</v>
      </c>
      <c r="R42" s="365"/>
      <c r="S42" s="365"/>
      <c r="T42" s="365"/>
      <c r="U42" s="415" t="s">
        <v>105</v>
      </c>
      <c r="V42" s="416"/>
      <c r="W42" s="416"/>
      <c r="X42" s="390" t="s">
        <v>109</v>
      </c>
      <c r="Y42" s="390"/>
      <c r="Z42" s="390"/>
      <c r="AA42" s="390"/>
      <c r="AB42" s="390"/>
      <c r="AC42" s="390"/>
      <c r="AD42" s="390"/>
      <c r="AE42" s="390" t="s">
        <v>109</v>
      </c>
      <c r="AF42" s="390"/>
      <c r="AG42" s="390"/>
      <c r="AH42" s="390"/>
      <c r="AI42" s="390"/>
      <c r="AJ42" s="390"/>
      <c r="AK42" s="390"/>
      <c r="AL42" s="390" t="s">
        <v>109</v>
      </c>
      <c r="AM42" s="390"/>
      <c r="AN42" s="390"/>
      <c r="AO42" s="390"/>
      <c r="AP42" s="390"/>
      <c r="AQ42" s="390"/>
      <c r="AR42" s="390"/>
      <c r="AS42" s="390" t="s">
        <v>109</v>
      </c>
      <c r="AT42" s="390"/>
      <c r="AU42" s="390"/>
      <c r="AV42" s="390"/>
      <c r="AW42" s="390"/>
      <c r="AX42" s="390"/>
      <c r="AY42" s="391"/>
    </row>
    <row r="43" spans="1:51" ht="25.5" customHeight="1">
      <c r="A43" s="343"/>
      <c r="B43" s="344"/>
      <c r="C43" s="344"/>
      <c r="D43" s="344"/>
      <c r="E43" s="344"/>
      <c r="F43" s="345"/>
      <c r="G43" s="473"/>
      <c r="H43" s="474"/>
      <c r="I43" s="474"/>
      <c r="J43" s="474"/>
      <c r="K43" s="474"/>
      <c r="L43" s="474"/>
      <c r="M43" s="474"/>
      <c r="N43" s="475"/>
      <c r="O43" s="482"/>
      <c r="P43" s="482"/>
      <c r="Q43" s="365"/>
      <c r="R43" s="365"/>
      <c r="S43" s="365"/>
      <c r="T43" s="365"/>
      <c r="U43" s="416"/>
      <c r="V43" s="416"/>
      <c r="W43" s="416"/>
      <c r="X43" s="423" t="s">
        <v>110</v>
      </c>
      <c r="Y43" s="424"/>
      <c r="Z43" s="424"/>
      <c r="AA43" s="424"/>
      <c r="AB43" s="424"/>
      <c r="AC43" s="424"/>
      <c r="AD43" s="424"/>
      <c r="AE43" s="423" t="s">
        <v>110</v>
      </c>
      <c r="AF43" s="424"/>
      <c r="AG43" s="424"/>
      <c r="AH43" s="424"/>
      <c r="AI43" s="424"/>
      <c r="AJ43" s="424"/>
      <c r="AK43" s="424"/>
      <c r="AL43" s="423" t="s">
        <v>110</v>
      </c>
      <c r="AM43" s="424"/>
      <c r="AN43" s="424"/>
      <c r="AO43" s="424"/>
      <c r="AP43" s="424"/>
      <c r="AQ43" s="424"/>
      <c r="AR43" s="424"/>
      <c r="AS43" s="423" t="s">
        <v>110</v>
      </c>
      <c r="AT43" s="424"/>
      <c r="AU43" s="424"/>
      <c r="AV43" s="424"/>
      <c r="AW43" s="424"/>
      <c r="AX43" s="424"/>
      <c r="AY43" s="430"/>
    </row>
    <row r="44" spans="1:51" ht="25.5" customHeight="1">
      <c r="A44" s="343"/>
      <c r="B44" s="344"/>
      <c r="C44" s="344"/>
      <c r="D44" s="344"/>
      <c r="E44" s="344"/>
      <c r="F44" s="345"/>
      <c r="G44" s="473"/>
      <c r="H44" s="474"/>
      <c r="I44" s="474"/>
      <c r="J44" s="474"/>
      <c r="K44" s="474"/>
      <c r="L44" s="474"/>
      <c r="M44" s="474"/>
      <c r="N44" s="475"/>
      <c r="O44" s="482"/>
      <c r="P44" s="482"/>
      <c r="Q44" s="365" t="s">
        <v>78</v>
      </c>
      <c r="R44" s="365"/>
      <c r="S44" s="365"/>
      <c r="T44" s="365"/>
      <c r="U44" s="415" t="s">
        <v>105</v>
      </c>
      <c r="V44" s="416"/>
      <c r="W44" s="416"/>
      <c r="X44" s="390" t="s">
        <v>109</v>
      </c>
      <c r="Y44" s="390"/>
      <c r="Z44" s="390"/>
      <c r="AA44" s="390"/>
      <c r="AB44" s="390"/>
      <c r="AC44" s="390"/>
      <c r="AD44" s="390"/>
      <c r="AE44" s="390" t="s">
        <v>109</v>
      </c>
      <c r="AF44" s="390"/>
      <c r="AG44" s="390"/>
      <c r="AH44" s="390"/>
      <c r="AI44" s="390"/>
      <c r="AJ44" s="390"/>
      <c r="AK44" s="390"/>
      <c r="AL44" s="390" t="s">
        <v>109</v>
      </c>
      <c r="AM44" s="390"/>
      <c r="AN44" s="390"/>
      <c r="AO44" s="390"/>
      <c r="AP44" s="390"/>
      <c r="AQ44" s="390"/>
      <c r="AR44" s="390"/>
      <c r="AS44" s="390" t="s">
        <v>109</v>
      </c>
      <c r="AT44" s="390"/>
      <c r="AU44" s="390"/>
      <c r="AV44" s="390"/>
      <c r="AW44" s="390"/>
      <c r="AX44" s="390"/>
      <c r="AY44" s="391"/>
    </row>
    <row r="45" spans="1:51" ht="25.5" customHeight="1">
      <c r="A45" s="343"/>
      <c r="B45" s="344"/>
      <c r="C45" s="344"/>
      <c r="D45" s="344"/>
      <c r="E45" s="344"/>
      <c r="F45" s="345"/>
      <c r="G45" s="473"/>
      <c r="H45" s="474"/>
      <c r="I45" s="474"/>
      <c r="J45" s="474"/>
      <c r="K45" s="474"/>
      <c r="L45" s="474"/>
      <c r="M45" s="474"/>
      <c r="N45" s="475"/>
      <c r="O45" s="482"/>
      <c r="P45" s="482"/>
      <c r="Q45" s="365"/>
      <c r="R45" s="365"/>
      <c r="S45" s="365"/>
      <c r="T45" s="365"/>
      <c r="U45" s="416"/>
      <c r="V45" s="416"/>
      <c r="W45" s="416"/>
      <c r="X45" s="392" t="s">
        <v>110</v>
      </c>
      <c r="Y45" s="393"/>
      <c r="Z45" s="393"/>
      <c r="AA45" s="393"/>
      <c r="AB45" s="393"/>
      <c r="AC45" s="393"/>
      <c r="AD45" s="393"/>
      <c r="AE45" s="392" t="s">
        <v>110</v>
      </c>
      <c r="AF45" s="393"/>
      <c r="AG45" s="393"/>
      <c r="AH45" s="393"/>
      <c r="AI45" s="393"/>
      <c r="AJ45" s="393"/>
      <c r="AK45" s="393"/>
      <c r="AL45" s="392" t="s">
        <v>110</v>
      </c>
      <c r="AM45" s="393"/>
      <c r="AN45" s="393"/>
      <c r="AO45" s="393"/>
      <c r="AP45" s="393"/>
      <c r="AQ45" s="393"/>
      <c r="AR45" s="393"/>
      <c r="AS45" s="392" t="s">
        <v>110</v>
      </c>
      <c r="AT45" s="393"/>
      <c r="AU45" s="393"/>
      <c r="AV45" s="393"/>
      <c r="AW45" s="393"/>
      <c r="AX45" s="393"/>
      <c r="AY45" s="394"/>
    </row>
    <row r="46" spans="1:51" ht="25.5" customHeight="1">
      <c r="A46" s="343"/>
      <c r="B46" s="344"/>
      <c r="C46" s="344"/>
      <c r="D46" s="344"/>
      <c r="E46" s="344"/>
      <c r="F46" s="345"/>
      <c r="G46" s="473"/>
      <c r="H46" s="474"/>
      <c r="I46" s="474"/>
      <c r="J46" s="474"/>
      <c r="K46" s="474"/>
      <c r="L46" s="474"/>
      <c r="M46" s="474"/>
      <c r="N46" s="475"/>
      <c r="O46" s="482"/>
      <c r="P46" s="482"/>
      <c r="Q46" s="365" t="s">
        <v>87</v>
      </c>
      <c r="R46" s="365"/>
      <c r="S46" s="365"/>
      <c r="T46" s="365"/>
      <c r="U46" s="415" t="s">
        <v>105</v>
      </c>
      <c r="V46" s="416"/>
      <c r="W46" s="416"/>
      <c r="X46" s="480" t="s">
        <v>157</v>
      </c>
      <c r="Y46" s="480"/>
      <c r="Z46" s="480"/>
      <c r="AA46" s="480"/>
      <c r="AB46" s="480"/>
      <c r="AC46" s="480"/>
      <c r="AD46" s="480"/>
      <c r="AE46" s="480" t="s">
        <v>159</v>
      </c>
      <c r="AF46" s="480"/>
      <c r="AG46" s="480"/>
      <c r="AH46" s="480"/>
      <c r="AI46" s="480"/>
      <c r="AJ46" s="480"/>
      <c r="AK46" s="480"/>
      <c r="AL46" s="480" t="s">
        <v>164</v>
      </c>
      <c r="AM46" s="480"/>
      <c r="AN46" s="480"/>
      <c r="AO46" s="480"/>
      <c r="AP46" s="480"/>
      <c r="AQ46" s="480"/>
      <c r="AR46" s="480"/>
      <c r="AS46" s="480" t="s">
        <v>171</v>
      </c>
      <c r="AT46" s="480"/>
      <c r="AU46" s="480"/>
      <c r="AV46" s="480"/>
      <c r="AW46" s="480"/>
      <c r="AX46" s="480"/>
      <c r="AY46" s="481"/>
    </row>
    <row r="47" spans="1:51" ht="25.5" customHeight="1">
      <c r="A47" s="343"/>
      <c r="B47" s="344"/>
      <c r="C47" s="344"/>
      <c r="D47" s="344"/>
      <c r="E47" s="344"/>
      <c r="F47" s="345"/>
      <c r="G47" s="473"/>
      <c r="H47" s="474"/>
      <c r="I47" s="474"/>
      <c r="J47" s="474"/>
      <c r="K47" s="474"/>
      <c r="L47" s="474"/>
      <c r="M47" s="474"/>
      <c r="N47" s="475"/>
      <c r="O47" s="482"/>
      <c r="P47" s="482"/>
      <c r="Q47" s="365"/>
      <c r="R47" s="365"/>
      <c r="S47" s="365"/>
      <c r="T47" s="365"/>
      <c r="U47" s="416"/>
      <c r="V47" s="416"/>
      <c r="W47" s="416"/>
      <c r="X47" s="392" t="s">
        <v>172</v>
      </c>
      <c r="Y47" s="393"/>
      <c r="Z47" s="393"/>
      <c r="AA47" s="393"/>
      <c r="AB47" s="393"/>
      <c r="AC47" s="393"/>
      <c r="AD47" s="393"/>
      <c r="AE47" s="392" t="s">
        <v>173</v>
      </c>
      <c r="AF47" s="393"/>
      <c r="AG47" s="393"/>
      <c r="AH47" s="393"/>
      <c r="AI47" s="393"/>
      <c r="AJ47" s="393"/>
      <c r="AK47" s="393"/>
      <c r="AL47" s="392" t="s">
        <v>163</v>
      </c>
      <c r="AM47" s="393"/>
      <c r="AN47" s="393"/>
      <c r="AO47" s="393"/>
      <c r="AP47" s="393"/>
      <c r="AQ47" s="393"/>
      <c r="AR47" s="393"/>
      <c r="AS47" s="392" t="s">
        <v>170</v>
      </c>
      <c r="AT47" s="393"/>
      <c r="AU47" s="393"/>
      <c r="AV47" s="393"/>
      <c r="AW47" s="393"/>
      <c r="AX47" s="393"/>
      <c r="AY47" s="394"/>
    </row>
    <row r="48" spans="1:51" ht="25.5" customHeight="1">
      <c r="A48" s="343"/>
      <c r="B48" s="344"/>
      <c r="C48" s="344"/>
      <c r="D48" s="344"/>
      <c r="E48" s="344"/>
      <c r="F48" s="345"/>
      <c r="G48" s="473"/>
      <c r="H48" s="474"/>
      <c r="I48" s="474"/>
      <c r="J48" s="474"/>
      <c r="K48" s="474"/>
      <c r="L48" s="474"/>
      <c r="M48" s="474"/>
      <c r="N48" s="475"/>
      <c r="O48" s="482"/>
      <c r="P48" s="482"/>
      <c r="Q48" s="365" t="s">
        <v>88</v>
      </c>
      <c r="R48" s="365"/>
      <c r="S48" s="365"/>
      <c r="T48" s="365"/>
      <c r="U48" s="415" t="s">
        <v>105</v>
      </c>
      <c r="V48" s="416"/>
      <c r="W48" s="416"/>
      <c r="X48" s="390" t="s">
        <v>109</v>
      </c>
      <c r="Y48" s="390"/>
      <c r="Z48" s="390"/>
      <c r="AA48" s="390"/>
      <c r="AB48" s="390"/>
      <c r="AC48" s="390"/>
      <c r="AD48" s="390"/>
      <c r="AE48" s="390" t="s">
        <v>109</v>
      </c>
      <c r="AF48" s="390"/>
      <c r="AG48" s="390"/>
      <c r="AH48" s="390"/>
      <c r="AI48" s="390"/>
      <c r="AJ48" s="390"/>
      <c r="AK48" s="390"/>
      <c r="AL48" s="390" t="s">
        <v>109</v>
      </c>
      <c r="AM48" s="390"/>
      <c r="AN48" s="390"/>
      <c r="AO48" s="390"/>
      <c r="AP48" s="390"/>
      <c r="AQ48" s="390"/>
      <c r="AR48" s="390"/>
      <c r="AS48" s="390" t="s">
        <v>109</v>
      </c>
      <c r="AT48" s="390"/>
      <c r="AU48" s="390"/>
      <c r="AV48" s="390"/>
      <c r="AW48" s="390"/>
      <c r="AX48" s="390"/>
      <c r="AY48" s="391"/>
    </row>
    <row r="49" spans="1:51" ht="25.5" customHeight="1">
      <c r="A49" s="343"/>
      <c r="B49" s="344"/>
      <c r="C49" s="344"/>
      <c r="D49" s="344"/>
      <c r="E49" s="344"/>
      <c r="F49" s="345"/>
      <c r="G49" s="473"/>
      <c r="H49" s="474"/>
      <c r="I49" s="474"/>
      <c r="J49" s="474"/>
      <c r="K49" s="474"/>
      <c r="L49" s="474"/>
      <c r="M49" s="474"/>
      <c r="N49" s="475"/>
      <c r="O49" s="482"/>
      <c r="P49" s="482"/>
      <c r="Q49" s="365"/>
      <c r="R49" s="365"/>
      <c r="S49" s="365"/>
      <c r="T49" s="365"/>
      <c r="U49" s="416"/>
      <c r="V49" s="416"/>
      <c r="W49" s="416"/>
      <c r="X49" s="392" t="s">
        <v>110</v>
      </c>
      <c r="Y49" s="393"/>
      <c r="Z49" s="393"/>
      <c r="AA49" s="393"/>
      <c r="AB49" s="393"/>
      <c r="AC49" s="393"/>
      <c r="AD49" s="393"/>
      <c r="AE49" s="392" t="s">
        <v>110</v>
      </c>
      <c r="AF49" s="393"/>
      <c r="AG49" s="393"/>
      <c r="AH49" s="393"/>
      <c r="AI49" s="393"/>
      <c r="AJ49" s="393"/>
      <c r="AK49" s="393"/>
      <c r="AL49" s="392" t="s">
        <v>110</v>
      </c>
      <c r="AM49" s="393"/>
      <c r="AN49" s="393"/>
      <c r="AO49" s="393"/>
      <c r="AP49" s="393"/>
      <c r="AQ49" s="393"/>
      <c r="AR49" s="393"/>
      <c r="AS49" s="392" t="s">
        <v>110</v>
      </c>
      <c r="AT49" s="393"/>
      <c r="AU49" s="393"/>
      <c r="AV49" s="393"/>
      <c r="AW49" s="393"/>
      <c r="AX49" s="393"/>
      <c r="AY49" s="394"/>
    </row>
    <row r="50" spans="1:51" ht="25.5" customHeight="1">
      <c r="A50" s="343"/>
      <c r="B50" s="344"/>
      <c r="C50" s="344"/>
      <c r="D50" s="344"/>
      <c r="E50" s="344"/>
      <c r="F50" s="345"/>
      <c r="G50" s="473"/>
      <c r="H50" s="474"/>
      <c r="I50" s="474"/>
      <c r="J50" s="474"/>
      <c r="K50" s="474"/>
      <c r="L50" s="474"/>
      <c r="M50" s="474"/>
      <c r="N50" s="475"/>
      <c r="O50" s="482"/>
      <c r="P50" s="482"/>
      <c r="Q50" s="365" t="s">
        <v>77</v>
      </c>
      <c r="R50" s="365"/>
      <c r="S50" s="365"/>
      <c r="T50" s="365"/>
      <c r="U50" s="415" t="s">
        <v>105</v>
      </c>
      <c r="V50" s="416"/>
      <c r="W50" s="416"/>
      <c r="X50" s="390" t="s">
        <v>109</v>
      </c>
      <c r="Y50" s="390"/>
      <c r="Z50" s="390"/>
      <c r="AA50" s="390"/>
      <c r="AB50" s="390"/>
      <c r="AC50" s="390"/>
      <c r="AD50" s="390"/>
      <c r="AE50" s="390" t="s">
        <v>109</v>
      </c>
      <c r="AF50" s="390"/>
      <c r="AG50" s="390"/>
      <c r="AH50" s="390"/>
      <c r="AI50" s="390"/>
      <c r="AJ50" s="390"/>
      <c r="AK50" s="390"/>
      <c r="AL50" s="390" t="s">
        <v>109</v>
      </c>
      <c r="AM50" s="390"/>
      <c r="AN50" s="390"/>
      <c r="AO50" s="390"/>
      <c r="AP50" s="390"/>
      <c r="AQ50" s="390"/>
      <c r="AR50" s="390"/>
      <c r="AS50" s="390" t="s">
        <v>109</v>
      </c>
      <c r="AT50" s="390"/>
      <c r="AU50" s="390"/>
      <c r="AV50" s="390"/>
      <c r="AW50" s="390"/>
      <c r="AX50" s="390"/>
      <c r="AY50" s="391"/>
    </row>
    <row r="51" spans="1:51" ht="25.5" customHeight="1">
      <c r="A51" s="343"/>
      <c r="B51" s="344"/>
      <c r="C51" s="344"/>
      <c r="D51" s="344"/>
      <c r="E51" s="344"/>
      <c r="F51" s="345"/>
      <c r="G51" s="473"/>
      <c r="H51" s="474"/>
      <c r="I51" s="474"/>
      <c r="J51" s="474"/>
      <c r="K51" s="474"/>
      <c r="L51" s="474"/>
      <c r="M51" s="474"/>
      <c r="N51" s="475"/>
      <c r="O51" s="482"/>
      <c r="P51" s="482"/>
      <c r="Q51" s="365"/>
      <c r="R51" s="365"/>
      <c r="S51" s="365"/>
      <c r="T51" s="365"/>
      <c r="U51" s="416"/>
      <c r="V51" s="416"/>
      <c r="W51" s="416"/>
      <c r="X51" s="423" t="s">
        <v>110</v>
      </c>
      <c r="Y51" s="424"/>
      <c r="Z51" s="424"/>
      <c r="AA51" s="424"/>
      <c r="AB51" s="424"/>
      <c r="AC51" s="424"/>
      <c r="AD51" s="424"/>
      <c r="AE51" s="423" t="s">
        <v>110</v>
      </c>
      <c r="AF51" s="424"/>
      <c r="AG51" s="424"/>
      <c r="AH51" s="424"/>
      <c r="AI51" s="424"/>
      <c r="AJ51" s="424"/>
      <c r="AK51" s="424"/>
      <c r="AL51" s="423" t="s">
        <v>110</v>
      </c>
      <c r="AM51" s="424"/>
      <c r="AN51" s="424"/>
      <c r="AO51" s="424"/>
      <c r="AP51" s="424"/>
      <c r="AQ51" s="424"/>
      <c r="AR51" s="424"/>
      <c r="AS51" s="423" t="s">
        <v>110</v>
      </c>
      <c r="AT51" s="424"/>
      <c r="AU51" s="424"/>
      <c r="AV51" s="424"/>
      <c r="AW51" s="424"/>
      <c r="AX51" s="424"/>
      <c r="AY51" s="430"/>
    </row>
    <row r="52" spans="1:51" ht="25.5" customHeight="1">
      <c r="A52" s="343"/>
      <c r="B52" s="344"/>
      <c r="C52" s="344"/>
      <c r="D52" s="344"/>
      <c r="E52" s="344"/>
      <c r="F52" s="345"/>
      <c r="G52" s="473"/>
      <c r="H52" s="474"/>
      <c r="I52" s="474"/>
      <c r="J52" s="474"/>
      <c r="K52" s="474"/>
      <c r="L52" s="474"/>
      <c r="M52" s="474"/>
      <c r="N52" s="475"/>
      <c r="O52" s="482"/>
      <c r="P52" s="482"/>
      <c r="Q52" s="365" t="s">
        <v>89</v>
      </c>
      <c r="R52" s="365"/>
      <c r="S52" s="365"/>
      <c r="T52" s="365"/>
      <c r="U52" s="415" t="s">
        <v>105</v>
      </c>
      <c r="V52" s="416"/>
      <c r="W52" s="416"/>
      <c r="X52" s="390" t="s">
        <v>109</v>
      </c>
      <c r="Y52" s="390"/>
      <c r="Z52" s="390"/>
      <c r="AA52" s="390"/>
      <c r="AB52" s="390"/>
      <c r="AC52" s="390"/>
      <c r="AD52" s="390"/>
      <c r="AE52" s="390" t="s">
        <v>109</v>
      </c>
      <c r="AF52" s="390"/>
      <c r="AG52" s="390"/>
      <c r="AH52" s="390"/>
      <c r="AI52" s="390"/>
      <c r="AJ52" s="390"/>
      <c r="AK52" s="390"/>
      <c r="AL52" s="390" t="s">
        <v>109</v>
      </c>
      <c r="AM52" s="390"/>
      <c r="AN52" s="390"/>
      <c r="AO52" s="390"/>
      <c r="AP52" s="390"/>
      <c r="AQ52" s="390"/>
      <c r="AR52" s="390"/>
      <c r="AS52" s="390" t="s">
        <v>109</v>
      </c>
      <c r="AT52" s="390"/>
      <c r="AU52" s="390"/>
      <c r="AV52" s="390"/>
      <c r="AW52" s="390"/>
      <c r="AX52" s="390"/>
      <c r="AY52" s="391"/>
    </row>
    <row r="53" spans="1:51" ht="25.5" customHeight="1">
      <c r="A53" s="343"/>
      <c r="B53" s="344"/>
      <c r="C53" s="344"/>
      <c r="D53" s="344"/>
      <c r="E53" s="344"/>
      <c r="F53" s="345"/>
      <c r="G53" s="473"/>
      <c r="H53" s="474"/>
      <c r="I53" s="474"/>
      <c r="J53" s="474"/>
      <c r="K53" s="474"/>
      <c r="L53" s="474"/>
      <c r="M53" s="474"/>
      <c r="N53" s="475"/>
      <c r="O53" s="482"/>
      <c r="P53" s="482"/>
      <c r="Q53" s="365"/>
      <c r="R53" s="365"/>
      <c r="S53" s="365"/>
      <c r="T53" s="365"/>
      <c r="U53" s="416"/>
      <c r="V53" s="416"/>
      <c r="W53" s="416"/>
      <c r="X53" s="423" t="s">
        <v>110</v>
      </c>
      <c r="Y53" s="424"/>
      <c r="Z53" s="424"/>
      <c r="AA53" s="424"/>
      <c r="AB53" s="424"/>
      <c r="AC53" s="424"/>
      <c r="AD53" s="424"/>
      <c r="AE53" s="423" t="s">
        <v>110</v>
      </c>
      <c r="AF53" s="424"/>
      <c r="AG53" s="424"/>
      <c r="AH53" s="424"/>
      <c r="AI53" s="424"/>
      <c r="AJ53" s="424"/>
      <c r="AK53" s="424"/>
      <c r="AL53" s="423" t="s">
        <v>110</v>
      </c>
      <c r="AM53" s="424"/>
      <c r="AN53" s="424"/>
      <c r="AO53" s="424"/>
      <c r="AP53" s="424"/>
      <c r="AQ53" s="424"/>
      <c r="AR53" s="424"/>
      <c r="AS53" s="423" t="s">
        <v>110</v>
      </c>
      <c r="AT53" s="424"/>
      <c r="AU53" s="424"/>
      <c r="AV53" s="424"/>
      <c r="AW53" s="424"/>
      <c r="AX53" s="424"/>
      <c r="AY53" s="430"/>
    </row>
    <row r="54" spans="1:51" ht="25.5" customHeight="1">
      <c r="A54" s="343"/>
      <c r="B54" s="344"/>
      <c r="C54" s="344"/>
      <c r="D54" s="344"/>
      <c r="E54" s="344"/>
      <c r="F54" s="345"/>
      <c r="G54" s="473"/>
      <c r="H54" s="474"/>
      <c r="I54" s="474"/>
      <c r="J54" s="474"/>
      <c r="K54" s="474"/>
      <c r="L54" s="474"/>
      <c r="M54" s="474"/>
      <c r="N54" s="475"/>
      <c r="O54" s="482"/>
      <c r="P54" s="482"/>
      <c r="Q54" s="365" t="s">
        <v>90</v>
      </c>
      <c r="R54" s="365"/>
      <c r="S54" s="365"/>
      <c r="T54" s="365"/>
      <c r="U54" s="415" t="s">
        <v>91</v>
      </c>
      <c r="V54" s="416"/>
      <c r="W54" s="416"/>
      <c r="X54" s="390" t="s">
        <v>109</v>
      </c>
      <c r="Y54" s="390"/>
      <c r="Z54" s="390"/>
      <c r="AA54" s="390"/>
      <c r="AB54" s="390"/>
      <c r="AC54" s="390"/>
      <c r="AD54" s="390"/>
      <c r="AE54" s="390" t="s">
        <v>109</v>
      </c>
      <c r="AF54" s="390"/>
      <c r="AG54" s="390"/>
      <c r="AH54" s="390"/>
      <c r="AI54" s="390"/>
      <c r="AJ54" s="390"/>
      <c r="AK54" s="390"/>
      <c r="AL54" s="390" t="s">
        <v>109</v>
      </c>
      <c r="AM54" s="390"/>
      <c r="AN54" s="390"/>
      <c r="AO54" s="390"/>
      <c r="AP54" s="390"/>
      <c r="AQ54" s="390"/>
      <c r="AR54" s="390"/>
      <c r="AS54" s="390" t="s">
        <v>109</v>
      </c>
      <c r="AT54" s="390"/>
      <c r="AU54" s="390"/>
      <c r="AV54" s="390"/>
      <c r="AW54" s="390"/>
      <c r="AX54" s="390"/>
      <c r="AY54" s="391"/>
    </row>
    <row r="55" spans="1:51" ht="25.5" customHeight="1">
      <c r="A55" s="358"/>
      <c r="B55" s="359"/>
      <c r="C55" s="359"/>
      <c r="D55" s="359"/>
      <c r="E55" s="359"/>
      <c r="F55" s="360"/>
      <c r="G55" s="476"/>
      <c r="H55" s="477"/>
      <c r="I55" s="477"/>
      <c r="J55" s="477"/>
      <c r="K55" s="477"/>
      <c r="L55" s="477"/>
      <c r="M55" s="477"/>
      <c r="N55" s="478"/>
      <c r="O55" s="482"/>
      <c r="P55" s="482"/>
      <c r="Q55" s="365"/>
      <c r="R55" s="365"/>
      <c r="S55" s="365"/>
      <c r="T55" s="365"/>
      <c r="U55" s="416"/>
      <c r="V55" s="416"/>
      <c r="W55" s="416"/>
      <c r="X55" s="423" t="s">
        <v>110</v>
      </c>
      <c r="Y55" s="424"/>
      <c r="Z55" s="424"/>
      <c r="AA55" s="424"/>
      <c r="AB55" s="424"/>
      <c r="AC55" s="424"/>
      <c r="AD55" s="424"/>
      <c r="AE55" s="423" t="s">
        <v>110</v>
      </c>
      <c r="AF55" s="424"/>
      <c r="AG55" s="424"/>
      <c r="AH55" s="424"/>
      <c r="AI55" s="424"/>
      <c r="AJ55" s="424"/>
      <c r="AK55" s="424"/>
      <c r="AL55" s="423" t="s">
        <v>110</v>
      </c>
      <c r="AM55" s="424"/>
      <c r="AN55" s="424"/>
      <c r="AO55" s="424"/>
      <c r="AP55" s="424"/>
      <c r="AQ55" s="424"/>
      <c r="AR55" s="424"/>
      <c r="AS55" s="423" t="s">
        <v>110</v>
      </c>
      <c r="AT55" s="424"/>
      <c r="AU55" s="424"/>
      <c r="AV55" s="424"/>
      <c r="AW55" s="424"/>
      <c r="AX55" s="424"/>
      <c r="AY55" s="430"/>
    </row>
    <row r="56" spans="1:51" ht="45.4" customHeight="1">
      <c r="A56" s="355" t="s">
        <v>52</v>
      </c>
      <c r="B56" s="364"/>
      <c r="C56" s="364"/>
      <c r="D56" s="364"/>
      <c r="E56" s="364"/>
      <c r="F56" s="364"/>
      <c r="G56" s="431" t="s">
        <v>169</v>
      </c>
      <c r="H56" s="432"/>
      <c r="I56" s="432"/>
      <c r="J56" s="432"/>
      <c r="K56" s="432"/>
      <c r="L56" s="432"/>
      <c r="M56" s="432"/>
      <c r="N56" s="432"/>
      <c r="O56" s="395" t="s">
        <v>2</v>
      </c>
      <c r="P56" s="396"/>
      <c r="Q56" s="396"/>
      <c r="R56" s="396"/>
      <c r="S56" s="396"/>
      <c r="T56" s="396"/>
      <c r="U56" s="406" t="s">
        <v>168</v>
      </c>
      <c r="V56" s="407"/>
      <c r="W56" s="407"/>
      <c r="X56" s="407"/>
      <c r="Y56" s="407"/>
      <c r="Z56" s="407"/>
      <c r="AA56" s="407"/>
      <c r="AB56" s="407"/>
      <c r="AC56" s="407"/>
      <c r="AD56" s="407"/>
      <c r="AE56" s="407"/>
      <c r="AF56" s="407"/>
      <c r="AG56" s="407"/>
      <c r="AH56" s="407"/>
      <c r="AI56" s="407"/>
      <c r="AJ56" s="407"/>
      <c r="AK56" s="407"/>
      <c r="AL56" s="407"/>
      <c r="AM56" s="407"/>
      <c r="AN56" s="407"/>
      <c r="AO56" s="407"/>
      <c r="AP56" s="407"/>
      <c r="AQ56" s="407"/>
      <c r="AR56" s="407"/>
      <c r="AS56" s="407"/>
      <c r="AT56" s="407"/>
      <c r="AU56" s="407"/>
      <c r="AV56" s="407"/>
      <c r="AW56" s="407"/>
      <c r="AX56" s="407"/>
      <c r="AY56" s="408"/>
    </row>
    <row r="57" spans="1:51" ht="130.9" customHeight="1">
      <c r="A57" s="355" t="s">
        <v>28</v>
      </c>
      <c r="B57" s="364"/>
      <c r="C57" s="364"/>
      <c r="D57" s="364"/>
      <c r="E57" s="364"/>
      <c r="F57" s="364"/>
      <c r="G57" s="367" t="s">
        <v>140</v>
      </c>
      <c r="H57" s="368"/>
      <c r="I57" s="368"/>
      <c r="J57" s="368"/>
      <c r="K57" s="368"/>
      <c r="L57" s="368"/>
      <c r="M57" s="368"/>
      <c r="N57" s="479"/>
      <c r="O57" s="395" t="s">
        <v>2</v>
      </c>
      <c r="P57" s="396"/>
      <c r="Q57" s="396"/>
      <c r="R57" s="396"/>
      <c r="S57" s="396"/>
      <c r="T57" s="397"/>
      <c r="U57" s="406" t="s">
        <v>216</v>
      </c>
      <c r="V57" s="407"/>
      <c r="W57" s="407"/>
      <c r="X57" s="407"/>
      <c r="Y57" s="407"/>
      <c r="Z57" s="407"/>
      <c r="AA57" s="407"/>
      <c r="AB57" s="407"/>
      <c r="AC57" s="407"/>
      <c r="AD57" s="407"/>
      <c r="AE57" s="407"/>
      <c r="AF57" s="407"/>
      <c r="AG57" s="407"/>
      <c r="AH57" s="407"/>
      <c r="AI57" s="407"/>
      <c r="AJ57" s="407"/>
      <c r="AK57" s="407"/>
      <c r="AL57" s="407"/>
      <c r="AM57" s="407"/>
      <c r="AN57" s="407"/>
      <c r="AO57" s="407"/>
      <c r="AP57" s="407"/>
      <c r="AQ57" s="407"/>
      <c r="AR57" s="407"/>
      <c r="AS57" s="407"/>
      <c r="AT57" s="407"/>
      <c r="AU57" s="407"/>
      <c r="AV57" s="407"/>
      <c r="AW57" s="407"/>
      <c r="AX57" s="407"/>
      <c r="AY57" s="408"/>
    </row>
    <row r="58" spans="1:51" ht="30.4" customHeight="1">
      <c r="A58" s="355" t="s">
        <v>92</v>
      </c>
      <c r="B58" s="356"/>
      <c r="C58" s="356"/>
      <c r="D58" s="356"/>
      <c r="E58" s="356"/>
      <c r="F58" s="357"/>
      <c r="G58" s="468" t="s">
        <v>96</v>
      </c>
      <c r="H58" s="469"/>
      <c r="I58" s="469"/>
      <c r="J58" s="469"/>
      <c r="K58" s="469"/>
      <c r="L58" s="469"/>
      <c r="M58" s="469"/>
      <c r="N58" s="469"/>
      <c r="O58" s="469"/>
      <c r="P58" s="469"/>
      <c r="Q58" s="469"/>
      <c r="R58" s="469"/>
      <c r="S58" s="469"/>
      <c r="T58" s="469"/>
      <c r="U58" s="413" t="s">
        <v>155</v>
      </c>
      <c r="V58" s="413"/>
      <c r="W58" s="413"/>
      <c r="X58" s="413"/>
      <c r="Y58" s="413"/>
      <c r="Z58" s="413"/>
      <c r="AA58" s="413"/>
      <c r="AB58" s="413"/>
      <c r="AC58" s="413"/>
      <c r="AD58" s="413"/>
      <c r="AE58" s="413"/>
      <c r="AF58" s="413"/>
      <c r="AG58" s="413"/>
      <c r="AH58" s="413"/>
      <c r="AI58" s="413"/>
      <c r="AJ58" s="413"/>
      <c r="AK58" s="413"/>
      <c r="AL58" s="413"/>
      <c r="AM58" s="413"/>
      <c r="AN58" s="413"/>
      <c r="AO58" s="413"/>
      <c r="AP58" s="413"/>
      <c r="AQ58" s="413"/>
      <c r="AR58" s="413"/>
      <c r="AS58" s="413"/>
      <c r="AT58" s="413"/>
      <c r="AU58" s="413"/>
      <c r="AV58" s="413"/>
      <c r="AW58" s="413"/>
      <c r="AX58" s="413"/>
      <c r="AY58" s="453"/>
    </row>
    <row r="59" spans="1:51" ht="54.75" customHeight="1">
      <c r="A59" s="343"/>
      <c r="B59" s="344"/>
      <c r="C59" s="344"/>
      <c r="D59" s="344"/>
      <c r="E59" s="344"/>
      <c r="F59" s="345"/>
      <c r="G59" s="305" t="s">
        <v>101</v>
      </c>
      <c r="H59" s="138"/>
      <c r="I59" s="138"/>
      <c r="J59" s="138"/>
      <c r="K59" s="138"/>
      <c r="L59" s="138"/>
      <c r="M59" s="138"/>
      <c r="N59" s="306"/>
      <c r="O59" s="425" t="s">
        <v>174</v>
      </c>
      <c r="P59" s="368"/>
      <c r="Q59" s="368"/>
      <c r="R59" s="368"/>
      <c r="S59" s="368"/>
      <c r="T59" s="368"/>
      <c r="U59" s="368"/>
      <c r="V59" s="368"/>
      <c r="W59" s="368"/>
      <c r="X59" s="368"/>
      <c r="Y59" s="368"/>
      <c r="Z59" s="368"/>
      <c r="AA59" s="368"/>
      <c r="AB59" s="368"/>
      <c r="AC59" s="368"/>
      <c r="AD59" s="368"/>
      <c r="AE59" s="368"/>
      <c r="AF59" s="368"/>
      <c r="AG59" s="368"/>
      <c r="AH59" s="368"/>
      <c r="AI59" s="368"/>
      <c r="AJ59" s="368"/>
      <c r="AK59" s="368"/>
      <c r="AL59" s="368"/>
      <c r="AM59" s="368"/>
      <c r="AN59" s="368"/>
      <c r="AO59" s="368"/>
      <c r="AP59" s="368"/>
      <c r="AQ59" s="368"/>
      <c r="AR59" s="368"/>
      <c r="AS59" s="368"/>
      <c r="AT59" s="368"/>
      <c r="AU59" s="368"/>
      <c r="AV59" s="368"/>
      <c r="AW59" s="368"/>
      <c r="AX59" s="368"/>
      <c r="AY59" s="369"/>
    </row>
    <row r="60" spans="1:51" ht="50.65" customHeight="1">
      <c r="A60" s="343"/>
      <c r="B60" s="344"/>
      <c r="C60" s="344"/>
      <c r="D60" s="344"/>
      <c r="E60" s="344"/>
      <c r="F60" s="345"/>
      <c r="G60" s="305" t="s">
        <v>102</v>
      </c>
      <c r="H60" s="138"/>
      <c r="I60" s="138"/>
      <c r="J60" s="138"/>
      <c r="K60" s="138"/>
      <c r="L60" s="138"/>
      <c r="M60" s="138"/>
      <c r="N60" s="306"/>
      <c r="O60" s="425" t="s">
        <v>167</v>
      </c>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c r="AN60" s="368"/>
      <c r="AO60" s="368"/>
      <c r="AP60" s="368"/>
      <c r="AQ60" s="368"/>
      <c r="AR60" s="368"/>
      <c r="AS60" s="368"/>
      <c r="AT60" s="368"/>
      <c r="AU60" s="368"/>
      <c r="AV60" s="368"/>
      <c r="AW60" s="368"/>
      <c r="AX60" s="368"/>
      <c r="AY60" s="369"/>
    </row>
    <row r="61" spans="1:51" ht="50.65" customHeight="1">
      <c r="A61" s="343"/>
      <c r="B61" s="344"/>
      <c r="C61" s="344"/>
      <c r="D61" s="344"/>
      <c r="E61" s="344"/>
      <c r="F61" s="345"/>
      <c r="G61" s="305" t="s">
        <v>103</v>
      </c>
      <c r="H61" s="138"/>
      <c r="I61" s="138"/>
      <c r="J61" s="138"/>
      <c r="K61" s="138"/>
      <c r="L61" s="138"/>
      <c r="M61" s="138"/>
      <c r="N61" s="306"/>
      <c r="O61" s="426" t="s">
        <v>243</v>
      </c>
      <c r="P61" s="427"/>
      <c r="Q61" s="427"/>
      <c r="R61" s="427"/>
      <c r="S61" s="427"/>
      <c r="T61" s="427"/>
      <c r="U61" s="427"/>
      <c r="V61" s="427"/>
      <c r="W61" s="427"/>
      <c r="X61" s="427"/>
      <c r="Y61" s="427"/>
      <c r="Z61" s="427"/>
      <c r="AA61" s="427"/>
      <c r="AB61" s="427"/>
      <c r="AC61" s="427"/>
      <c r="AD61" s="427"/>
      <c r="AE61" s="427"/>
      <c r="AF61" s="427"/>
      <c r="AG61" s="427"/>
      <c r="AH61" s="427"/>
      <c r="AI61" s="427"/>
      <c r="AJ61" s="427"/>
      <c r="AK61" s="427"/>
      <c r="AL61" s="427"/>
      <c r="AM61" s="427"/>
      <c r="AN61" s="427"/>
      <c r="AO61" s="427"/>
      <c r="AP61" s="427"/>
      <c r="AQ61" s="427"/>
      <c r="AR61" s="427"/>
      <c r="AS61" s="427"/>
      <c r="AT61" s="427"/>
      <c r="AU61" s="427"/>
      <c r="AV61" s="427"/>
      <c r="AW61" s="427"/>
      <c r="AX61" s="427"/>
      <c r="AY61" s="428"/>
    </row>
    <row r="62" spans="1:51" ht="30.4" customHeight="1">
      <c r="A62" s="343"/>
      <c r="B62" s="344"/>
      <c r="C62" s="344"/>
      <c r="D62" s="344"/>
      <c r="E62" s="344"/>
      <c r="F62" s="345"/>
      <c r="G62" s="439" t="s">
        <v>106</v>
      </c>
      <c r="H62" s="440"/>
      <c r="I62" s="440"/>
      <c r="J62" s="440"/>
      <c r="K62" s="440"/>
      <c r="L62" s="440"/>
      <c r="M62" s="440"/>
      <c r="N62" s="440"/>
      <c r="O62" s="440"/>
      <c r="P62" s="440"/>
      <c r="Q62" s="440"/>
      <c r="R62" s="440"/>
      <c r="S62" s="440"/>
      <c r="T62" s="440"/>
      <c r="U62" s="413"/>
      <c r="V62" s="413"/>
      <c r="W62" s="413"/>
      <c r="X62" s="413"/>
      <c r="Y62" s="413"/>
      <c r="Z62" s="413"/>
      <c r="AA62" s="413"/>
      <c r="AB62" s="413"/>
      <c r="AC62" s="413"/>
      <c r="AD62" s="413"/>
      <c r="AE62" s="413"/>
      <c r="AF62" s="413"/>
      <c r="AG62" s="413"/>
      <c r="AH62" s="413"/>
      <c r="AI62" s="413"/>
      <c r="AJ62" s="413"/>
      <c r="AK62" s="413"/>
      <c r="AL62" s="413"/>
      <c r="AM62" s="413"/>
      <c r="AN62" s="413"/>
      <c r="AO62" s="413"/>
      <c r="AP62" s="413"/>
      <c r="AQ62" s="413"/>
      <c r="AR62" s="413"/>
      <c r="AS62" s="413"/>
      <c r="AT62" s="413"/>
      <c r="AU62" s="413"/>
      <c r="AV62" s="413"/>
      <c r="AW62" s="413"/>
      <c r="AX62" s="413"/>
      <c r="AY62" s="453"/>
    </row>
    <row r="63" spans="1:51" ht="45.95" customHeight="1">
      <c r="A63" s="343"/>
      <c r="B63" s="344"/>
      <c r="C63" s="344"/>
      <c r="D63" s="344"/>
      <c r="E63" s="344"/>
      <c r="F63" s="345"/>
      <c r="G63" s="447" t="s">
        <v>219</v>
      </c>
      <c r="H63" s="448"/>
      <c r="I63" s="448"/>
      <c r="J63" s="448"/>
      <c r="K63" s="448"/>
      <c r="L63" s="448"/>
      <c r="M63" s="448"/>
      <c r="N63" s="448"/>
      <c r="O63" s="448"/>
      <c r="P63" s="448"/>
      <c r="Q63" s="448"/>
      <c r="R63" s="448"/>
      <c r="S63" s="448"/>
      <c r="T63" s="448"/>
      <c r="U63" s="448"/>
      <c r="V63" s="448"/>
      <c r="W63" s="448"/>
      <c r="X63" s="448"/>
      <c r="Y63" s="448"/>
      <c r="Z63" s="448"/>
      <c r="AA63" s="448"/>
      <c r="AB63" s="448"/>
      <c r="AC63" s="448"/>
      <c r="AD63" s="448"/>
      <c r="AE63" s="448"/>
      <c r="AF63" s="448"/>
      <c r="AG63" s="448"/>
      <c r="AH63" s="448"/>
      <c r="AI63" s="448"/>
      <c r="AJ63" s="448"/>
      <c r="AK63" s="448"/>
      <c r="AL63" s="448"/>
      <c r="AM63" s="448"/>
      <c r="AN63" s="448"/>
      <c r="AO63" s="448"/>
      <c r="AP63" s="448"/>
      <c r="AQ63" s="448"/>
      <c r="AR63" s="448"/>
      <c r="AS63" s="448"/>
      <c r="AT63" s="448"/>
      <c r="AU63" s="448"/>
      <c r="AV63" s="448"/>
      <c r="AW63" s="448"/>
      <c r="AX63" s="448"/>
      <c r="AY63" s="449"/>
    </row>
    <row r="64" spans="1:51" ht="45.95" customHeight="1">
      <c r="A64" s="343"/>
      <c r="B64" s="344"/>
      <c r="C64" s="344"/>
      <c r="D64" s="344"/>
      <c r="E64" s="344"/>
      <c r="F64" s="345"/>
      <c r="G64" s="450"/>
      <c r="H64" s="451"/>
      <c r="I64" s="451"/>
      <c r="J64" s="451"/>
      <c r="K64" s="451"/>
      <c r="L64" s="451"/>
      <c r="M64" s="451"/>
      <c r="N64" s="451"/>
      <c r="O64" s="451"/>
      <c r="P64" s="451"/>
      <c r="Q64" s="451"/>
      <c r="R64" s="451"/>
      <c r="S64" s="451"/>
      <c r="T64" s="451"/>
      <c r="U64" s="451"/>
      <c r="V64" s="451"/>
      <c r="W64" s="451"/>
      <c r="X64" s="451"/>
      <c r="Y64" s="451"/>
      <c r="Z64" s="451"/>
      <c r="AA64" s="451"/>
      <c r="AB64" s="451"/>
      <c r="AC64" s="451"/>
      <c r="AD64" s="451"/>
      <c r="AE64" s="451"/>
      <c r="AF64" s="451"/>
      <c r="AG64" s="451"/>
      <c r="AH64" s="451"/>
      <c r="AI64" s="451"/>
      <c r="AJ64" s="451"/>
      <c r="AK64" s="451"/>
      <c r="AL64" s="451"/>
      <c r="AM64" s="451"/>
      <c r="AN64" s="451"/>
      <c r="AO64" s="451"/>
      <c r="AP64" s="451"/>
      <c r="AQ64" s="451"/>
      <c r="AR64" s="451"/>
      <c r="AS64" s="451"/>
      <c r="AT64" s="451"/>
      <c r="AU64" s="451"/>
      <c r="AV64" s="451"/>
      <c r="AW64" s="451"/>
      <c r="AX64" s="451"/>
      <c r="AY64" s="452"/>
    </row>
    <row r="65" spans="1:51" ht="30.4" customHeight="1">
      <c r="A65" s="343"/>
      <c r="B65" s="344"/>
      <c r="C65" s="344"/>
      <c r="D65" s="344"/>
      <c r="E65" s="344"/>
      <c r="F65" s="345"/>
      <c r="G65" s="439" t="s">
        <v>93</v>
      </c>
      <c r="H65" s="440"/>
      <c r="I65" s="440"/>
      <c r="J65" s="440"/>
      <c r="K65" s="440"/>
      <c r="L65" s="440"/>
      <c r="M65" s="440"/>
      <c r="N65" s="440"/>
      <c r="O65" s="440"/>
      <c r="P65" s="440"/>
      <c r="Q65" s="440"/>
      <c r="R65" s="440"/>
      <c r="S65" s="440"/>
      <c r="T65" s="440"/>
      <c r="U65" s="413"/>
      <c r="V65" s="413"/>
      <c r="W65" s="413"/>
      <c r="X65" s="413"/>
      <c r="Y65" s="413"/>
      <c r="Z65" s="413"/>
      <c r="AA65" s="413"/>
      <c r="AB65" s="413"/>
      <c r="AC65" s="413"/>
      <c r="AD65" s="413"/>
      <c r="AE65" s="413"/>
      <c r="AF65" s="413"/>
      <c r="AG65" s="413"/>
      <c r="AH65" s="413"/>
      <c r="AI65" s="413"/>
      <c r="AJ65" s="413"/>
      <c r="AK65" s="413"/>
      <c r="AL65" s="413"/>
      <c r="AM65" s="413"/>
      <c r="AN65" s="413"/>
      <c r="AO65" s="413"/>
      <c r="AP65" s="413"/>
      <c r="AQ65" s="413"/>
      <c r="AR65" s="413"/>
      <c r="AS65" s="413"/>
      <c r="AT65" s="413"/>
      <c r="AU65" s="413"/>
      <c r="AV65" s="413"/>
      <c r="AW65" s="413"/>
      <c r="AX65" s="413"/>
      <c r="AY65" s="453"/>
    </row>
    <row r="66" spans="1:51" ht="49.7" customHeight="1">
      <c r="A66" s="343"/>
      <c r="B66" s="344"/>
      <c r="C66" s="344"/>
      <c r="D66" s="344"/>
      <c r="E66" s="344"/>
      <c r="F66" s="345"/>
      <c r="G66" s="441" t="s">
        <v>244</v>
      </c>
      <c r="H66" s="442"/>
      <c r="I66" s="442"/>
      <c r="J66" s="442"/>
      <c r="K66" s="442"/>
      <c r="L66" s="442"/>
      <c r="M66" s="442"/>
      <c r="N66" s="442"/>
      <c r="O66" s="442"/>
      <c r="P66" s="442"/>
      <c r="Q66" s="442"/>
      <c r="R66" s="442"/>
      <c r="S66" s="442"/>
      <c r="T66" s="442"/>
      <c r="U66" s="442"/>
      <c r="V66" s="442"/>
      <c r="W66" s="442"/>
      <c r="X66" s="442"/>
      <c r="Y66" s="442"/>
      <c r="Z66" s="442"/>
      <c r="AA66" s="442"/>
      <c r="AB66" s="442"/>
      <c r="AC66" s="442"/>
      <c r="AD66" s="442"/>
      <c r="AE66" s="442"/>
      <c r="AF66" s="442"/>
      <c r="AG66" s="442"/>
      <c r="AH66" s="442"/>
      <c r="AI66" s="442"/>
      <c r="AJ66" s="442"/>
      <c r="AK66" s="442"/>
      <c r="AL66" s="442"/>
      <c r="AM66" s="442"/>
      <c r="AN66" s="442"/>
      <c r="AO66" s="442"/>
      <c r="AP66" s="442"/>
      <c r="AQ66" s="442"/>
      <c r="AR66" s="442"/>
      <c r="AS66" s="442"/>
      <c r="AT66" s="442"/>
      <c r="AU66" s="442"/>
      <c r="AV66" s="442"/>
      <c r="AW66" s="442"/>
      <c r="AX66" s="442"/>
      <c r="AY66" s="443"/>
    </row>
    <row r="67" spans="1:51" ht="49.7" customHeight="1">
      <c r="A67" s="358"/>
      <c r="B67" s="359"/>
      <c r="C67" s="359"/>
      <c r="D67" s="359"/>
      <c r="E67" s="359"/>
      <c r="F67" s="360"/>
      <c r="G67" s="444"/>
      <c r="H67" s="445"/>
      <c r="I67" s="445"/>
      <c r="J67" s="445"/>
      <c r="K67" s="445"/>
      <c r="L67" s="445"/>
      <c r="M67" s="445"/>
      <c r="N67" s="445"/>
      <c r="O67" s="445"/>
      <c r="P67" s="445"/>
      <c r="Q67" s="445"/>
      <c r="R67" s="445"/>
      <c r="S67" s="445"/>
      <c r="T67" s="445"/>
      <c r="U67" s="445"/>
      <c r="V67" s="445"/>
      <c r="W67" s="445"/>
      <c r="X67" s="445"/>
      <c r="Y67" s="445"/>
      <c r="Z67" s="445"/>
      <c r="AA67" s="445"/>
      <c r="AB67" s="445"/>
      <c r="AC67" s="445"/>
      <c r="AD67" s="445"/>
      <c r="AE67" s="445"/>
      <c r="AF67" s="445"/>
      <c r="AG67" s="445"/>
      <c r="AH67" s="445"/>
      <c r="AI67" s="445"/>
      <c r="AJ67" s="445"/>
      <c r="AK67" s="445"/>
      <c r="AL67" s="445"/>
      <c r="AM67" s="445"/>
      <c r="AN67" s="445"/>
      <c r="AO67" s="445"/>
      <c r="AP67" s="445"/>
      <c r="AQ67" s="445"/>
      <c r="AR67" s="445"/>
      <c r="AS67" s="445"/>
      <c r="AT67" s="445"/>
      <c r="AU67" s="445"/>
      <c r="AV67" s="445"/>
      <c r="AW67" s="445"/>
      <c r="AX67" s="445"/>
      <c r="AY67" s="446"/>
    </row>
    <row r="68" spans="1:51" ht="106.7" customHeight="1">
      <c r="A68" s="62" t="s">
        <v>37</v>
      </c>
      <c r="B68" s="44"/>
      <c r="C68" s="44"/>
      <c r="D68" s="44"/>
      <c r="E68" s="44"/>
      <c r="F68" s="63"/>
      <c r="G68" s="367" t="s">
        <v>178</v>
      </c>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68"/>
      <c r="AF68" s="368"/>
      <c r="AG68" s="368"/>
      <c r="AH68" s="368"/>
      <c r="AI68" s="368"/>
      <c r="AJ68" s="368"/>
      <c r="AK68" s="368"/>
      <c r="AL68" s="368"/>
      <c r="AM68" s="368"/>
      <c r="AN68" s="368"/>
      <c r="AO68" s="368"/>
      <c r="AP68" s="368"/>
      <c r="AQ68" s="368"/>
      <c r="AR68" s="368"/>
      <c r="AS68" s="368"/>
      <c r="AT68" s="368"/>
      <c r="AU68" s="368"/>
      <c r="AV68" s="368"/>
      <c r="AW68" s="368"/>
      <c r="AX68" s="368"/>
      <c r="AY68" s="369"/>
    </row>
    <row r="69" spans="1:51" ht="85.15" customHeight="1" thickBot="1">
      <c r="A69" s="352" t="s">
        <v>30</v>
      </c>
      <c r="B69" s="353"/>
      <c r="C69" s="353"/>
      <c r="D69" s="353"/>
      <c r="E69" s="353"/>
      <c r="F69" s="354"/>
      <c r="G69" s="361" t="s">
        <v>244</v>
      </c>
      <c r="H69" s="362"/>
      <c r="I69" s="362"/>
      <c r="J69" s="362"/>
      <c r="K69" s="362"/>
      <c r="L69" s="362"/>
      <c r="M69" s="362"/>
      <c r="N69" s="362"/>
      <c r="O69" s="362"/>
      <c r="P69" s="362"/>
      <c r="Q69" s="362"/>
      <c r="R69" s="362"/>
      <c r="S69" s="362"/>
      <c r="T69" s="362"/>
      <c r="U69" s="362"/>
      <c r="V69" s="362"/>
      <c r="W69" s="362"/>
      <c r="X69" s="362"/>
      <c r="Y69" s="362"/>
      <c r="Z69" s="362"/>
      <c r="AA69" s="362"/>
      <c r="AB69" s="362"/>
      <c r="AC69" s="362"/>
      <c r="AD69" s="362"/>
      <c r="AE69" s="362"/>
      <c r="AF69" s="362"/>
      <c r="AG69" s="362"/>
      <c r="AH69" s="362"/>
      <c r="AI69" s="362"/>
      <c r="AJ69" s="362"/>
      <c r="AK69" s="362"/>
      <c r="AL69" s="362"/>
      <c r="AM69" s="362"/>
      <c r="AN69" s="362"/>
      <c r="AO69" s="362"/>
      <c r="AP69" s="362"/>
      <c r="AQ69" s="362"/>
      <c r="AR69" s="362"/>
      <c r="AS69" s="362"/>
      <c r="AT69" s="362"/>
      <c r="AU69" s="362"/>
      <c r="AV69" s="362"/>
      <c r="AW69" s="362"/>
      <c r="AX69" s="362"/>
      <c r="AY69" s="363"/>
    </row>
    <row r="70" spans="1:51" ht="96" customHeight="1">
      <c r="A70" s="337" t="s">
        <v>19</v>
      </c>
      <c r="B70" s="338"/>
      <c r="C70" s="338"/>
      <c r="D70" s="338"/>
      <c r="E70" s="338"/>
      <c r="F70" s="339"/>
      <c r="G70" s="6" t="s">
        <v>94</v>
      </c>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7"/>
    </row>
    <row r="71" spans="1:51" ht="60" customHeight="1">
      <c r="A71" s="110"/>
      <c r="B71" s="111"/>
      <c r="C71" s="111"/>
      <c r="D71" s="111"/>
      <c r="E71" s="111"/>
      <c r="F71" s="112"/>
      <c r="G71" s="3"/>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5"/>
    </row>
    <row r="72" spans="1:51" ht="321.75" customHeight="1">
      <c r="A72" s="110"/>
      <c r="B72" s="111"/>
      <c r="C72" s="111"/>
      <c r="D72" s="111"/>
      <c r="E72" s="111"/>
      <c r="F72" s="112"/>
      <c r="G72" s="3"/>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5"/>
    </row>
    <row r="73" spans="1:51" ht="72.95" customHeight="1">
      <c r="A73" s="110"/>
      <c r="B73" s="111"/>
      <c r="C73" s="111"/>
      <c r="D73" s="111"/>
      <c r="E73" s="111"/>
      <c r="F73" s="112"/>
      <c r="G73" s="3"/>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5"/>
    </row>
    <row r="74" spans="1:51" ht="127.5" customHeight="1">
      <c r="A74" s="110"/>
      <c r="B74" s="111"/>
      <c r="C74" s="111"/>
      <c r="D74" s="111"/>
      <c r="E74" s="111"/>
      <c r="F74" s="112"/>
      <c r="G74" s="3"/>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5"/>
    </row>
    <row r="75" spans="1:51" ht="114" customHeight="1">
      <c r="A75" s="110"/>
      <c r="B75" s="111"/>
      <c r="C75" s="111"/>
      <c r="D75" s="111"/>
      <c r="E75" s="111"/>
      <c r="F75" s="112"/>
      <c r="G75" s="3"/>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5"/>
    </row>
    <row r="76" spans="1:51" ht="66.400000000000006" customHeight="1">
      <c r="A76" s="110"/>
      <c r="B76" s="111"/>
      <c r="C76" s="111"/>
      <c r="D76" s="111"/>
      <c r="E76" s="111"/>
      <c r="F76" s="112"/>
      <c r="G76" s="3"/>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5"/>
    </row>
    <row r="77" spans="1:51" ht="83.1" customHeight="1">
      <c r="A77" s="110"/>
      <c r="B77" s="111"/>
      <c r="C77" s="111"/>
      <c r="D77" s="111"/>
      <c r="E77" s="111"/>
      <c r="F77" s="112"/>
      <c r="G77" s="3"/>
      <c r="H77" s="4"/>
      <c r="I77" s="4"/>
      <c r="J77" s="4"/>
      <c r="K77" s="4"/>
      <c r="L77" s="4"/>
      <c r="M77" s="4"/>
      <c r="N77" s="4"/>
      <c r="O77" s="4"/>
      <c r="P77" s="4"/>
      <c r="Q77" s="4"/>
      <c r="R77" s="4"/>
      <c r="S77" s="4"/>
      <c r="T77" s="4"/>
      <c r="U77" s="4"/>
      <c r="V77" s="18"/>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5"/>
    </row>
    <row r="78" spans="1:51" ht="117.75" customHeight="1">
      <c r="A78" s="110"/>
      <c r="B78" s="111"/>
      <c r="C78" s="111"/>
      <c r="D78" s="111"/>
      <c r="E78" s="111"/>
      <c r="F78" s="112"/>
      <c r="G78" s="3"/>
      <c r="H78" s="4"/>
      <c r="I78" s="4"/>
      <c r="J78" s="4"/>
      <c r="K78" s="4"/>
      <c r="L78" s="4"/>
      <c r="M78" s="4"/>
      <c r="N78" s="4"/>
      <c r="O78" s="4"/>
      <c r="P78" s="4"/>
      <c r="Q78" s="4" t="s">
        <v>240</v>
      </c>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5"/>
    </row>
    <row r="79" spans="1:51" ht="83.1" customHeight="1">
      <c r="A79" s="110"/>
      <c r="B79" s="111"/>
      <c r="C79" s="111"/>
      <c r="D79" s="111"/>
      <c r="E79" s="111"/>
      <c r="F79" s="112"/>
      <c r="G79" s="3"/>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5"/>
    </row>
    <row r="80" spans="1:51" ht="47.85" customHeight="1">
      <c r="A80" s="110"/>
      <c r="B80" s="111"/>
      <c r="C80" s="111"/>
      <c r="D80" s="111"/>
      <c r="E80" s="111"/>
      <c r="F80" s="112"/>
      <c r="G80" s="3"/>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5"/>
    </row>
    <row r="81" spans="1:51" ht="68.25" customHeight="1" thickBot="1">
      <c r="A81" s="340"/>
      <c r="B81" s="341"/>
      <c r="C81" s="341"/>
      <c r="D81" s="341"/>
      <c r="E81" s="341"/>
      <c r="F81" s="342"/>
      <c r="G81" s="9"/>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0"/>
    </row>
    <row r="82" spans="1:51" ht="24.75" customHeight="1">
      <c r="A82" s="343" t="s">
        <v>25</v>
      </c>
      <c r="B82" s="344"/>
      <c r="C82" s="344"/>
      <c r="D82" s="344"/>
      <c r="E82" s="344"/>
      <c r="F82" s="345"/>
      <c r="G82" s="349" t="s">
        <v>223</v>
      </c>
      <c r="H82" s="350"/>
      <c r="I82" s="350"/>
      <c r="J82" s="350"/>
      <c r="K82" s="350"/>
      <c r="L82" s="350"/>
      <c r="M82" s="350"/>
      <c r="N82" s="350"/>
      <c r="O82" s="350"/>
      <c r="P82" s="350"/>
      <c r="Q82" s="350"/>
      <c r="R82" s="350"/>
      <c r="S82" s="350"/>
      <c r="T82" s="350"/>
      <c r="U82" s="350"/>
      <c r="V82" s="350"/>
      <c r="W82" s="350"/>
      <c r="X82" s="350"/>
      <c r="Y82" s="350"/>
      <c r="Z82" s="350"/>
      <c r="AA82" s="350"/>
      <c r="AB82" s="350"/>
      <c r="AC82" s="351"/>
      <c r="AD82" s="349" t="s">
        <v>239</v>
      </c>
      <c r="AE82" s="350"/>
      <c r="AF82" s="350"/>
      <c r="AG82" s="350"/>
      <c r="AH82" s="350"/>
      <c r="AI82" s="350"/>
      <c r="AJ82" s="350"/>
      <c r="AK82" s="350"/>
      <c r="AL82" s="350"/>
      <c r="AM82" s="350"/>
      <c r="AN82" s="350"/>
      <c r="AO82" s="350"/>
      <c r="AP82" s="350"/>
      <c r="AQ82" s="350"/>
      <c r="AR82" s="350"/>
      <c r="AS82" s="350"/>
      <c r="AT82" s="350"/>
      <c r="AU82" s="350"/>
      <c r="AV82" s="350"/>
      <c r="AW82" s="350"/>
      <c r="AX82" s="350"/>
      <c r="AY82" s="429"/>
    </row>
    <row r="83" spans="1:51" ht="24.75" customHeight="1">
      <c r="A83" s="343"/>
      <c r="B83" s="344"/>
      <c r="C83" s="344"/>
      <c r="D83" s="344"/>
      <c r="E83" s="344"/>
      <c r="F83" s="345"/>
      <c r="G83" s="194" t="s">
        <v>3</v>
      </c>
      <c r="H83" s="195"/>
      <c r="I83" s="195"/>
      <c r="J83" s="195"/>
      <c r="K83" s="196"/>
      <c r="L83" s="197" t="s">
        <v>4</v>
      </c>
      <c r="M83" s="195"/>
      <c r="N83" s="195"/>
      <c r="O83" s="195"/>
      <c r="P83" s="195"/>
      <c r="Q83" s="195"/>
      <c r="R83" s="195"/>
      <c r="S83" s="195"/>
      <c r="T83" s="195"/>
      <c r="U83" s="195"/>
      <c r="V83" s="195"/>
      <c r="W83" s="195"/>
      <c r="X83" s="196"/>
      <c r="Y83" s="233" t="s">
        <v>5</v>
      </c>
      <c r="Z83" s="274"/>
      <c r="AA83" s="274"/>
      <c r="AB83" s="274"/>
      <c r="AC83" s="275"/>
      <c r="AD83" s="194" t="s">
        <v>3</v>
      </c>
      <c r="AE83" s="195"/>
      <c r="AF83" s="195"/>
      <c r="AG83" s="195"/>
      <c r="AH83" s="195"/>
      <c r="AI83" s="197" t="s">
        <v>4</v>
      </c>
      <c r="AJ83" s="195"/>
      <c r="AK83" s="195"/>
      <c r="AL83" s="195"/>
      <c r="AM83" s="195"/>
      <c r="AN83" s="195"/>
      <c r="AO83" s="195"/>
      <c r="AP83" s="195"/>
      <c r="AQ83" s="195"/>
      <c r="AR83" s="195"/>
      <c r="AS83" s="195"/>
      <c r="AT83" s="195"/>
      <c r="AU83" s="196"/>
      <c r="AV83" s="233" t="s">
        <v>5</v>
      </c>
      <c r="AW83" s="274"/>
      <c r="AX83" s="274"/>
      <c r="AY83" s="467"/>
    </row>
    <row r="84" spans="1:51" ht="34.5" customHeight="1">
      <c r="A84" s="343"/>
      <c r="B84" s="344"/>
      <c r="C84" s="344"/>
      <c r="D84" s="344"/>
      <c r="E84" s="344"/>
      <c r="F84" s="345"/>
      <c r="G84" s="243" t="s">
        <v>226</v>
      </c>
      <c r="H84" s="244"/>
      <c r="I84" s="244"/>
      <c r="J84" s="244"/>
      <c r="K84" s="245"/>
      <c r="L84" s="246" t="s">
        <v>179</v>
      </c>
      <c r="M84" s="247"/>
      <c r="N84" s="247"/>
      <c r="O84" s="247"/>
      <c r="P84" s="247"/>
      <c r="Q84" s="247"/>
      <c r="R84" s="247"/>
      <c r="S84" s="247"/>
      <c r="T84" s="247"/>
      <c r="U84" s="247"/>
      <c r="V84" s="247"/>
      <c r="W84" s="247"/>
      <c r="X84" s="248"/>
      <c r="Y84" s="249">
        <v>68</v>
      </c>
      <c r="Z84" s="250"/>
      <c r="AA84" s="250"/>
      <c r="AB84" s="250"/>
      <c r="AC84" s="251"/>
      <c r="AD84" s="484"/>
      <c r="AE84" s="485"/>
      <c r="AF84" s="485"/>
      <c r="AG84" s="485"/>
      <c r="AH84" s="486"/>
      <c r="AI84" s="417"/>
      <c r="AJ84" s="418"/>
      <c r="AK84" s="418"/>
      <c r="AL84" s="418"/>
      <c r="AM84" s="418"/>
      <c r="AN84" s="418"/>
      <c r="AO84" s="418"/>
      <c r="AP84" s="418"/>
      <c r="AQ84" s="418"/>
      <c r="AR84" s="418"/>
      <c r="AS84" s="418"/>
      <c r="AT84" s="418"/>
      <c r="AU84" s="419"/>
      <c r="AV84" s="178"/>
      <c r="AW84" s="179"/>
      <c r="AX84" s="179"/>
      <c r="AY84" s="420"/>
    </row>
    <row r="85" spans="1:51" ht="34.5" customHeight="1">
      <c r="A85" s="343"/>
      <c r="B85" s="344"/>
      <c r="C85" s="344"/>
      <c r="D85" s="344"/>
      <c r="E85" s="344"/>
      <c r="F85" s="345"/>
      <c r="G85" s="458" t="s">
        <v>227</v>
      </c>
      <c r="H85" s="459"/>
      <c r="I85" s="459"/>
      <c r="J85" s="459"/>
      <c r="K85" s="460"/>
      <c r="L85" s="263" t="s">
        <v>180</v>
      </c>
      <c r="M85" s="264"/>
      <c r="N85" s="264"/>
      <c r="O85" s="264"/>
      <c r="P85" s="264"/>
      <c r="Q85" s="264"/>
      <c r="R85" s="264"/>
      <c r="S85" s="264"/>
      <c r="T85" s="264"/>
      <c r="U85" s="264"/>
      <c r="V85" s="264"/>
      <c r="W85" s="264"/>
      <c r="X85" s="265"/>
      <c r="Y85" s="266">
        <v>5</v>
      </c>
      <c r="Z85" s="267"/>
      <c r="AA85" s="267"/>
      <c r="AB85" s="267"/>
      <c r="AC85" s="268"/>
      <c r="AD85" s="67"/>
      <c r="AE85" s="68"/>
      <c r="AF85" s="68"/>
      <c r="AG85" s="68"/>
      <c r="AH85" s="69"/>
      <c r="AI85" s="70"/>
      <c r="AJ85" s="252"/>
      <c r="AK85" s="252"/>
      <c r="AL85" s="252"/>
      <c r="AM85" s="252"/>
      <c r="AN85" s="252"/>
      <c r="AO85" s="252"/>
      <c r="AP85" s="252"/>
      <c r="AQ85" s="252"/>
      <c r="AR85" s="252"/>
      <c r="AS85" s="252"/>
      <c r="AT85" s="252"/>
      <c r="AU85" s="253"/>
      <c r="AV85" s="73"/>
      <c r="AW85" s="74"/>
      <c r="AX85" s="74"/>
      <c r="AY85" s="171"/>
    </row>
    <row r="86" spans="1:51" ht="34.5" customHeight="1">
      <c r="A86" s="343"/>
      <c r="B86" s="344"/>
      <c r="C86" s="344"/>
      <c r="D86" s="344"/>
      <c r="E86" s="344"/>
      <c r="F86" s="345"/>
      <c r="G86" s="64" t="s">
        <v>224</v>
      </c>
      <c r="H86" s="65"/>
      <c r="I86" s="65"/>
      <c r="J86" s="65"/>
      <c r="K86" s="66"/>
      <c r="L86" s="436" t="s">
        <v>229</v>
      </c>
      <c r="M86" s="437"/>
      <c r="N86" s="437"/>
      <c r="O86" s="437"/>
      <c r="P86" s="437"/>
      <c r="Q86" s="437"/>
      <c r="R86" s="437"/>
      <c r="S86" s="437"/>
      <c r="T86" s="437"/>
      <c r="U86" s="437"/>
      <c r="V86" s="437"/>
      <c r="W86" s="437"/>
      <c r="X86" s="438"/>
      <c r="Y86" s="266">
        <v>12</v>
      </c>
      <c r="Z86" s="267"/>
      <c r="AA86" s="267"/>
      <c r="AB86" s="267"/>
      <c r="AC86" s="268"/>
      <c r="AD86" s="67"/>
      <c r="AE86" s="68"/>
      <c r="AF86" s="68"/>
      <c r="AG86" s="68"/>
      <c r="AH86" s="69"/>
      <c r="AI86" s="70"/>
      <c r="AJ86" s="252"/>
      <c r="AK86" s="252"/>
      <c r="AL86" s="252"/>
      <c r="AM86" s="252"/>
      <c r="AN86" s="252"/>
      <c r="AO86" s="252"/>
      <c r="AP86" s="252"/>
      <c r="AQ86" s="252"/>
      <c r="AR86" s="252"/>
      <c r="AS86" s="252"/>
      <c r="AT86" s="252"/>
      <c r="AU86" s="253"/>
      <c r="AV86" s="73"/>
      <c r="AW86" s="74"/>
      <c r="AX86" s="74"/>
      <c r="AY86" s="171"/>
    </row>
    <row r="87" spans="1:51" ht="34.5" customHeight="1">
      <c r="A87" s="343"/>
      <c r="B87" s="344"/>
      <c r="C87" s="344"/>
      <c r="D87" s="344"/>
      <c r="E87" s="344"/>
      <c r="F87" s="345"/>
      <c r="G87" s="433" t="s">
        <v>228</v>
      </c>
      <c r="H87" s="434"/>
      <c r="I87" s="434"/>
      <c r="J87" s="434"/>
      <c r="K87" s="435"/>
      <c r="L87" s="436" t="s">
        <v>225</v>
      </c>
      <c r="M87" s="437"/>
      <c r="N87" s="437"/>
      <c r="O87" s="437"/>
      <c r="P87" s="437"/>
      <c r="Q87" s="437"/>
      <c r="R87" s="437"/>
      <c r="S87" s="437"/>
      <c r="T87" s="437"/>
      <c r="U87" s="437"/>
      <c r="V87" s="437"/>
      <c r="W87" s="437"/>
      <c r="X87" s="438"/>
      <c r="Y87" s="257">
        <v>5</v>
      </c>
      <c r="Z87" s="258"/>
      <c r="AA87" s="258"/>
      <c r="AB87" s="258"/>
      <c r="AC87" s="259"/>
      <c r="AD87" s="67"/>
      <c r="AE87" s="68"/>
      <c r="AF87" s="68"/>
      <c r="AG87" s="68"/>
      <c r="AH87" s="69"/>
      <c r="AI87" s="70"/>
      <c r="AJ87" s="252"/>
      <c r="AK87" s="252"/>
      <c r="AL87" s="252"/>
      <c r="AM87" s="252"/>
      <c r="AN87" s="252"/>
      <c r="AO87" s="252"/>
      <c r="AP87" s="252"/>
      <c r="AQ87" s="252"/>
      <c r="AR87" s="252"/>
      <c r="AS87" s="252"/>
      <c r="AT87" s="252"/>
      <c r="AU87" s="253"/>
      <c r="AV87" s="73"/>
      <c r="AW87" s="74"/>
      <c r="AX87" s="74"/>
      <c r="AY87" s="171"/>
    </row>
    <row r="88" spans="1:51" ht="34.5" customHeight="1">
      <c r="A88" s="343"/>
      <c r="B88" s="344"/>
      <c r="C88" s="344"/>
      <c r="D88" s="344"/>
      <c r="E88" s="344"/>
      <c r="F88" s="345"/>
      <c r="G88" s="269"/>
      <c r="H88" s="270"/>
      <c r="I88" s="270"/>
      <c r="J88" s="270"/>
      <c r="K88" s="271"/>
      <c r="L88" s="436"/>
      <c r="M88" s="437"/>
      <c r="N88" s="437"/>
      <c r="O88" s="437"/>
      <c r="P88" s="437"/>
      <c r="Q88" s="437"/>
      <c r="R88" s="437"/>
      <c r="S88" s="437"/>
      <c r="T88" s="437"/>
      <c r="U88" s="437"/>
      <c r="V88" s="437"/>
      <c r="W88" s="437"/>
      <c r="X88" s="438"/>
      <c r="Y88" s="257"/>
      <c r="Z88" s="258"/>
      <c r="AA88" s="258"/>
      <c r="AB88" s="258"/>
      <c r="AC88" s="259"/>
      <c r="AD88" s="67"/>
      <c r="AE88" s="68"/>
      <c r="AF88" s="68"/>
      <c r="AG88" s="68"/>
      <c r="AH88" s="69"/>
      <c r="AI88" s="70"/>
      <c r="AJ88" s="252"/>
      <c r="AK88" s="252"/>
      <c r="AL88" s="252"/>
      <c r="AM88" s="252"/>
      <c r="AN88" s="252"/>
      <c r="AO88" s="252"/>
      <c r="AP88" s="252"/>
      <c r="AQ88" s="252"/>
      <c r="AR88" s="252"/>
      <c r="AS88" s="252"/>
      <c r="AT88" s="252"/>
      <c r="AU88" s="253"/>
      <c r="AV88" s="73"/>
      <c r="AW88" s="74"/>
      <c r="AX88" s="74"/>
      <c r="AY88" s="171"/>
    </row>
    <row r="89" spans="1:51" ht="34.5" customHeight="1">
      <c r="A89" s="343"/>
      <c r="B89" s="344"/>
      <c r="C89" s="344"/>
      <c r="D89" s="344"/>
      <c r="E89" s="344"/>
      <c r="F89" s="345"/>
      <c r="G89" s="461"/>
      <c r="H89" s="462"/>
      <c r="I89" s="462"/>
      <c r="J89" s="462"/>
      <c r="K89" s="463"/>
      <c r="L89" s="464"/>
      <c r="M89" s="465"/>
      <c r="N89" s="465"/>
      <c r="O89" s="465"/>
      <c r="P89" s="465"/>
      <c r="Q89" s="465"/>
      <c r="R89" s="465"/>
      <c r="S89" s="465"/>
      <c r="T89" s="465"/>
      <c r="U89" s="465"/>
      <c r="V89" s="465"/>
      <c r="W89" s="465"/>
      <c r="X89" s="466"/>
      <c r="Y89" s="257"/>
      <c r="Z89" s="258"/>
      <c r="AA89" s="258"/>
      <c r="AB89" s="258"/>
      <c r="AC89" s="259"/>
      <c r="AD89" s="67"/>
      <c r="AE89" s="68"/>
      <c r="AF89" s="68"/>
      <c r="AG89" s="68"/>
      <c r="AH89" s="69"/>
      <c r="AI89" s="70"/>
      <c r="AJ89" s="252"/>
      <c r="AK89" s="252"/>
      <c r="AL89" s="252"/>
      <c r="AM89" s="252"/>
      <c r="AN89" s="252"/>
      <c r="AO89" s="252"/>
      <c r="AP89" s="252"/>
      <c r="AQ89" s="252"/>
      <c r="AR89" s="252"/>
      <c r="AS89" s="252"/>
      <c r="AT89" s="252"/>
      <c r="AU89" s="253"/>
      <c r="AV89" s="73"/>
      <c r="AW89" s="74"/>
      <c r="AX89" s="74"/>
      <c r="AY89" s="171"/>
    </row>
    <row r="90" spans="1:51" ht="24.75" customHeight="1">
      <c r="A90" s="343"/>
      <c r="B90" s="344"/>
      <c r="C90" s="344"/>
      <c r="D90" s="344"/>
      <c r="E90" s="344"/>
      <c r="F90" s="345"/>
      <c r="G90" s="202" t="s">
        <v>6</v>
      </c>
      <c r="H90" s="203"/>
      <c r="I90" s="203"/>
      <c r="J90" s="203"/>
      <c r="K90" s="204"/>
      <c r="L90" s="205"/>
      <c r="M90" s="236"/>
      <c r="N90" s="236"/>
      <c r="O90" s="236"/>
      <c r="P90" s="236"/>
      <c r="Q90" s="236"/>
      <c r="R90" s="236"/>
      <c r="S90" s="236"/>
      <c r="T90" s="236"/>
      <c r="U90" s="236"/>
      <c r="V90" s="236"/>
      <c r="W90" s="236"/>
      <c r="X90" s="237"/>
      <c r="Y90" s="208">
        <f>SUM(Y84:AC89)</f>
        <v>90</v>
      </c>
      <c r="Z90" s="209"/>
      <c r="AA90" s="209"/>
      <c r="AB90" s="209"/>
      <c r="AC90" s="238"/>
      <c r="AD90" s="211" t="s">
        <v>6</v>
      </c>
      <c r="AE90" s="44"/>
      <c r="AF90" s="44"/>
      <c r="AG90" s="44"/>
      <c r="AH90" s="44"/>
      <c r="AI90" s="212"/>
      <c r="AJ90" s="239"/>
      <c r="AK90" s="239"/>
      <c r="AL90" s="239"/>
      <c r="AM90" s="239"/>
      <c r="AN90" s="239"/>
      <c r="AO90" s="239"/>
      <c r="AP90" s="239"/>
      <c r="AQ90" s="239"/>
      <c r="AR90" s="239"/>
      <c r="AS90" s="239"/>
      <c r="AT90" s="239"/>
      <c r="AU90" s="240"/>
      <c r="AV90" s="282">
        <f>SUM(AV84:AY89)</f>
        <v>0</v>
      </c>
      <c r="AW90" s="283"/>
      <c r="AX90" s="283"/>
      <c r="AY90" s="284"/>
    </row>
    <row r="91" spans="1:51" ht="25.15" customHeight="1">
      <c r="A91" s="343"/>
      <c r="B91" s="344"/>
      <c r="C91" s="344"/>
      <c r="D91" s="344"/>
      <c r="E91" s="344"/>
      <c r="F91" s="345"/>
      <c r="G91" s="190" t="s">
        <v>222</v>
      </c>
      <c r="H91" s="191"/>
      <c r="I91" s="191"/>
      <c r="J91" s="191"/>
      <c r="K91" s="191"/>
      <c r="L91" s="191"/>
      <c r="M91" s="191"/>
      <c r="N91" s="191"/>
      <c r="O91" s="191"/>
      <c r="P91" s="191"/>
      <c r="Q91" s="191"/>
      <c r="R91" s="191"/>
      <c r="S91" s="191"/>
      <c r="T91" s="191"/>
      <c r="U91" s="191"/>
      <c r="V91" s="191"/>
      <c r="W91" s="191"/>
      <c r="X91" s="191"/>
      <c r="Y91" s="191"/>
      <c r="Z91" s="191"/>
      <c r="AA91" s="191"/>
      <c r="AB91" s="191"/>
      <c r="AC91" s="192"/>
      <c r="AD91" s="190" t="s">
        <v>7</v>
      </c>
      <c r="AE91" s="272"/>
      <c r="AF91" s="272"/>
      <c r="AG91" s="272"/>
      <c r="AH91" s="272"/>
      <c r="AI91" s="272"/>
      <c r="AJ91" s="272"/>
      <c r="AK91" s="272"/>
      <c r="AL91" s="272"/>
      <c r="AM91" s="272"/>
      <c r="AN91" s="272"/>
      <c r="AO91" s="272"/>
      <c r="AP91" s="272"/>
      <c r="AQ91" s="272"/>
      <c r="AR91" s="272"/>
      <c r="AS91" s="272"/>
      <c r="AT91" s="272"/>
      <c r="AU91" s="272"/>
      <c r="AV91" s="272"/>
      <c r="AW91" s="272"/>
      <c r="AX91" s="272"/>
      <c r="AY91" s="273"/>
    </row>
    <row r="92" spans="1:51" ht="25.5" customHeight="1">
      <c r="A92" s="343"/>
      <c r="B92" s="344"/>
      <c r="C92" s="344"/>
      <c r="D92" s="344"/>
      <c r="E92" s="344"/>
      <c r="F92" s="345"/>
      <c r="G92" s="194" t="s">
        <v>3</v>
      </c>
      <c r="H92" s="195"/>
      <c r="I92" s="195"/>
      <c r="J92" s="195"/>
      <c r="K92" s="196"/>
      <c r="L92" s="197" t="s">
        <v>4</v>
      </c>
      <c r="M92" s="195"/>
      <c r="N92" s="195"/>
      <c r="O92" s="195"/>
      <c r="P92" s="195"/>
      <c r="Q92" s="195"/>
      <c r="R92" s="195"/>
      <c r="S92" s="195"/>
      <c r="T92" s="195"/>
      <c r="U92" s="195"/>
      <c r="V92" s="195"/>
      <c r="W92" s="195"/>
      <c r="X92" s="196"/>
      <c r="Y92" s="233" t="s">
        <v>5</v>
      </c>
      <c r="Z92" s="274"/>
      <c r="AA92" s="274"/>
      <c r="AB92" s="274"/>
      <c r="AC92" s="275"/>
      <c r="AD92" s="276" t="s">
        <v>3</v>
      </c>
      <c r="AE92" s="277"/>
      <c r="AF92" s="277"/>
      <c r="AG92" s="277"/>
      <c r="AH92" s="277"/>
      <c r="AI92" s="197" t="s">
        <v>4</v>
      </c>
      <c r="AJ92" s="278"/>
      <c r="AK92" s="278"/>
      <c r="AL92" s="278"/>
      <c r="AM92" s="278"/>
      <c r="AN92" s="278"/>
      <c r="AO92" s="278"/>
      <c r="AP92" s="278"/>
      <c r="AQ92" s="278"/>
      <c r="AR92" s="278"/>
      <c r="AS92" s="278"/>
      <c r="AT92" s="278"/>
      <c r="AU92" s="279"/>
      <c r="AV92" s="198" t="s">
        <v>5</v>
      </c>
      <c r="AW92" s="280"/>
      <c r="AX92" s="280"/>
      <c r="AY92" s="281"/>
    </row>
    <row r="93" spans="1:51" ht="34.5" customHeight="1">
      <c r="A93" s="343"/>
      <c r="B93" s="344"/>
      <c r="C93" s="344"/>
      <c r="D93" s="344"/>
      <c r="E93" s="344"/>
      <c r="F93" s="345"/>
      <c r="G93" s="243" t="s">
        <v>124</v>
      </c>
      <c r="H93" s="244"/>
      <c r="I93" s="244"/>
      <c r="J93" s="244"/>
      <c r="K93" s="245"/>
      <c r="L93" s="246" t="s">
        <v>179</v>
      </c>
      <c r="M93" s="247"/>
      <c r="N93" s="247"/>
      <c r="O93" s="247"/>
      <c r="P93" s="247"/>
      <c r="Q93" s="247"/>
      <c r="R93" s="247"/>
      <c r="S93" s="247"/>
      <c r="T93" s="247"/>
      <c r="U93" s="247"/>
      <c r="V93" s="247"/>
      <c r="W93" s="247"/>
      <c r="X93" s="248"/>
      <c r="Y93" s="249">
        <v>68</v>
      </c>
      <c r="Z93" s="250"/>
      <c r="AA93" s="250"/>
      <c r="AB93" s="250"/>
      <c r="AC93" s="251"/>
      <c r="AD93" s="181"/>
      <c r="AE93" s="182"/>
      <c r="AF93" s="182"/>
      <c r="AG93" s="182"/>
      <c r="AH93" s="183"/>
      <c r="AI93" s="184"/>
      <c r="AJ93" s="241"/>
      <c r="AK93" s="241"/>
      <c r="AL93" s="241"/>
      <c r="AM93" s="241"/>
      <c r="AN93" s="241"/>
      <c r="AO93" s="241"/>
      <c r="AP93" s="241"/>
      <c r="AQ93" s="241"/>
      <c r="AR93" s="241"/>
      <c r="AS93" s="241"/>
      <c r="AT93" s="241"/>
      <c r="AU93" s="242"/>
      <c r="AV93" s="187"/>
      <c r="AW93" s="188"/>
      <c r="AX93" s="188"/>
      <c r="AY93" s="189"/>
    </row>
    <row r="94" spans="1:51" ht="34.5" customHeight="1">
      <c r="A94" s="343"/>
      <c r="B94" s="344"/>
      <c r="C94" s="344"/>
      <c r="D94" s="344"/>
      <c r="E94" s="344"/>
      <c r="F94" s="345"/>
      <c r="G94" s="260" t="s">
        <v>123</v>
      </c>
      <c r="H94" s="261"/>
      <c r="I94" s="261"/>
      <c r="J94" s="261"/>
      <c r="K94" s="262"/>
      <c r="L94" s="263" t="s">
        <v>180</v>
      </c>
      <c r="M94" s="264"/>
      <c r="N94" s="264"/>
      <c r="O94" s="264"/>
      <c r="P94" s="264"/>
      <c r="Q94" s="264"/>
      <c r="R94" s="264"/>
      <c r="S94" s="264"/>
      <c r="T94" s="264"/>
      <c r="U94" s="264"/>
      <c r="V94" s="264"/>
      <c r="W94" s="264"/>
      <c r="X94" s="265"/>
      <c r="Y94" s="266">
        <v>5</v>
      </c>
      <c r="Z94" s="267"/>
      <c r="AA94" s="267"/>
      <c r="AB94" s="267"/>
      <c r="AC94" s="268"/>
      <c r="AD94" s="67"/>
      <c r="AE94" s="68"/>
      <c r="AF94" s="68"/>
      <c r="AG94" s="68"/>
      <c r="AH94" s="69"/>
      <c r="AI94" s="70"/>
      <c r="AJ94" s="252"/>
      <c r="AK94" s="252"/>
      <c r="AL94" s="252"/>
      <c r="AM94" s="252"/>
      <c r="AN94" s="252"/>
      <c r="AO94" s="252"/>
      <c r="AP94" s="252"/>
      <c r="AQ94" s="252"/>
      <c r="AR94" s="252"/>
      <c r="AS94" s="252"/>
      <c r="AT94" s="252"/>
      <c r="AU94" s="253"/>
      <c r="AV94" s="73"/>
      <c r="AW94" s="74"/>
      <c r="AX94" s="74"/>
      <c r="AY94" s="171"/>
    </row>
    <row r="95" spans="1:51" ht="34.5" customHeight="1">
      <c r="A95" s="343"/>
      <c r="B95" s="344"/>
      <c r="C95" s="344"/>
      <c r="D95" s="344"/>
      <c r="E95" s="344"/>
      <c r="F95" s="345"/>
      <c r="G95" s="269"/>
      <c r="H95" s="270"/>
      <c r="I95" s="270"/>
      <c r="J95" s="270"/>
      <c r="K95" s="271"/>
      <c r="L95" s="254"/>
      <c r="M95" s="255"/>
      <c r="N95" s="255"/>
      <c r="O95" s="255"/>
      <c r="P95" s="255"/>
      <c r="Q95" s="255"/>
      <c r="R95" s="255"/>
      <c r="S95" s="255"/>
      <c r="T95" s="255"/>
      <c r="U95" s="255"/>
      <c r="V95" s="255"/>
      <c r="W95" s="255"/>
      <c r="X95" s="256"/>
      <c r="Y95" s="257"/>
      <c r="Z95" s="258"/>
      <c r="AA95" s="258"/>
      <c r="AB95" s="258"/>
      <c r="AC95" s="259"/>
      <c r="AD95" s="67"/>
      <c r="AE95" s="68"/>
      <c r="AF95" s="68"/>
      <c r="AG95" s="68"/>
      <c r="AH95" s="69"/>
      <c r="AI95" s="70"/>
      <c r="AJ95" s="252"/>
      <c r="AK95" s="252"/>
      <c r="AL95" s="252"/>
      <c r="AM95" s="252"/>
      <c r="AN95" s="252"/>
      <c r="AO95" s="252"/>
      <c r="AP95" s="252"/>
      <c r="AQ95" s="252"/>
      <c r="AR95" s="252"/>
      <c r="AS95" s="252"/>
      <c r="AT95" s="252"/>
      <c r="AU95" s="253"/>
      <c r="AV95" s="73"/>
      <c r="AW95" s="74"/>
      <c r="AX95" s="74"/>
      <c r="AY95" s="171"/>
    </row>
    <row r="96" spans="1:51" ht="24.75" customHeight="1">
      <c r="A96" s="343"/>
      <c r="B96" s="344"/>
      <c r="C96" s="344"/>
      <c r="D96" s="344"/>
      <c r="E96" s="344"/>
      <c r="F96" s="345"/>
      <c r="G96" s="202" t="s">
        <v>6</v>
      </c>
      <c r="H96" s="203"/>
      <c r="I96" s="203"/>
      <c r="J96" s="203"/>
      <c r="K96" s="204"/>
      <c r="L96" s="205"/>
      <c r="M96" s="236"/>
      <c r="N96" s="236"/>
      <c r="O96" s="236"/>
      <c r="P96" s="236"/>
      <c r="Q96" s="236"/>
      <c r="R96" s="236"/>
      <c r="S96" s="236"/>
      <c r="T96" s="236"/>
      <c r="U96" s="236"/>
      <c r="V96" s="236"/>
      <c r="W96" s="236"/>
      <c r="X96" s="237"/>
      <c r="Y96" s="208">
        <f>SUM(Y93:AC95)</f>
        <v>73</v>
      </c>
      <c r="Z96" s="209"/>
      <c r="AA96" s="209"/>
      <c r="AB96" s="209"/>
      <c r="AC96" s="238"/>
      <c r="AD96" s="211" t="s">
        <v>6</v>
      </c>
      <c r="AE96" s="44"/>
      <c r="AF96" s="44"/>
      <c r="AG96" s="44"/>
      <c r="AH96" s="44"/>
      <c r="AI96" s="212"/>
      <c r="AJ96" s="239"/>
      <c r="AK96" s="239"/>
      <c r="AL96" s="239"/>
      <c r="AM96" s="239"/>
      <c r="AN96" s="239"/>
      <c r="AO96" s="239"/>
      <c r="AP96" s="239"/>
      <c r="AQ96" s="239"/>
      <c r="AR96" s="239"/>
      <c r="AS96" s="239"/>
      <c r="AT96" s="239"/>
      <c r="AU96" s="240"/>
      <c r="AV96" s="215">
        <f>SUM(AV93:AY95)</f>
        <v>0</v>
      </c>
      <c r="AW96" s="216"/>
      <c r="AX96" s="216"/>
      <c r="AY96" s="217"/>
    </row>
    <row r="97" spans="1:51" ht="24.75" customHeight="1">
      <c r="A97" s="343"/>
      <c r="B97" s="344"/>
      <c r="C97" s="344"/>
      <c r="D97" s="344"/>
      <c r="E97" s="344"/>
      <c r="F97" s="345"/>
      <c r="G97" s="190" t="s">
        <v>221</v>
      </c>
      <c r="H97" s="191"/>
      <c r="I97" s="191"/>
      <c r="J97" s="191"/>
      <c r="K97" s="191"/>
      <c r="L97" s="191"/>
      <c r="M97" s="191"/>
      <c r="N97" s="191"/>
      <c r="O97" s="191"/>
      <c r="P97" s="191"/>
      <c r="Q97" s="191"/>
      <c r="R97" s="191"/>
      <c r="S97" s="191"/>
      <c r="T97" s="191"/>
      <c r="U97" s="191"/>
      <c r="V97" s="191"/>
      <c r="W97" s="191"/>
      <c r="X97" s="191"/>
      <c r="Y97" s="191"/>
      <c r="Z97" s="191"/>
      <c r="AA97" s="191"/>
      <c r="AB97" s="191"/>
      <c r="AC97" s="192"/>
      <c r="AD97" s="190" t="s">
        <v>8</v>
      </c>
      <c r="AE97" s="191"/>
      <c r="AF97" s="191"/>
      <c r="AG97" s="191"/>
      <c r="AH97" s="191"/>
      <c r="AI97" s="191"/>
      <c r="AJ97" s="191"/>
      <c r="AK97" s="191"/>
      <c r="AL97" s="191"/>
      <c r="AM97" s="191"/>
      <c r="AN97" s="191"/>
      <c r="AO97" s="191"/>
      <c r="AP97" s="191"/>
      <c r="AQ97" s="191"/>
      <c r="AR97" s="191"/>
      <c r="AS97" s="191"/>
      <c r="AT97" s="191"/>
      <c r="AU97" s="191"/>
      <c r="AV97" s="191"/>
      <c r="AW97" s="191"/>
      <c r="AX97" s="191"/>
      <c r="AY97" s="193"/>
    </row>
    <row r="98" spans="1:51" ht="24.75" customHeight="1">
      <c r="A98" s="343"/>
      <c r="B98" s="344"/>
      <c r="C98" s="344"/>
      <c r="D98" s="344"/>
      <c r="E98" s="344"/>
      <c r="F98" s="345"/>
      <c r="G98" s="194" t="s">
        <v>3</v>
      </c>
      <c r="H98" s="195"/>
      <c r="I98" s="195"/>
      <c r="J98" s="195"/>
      <c r="K98" s="196"/>
      <c r="L98" s="197" t="s">
        <v>4</v>
      </c>
      <c r="M98" s="195"/>
      <c r="N98" s="195"/>
      <c r="O98" s="195"/>
      <c r="P98" s="195"/>
      <c r="Q98" s="195"/>
      <c r="R98" s="195"/>
      <c r="S98" s="195"/>
      <c r="T98" s="195"/>
      <c r="U98" s="195"/>
      <c r="V98" s="195"/>
      <c r="W98" s="195"/>
      <c r="X98" s="196"/>
      <c r="Y98" s="233" t="s">
        <v>5</v>
      </c>
      <c r="Z98" s="234"/>
      <c r="AA98" s="234"/>
      <c r="AB98" s="234"/>
      <c r="AC98" s="235"/>
      <c r="AD98" s="194" t="s">
        <v>3</v>
      </c>
      <c r="AE98" s="195"/>
      <c r="AF98" s="195"/>
      <c r="AG98" s="195"/>
      <c r="AH98" s="196"/>
      <c r="AI98" s="197" t="s">
        <v>4</v>
      </c>
      <c r="AJ98" s="195"/>
      <c r="AK98" s="195"/>
      <c r="AL98" s="195"/>
      <c r="AM98" s="195"/>
      <c r="AN98" s="195"/>
      <c r="AO98" s="195"/>
      <c r="AP98" s="195"/>
      <c r="AQ98" s="195"/>
      <c r="AR98" s="195"/>
      <c r="AS98" s="195"/>
      <c r="AT98" s="195"/>
      <c r="AU98" s="196"/>
      <c r="AV98" s="198" t="s">
        <v>5</v>
      </c>
      <c r="AW98" s="199"/>
      <c r="AX98" s="199"/>
      <c r="AY98" s="201"/>
    </row>
    <row r="99" spans="1:51" ht="32.25" customHeight="1">
      <c r="A99" s="343"/>
      <c r="B99" s="344"/>
      <c r="C99" s="344"/>
      <c r="D99" s="344"/>
      <c r="E99" s="344"/>
      <c r="F99" s="345"/>
      <c r="G99" s="227" t="s">
        <v>124</v>
      </c>
      <c r="H99" s="228"/>
      <c r="I99" s="228"/>
      <c r="J99" s="228"/>
      <c r="K99" s="229"/>
      <c r="L99" s="230" t="s">
        <v>179</v>
      </c>
      <c r="M99" s="231"/>
      <c r="N99" s="231"/>
      <c r="O99" s="231"/>
      <c r="P99" s="231"/>
      <c r="Q99" s="231"/>
      <c r="R99" s="231"/>
      <c r="S99" s="231"/>
      <c r="T99" s="231"/>
      <c r="U99" s="231"/>
      <c r="V99" s="231"/>
      <c r="W99" s="231"/>
      <c r="X99" s="232"/>
      <c r="Y99" s="178">
        <v>68</v>
      </c>
      <c r="Z99" s="179"/>
      <c r="AA99" s="179"/>
      <c r="AB99" s="179"/>
      <c r="AC99" s="180"/>
      <c r="AD99" s="181"/>
      <c r="AE99" s="182"/>
      <c r="AF99" s="182"/>
      <c r="AG99" s="182"/>
      <c r="AH99" s="183"/>
      <c r="AI99" s="184"/>
      <c r="AJ99" s="185"/>
      <c r="AK99" s="185"/>
      <c r="AL99" s="185"/>
      <c r="AM99" s="185"/>
      <c r="AN99" s="185"/>
      <c r="AO99" s="185"/>
      <c r="AP99" s="185"/>
      <c r="AQ99" s="185"/>
      <c r="AR99" s="185"/>
      <c r="AS99" s="185"/>
      <c r="AT99" s="185"/>
      <c r="AU99" s="186"/>
      <c r="AV99" s="187"/>
      <c r="AW99" s="188"/>
      <c r="AX99" s="188"/>
      <c r="AY99" s="189"/>
    </row>
    <row r="100" spans="1:51" ht="34.5" customHeight="1">
      <c r="A100" s="343"/>
      <c r="B100" s="344"/>
      <c r="C100" s="344"/>
      <c r="D100" s="344"/>
      <c r="E100" s="344"/>
      <c r="F100" s="345"/>
      <c r="G100" s="218"/>
      <c r="H100" s="219"/>
      <c r="I100" s="219"/>
      <c r="J100" s="219"/>
      <c r="K100" s="220"/>
      <c r="L100" s="221"/>
      <c r="M100" s="222"/>
      <c r="N100" s="222"/>
      <c r="O100" s="222"/>
      <c r="P100" s="222"/>
      <c r="Q100" s="222"/>
      <c r="R100" s="222"/>
      <c r="S100" s="222"/>
      <c r="T100" s="222"/>
      <c r="U100" s="222"/>
      <c r="V100" s="222"/>
      <c r="W100" s="222"/>
      <c r="X100" s="223"/>
      <c r="Y100" s="224"/>
      <c r="Z100" s="225"/>
      <c r="AA100" s="225"/>
      <c r="AB100" s="225"/>
      <c r="AC100" s="226"/>
      <c r="AD100" s="67"/>
      <c r="AE100" s="68"/>
      <c r="AF100" s="68"/>
      <c r="AG100" s="68"/>
      <c r="AH100" s="69"/>
      <c r="AI100" s="70"/>
      <c r="AJ100" s="71"/>
      <c r="AK100" s="71"/>
      <c r="AL100" s="71"/>
      <c r="AM100" s="71"/>
      <c r="AN100" s="71"/>
      <c r="AO100" s="71"/>
      <c r="AP100" s="71"/>
      <c r="AQ100" s="71"/>
      <c r="AR100" s="71"/>
      <c r="AS100" s="71"/>
      <c r="AT100" s="71"/>
      <c r="AU100" s="72"/>
      <c r="AV100" s="73"/>
      <c r="AW100" s="74"/>
      <c r="AX100" s="74"/>
      <c r="AY100" s="171"/>
    </row>
    <row r="101" spans="1:51" ht="24.75" customHeight="1">
      <c r="A101" s="343"/>
      <c r="B101" s="344"/>
      <c r="C101" s="344"/>
      <c r="D101" s="344"/>
      <c r="E101" s="344"/>
      <c r="F101" s="345"/>
      <c r="G101" s="202" t="s">
        <v>6</v>
      </c>
      <c r="H101" s="203"/>
      <c r="I101" s="203"/>
      <c r="J101" s="203"/>
      <c r="K101" s="204"/>
      <c r="L101" s="205"/>
      <c r="M101" s="206"/>
      <c r="N101" s="206"/>
      <c r="O101" s="206"/>
      <c r="P101" s="206"/>
      <c r="Q101" s="206"/>
      <c r="R101" s="206"/>
      <c r="S101" s="206"/>
      <c r="T101" s="206"/>
      <c r="U101" s="206"/>
      <c r="V101" s="206"/>
      <c r="W101" s="206"/>
      <c r="X101" s="207"/>
      <c r="Y101" s="208">
        <f>SUM(Y99:AC100)</f>
        <v>68</v>
      </c>
      <c r="Z101" s="209"/>
      <c r="AA101" s="209"/>
      <c r="AB101" s="209"/>
      <c r="AC101" s="210"/>
      <c r="AD101" s="211" t="s">
        <v>6</v>
      </c>
      <c r="AE101" s="44"/>
      <c r="AF101" s="44"/>
      <c r="AG101" s="44"/>
      <c r="AH101" s="45"/>
      <c r="AI101" s="212"/>
      <c r="AJ101" s="213"/>
      <c r="AK101" s="213"/>
      <c r="AL101" s="213"/>
      <c r="AM101" s="213"/>
      <c r="AN101" s="213"/>
      <c r="AO101" s="213"/>
      <c r="AP101" s="213"/>
      <c r="AQ101" s="213"/>
      <c r="AR101" s="213"/>
      <c r="AS101" s="213"/>
      <c r="AT101" s="213"/>
      <c r="AU101" s="214"/>
      <c r="AV101" s="215">
        <f>SUM(AV99:AY100)</f>
        <v>0</v>
      </c>
      <c r="AW101" s="216"/>
      <c r="AX101" s="216"/>
      <c r="AY101" s="217"/>
    </row>
    <row r="102" spans="1:51" ht="24.75" customHeight="1">
      <c r="A102" s="343"/>
      <c r="B102" s="344"/>
      <c r="C102" s="344"/>
      <c r="D102" s="344"/>
      <c r="E102" s="344"/>
      <c r="F102" s="345"/>
      <c r="G102" s="190" t="s">
        <v>220</v>
      </c>
      <c r="H102" s="191"/>
      <c r="I102" s="191"/>
      <c r="J102" s="191"/>
      <c r="K102" s="191"/>
      <c r="L102" s="191"/>
      <c r="M102" s="191"/>
      <c r="N102" s="191"/>
      <c r="O102" s="191"/>
      <c r="P102" s="191"/>
      <c r="Q102" s="191"/>
      <c r="R102" s="191"/>
      <c r="S102" s="191"/>
      <c r="T102" s="191"/>
      <c r="U102" s="191"/>
      <c r="V102" s="191"/>
      <c r="W102" s="191"/>
      <c r="X102" s="191"/>
      <c r="Y102" s="191"/>
      <c r="Z102" s="191"/>
      <c r="AA102" s="191"/>
      <c r="AB102" s="191"/>
      <c r="AC102" s="192"/>
      <c r="AD102" s="190" t="s">
        <v>9</v>
      </c>
      <c r="AE102" s="191"/>
      <c r="AF102" s="191"/>
      <c r="AG102" s="191"/>
      <c r="AH102" s="191"/>
      <c r="AI102" s="191"/>
      <c r="AJ102" s="191"/>
      <c r="AK102" s="191"/>
      <c r="AL102" s="191"/>
      <c r="AM102" s="191"/>
      <c r="AN102" s="191"/>
      <c r="AO102" s="191"/>
      <c r="AP102" s="191"/>
      <c r="AQ102" s="191"/>
      <c r="AR102" s="191"/>
      <c r="AS102" s="191"/>
      <c r="AT102" s="191"/>
      <c r="AU102" s="191"/>
      <c r="AV102" s="191"/>
      <c r="AW102" s="191"/>
      <c r="AX102" s="191"/>
      <c r="AY102" s="193"/>
    </row>
    <row r="103" spans="1:51" ht="24.75" customHeight="1">
      <c r="A103" s="343"/>
      <c r="B103" s="344"/>
      <c r="C103" s="344"/>
      <c r="D103" s="344"/>
      <c r="E103" s="344"/>
      <c r="F103" s="345"/>
      <c r="G103" s="194" t="s">
        <v>3</v>
      </c>
      <c r="H103" s="195"/>
      <c r="I103" s="195"/>
      <c r="J103" s="195"/>
      <c r="K103" s="196"/>
      <c r="L103" s="197" t="s">
        <v>4</v>
      </c>
      <c r="M103" s="195"/>
      <c r="N103" s="195"/>
      <c r="O103" s="195"/>
      <c r="P103" s="195"/>
      <c r="Q103" s="195"/>
      <c r="R103" s="195"/>
      <c r="S103" s="195"/>
      <c r="T103" s="195"/>
      <c r="U103" s="195"/>
      <c r="V103" s="195"/>
      <c r="W103" s="195"/>
      <c r="X103" s="196"/>
      <c r="Y103" s="198" t="s">
        <v>5</v>
      </c>
      <c r="Z103" s="199"/>
      <c r="AA103" s="199"/>
      <c r="AB103" s="199"/>
      <c r="AC103" s="200"/>
      <c r="AD103" s="194" t="s">
        <v>3</v>
      </c>
      <c r="AE103" s="195"/>
      <c r="AF103" s="195"/>
      <c r="AG103" s="195"/>
      <c r="AH103" s="196"/>
      <c r="AI103" s="197" t="s">
        <v>4</v>
      </c>
      <c r="AJ103" s="195"/>
      <c r="AK103" s="195"/>
      <c r="AL103" s="195"/>
      <c r="AM103" s="195"/>
      <c r="AN103" s="195"/>
      <c r="AO103" s="195"/>
      <c r="AP103" s="195"/>
      <c r="AQ103" s="195"/>
      <c r="AR103" s="195"/>
      <c r="AS103" s="195"/>
      <c r="AT103" s="195"/>
      <c r="AU103" s="196"/>
      <c r="AV103" s="198" t="s">
        <v>5</v>
      </c>
      <c r="AW103" s="199"/>
      <c r="AX103" s="199"/>
      <c r="AY103" s="201"/>
    </row>
    <row r="104" spans="1:51" ht="34.5" customHeight="1">
      <c r="A104" s="343"/>
      <c r="B104" s="344"/>
      <c r="C104" s="344"/>
      <c r="D104" s="344"/>
      <c r="E104" s="344"/>
      <c r="F104" s="345"/>
      <c r="G104" s="172" t="s">
        <v>124</v>
      </c>
      <c r="H104" s="173"/>
      <c r="I104" s="173"/>
      <c r="J104" s="173"/>
      <c r="K104" s="174"/>
      <c r="L104" s="175" t="s">
        <v>179</v>
      </c>
      <c r="M104" s="176"/>
      <c r="N104" s="176"/>
      <c r="O104" s="176"/>
      <c r="P104" s="176"/>
      <c r="Q104" s="176"/>
      <c r="R104" s="176"/>
      <c r="S104" s="176"/>
      <c r="T104" s="176"/>
      <c r="U104" s="176"/>
      <c r="V104" s="176"/>
      <c r="W104" s="176"/>
      <c r="X104" s="177"/>
      <c r="Y104" s="178">
        <v>68</v>
      </c>
      <c r="Z104" s="179"/>
      <c r="AA104" s="179"/>
      <c r="AB104" s="179"/>
      <c r="AC104" s="180"/>
      <c r="AD104" s="181"/>
      <c r="AE104" s="182"/>
      <c r="AF104" s="182"/>
      <c r="AG104" s="182"/>
      <c r="AH104" s="183"/>
      <c r="AI104" s="184"/>
      <c r="AJ104" s="185"/>
      <c r="AK104" s="185"/>
      <c r="AL104" s="185"/>
      <c r="AM104" s="185"/>
      <c r="AN104" s="185"/>
      <c r="AO104" s="185"/>
      <c r="AP104" s="185"/>
      <c r="AQ104" s="185"/>
      <c r="AR104" s="185"/>
      <c r="AS104" s="185"/>
      <c r="AT104" s="185"/>
      <c r="AU104" s="186"/>
      <c r="AV104" s="187"/>
      <c r="AW104" s="188"/>
      <c r="AX104" s="188"/>
      <c r="AY104" s="189"/>
    </row>
    <row r="105" spans="1:51" ht="34.5" customHeight="1">
      <c r="A105" s="343"/>
      <c r="B105" s="344"/>
      <c r="C105" s="344"/>
      <c r="D105" s="344"/>
      <c r="E105" s="344"/>
      <c r="F105" s="345"/>
      <c r="G105" s="67"/>
      <c r="H105" s="68"/>
      <c r="I105" s="68"/>
      <c r="J105" s="68"/>
      <c r="K105" s="69"/>
      <c r="L105" s="70"/>
      <c r="M105" s="71"/>
      <c r="N105" s="71"/>
      <c r="O105" s="71"/>
      <c r="P105" s="71"/>
      <c r="Q105" s="71"/>
      <c r="R105" s="71"/>
      <c r="S105" s="71"/>
      <c r="T105" s="71"/>
      <c r="U105" s="71"/>
      <c r="V105" s="71"/>
      <c r="W105" s="71"/>
      <c r="X105" s="72"/>
      <c r="Y105" s="73"/>
      <c r="Z105" s="74"/>
      <c r="AA105" s="74"/>
      <c r="AB105" s="74"/>
      <c r="AC105" s="75"/>
      <c r="AD105" s="67"/>
      <c r="AE105" s="68"/>
      <c r="AF105" s="68"/>
      <c r="AG105" s="68"/>
      <c r="AH105" s="69"/>
      <c r="AI105" s="70"/>
      <c r="AJ105" s="71"/>
      <c r="AK105" s="71"/>
      <c r="AL105" s="71"/>
      <c r="AM105" s="71"/>
      <c r="AN105" s="71"/>
      <c r="AO105" s="71"/>
      <c r="AP105" s="71"/>
      <c r="AQ105" s="71"/>
      <c r="AR105" s="71"/>
      <c r="AS105" s="71"/>
      <c r="AT105" s="71"/>
      <c r="AU105" s="72"/>
      <c r="AV105" s="73"/>
      <c r="AW105" s="74"/>
      <c r="AX105" s="74"/>
      <c r="AY105" s="171"/>
    </row>
    <row r="106" spans="1:51" ht="24.75" customHeight="1" thickBot="1">
      <c r="A106" s="346"/>
      <c r="B106" s="347"/>
      <c r="C106" s="347"/>
      <c r="D106" s="347"/>
      <c r="E106" s="347"/>
      <c r="F106" s="348"/>
      <c r="G106" s="159" t="s">
        <v>6</v>
      </c>
      <c r="H106" s="160"/>
      <c r="I106" s="160"/>
      <c r="J106" s="160"/>
      <c r="K106" s="161"/>
      <c r="L106" s="162"/>
      <c r="M106" s="163"/>
      <c r="N106" s="163"/>
      <c r="O106" s="163"/>
      <c r="P106" s="163"/>
      <c r="Q106" s="163"/>
      <c r="R106" s="163"/>
      <c r="S106" s="163"/>
      <c r="T106" s="163"/>
      <c r="U106" s="163"/>
      <c r="V106" s="163"/>
      <c r="W106" s="163"/>
      <c r="X106" s="164"/>
      <c r="Y106" s="165">
        <f>SUM(Y104:AC105)</f>
        <v>68</v>
      </c>
      <c r="Z106" s="166"/>
      <c r="AA106" s="166"/>
      <c r="AB106" s="166"/>
      <c r="AC106" s="167"/>
      <c r="AD106" s="159" t="s">
        <v>6</v>
      </c>
      <c r="AE106" s="160"/>
      <c r="AF106" s="160"/>
      <c r="AG106" s="160"/>
      <c r="AH106" s="161"/>
      <c r="AI106" s="162"/>
      <c r="AJ106" s="163"/>
      <c r="AK106" s="163"/>
      <c r="AL106" s="163"/>
      <c r="AM106" s="163"/>
      <c r="AN106" s="163"/>
      <c r="AO106" s="163"/>
      <c r="AP106" s="163"/>
      <c r="AQ106" s="163"/>
      <c r="AR106" s="163"/>
      <c r="AS106" s="163"/>
      <c r="AT106" s="163"/>
      <c r="AU106" s="164"/>
      <c r="AV106" s="168">
        <f>SUM(AV104:AY105)</f>
        <v>0</v>
      </c>
      <c r="AW106" s="169"/>
      <c r="AX106" s="169"/>
      <c r="AY106" s="170"/>
    </row>
    <row r="108" spans="1:51" ht="14.25">
      <c r="B108" s="8" t="s">
        <v>26</v>
      </c>
    </row>
    <row r="109" spans="1:51">
      <c r="B109" s="30" t="s">
        <v>234</v>
      </c>
      <c r="C109" s="30"/>
      <c r="D109" s="30"/>
      <c r="E109" s="30"/>
      <c r="F109" s="30"/>
      <c r="G109" s="30"/>
      <c r="H109" s="30"/>
      <c r="I109" s="30"/>
      <c r="J109" s="30"/>
      <c r="K109" s="30"/>
      <c r="L109" s="30"/>
      <c r="M109" s="30"/>
      <c r="N109" s="30"/>
    </row>
    <row r="110" spans="1:51" ht="34.5" customHeight="1">
      <c r="A110" s="146"/>
      <c r="B110" s="147"/>
      <c r="C110" s="46" t="s">
        <v>22</v>
      </c>
      <c r="D110" s="47"/>
      <c r="E110" s="47"/>
      <c r="F110" s="47"/>
      <c r="G110" s="47"/>
      <c r="H110" s="47"/>
      <c r="I110" s="47"/>
      <c r="J110" s="47"/>
      <c r="K110" s="47"/>
      <c r="L110" s="48"/>
      <c r="M110" s="46" t="s">
        <v>59</v>
      </c>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8"/>
      <c r="AL110" s="34" t="s">
        <v>23</v>
      </c>
      <c r="AM110" s="35"/>
      <c r="AN110" s="35"/>
      <c r="AO110" s="35"/>
      <c r="AP110" s="35"/>
      <c r="AQ110" s="35"/>
      <c r="AR110" s="35"/>
      <c r="AS110" s="35"/>
      <c r="AT110" s="35"/>
      <c r="AU110" s="35"/>
      <c r="AV110" s="35"/>
      <c r="AW110" s="35"/>
      <c r="AX110" s="35"/>
      <c r="AY110" s="36"/>
    </row>
    <row r="111" spans="1:51" ht="34.5" customHeight="1">
      <c r="A111" s="146">
        <v>1</v>
      </c>
      <c r="B111" s="147">
        <v>1</v>
      </c>
      <c r="C111" s="154" t="s">
        <v>141</v>
      </c>
      <c r="D111" s="154"/>
      <c r="E111" s="154"/>
      <c r="F111" s="154"/>
      <c r="G111" s="154"/>
      <c r="H111" s="154"/>
      <c r="I111" s="154"/>
      <c r="J111" s="154"/>
      <c r="K111" s="154"/>
      <c r="L111" s="154"/>
      <c r="M111" s="483" t="s">
        <v>152</v>
      </c>
      <c r="N111" s="483"/>
      <c r="O111" s="483"/>
      <c r="P111" s="483"/>
      <c r="Q111" s="483"/>
      <c r="R111" s="483"/>
      <c r="S111" s="483"/>
      <c r="T111" s="483"/>
      <c r="U111" s="483"/>
      <c r="V111" s="483"/>
      <c r="W111" s="483"/>
      <c r="X111" s="483"/>
      <c r="Y111" s="483"/>
      <c r="Z111" s="483"/>
      <c r="AA111" s="483"/>
      <c r="AB111" s="483"/>
      <c r="AC111" s="483"/>
      <c r="AD111" s="483"/>
      <c r="AE111" s="483"/>
      <c r="AF111" s="483"/>
      <c r="AG111" s="483"/>
      <c r="AH111" s="483"/>
      <c r="AI111" s="483"/>
      <c r="AJ111" s="483"/>
      <c r="AK111" s="483"/>
      <c r="AL111" s="148">
        <v>68</v>
      </c>
      <c r="AM111" s="149"/>
      <c r="AN111" s="149"/>
      <c r="AO111" s="149"/>
      <c r="AP111" s="149"/>
      <c r="AQ111" s="149"/>
      <c r="AR111" s="149"/>
      <c r="AS111" s="149"/>
      <c r="AT111" s="149"/>
      <c r="AU111" s="149"/>
      <c r="AV111" s="149"/>
      <c r="AW111" s="149"/>
      <c r="AX111" s="149"/>
      <c r="AY111" s="150"/>
    </row>
    <row r="112" spans="1:51" ht="36.75" customHeight="1">
      <c r="A112" s="146">
        <v>2</v>
      </c>
      <c r="B112" s="147">
        <v>1</v>
      </c>
      <c r="C112" s="154" t="s">
        <v>233</v>
      </c>
      <c r="D112" s="154"/>
      <c r="E112" s="154"/>
      <c r="F112" s="154"/>
      <c r="G112" s="154"/>
      <c r="H112" s="154"/>
      <c r="I112" s="154"/>
      <c r="J112" s="154"/>
      <c r="K112" s="154"/>
      <c r="L112" s="154"/>
      <c r="M112" s="400" t="s">
        <v>235</v>
      </c>
      <c r="N112" s="401"/>
      <c r="O112" s="401"/>
      <c r="P112" s="401"/>
      <c r="Q112" s="401"/>
      <c r="R112" s="401"/>
      <c r="S112" s="401"/>
      <c r="T112" s="401"/>
      <c r="U112" s="401"/>
      <c r="V112" s="401"/>
      <c r="W112" s="401"/>
      <c r="X112" s="401"/>
      <c r="Y112" s="401"/>
      <c r="Z112" s="401"/>
      <c r="AA112" s="401"/>
      <c r="AB112" s="401"/>
      <c r="AC112" s="401"/>
      <c r="AD112" s="401"/>
      <c r="AE112" s="401"/>
      <c r="AF112" s="401"/>
      <c r="AG112" s="401"/>
      <c r="AH112" s="401"/>
      <c r="AI112" s="401"/>
      <c r="AJ112" s="401"/>
      <c r="AK112" s="402"/>
      <c r="AL112" s="156">
        <v>12</v>
      </c>
      <c r="AM112" s="157"/>
      <c r="AN112" s="157"/>
      <c r="AO112" s="157"/>
      <c r="AP112" s="157"/>
      <c r="AQ112" s="157"/>
      <c r="AR112" s="157"/>
      <c r="AS112" s="157"/>
      <c r="AT112" s="157"/>
      <c r="AU112" s="157"/>
      <c r="AV112" s="157"/>
      <c r="AW112" s="157"/>
      <c r="AX112" s="157"/>
      <c r="AY112" s="158"/>
    </row>
    <row r="113" spans="1:51" ht="33" customHeight="1">
      <c r="A113" s="146">
        <v>3</v>
      </c>
      <c r="B113" s="147">
        <v>1</v>
      </c>
      <c r="C113" s="154" t="s">
        <v>141</v>
      </c>
      <c r="D113" s="154"/>
      <c r="E113" s="154"/>
      <c r="F113" s="154"/>
      <c r="G113" s="154"/>
      <c r="H113" s="154"/>
      <c r="I113" s="154"/>
      <c r="J113" s="154"/>
      <c r="K113" s="154"/>
      <c r="L113" s="154"/>
      <c r="M113" s="400" t="s">
        <v>153</v>
      </c>
      <c r="N113" s="401"/>
      <c r="O113" s="401"/>
      <c r="P113" s="401"/>
      <c r="Q113" s="401"/>
      <c r="R113" s="401"/>
      <c r="S113" s="401"/>
      <c r="T113" s="401"/>
      <c r="U113" s="401"/>
      <c r="V113" s="401"/>
      <c r="W113" s="401"/>
      <c r="X113" s="401"/>
      <c r="Y113" s="401"/>
      <c r="Z113" s="401"/>
      <c r="AA113" s="401"/>
      <c r="AB113" s="401"/>
      <c r="AC113" s="401"/>
      <c r="AD113" s="401"/>
      <c r="AE113" s="401"/>
      <c r="AF113" s="401"/>
      <c r="AG113" s="401"/>
      <c r="AH113" s="401"/>
      <c r="AI113" s="401"/>
      <c r="AJ113" s="401"/>
      <c r="AK113" s="402"/>
      <c r="AL113" s="148">
        <v>5</v>
      </c>
      <c r="AM113" s="149"/>
      <c r="AN113" s="149"/>
      <c r="AO113" s="149"/>
      <c r="AP113" s="149"/>
      <c r="AQ113" s="149"/>
      <c r="AR113" s="149"/>
      <c r="AS113" s="149"/>
      <c r="AT113" s="149"/>
      <c r="AU113" s="149"/>
      <c r="AV113" s="149"/>
      <c r="AW113" s="149"/>
      <c r="AX113" s="149"/>
      <c r="AY113" s="150"/>
    </row>
    <row r="114" spans="1:51" ht="33.75" customHeight="1">
      <c r="A114" s="84">
        <v>4</v>
      </c>
      <c r="B114" s="85"/>
      <c r="C114" s="154" t="s">
        <v>233</v>
      </c>
      <c r="D114" s="154"/>
      <c r="E114" s="154"/>
      <c r="F114" s="154"/>
      <c r="G114" s="154"/>
      <c r="H114" s="154"/>
      <c r="I114" s="154"/>
      <c r="J114" s="154"/>
      <c r="K114" s="154"/>
      <c r="L114" s="154"/>
      <c r="M114" s="400" t="s">
        <v>236</v>
      </c>
      <c r="N114" s="401"/>
      <c r="O114" s="401"/>
      <c r="P114" s="401"/>
      <c r="Q114" s="401"/>
      <c r="R114" s="401"/>
      <c r="S114" s="401"/>
      <c r="T114" s="401"/>
      <c r="U114" s="401"/>
      <c r="V114" s="401"/>
      <c r="W114" s="401"/>
      <c r="X114" s="401"/>
      <c r="Y114" s="401"/>
      <c r="Z114" s="401"/>
      <c r="AA114" s="401"/>
      <c r="AB114" s="401"/>
      <c r="AC114" s="401"/>
      <c r="AD114" s="401"/>
      <c r="AE114" s="401"/>
      <c r="AF114" s="401"/>
      <c r="AG114" s="401"/>
      <c r="AH114" s="401"/>
      <c r="AI114" s="401"/>
      <c r="AJ114" s="401"/>
      <c r="AK114" s="402"/>
      <c r="AL114" s="156">
        <v>5</v>
      </c>
      <c r="AM114" s="157"/>
      <c r="AN114" s="157"/>
      <c r="AO114" s="157"/>
      <c r="AP114" s="157"/>
      <c r="AQ114" s="157"/>
      <c r="AR114" s="157"/>
      <c r="AS114" s="157"/>
      <c r="AT114" s="157"/>
      <c r="AU114" s="157"/>
      <c r="AV114" s="157"/>
      <c r="AW114" s="157"/>
      <c r="AX114" s="157"/>
      <c r="AY114" s="158"/>
    </row>
    <row r="115" spans="1:51" ht="24" customHeight="1">
      <c r="A115" s="84">
        <v>5</v>
      </c>
      <c r="B115" s="85"/>
      <c r="C115" s="49" t="s">
        <v>244</v>
      </c>
      <c r="D115" s="50"/>
      <c r="E115" s="50"/>
      <c r="F115" s="50"/>
      <c r="G115" s="50"/>
      <c r="H115" s="50"/>
      <c r="I115" s="50"/>
      <c r="J115" s="50"/>
      <c r="K115" s="50"/>
      <c r="L115" s="50"/>
      <c r="M115" s="40" t="s">
        <v>244</v>
      </c>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2"/>
      <c r="AL115" s="31" t="s">
        <v>244</v>
      </c>
      <c r="AM115" s="32"/>
      <c r="AN115" s="32"/>
      <c r="AO115" s="32"/>
      <c r="AP115" s="32"/>
      <c r="AQ115" s="32"/>
      <c r="AR115" s="32"/>
      <c r="AS115" s="32"/>
      <c r="AT115" s="32"/>
      <c r="AU115" s="32"/>
      <c r="AV115" s="32"/>
      <c r="AW115" s="32"/>
      <c r="AX115" s="32"/>
      <c r="AY115" s="33"/>
    </row>
    <row r="116" spans="1:51" ht="24" customHeight="1">
      <c r="A116" s="84">
        <v>6</v>
      </c>
      <c r="B116" s="85"/>
      <c r="C116" s="49" t="s">
        <v>244</v>
      </c>
      <c r="D116" s="50"/>
      <c r="E116" s="50"/>
      <c r="F116" s="50"/>
      <c r="G116" s="50"/>
      <c r="H116" s="50"/>
      <c r="I116" s="50"/>
      <c r="J116" s="50"/>
      <c r="K116" s="50"/>
      <c r="L116" s="50"/>
      <c r="M116" s="40" t="s">
        <v>244</v>
      </c>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2"/>
      <c r="AL116" s="31" t="s">
        <v>244</v>
      </c>
      <c r="AM116" s="32"/>
      <c r="AN116" s="32"/>
      <c r="AO116" s="32"/>
      <c r="AP116" s="32"/>
      <c r="AQ116" s="32"/>
      <c r="AR116" s="32"/>
      <c r="AS116" s="32"/>
      <c r="AT116" s="32"/>
      <c r="AU116" s="32"/>
      <c r="AV116" s="32"/>
      <c r="AW116" s="32"/>
      <c r="AX116" s="32"/>
      <c r="AY116" s="33"/>
    </row>
    <row r="117" spans="1:51" ht="24" customHeight="1">
      <c r="A117" s="84">
        <v>7</v>
      </c>
      <c r="B117" s="85"/>
      <c r="C117" s="49" t="s">
        <v>244</v>
      </c>
      <c r="D117" s="50"/>
      <c r="E117" s="50"/>
      <c r="F117" s="50"/>
      <c r="G117" s="50"/>
      <c r="H117" s="50"/>
      <c r="I117" s="50"/>
      <c r="J117" s="50"/>
      <c r="K117" s="50"/>
      <c r="L117" s="50"/>
      <c r="M117" s="40" t="s">
        <v>244</v>
      </c>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2"/>
      <c r="AL117" s="31" t="s">
        <v>244</v>
      </c>
      <c r="AM117" s="32"/>
      <c r="AN117" s="32"/>
      <c r="AO117" s="32"/>
      <c r="AP117" s="32"/>
      <c r="AQ117" s="32"/>
      <c r="AR117" s="32"/>
      <c r="AS117" s="32"/>
      <c r="AT117" s="32"/>
      <c r="AU117" s="32"/>
      <c r="AV117" s="32"/>
      <c r="AW117" s="32"/>
      <c r="AX117" s="32"/>
      <c r="AY117" s="33"/>
    </row>
    <row r="118" spans="1:51" ht="24" customHeight="1">
      <c r="A118" s="84">
        <v>8</v>
      </c>
      <c r="B118" s="85"/>
      <c r="C118" s="49" t="s">
        <v>244</v>
      </c>
      <c r="D118" s="50"/>
      <c r="E118" s="50"/>
      <c r="F118" s="50"/>
      <c r="G118" s="50"/>
      <c r="H118" s="50"/>
      <c r="I118" s="50"/>
      <c r="J118" s="50"/>
      <c r="K118" s="50"/>
      <c r="L118" s="50"/>
      <c r="M118" s="40" t="s">
        <v>244</v>
      </c>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2"/>
      <c r="AL118" s="31" t="s">
        <v>244</v>
      </c>
      <c r="AM118" s="32"/>
      <c r="AN118" s="32"/>
      <c r="AO118" s="32"/>
      <c r="AP118" s="32"/>
      <c r="AQ118" s="32"/>
      <c r="AR118" s="32"/>
      <c r="AS118" s="32"/>
      <c r="AT118" s="32"/>
      <c r="AU118" s="32"/>
      <c r="AV118" s="32"/>
      <c r="AW118" s="32"/>
      <c r="AX118" s="32"/>
      <c r="AY118" s="33"/>
    </row>
    <row r="119" spans="1:51" ht="24" customHeight="1">
      <c r="A119" s="84">
        <v>9</v>
      </c>
      <c r="B119" s="85"/>
      <c r="C119" s="49" t="s">
        <v>244</v>
      </c>
      <c r="D119" s="50"/>
      <c r="E119" s="50"/>
      <c r="F119" s="50"/>
      <c r="G119" s="50"/>
      <c r="H119" s="50"/>
      <c r="I119" s="50"/>
      <c r="J119" s="50"/>
      <c r="K119" s="50"/>
      <c r="L119" s="50"/>
      <c r="M119" s="40" t="s">
        <v>244</v>
      </c>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2"/>
      <c r="AL119" s="31" t="s">
        <v>244</v>
      </c>
      <c r="AM119" s="32"/>
      <c r="AN119" s="32"/>
      <c r="AO119" s="32"/>
      <c r="AP119" s="32"/>
      <c r="AQ119" s="32"/>
      <c r="AR119" s="32"/>
      <c r="AS119" s="32"/>
      <c r="AT119" s="32"/>
      <c r="AU119" s="32"/>
      <c r="AV119" s="32"/>
      <c r="AW119" s="32"/>
      <c r="AX119" s="32"/>
      <c r="AY119" s="33"/>
    </row>
    <row r="120" spans="1:51" ht="24" customHeight="1">
      <c r="A120" s="84">
        <v>10</v>
      </c>
      <c r="B120" s="85"/>
      <c r="C120" s="49" t="s">
        <v>244</v>
      </c>
      <c r="D120" s="50"/>
      <c r="E120" s="50"/>
      <c r="F120" s="50"/>
      <c r="G120" s="50"/>
      <c r="H120" s="50"/>
      <c r="I120" s="50"/>
      <c r="J120" s="50"/>
      <c r="K120" s="50"/>
      <c r="L120" s="50"/>
      <c r="M120" s="40" t="s">
        <v>244</v>
      </c>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2"/>
      <c r="AL120" s="31" t="s">
        <v>244</v>
      </c>
      <c r="AM120" s="32"/>
      <c r="AN120" s="32"/>
      <c r="AO120" s="32"/>
      <c r="AP120" s="32"/>
      <c r="AQ120" s="32"/>
      <c r="AR120" s="32"/>
      <c r="AS120" s="32"/>
      <c r="AT120" s="32"/>
      <c r="AU120" s="32"/>
      <c r="AV120" s="32"/>
      <c r="AW120" s="32"/>
      <c r="AX120" s="32"/>
      <c r="AY120" s="33"/>
    </row>
    <row r="121" spans="1:51" ht="23.25" hidden="1" customHeight="1">
      <c r="A121" t="s">
        <v>21</v>
      </c>
    </row>
    <row r="122" spans="1:51" ht="36" hidden="1" customHeight="1">
      <c r="A122" s="46" t="s">
        <v>10</v>
      </c>
      <c r="B122" s="47"/>
      <c r="C122" s="47"/>
      <c r="D122" s="47"/>
      <c r="E122" s="47"/>
      <c r="F122" s="47"/>
      <c r="G122" s="48"/>
      <c r="H122" s="43"/>
      <c r="I122" s="44"/>
      <c r="J122" s="44"/>
      <c r="K122" s="44"/>
      <c r="L122" s="44"/>
      <c r="M122" s="44"/>
      <c r="N122" s="44"/>
      <c r="O122" s="44"/>
      <c r="P122" s="44"/>
      <c r="Q122" s="44"/>
      <c r="R122" s="44"/>
      <c r="S122" s="44"/>
      <c r="T122" s="44"/>
      <c r="U122" s="44"/>
      <c r="V122" s="44"/>
      <c r="W122" s="44"/>
      <c r="X122" s="45"/>
    </row>
    <row r="123" spans="1:51" ht="36" hidden="1" customHeight="1">
      <c r="A123" s="34" t="s">
        <v>20</v>
      </c>
      <c r="B123" s="35"/>
      <c r="C123" s="35"/>
      <c r="D123" s="35"/>
      <c r="E123" s="35"/>
      <c r="F123" s="35"/>
      <c r="G123" s="36"/>
      <c r="H123" s="43" t="s">
        <v>11</v>
      </c>
      <c r="I123" s="44"/>
      <c r="J123" s="44"/>
      <c r="K123" s="44"/>
      <c r="L123" s="45"/>
      <c r="M123" s="46" t="s">
        <v>12</v>
      </c>
      <c r="N123" s="47"/>
      <c r="O123" s="47"/>
      <c r="P123" s="47"/>
      <c r="Q123" s="47"/>
      <c r="R123" s="47"/>
      <c r="S123" s="48"/>
      <c r="T123" s="43" t="s">
        <v>11</v>
      </c>
      <c r="U123" s="44"/>
      <c r="V123" s="44"/>
      <c r="W123" s="44"/>
      <c r="X123" s="45"/>
      <c r="Y123" s="46" t="s">
        <v>13</v>
      </c>
      <c r="Z123" s="47"/>
      <c r="AA123" s="47"/>
      <c r="AB123" s="47"/>
      <c r="AC123" s="47"/>
      <c r="AD123" s="47"/>
      <c r="AE123" s="47"/>
      <c r="AF123" s="48"/>
      <c r="AG123" s="43" t="s">
        <v>11</v>
      </c>
      <c r="AH123" s="44"/>
      <c r="AI123" s="44"/>
      <c r="AJ123" s="44"/>
      <c r="AK123" s="45"/>
      <c r="AL123" s="17" t="s">
        <v>14</v>
      </c>
      <c r="AM123" s="15"/>
      <c r="AN123" s="15"/>
      <c r="AO123" s="15"/>
      <c r="AP123" s="15"/>
      <c r="AQ123" s="15"/>
      <c r="AR123" s="16"/>
      <c r="AS123" s="12" t="s">
        <v>11</v>
      </c>
      <c r="AT123" s="11"/>
      <c r="AU123" s="11"/>
      <c r="AV123" s="11"/>
      <c r="AW123" s="13"/>
    </row>
    <row r="124" spans="1:51" ht="36" hidden="1" customHeight="1">
      <c r="A124" s="46" t="s">
        <v>15</v>
      </c>
      <c r="B124" s="47"/>
      <c r="C124" s="47"/>
      <c r="D124" s="47"/>
      <c r="E124" s="47"/>
      <c r="F124" s="47"/>
      <c r="G124" s="48"/>
      <c r="H124" s="59"/>
      <c r="I124" s="60"/>
      <c r="J124" s="60"/>
      <c r="K124" s="60"/>
      <c r="L124" s="61"/>
      <c r="M124" s="46" t="s">
        <v>16</v>
      </c>
      <c r="N124" s="47"/>
      <c r="O124" s="47"/>
      <c r="P124" s="47"/>
      <c r="Q124" s="47"/>
      <c r="R124" s="47"/>
      <c r="S124" s="48"/>
      <c r="T124" s="59"/>
      <c r="U124" s="60"/>
      <c r="V124" s="60"/>
      <c r="W124" s="60"/>
      <c r="X124" s="61"/>
      <c r="Y124" s="46" t="s">
        <v>17</v>
      </c>
      <c r="Z124" s="47"/>
      <c r="AA124" s="47"/>
      <c r="AB124" s="47"/>
      <c r="AC124" s="47"/>
      <c r="AD124" s="47"/>
      <c r="AE124" s="47"/>
      <c r="AF124" s="48"/>
      <c r="AG124" s="59"/>
      <c r="AH124" s="60"/>
      <c r="AI124" s="60"/>
      <c r="AJ124" s="60"/>
      <c r="AK124" s="61"/>
      <c r="AL124" s="14" t="s">
        <v>18</v>
      </c>
      <c r="AM124" s="15"/>
      <c r="AN124" s="15"/>
      <c r="AO124" s="15"/>
      <c r="AP124" s="15"/>
      <c r="AQ124" s="15"/>
      <c r="AR124" s="16"/>
      <c r="AS124" s="12"/>
      <c r="AT124" s="11"/>
      <c r="AU124" s="11"/>
      <c r="AV124" s="11"/>
      <c r="AW124" s="13"/>
    </row>
    <row r="125" spans="1:51">
      <c r="B125" s="30" t="s">
        <v>230</v>
      </c>
      <c r="C125" s="30"/>
      <c r="D125" s="30"/>
      <c r="E125" s="30"/>
      <c r="F125" s="30"/>
    </row>
    <row r="126" spans="1:51" ht="34.5" customHeight="1">
      <c r="A126" s="146"/>
      <c r="B126" s="147"/>
      <c r="C126" s="46" t="s">
        <v>22</v>
      </c>
      <c r="D126" s="47"/>
      <c r="E126" s="47"/>
      <c r="F126" s="47"/>
      <c r="G126" s="47"/>
      <c r="H126" s="47"/>
      <c r="I126" s="47"/>
      <c r="J126" s="47"/>
      <c r="K126" s="47"/>
      <c r="L126" s="48"/>
      <c r="M126" s="46" t="s">
        <v>59</v>
      </c>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8"/>
      <c r="AL126" s="34" t="s">
        <v>23</v>
      </c>
      <c r="AM126" s="35"/>
      <c r="AN126" s="35"/>
      <c r="AO126" s="35"/>
      <c r="AP126" s="35"/>
      <c r="AQ126" s="35"/>
      <c r="AR126" s="35"/>
      <c r="AS126" s="35"/>
      <c r="AT126" s="35"/>
      <c r="AU126" s="35"/>
      <c r="AV126" s="35"/>
      <c r="AW126" s="35"/>
      <c r="AX126" s="35"/>
      <c r="AY126" s="36"/>
    </row>
    <row r="127" spans="1:51" ht="24" customHeight="1">
      <c r="A127" s="146">
        <v>1</v>
      </c>
      <c r="B127" s="147">
        <v>1</v>
      </c>
      <c r="C127" s="154" t="s">
        <v>141</v>
      </c>
      <c r="D127" s="154"/>
      <c r="E127" s="154"/>
      <c r="F127" s="154"/>
      <c r="G127" s="154"/>
      <c r="H127" s="154"/>
      <c r="I127" s="154"/>
      <c r="J127" s="154"/>
      <c r="K127" s="154"/>
      <c r="L127" s="154"/>
      <c r="M127" s="155" t="s">
        <v>152</v>
      </c>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48">
        <v>68</v>
      </c>
      <c r="AM127" s="149"/>
      <c r="AN127" s="149"/>
      <c r="AO127" s="149"/>
      <c r="AP127" s="149"/>
      <c r="AQ127" s="149"/>
      <c r="AR127" s="149"/>
      <c r="AS127" s="149"/>
      <c r="AT127" s="149"/>
      <c r="AU127" s="149"/>
      <c r="AV127" s="149"/>
      <c r="AW127" s="149"/>
      <c r="AX127" s="149"/>
      <c r="AY127" s="150"/>
    </row>
    <row r="128" spans="1:51" ht="24" customHeight="1">
      <c r="A128" s="146">
        <v>2</v>
      </c>
      <c r="B128" s="147">
        <v>1</v>
      </c>
      <c r="C128" s="154" t="s">
        <v>141</v>
      </c>
      <c r="D128" s="154"/>
      <c r="E128" s="154"/>
      <c r="F128" s="154"/>
      <c r="G128" s="154"/>
      <c r="H128" s="154"/>
      <c r="I128" s="154"/>
      <c r="J128" s="154"/>
      <c r="K128" s="154"/>
      <c r="L128" s="154"/>
      <c r="M128" s="409" t="s">
        <v>153</v>
      </c>
      <c r="N128" s="410"/>
      <c r="O128" s="410"/>
      <c r="P128" s="410"/>
      <c r="Q128" s="410"/>
      <c r="R128" s="410"/>
      <c r="S128" s="410"/>
      <c r="T128" s="410"/>
      <c r="U128" s="410"/>
      <c r="V128" s="410"/>
      <c r="W128" s="410"/>
      <c r="X128" s="410"/>
      <c r="Y128" s="410"/>
      <c r="Z128" s="410"/>
      <c r="AA128" s="410"/>
      <c r="AB128" s="410"/>
      <c r="AC128" s="410"/>
      <c r="AD128" s="410"/>
      <c r="AE128" s="410"/>
      <c r="AF128" s="410"/>
      <c r="AG128" s="410"/>
      <c r="AH128" s="410"/>
      <c r="AI128" s="410"/>
      <c r="AJ128" s="410"/>
      <c r="AK128" s="411"/>
      <c r="AL128" s="148">
        <v>5</v>
      </c>
      <c r="AM128" s="149"/>
      <c r="AN128" s="149"/>
      <c r="AO128" s="149"/>
      <c r="AP128" s="149"/>
      <c r="AQ128" s="149"/>
      <c r="AR128" s="149"/>
      <c r="AS128" s="149"/>
      <c r="AT128" s="149"/>
      <c r="AU128" s="149"/>
      <c r="AV128" s="149"/>
      <c r="AW128" s="149"/>
      <c r="AX128" s="149"/>
      <c r="AY128" s="150"/>
    </row>
    <row r="129" spans="1:51" ht="24" customHeight="1">
      <c r="A129" s="146">
        <v>3</v>
      </c>
      <c r="B129" s="147">
        <v>1</v>
      </c>
      <c r="C129" s="49" t="s">
        <v>244</v>
      </c>
      <c r="D129" s="50"/>
      <c r="E129" s="50"/>
      <c r="F129" s="50"/>
      <c r="G129" s="50"/>
      <c r="H129" s="50"/>
      <c r="I129" s="50"/>
      <c r="J129" s="50"/>
      <c r="K129" s="50"/>
      <c r="L129" s="50"/>
      <c r="M129" s="40" t="s">
        <v>244</v>
      </c>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2"/>
      <c r="AL129" s="31" t="s">
        <v>244</v>
      </c>
      <c r="AM129" s="32"/>
      <c r="AN129" s="32"/>
      <c r="AO129" s="32"/>
      <c r="AP129" s="32"/>
      <c r="AQ129" s="32"/>
      <c r="AR129" s="32"/>
      <c r="AS129" s="32"/>
      <c r="AT129" s="32"/>
      <c r="AU129" s="32"/>
      <c r="AV129" s="32"/>
      <c r="AW129" s="32"/>
      <c r="AX129" s="32"/>
      <c r="AY129" s="33"/>
    </row>
    <row r="130" spans="1:51" ht="24" customHeight="1">
      <c r="A130" s="84">
        <v>4</v>
      </c>
      <c r="B130" s="85"/>
      <c r="C130" s="49" t="s">
        <v>244</v>
      </c>
      <c r="D130" s="50"/>
      <c r="E130" s="50"/>
      <c r="F130" s="50"/>
      <c r="G130" s="50"/>
      <c r="H130" s="50"/>
      <c r="I130" s="50"/>
      <c r="J130" s="50"/>
      <c r="K130" s="50"/>
      <c r="L130" s="50"/>
      <c r="M130" s="40" t="s">
        <v>244</v>
      </c>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2"/>
      <c r="AL130" s="31" t="s">
        <v>244</v>
      </c>
      <c r="AM130" s="32"/>
      <c r="AN130" s="32"/>
      <c r="AO130" s="32"/>
      <c r="AP130" s="32"/>
      <c r="AQ130" s="32"/>
      <c r="AR130" s="32"/>
      <c r="AS130" s="32"/>
      <c r="AT130" s="32"/>
      <c r="AU130" s="32"/>
      <c r="AV130" s="32"/>
      <c r="AW130" s="32"/>
      <c r="AX130" s="32"/>
      <c r="AY130" s="33"/>
    </row>
    <row r="131" spans="1:51" ht="24" customHeight="1">
      <c r="A131" s="84">
        <v>5</v>
      </c>
      <c r="B131" s="85"/>
      <c r="C131" s="49" t="s">
        <v>244</v>
      </c>
      <c r="D131" s="50"/>
      <c r="E131" s="50"/>
      <c r="F131" s="50"/>
      <c r="G131" s="50"/>
      <c r="H131" s="50"/>
      <c r="I131" s="50"/>
      <c r="J131" s="50"/>
      <c r="K131" s="50"/>
      <c r="L131" s="50"/>
      <c r="M131" s="40" t="s">
        <v>244</v>
      </c>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2"/>
      <c r="AL131" s="31" t="s">
        <v>244</v>
      </c>
      <c r="AM131" s="32"/>
      <c r="AN131" s="32"/>
      <c r="AO131" s="32"/>
      <c r="AP131" s="32"/>
      <c r="AQ131" s="32"/>
      <c r="AR131" s="32"/>
      <c r="AS131" s="32"/>
      <c r="AT131" s="32"/>
      <c r="AU131" s="32"/>
      <c r="AV131" s="32"/>
      <c r="AW131" s="32"/>
      <c r="AX131" s="32"/>
      <c r="AY131" s="33"/>
    </row>
    <row r="132" spans="1:51" ht="24" customHeight="1">
      <c r="A132" s="84">
        <v>6</v>
      </c>
      <c r="B132" s="85"/>
      <c r="C132" s="49" t="s">
        <v>244</v>
      </c>
      <c r="D132" s="50"/>
      <c r="E132" s="50"/>
      <c r="F132" s="50"/>
      <c r="G132" s="50"/>
      <c r="H132" s="50"/>
      <c r="I132" s="50"/>
      <c r="J132" s="50"/>
      <c r="K132" s="50"/>
      <c r="L132" s="50"/>
      <c r="M132" s="40" t="s">
        <v>244</v>
      </c>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2"/>
      <c r="AL132" s="31" t="s">
        <v>244</v>
      </c>
      <c r="AM132" s="32"/>
      <c r="AN132" s="32"/>
      <c r="AO132" s="32"/>
      <c r="AP132" s="32"/>
      <c r="AQ132" s="32"/>
      <c r="AR132" s="32"/>
      <c r="AS132" s="32"/>
      <c r="AT132" s="32"/>
      <c r="AU132" s="32"/>
      <c r="AV132" s="32"/>
      <c r="AW132" s="32"/>
      <c r="AX132" s="32"/>
      <c r="AY132" s="33"/>
    </row>
    <row r="133" spans="1:51" ht="24" customHeight="1">
      <c r="A133" s="84">
        <v>7</v>
      </c>
      <c r="B133" s="85"/>
      <c r="C133" s="49" t="s">
        <v>244</v>
      </c>
      <c r="D133" s="50"/>
      <c r="E133" s="50"/>
      <c r="F133" s="50"/>
      <c r="G133" s="50"/>
      <c r="H133" s="50"/>
      <c r="I133" s="50"/>
      <c r="J133" s="50"/>
      <c r="K133" s="50"/>
      <c r="L133" s="50"/>
      <c r="M133" s="40" t="s">
        <v>244</v>
      </c>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2"/>
      <c r="AL133" s="31" t="s">
        <v>244</v>
      </c>
      <c r="AM133" s="32"/>
      <c r="AN133" s="32"/>
      <c r="AO133" s="32"/>
      <c r="AP133" s="32"/>
      <c r="AQ133" s="32"/>
      <c r="AR133" s="32"/>
      <c r="AS133" s="32"/>
      <c r="AT133" s="32"/>
      <c r="AU133" s="32"/>
      <c r="AV133" s="32"/>
      <c r="AW133" s="32"/>
      <c r="AX133" s="32"/>
      <c r="AY133" s="33"/>
    </row>
    <row r="134" spans="1:51" ht="24" customHeight="1">
      <c r="A134" s="84">
        <v>8</v>
      </c>
      <c r="B134" s="85"/>
      <c r="C134" s="49" t="s">
        <v>244</v>
      </c>
      <c r="D134" s="50"/>
      <c r="E134" s="50"/>
      <c r="F134" s="50"/>
      <c r="G134" s="50"/>
      <c r="H134" s="50"/>
      <c r="I134" s="50"/>
      <c r="J134" s="50"/>
      <c r="K134" s="50"/>
      <c r="L134" s="50"/>
      <c r="M134" s="40" t="s">
        <v>244</v>
      </c>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2"/>
      <c r="AL134" s="31" t="s">
        <v>244</v>
      </c>
      <c r="AM134" s="32"/>
      <c r="AN134" s="32"/>
      <c r="AO134" s="32"/>
      <c r="AP134" s="32"/>
      <c r="AQ134" s="32"/>
      <c r="AR134" s="32"/>
      <c r="AS134" s="32"/>
      <c r="AT134" s="32"/>
      <c r="AU134" s="32"/>
      <c r="AV134" s="32"/>
      <c r="AW134" s="32"/>
      <c r="AX134" s="32"/>
      <c r="AY134" s="33"/>
    </row>
    <row r="135" spans="1:51" ht="24" customHeight="1">
      <c r="A135" s="84">
        <v>9</v>
      </c>
      <c r="B135" s="85"/>
      <c r="C135" s="49" t="s">
        <v>244</v>
      </c>
      <c r="D135" s="50"/>
      <c r="E135" s="50"/>
      <c r="F135" s="50"/>
      <c r="G135" s="50"/>
      <c r="H135" s="50"/>
      <c r="I135" s="50"/>
      <c r="J135" s="50"/>
      <c r="K135" s="50"/>
      <c r="L135" s="50"/>
      <c r="M135" s="40" t="s">
        <v>244</v>
      </c>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2"/>
      <c r="AL135" s="31" t="s">
        <v>244</v>
      </c>
      <c r="AM135" s="32"/>
      <c r="AN135" s="32"/>
      <c r="AO135" s="32"/>
      <c r="AP135" s="32"/>
      <c r="AQ135" s="32"/>
      <c r="AR135" s="32"/>
      <c r="AS135" s="32"/>
      <c r="AT135" s="32"/>
      <c r="AU135" s="32"/>
      <c r="AV135" s="32"/>
      <c r="AW135" s="32"/>
      <c r="AX135" s="32"/>
      <c r="AY135" s="33"/>
    </row>
    <row r="136" spans="1:51" ht="24" customHeight="1">
      <c r="A136" s="84">
        <v>10</v>
      </c>
      <c r="B136" s="85"/>
      <c r="C136" s="49" t="s">
        <v>244</v>
      </c>
      <c r="D136" s="50"/>
      <c r="E136" s="50"/>
      <c r="F136" s="50"/>
      <c r="G136" s="50"/>
      <c r="H136" s="50"/>
      <c r="I136" s="50"/>
      <c r="J136" s="50"/>
      <c r="K136" s="50"/>
      <c r="L136" s="50"/>
      <c r="M136" s="40" t="s">
        <v>244</v>
      </c>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2"/>
      <c r="AL136" s="31" t="s">
        <v>244</v>
      </c>
      <c r="AM136" s="32"/>
      <c r="AN136" s="32"/>
      <c r="AO136" s="32"/>
      <c r="AP136" s="32"/>
      <c r="AQ136" s="32"/>
      <c r="AR136" s="32"/>
      <c r="AS136" s="32"/>
      <c r="AT136" s="32"/>
      <c r="AU136" s="32"/>
      <c r="AV136" s="32"/>
      <c r="AW136" s="32"/>
      <c r="AX136" s="32"/>
      <c r="AY136" s="33"/>
    </row>
    <row r="137" spans="1:51">
      <c r="B137" s="30" t="s">
        <v>231</v>
      </c>
      <c r="C137" s="30" t="s">
        <v>154</v>
      </c>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51" ht="34.5" customHeight="1">
      <c r="A138" s="146"/>
      <c r="B138" s="147"/>
      <c r="C138" s="46" t="s">
        <v>22</v>
      </c>
      <c r="D138" s="47"/>
      <c r="E138" s="47"/>
      <c r="F138" s="47"/>
      <c r="G138" s="47"/>
      <c r="H138" s="47"/>
      <c r="I138" s="47"/>
      <c r="J138" s="47"/>
      <c r="K138" s="47"/>
      <c r="L138" s="48"/>
      <c r="M138" s="46" t="s">
        <v>59</v>
      </c>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8"/>
      <c r="AL138" s="34" t="s">
        <v>23</v>
      </c>
      <c r="AM138" s="35"/>
      <c r="AN138" s="35"/>
      <c r="AO138" s="35"/>
      <c r="AP138" s="35"/>
      <c r="AQ138" s="35"/>
      <c r="AR138" s="35"/>
      <c r="AS138" s="35"/>
      <c r="AT138" s="35"/>
      <c r="AU138" s="35"/>
      <c r="AV138" s="35"/>
      <c r="AW138" s="35"/>
      <c r="AX138" s="35"/>
      <c r="AY138" s="36"/>
    </row>
    <row r="139" spans="1:51" ht="24" customHeight="1">
      <c r="A139" s="84">
        <v>1</v>
      </c>
      <c r="B139" s="85"/>
      <c r="C139" s="59" t="s">
        <v>142</v>
      </c>
      <c r="D139" s="60"/>
      <c r="E139" s="60"/>
      <c r="F139" s="60"/>
      <c r="G139" s="60"/>
      <c r="H139" s="60"/>
      <c r="I139" s="60"/>
      <c r="J139" s="60"/>
      <c r="K139" s="60"/>
      <c r="L139" s="61"/>
      <c r="M139" s="54" t="s">
        <v>152</v>
      </c>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6"/>
      <c r="AL139" s="37">
        <v>16</v>
      </c>
      <c r="AM139" s="38"/>
      <c r="AN139" s="38"/>
      <c r="AO139" s="38"/>
      <c r="AP139" s="38"/>
      <c r="AQ139" s="38"/>
      <c r="AR139" s="38"/>
      <c r="AS139" s="38"/>
      <c r="AT139" s="38"/>
      <c r="AU139" s="38"/>
      <c r="AV139" s="38"/>
      <c r="AW139" s="38"/>
      <c r="AX139" s="38"/>
      <c r="AY139" s="39"/>
    </row>
    <row r="140" spans="1:51" ht="24" customHeight="1">
      <c r="A140" s="84">
        <v>2</v>
      </c>
      <c r="B140" s="85"/>
      <c r="C140" s="59" t="s">
        <v>143</v>
      </c>
      <c r="D140" s="60"/>
      <c r="E140" s="60"/>
      <c r="F140" s="60"/>
      <c r="G140" s="60"/>
      <c r="H140" s="60"/>
      <c r="I140" s="60"/>
      <c r="J140" s="60"/>
      <c r="K140" s="60"/>
      <c r="L140" s="61"/>
      <c r="M140" s="54" t="s">
        <v>152</v>
      </c>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6"/>
      <c r="AL140" s="37">
        <v>5</v>
      </c>
      <c r="AM140" s="38"/>
      <c r="AN140" s="38"/>
      <c r="AO140" s="38"/>
      <c r="AP140" s="38"/>
      <c r="AQ140" s="38"/>
      <c r="AR140" s="38"/>
      <c r="AS140" s="38"/>
      <c r="AT140" s="38"/>
      <c r="AU140" s="38"/>
      <c r="AV140" s="38"/>
      <c r="AW140" s="38"/>
      <c r="AX140" s="38"/>
      <c r="AY140" s="39"/>
    </row>
    <row r="141" spans="1:51" ht="24" customHeight="1">
      <c r="A141" s="84">
        <v>3</v>
      </c>
      <c r="B141" s="85"/>
      <c r="C141" s="59" t="s">
        <v>144</v>
      </c>
      <c r="D141" s="60"/>
      <c r="E141" s="60"/>
      <c r="F141" s="60"/>
      <c r="G141" s="60"/>
      <c r="H141" s="60"/>
      <c r="I141" s="60"/>
      <c r="J141" s="60"/>
      <c r="K141" s="60"/>
      <c r="L141" s="61"/>
      <c r="M141" s="54" t="s">
        <v>152</v>
      </c>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6"/>
      <c r="AL141" s="37">
        <v>4</v>
      </c>
      <c r="AM141" s="38"/>
      <c r="AN141" s="38"/>
      <c r="AO141" s="38"/>
      <c r="AP141" s="38"/>
      <c r="AQ141" s="38"/>
      <c r="AR141" s="38"/>
      <c r="AS141" s="38"/>
      <c r="AT141" s="38"/>
      <c r="AU141" s="38"/>
      <c r="AV141" s="38"/>
      <c r="AW141" s="38"/>
      <c r="AX141" s="38"/>
      <c r="AY141" s="39"/>
    </row>
    <row r="142" spans="1:51" ht="24" customHeight="1">
      <c r="A142" s="84">
        <v>4</v>
      </c>
      <c r="B142" s="85"/>
      <c r="C142" s="59" t="s">
        <v>145</v>
      </c>
      <c r="D142" s="60"/>
      <c r="E142" s="60"/>
      <c r="F142" s="60"/>
      <c r="G142" s="60"/>
      <c r="H142" s="60"/>
      <c r="I142" s="60"/>
      <c r="J142" s="60"/>
      <c r="K142" s="60"/>
      <c r="L142" s="61"/>
      <c r="M142" s="54" t="s">
        <v>152</v>
      </c>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6"/>
      <c r="AL142" s="37">
        <v>4</v>
      </c>
      <c r="AM142" s="38"/>
      <c r="AN142" s="38"/>
      <c r="AO142" s="38"/>
      <c r="AP142" s="38"/>
      <c r="AQ142" s="38"/>
      <c r="AR142" s="38"/>
      <c r="AS142" s="38"/>
      <c r="AT142" s="38"/>
      <c r="AU142" s="38"/>
      <c r="AV142" s="38"/>
      <c r="AW142" s="38"/>
      <c r="AX142" s="38"/>
      <c r="AY142" s="39"/>
    </row>
    <row r="143" spans="1:51" ht="24" customHeight="1">
      <c r="A143" s="84">
        <v>5</v>
      </c>
      <c r="B143" s="85"/>
      <c r="C143" s="59" t="s">
        <v>146</v>
      </c>
      <c r="D143" s="60"/>
      <c r="E143" s="60"/>
      <c r="F143" s="60"/>
      <c r="G143" s="60"/>
      <c r="H143" s="60"/>
      <c r="I143" s="60"/>
      <c r="J143" s="60"/>
      <c r="K143" s="60"/>
      <c r="L143" s="61"/>
      <c r="M143" s="54" t="s">
        <v>152</v>
      </c>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6"/>
      <c r="AL143" s="37">
        <v>3</v>
      </c>
      <c r="AM143" s="38"/>
      <c r="AN143" s="38"/>
      <c r="AO143" s="38"/>
      <c r="AP143" s="38"/>
      <c r="AQ143" s="38"/>
      <c r="AR143" s="38"/>
      <c r="AS143" s="38"/>
      <c r="AT143" s="38"/>
      <c r="AU143" s="38"/>
      <c r="AV143" s="38"/>
      <c r="AW143" s="38"/>
      <c r="AX143" s="38"/>
      <c r="AY143" s="39"/>
    </row>
    <row r="144" spans="1:51" ht="24" customHeight="1">
      <c r="A144" s="84">
        <v>6</v>
      </c>
      <c r="B144" s="85"/>
      <c r="C144" s="59" t="s">
        <v>147</v>
      </c>
      <c r="D144" s="60"/>
      <c r="E144" s="60"/>
      <c r="F144" s="60"/>
      <c r="G144" s="60"/>
      <c r="H144" s="60"/>
      <c r="I144" s="60"/>
      <c r="J144" s="60"/>
      <c r="K144" s="60"/>
      <c r="L144" s="61"/>
      <c r="M144" s="54" t="s">
        <v>152</v>
      </c>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6"/>
      <c r="AL144" s="37">
        <v>3</v>
      </c>
      <c r="AM144" s="38"/>
      <c r="AN144" s="38"/>
      <c r="AO144" s="38"/>
      <c r="AP144" s="38"/>
      <c r="AQ144" s="38"/>
      <c r="AR144" s="38"/>
      <c r="AS144" s="38"/>
      <c r="AT144" s="38"/>
      <c r="AU144" s="38"/>
      <c r="AV144" s="38"/>
      <c r="AW144" s="38"/>
      <c r="AX144" s="38"/>
      <c r="AY144" s="39"/>
    </row>
    <row r="145" spans="1:51" ht="24" customHeight="1">
      <c r="A145" s="84">
        <v>7</v>
      </c>
      <c r="B145" s="85"/>
      <c r="C145" s="59" t="s">
        <v>148</v>
      </c>
      <c r="D145" s="60"/>
      <c r="E145" s="60"/>
      <c r="F145" s="60"/>
      <c r="G145" s="60"/>
      <c r="H145" s="60"/>
      <c r="I145" s="60"/>
      <c r="J145" s="60"/>
      <c r="K145" s="60"/>
      <c r="L145" s="61"/>
      <c r="M145" s="54" t="s">
        <v>152</v>
      </c>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6"/>
      <c r="AL145" s="37">
        <v>3</v>
      </c>
      <c r="AM145" s="38"/>
      <c r="AN145" s="38"/>
      <c r="AO145" s="38"/>
      <c r="AP145" s="38"/>
      <c r="AQ145" s="38"/>
      <c r="AR145" s="38"/>
      <c r="AS145" s="38"/>
      <c r="AT145" s="38"/>
      <c r="AU145" s="38"/>
      <c r="AV145" s="38"/>
      <c r="AW145" s="38"/>
      <c r="AX145" s="38"/>
      <c r="AY145" s="39"/>
    </row>
    <row r="146" spans="1:51" ht="24" customHeight="1">
      <c r="A146" s="84">
        <v>8</v>
      </c>
      <c r="B146" s="85"/>
      <c r="C146" s="59" t="s">
        <v>149</v>
      </c>
      <c r="D146" s="60"/>
      <c r="E146" s="60"/>
      <c r="F146" s="60"/>
      <c r="G146" s="60"/>
      <c r="H146" s="60"/>
      <c r="I146" s="60"/>
      <c r="J146" s="60"/>
      <c r="K146" s="60"/>
      <c r="L146" s="61"/>
      <c r="M146" s="54" t="s">
        <v>152</v>
      </c>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6"/>
      <c r="AL146" s="37">
        <v>3</v>
      </c>
      <c r="AM146" s="38"/>
      <c r="AN146" s="38"/>
      <c r="AO146" s="38"/>
      <c r="AP146" s="38"/>
      <c r="AQ146" s="38"/>
      <c r="AR146" s="38"/>
      <c r="AS146" s="38"/>
      <c r="AT146" s="38"/>
      <c r="AU146" s="38"/>
      <c r="AV146" s="38"/>
      <c r="AW146" s="38"/>
      <c r="AX146" s="38"/>
      <c r="AY146" s="39"/>
    </row>
    <row r="147" spans="1:51" ht="24" customHeight="1">
      <c r="A147" s="84">
        <v>9</v>
      </c>
      <c r="B147" s="85"/>
      <c r="C147" s="59" t="s">
        <v>150</v>
      </c>
      <c r="D147" s="60"/>
      <c r="E147" s="60"/>
      <c r="F147" s="60"/>
      <c r="G147" s="60"/>
      <c r="H147" s="60"/>
      <c r="I147" s="60"/>
      <c r="J147" s="60"/>
      <c r="K147" s="60"/>
      <c r="L147" s="61"/>
      <c r="M147" s="54" t="s">
        <v>152</v>
      </c>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6"/>
      <c r="AL147" s="37">
        <v>3</v>
      </c>
      <c r="AM147" s="38"/>
      <c r="AN147" s="38"/>
      <c r="AO147" s="38"/>
      <c r="AP147" s="38"/>
      <c r="AQ147" s="38"/>
      <c r="AR147" s="38"/>
      <c r="AS147" s="38"/>
      <c r="AT147" s="38"/>
      <c r="AU147" s="38"/>
      <c r="AV147" s="38"/>
      <c r="AW147" s="38"/>
      <c r="AX147" s="38"/>
      <c r="AY147" s="39"/>
    </row>
    <row r="148" spans="1:51" ht="24" customHeight="1">
      <c r="A148" s="84">
        <v>10</v>
      </c>
      <c r="B148" s="85"/>
      <c r="C148" s="59" t="s">
        <v>151</v>
      </c>
      <c r="D148" s="60"/>
      <c r="E148" s="60"/>
      <c r="F148" s="60"/>
      <c r="G148" s="60"/>
      <c r="H148" s="60"/>
      <c r="I148" s="60"/>
      <c r="J148" s="60"/>
      <c r="K148" s="60"/>
      <c r="L148" s="61"/>
      <c r="M148" s="54" t="s">
        <v>152</v>
      </c>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6"/>
      <c r="AL148" s="37">
        <v>2</v>
      </c>
      <c r="AM148" s="38"/>
      <c r="AN148" s="38"/>
      <c r="AO148" s="38"/>
      <c r="AP148" s="38"/>
      <c r="AQ148" s="38"/>
      <c r="AR148" s="38"/>
      <c r="AS148" s="38"/>
      <c r="AT148" s="38"/>
      <c r="AU148" s="38"/>
      <c r="AV148" s="38"/>
      <c r="AW148" s="38"/>
      <c r="AX148" s="38"/>
      <c r="AY148" s="39"/>
    </row>
    <row r="149" spans="1:51">
      <c r="B149" s="30" t="s">
        <v>232</v>
      </c>
      <c r="C149" s="30"/>
      <c r="D149" s="30"/>
      <c r="E149" s="30"/>
      <c r="F149" s="30"/>
      <c r="G149" s="30"/>
      <c r="H149" s="30"/>
      <c r="I149" s="30"/>
      <c r="J149" s="30"/>
      <c r="K149" s="30"/>
      <c r="L149" s="30"/>
    </row>
    <row r="150" spans="1:51" ht="34.5" customHeight="1">
      <c r="A150" s="146"/>
      <c r="B150" s="147"/>
      <c r="C150" s="46" t="s">
        <v>22</v>
      </c>
      <c r="D150" s="47"/>
      <c r="E150" s="47"/>
      <c r="F150" s="47"/>
      <c r="G150" s="47"/>
      <c r="H150" s="47"/>
      <c r="I150" s="47"/>
      <c r="J150" s="47"/>
      <c r="K150" s="47"/>
      <c r="L150" s="48"/>
      <c r="M150" s="46" t="s">
        <v>59</v>
      </c>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8"/>
      <c r="AL150" s="34" t="s">
        <v>23</v>
      </c>
      <c r="AM150" s="35"/>
      <c r="AN150" s="35"/>
      <c r="AO150" s="35"/>
      <c r="AP150" s="35"/>
      <c r="AQ150" s="35"/>
      <c r="AR150" s="35"/>
      <c r="AS150" s="35"/>
      <c r="AT150" s="35"/>
      <c r="AU150" s="35"/>
      <c r="AV150" s="35"/>
      <c r="AW150" s="35"/>
      <c r="AX150" s="35"/>
      <c r="AY150" s="36"/>
    </row>
    <row r="151" spans="1:51" ht="24" customHeight="1">
      <c r="A151" s="84">
        <v>1</v>
      </c>
      <c r="B151" s="85"/>
      <c r="C151" s="151" t="s">
        <v>125</v>
      </c>
      <c r="D151" s="152"/>
      <c r="E151" s="152"/>
      <c r="F151" s="152"/>
      <c r="G151" s="152"/>
      <c r="H151" s="152"/>
      <c r="I151" s="152"/>
      <c r="J151" s="152"/>
      <c r="K151" s="152"/>
      <c r="L151" s="153"/>
      <c r="M151" s="54" t="s">
        <v>152</v>
      </c>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6"/>
      <c r="AL151" s="51">
        <v>11</v>
      </c>
      <c r="AM151" s="52"/>
      <c r="AN151" s="52"/>
      <c r="AO151" s="52"/>
      <c r="AP151" s="52"/>
      <c r="AQ151" s="52"/>
      <c r="AR151" s="52"/>
      <c r="AS151" s="52"/>
      <c r="AT151" s="52"/>
      <c r="AU151" s="52"/>
      <c r="AV151" s="52"/>
      <c r="AW151" s="52"/>
      <c r="AX151" s="52"/>
      <c r="AY151" s="53"/>
    </row>
    <row r="152" spans="1:51" ht="24" customHeight="1">
      <c r="A152" s="84">
        <v>2</v>
      </c>
      <c r="B152" s="85"/>
      <c r="C152" s="151" t="s">
        <v>126</v>
      </c>
      <c r="D152" s="152"/>
      <c r="E152" s="152"/>
      <c r="F152" s="152"/>
      <c r="G152" s="152"/>
      <c r="H152" s="152"/>
      <c r="I152" s="152"/>
      <c r="J152" s="152"/>
      <c r="K152" s="152"/>
      <c r="L152" s="153"/>
      <c r="M152" s="54" t="s">
        <v>152</v>
      </c>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6"/>
      <c r="AL152" s="51">
        <v>3</v>
      </c>
      <c r="AM152" s="52"/>
      <c r="AN152" s="52"/>
      <c r="AO152" s="52"/>
      <c r="AP152" s="52"/>
      <c r="AQ152" s="52"/>
      <c r="AR152" s="52"/>
      <c r="AS152" s="52"/>
      <c r="AT152" s="52"/>
      <c r="AU152" s="52"/>
      <c r="AV152" s="52"/>
      <c r="AW152" s="52"/>
      <c r="AX152" s="52"/>
      <c r="AY152" s="53"/>
    </row>
    <row r="153" spans="1:51" ht="24" customHeight="1">
      <c r="A153" s="84">
        <v>3</v>
      </c>
      <c r="B153" s="85"/>
      <c r="C153" s="151" t="s">
        <v>127</v>
      </c>
      <c r="D153" s="152"/>
      <c r="E153" s="152"/>
      <c r="F153" s="152"/>
      <c r="G153" s="152"/>
      <c r="H153" s="152"/>
      <c r="I153" s="152"/>
      <c r="J153" s="152"/>
      <c r="K153" s="152"/>
      <c r="L153" s="153"/>
      <c r="M153" s="54" t="s">
        <v>152</v>
      </c>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6"/>
      <c r="AL153" s="51">
        <v>2</v>
      </c>
      <c r="AM153" s="52"/>
      <c r="AN153" s="52"/>
      <c r="AO153" s="52"/>
      <c r="AP153" s="52"/>
      <c r="AQ153" s="52"/>
      <c r="AR153" s="52"/>
      <c r="AS153" s="52"/>
      <c r="AT153" s="52"/>
      <c r="AU153" s="52"/>
      <c r="AV153" s="52"/>
      <c r="AW153" s="52"/>
      <c r="AX153" s="52"/>
      <c r="AY153" s="53"/>
    </row>
    <row r="154" spans="1:51" ht="24" customHeight="1">
      <c r="A154" s="84">
        <v>4</v>
      </c>
      <c r="B154" s="85"/>
      <c r="C154" s="151" t="s">
        <v>128</v>
      </c>
      <c r="D154" s="152"/>
      <c r="E154" s="152"/>
      <c r="F154" s="152"/>
      <c r="G154" s="152"/>
      <c r="H154" s="152"/>
      <c r="I154" s="152"/>
      <c r="J154" s="152"/>
      <c r="K154" s="152"/>
      <c r="L154" s="153"/>
      <c r="M154" s="54" t="s">
        <v>152</v>
      </c>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6"/>
      <c r="AL154" s="51">
        <v>2</v>
      </c>
      <c r="AM154" s="52"/>
      <c r="AN154" s="52"/>
      <c r="AO154" s="52"/>
      <c r="AP154" s="52"/>
      <c r="AQ154" s="52"/>
      <c r="AR154" s="52"/>
      <c r="AS154" s="52"/>
      <c r="AT154" s="52"/>
      <c r="AU154" s="52"/>
      <c r="AV154" s="52"/>
      <c r="AW154" s="52"/>
      <c r="AX154" s="52"/>
      <c r="AY154" s="53"/>
    </row>
    <row r="155" spans="1:51" ht="24" customHeight="1">
      <c r="A155" s="84">
        <v>5</v>
      </c>
      <c r="B155" s="85"/>
      <c r="C155" s="151" t="s">
        <v>129</v>
      </c>
      <c r="D155" s="152"/>
      <c r="E155" s="152"/>
      <c r="F155" s="152"/>
      <c r="G155" s="152"/>
      <c r="H155" s="152"/>
      <c r="I155" s="152"/>
      <c r="J155" s="152"/>
      <c r="K155" s="152"/>
      <c r="L155" s="153"/>
      <c r="M155" s="54" t="s">
        <v>152</v>
      </c>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6"/>
      <c r="AL155" s="51">
        <v>2</v>
      </c>
      <c r="AM155" s="52"/>
      <c r="AN155" s="52"/>
      <c r="AO155" s="52"/>
      <c r="AP155" s="52"/>
      <c r="AQ155" s="52"/>
      <c r="AR155" s="52"/>
      <c r="AS155" s="52"/>
      <c r="AT155" s="52"/>
      <c r="AU155" s="52"/>
      <c r="AV155" s="52"/>
      <c r="AW155" s="52"/>
      <c r="AX155" s="52"/>
      <c r="AY155" s="53"/>
    </row>
    <row r="156" spans="1:51" ht="24" customHeight="1">
      <c r="A156" s="84">
        <v>6</v>
      </c>
      <c r="B156" s="85"/>
      <c r="C156" s="151" t="s">
        <v>130</v>
      </c>
      <c r="D156" s="152"/>
      <c r="E156" s="152"/>
      <c r="F156" s="152"/>
      <c r="G156" s="152"/>
      <c r="H156" s="152"/>
      <c r="I156" s="152"/>
      <c r="J156" s="152"/>
      <c r="K156" s="152"/>
      <c r="L156" s="153"/>
      <c r="M156" s="54" t="s">
        <v>152</v>
      </c>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6"/>
      <c r="AL156" s="51">
        <v>1</v>
      </c>
      <c r="AM156" s="52"/>
      <c r="AN156" s="52"/>
      <c r="AO156" s="52"/>
      <c r="AP156" s="52"/>
      <c r="AQ156" s="52"/>
      <c r="AR156" s="52"/>
      <c r="AS156" s="52"/>
      <c r="AT156" s="52"/>
      <c r="AU156" s="52"/>
      <c r="AV156" s="52"/>
      <c r="AW156" s="52"/>
      <c r="AX156" s="52"/>
      <c r="AY156" s="53"/>
    </row>
    <row r="157" spans="1:51" ht="24" customHeight="1">
      <c r="A157" s="84">
        <v>7</v>
      </c>
      <c r="B157" s="85"/>
      <c r="C157" s="151" t="s">
        <v>131</v>
      </c>
      <c r="D157" s="152"/>
      <c r="E157" s="152"/>
      <c r="F157" s="152"/>
      <c r="G157" s="152"/>
      <c r="H157" s="152"/>
      <c r="I157" s="152"/>
      <c r="J157" s="152"/>
      <c r="K157" s="152"/>
      <c r="L157" s="153"/>
      <c r="M157" s="54" t="s">
        <v>152</v>
      </c>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6"/>
      <c r="AL157" s="51">
        <v>1</v>
      </c>
      <c r="AM157" s="52"/>
      <c r="AN157" s="52"/>
      <c r="AO157" s="52"/>
      <c r="AP157" s="52"/>
      <c r="AQ157" s="52"/>
      <c r="AR157" s="52"/>
      <c r="AS157" s="52"/>
      <c r="AT157" s="52"/>
      <c r="AU157" s="52"/>
      <c r="AV157" s="52"/>
      <c r="AW157" s="52"/>
      <c r="AX157" s="52"/>
      <c r="AY157" s="53"/>
    </row>
    <row r="158" spans="1:51" ht="24" customHeight="1">
      <c r="A158" s="84">
        <v>8</v>
      </c>
      <c r="B158" s="85"/>
      <c r="C158" s="151" t="s">
        <v>132</v>
      </c>
      <c r="D158" s="152"/>
      <c r="E158" s="152"/>
      <c r="F158" s="152"/>
      <c r="G158" s="152"/>
      <c r="H158" s="152"/>
      <c r="I158" s="152"/>
      <c r="J158" s="152"/>
      <c r="K158" s="152"/>
      <c r="L158" s="153"/>
      <c r="M158" s="54" t="s">
        <v>152</v>
      </c>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6"/>
      <c r="AL158" s="51">
        <v>1</v>
      </c>
      <c r="AM158" s="52"/>
      <c r="AN158" s="52"/>
      <c r="AO158" s="52"/>
      <c r="AP158" s="52"/>
      <c r="AQ158" s="52"/>
      <c r="AR158" s="52"/>
      <c r="AS158" s="52"/>
      <c r="AT158" s="52"/>
      <c r="AU158" s="52"/>
      <c r="AV158" s="52"/>
      <c r="AW158" s="52"/>
      <c r="AX158" s="52"/>
      <c r="AY158" s="53"/>
    </row>
    <row r="159" spans="1:51" ht="24" customHeight="1">
      <c r="A159" s="84">
        <v>9</v>
      </c>
      <c r="B159" s="85"/>
      <c r="C159" s="151" t="s">
        <v>133</v>
      </c>
      <c r="D159" s="152"/>
      <c r="E159" s="152"/>
      <c r="F159" s="152"/>
      <c r="G159" s="152"/>
      <c r="H159" s="152"/>
      <c r="I159" s="152"/>
      <c r="J159" s="152"/>
      <c r="K159" s="152"/>
      <c r="L159" s="153"/>
      <c r="M159" s="54" t="s">
        <v>152</v>
      </c>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6"/>
      <c r="AL159" s="51">
        <v>1</v>
      </c>
      <c r="AM159" s="52"/>
      <c r="AN159" s="52"/>
      <c r="AO159" s="52"/>
      <c r="AP159" s="52"/>
      <c r="AQ159" s="52"/>
      <c r="AR159" s="52"/>
      <c r="AS159" s="52"/>
      <c r="AT159" s="52"/>
      <c r="AU159" s="52"/>
      <c r="AV159" s="52"/>
      <c r="AW159" s="52"/>
      <c r="AX159" s="52"/>
      <c r="AY159" s="53"/>
    </row>
    <row r="160" spans="1:51" ht="24" customHeight="1">
      <c r="A160" s="84">
        <v>10</v>
      </c>
      <c r="B160" s="85"/>
      <c r="C160" s="143" t="s">
        <v>181</v>
      </c>
      <c r="D160" s="144"/>
      <c r="E160" s="144"/>
      <c r="F160" s="144"/>
      <c r="G160" s="144"/>
      <c r="H160" s="144"/>
      <c r="I160" s="144"/>
      <c r="J160" s="144"/>
      <c r="K160" s="144"/>
      <c r="L160" s="145"/>
      <c r="M160" s="54" t="s">
        <v>152</v>
      </c>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6"/>
      <c r="AL160" s="51">
        <v>0.2</v>
      </c>
      <c r="AM160" s="52"/>
      <c r="AN160" s="52"/>
      <c r="AO160" s="52"/>
      <c r="AP160" s="52"/>
      <c r="AQ160" s="52"/>
      <c r="AR160" s="52"/>
      <c r="AS160" s="52"/>
      <c r="AT160" s="52"/>
      <c r="AU160" s="52"/>
      <c r="AV160" s="52"/>
      <c r="AW160" s="52"/>
      <c r="AX160" s="52"/>
      <c r="AY160" s="53"/>
    </row>
    <row r="161" spans="1:51" ht="14.25">
      <c r="B161" s="8" t="s">
        <v>100</v>
      </c>
    </row>
    <row r="162" spans="1:51" ht="49.7" customHeight="1">
      <c r="A162" t="s">
        <v>63</v>
      </c>
    </row>
    <row r="163" spans="1:51" ht="41.25" customHeight="1">
      <c r="A163" s="146"/>
      <c r="B163" s="147"/>
      <c r="C163" s="46" t="s">
        <v>22</v>
      </c>
      <c r="D163" s="47"/>
      <c r="E163" s="47"/>
      <c r="F163" s="47"/>
      <c r="G163" s="47"/>
      <c r="H163" s="47"/>
      <c r="I163" s="47"/>
      <c r="J163" s="47"/>
      <c r="K163" s="47"/>
      <c r="L163" s="48"/>
      <c r="M163" s="46" t="s">
        <v>64</v>
      </c>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8"/>
      <c r="AL163" s="34" t="s">
        <v>61</v>
      </c>
      <c r="AM163" s="35"/>
      <c r="AN163" s="35"/>
      <c r="AO163" s="35"/>
      <c r="AP163" s="35"/>
      <c r="AQ163" s="35"/>
      <c r="AR163" s="35"/>
      <c r="AS163" s="35"/>
      <c r="AT163" s="35"/>
      <c r="AU163" s="35"/>
      <c r="AV163" s="35"/>
      <c r="AW163" s="35"/>
      <c r="AX163" s="35"/>
      <c r="AY163" s="36"/>
    </row>
    <row r="164" spans="1:51" ht="41.25" customHeight="1">
      <c r="A164" s="84">
        <v>1</v>
      </c>
      <c r="B164" s="85"/>
      <c r="C164" s="49" t="s">
        <v>244</v>
      </c>
      <c r="D164" s="50"/>
      <c r="E164" s="50"/>
      <c r="F164" s="50"/>
      <c r="G164" s="50"/>
      <c r="H164" s="50"/>
      <c r="I164" s="50"/>
      <c r="J164" s="50"/>
      <c r="K164" s="50"/>
      <c r="L164" s="50"/>
      <c r="M164" s="40" t="s">
        <v>244</v>
      </c>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2"/>
      <c r="AL164" s="31" t="s">
        <v>244</v>
      </c>
      <c r="AM164" s="32"/>
      <c r="AN164" s="32"/>
      <c r="AO164" s="32"/>
      <c r="AP164" s="32"/>
      <c r="AQ164" s="32"/>
      <c r="AR164" s="32"/>
      <c r="AS164" s="32"/>
      <c r="AT164" s="32"/>
      <c r="AU164" s="32"/>
      <c r="AV164" s="32"/>
      <c r="AW164" s="32"/>
      <c r="AX164" s="32"/>
      <c r="AY164" s="33"/>
    </row>
    <row r="165" spans="1:51" ht="41.25" customHeight="1">
      <c r="A165" s="84">
        <v>2</v>
      </c>
      <c r="B165" s="85"/>
      <c r="C165" s="49" t="s">
        <v>244</v>
      </c>
      <c r="D165" s="50"/>
      <c r="E165" s="50"/>
      <c r="F165" s="50"/>
      <c r="G165" s="50"/>
      <c r="H165" s="50"/>
      <c r="I165" s="50"/>
      <c r="J165" s="50"/>
      <c r="K165" s="50"/>
      <c r="L165" s="50"/>
      <c r="M165" s="40" t="s">
        <v>244</v>
      </c>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2"/>
      <c r="AL165" s="31" t="s">
        <v>244</v>
      </c>
      <c r="AM165" s="32"/>
      <c r="AN165" s="32"/>
      <c r="AO165" s="32"/>
      <c r="AP165" s="32"/>
      <c r="AQ165" s="32"/>
      <c r="AR165" s="32"/>
      <c r="AS165" s="32"/>
      <c r="AT165" s="32"/>
      <c r="AU165" s="32"/>
      <c r="AV165" s="32"/>
      <c r="AW165" s="32"/>
      <c r="AX165" s="32"/>
      <c r="AY165" s="33"/>
    </row>
    <row r="166" spans="1:51" ht="41.25" customHeight="1">
      <c r="A166" s="84">
        <v>3</v>
      </c>
      <c r="B166" s="85"/>
      <c r="C166" s="49" t="s">
        <v>244</v>
      </c>
      <c r="D166" s="50"/>
      <c r="E166" s="50"/>
      <c r="F166" s="50"/>
      <c r="G166" s="50"/>
      <c r="H166" s="50"/>
      <c r="I166" s="50"/>
      <c r="J166" s="50"/>
      <c r="K166" s="50"/>
      <c r="L166" s="50"/>
      <c r="M166" s="40" t="s">
        <v>244</v>
      </c>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2"/>
      <c r="AL166" s="31" t="s">
        <v>244</v>
      </c>
      <c r="AM166" s="32"/>
      <c r="AN166" s="32"/>
      <c r="AO166" s="32"/>
      <c r="AP166" s="32"/>
      <c r="AQ166" s="32"/>
      <c r="AR166" s="32"/>
      <c r="AS166" s="32"/>
      <c r="AT166" s="32"/>
      <c r="AU166" s="32"/>
      <c r="AV166" s="32"/>
      <c r="AW166" s="32"/>
      <c r="AX166" s="32"/>
      <c r="AY166" s="33"/>
    </row>
    <row r="167" spans="1:51" ht="41.25" customHeight="1">
      <c r="A167" s="84">
        <v>4</v>
      </c>
      <c r="B167" s="85"/>
      <c r="C167" s="49" t="s">
        <v>244</v>
      </c>
      <c r="D167" s="50"/>
      <c r="E167" s="50"/>
      <c r="F167" s="50"/>
      <c r="G167" s="50"/>
      <c r="H167" s="50"/>
      <c r="I167" s="50"/>
      <c r="J167" s="50"/>
      <c r="K167" s="50"/>
      <c r="L167" s="50"/>
      <c r="M167" s="40" t="s">
        <v>244</v>
      </c>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2"/>
      <c r="AL167" s="31" t="s">
        <v>244</v>
      </c>
      <c r="AM167" s="32"/>
      <c r="AN167" s="32"/>
      <c r="AO167" s="32"/>
      <c r="AP167" s="32"/>
      <c r="AQ167" s="32"/>
      <c r="AR167" s="32"/>
      <c r="AS167" s="32"/>
      <c r="AT167" s="32"/>
      <c r="AU167" s="32"/>
      <c r="AV167" s="32"/>
      <c r="AW167" s="32"/>
      <c r="AX167" s="32"/>
      <c r="AY167" s="33"/>
    </row>
    <row r="168" spans="1:51" ht="41.25" customHeight="1">
      <c r="A168" s="84">
        <v>5</v>
      </c>
      <c r="B168" s="85">
        <v>1</v>
      </c>
      <c r="C168" s="49" t="s">
        <v>244</v>
      </c>
      <c r="D168" s="50"/>
      <c r="E168" s="50"/>
      <c r="F168" s="50"/>
      <c r="G168" s="50"/>
      <c r="H168" s="50"/>
      <c r="I168" s="50"/>
      <c r="J168" s="50"/>
      <c r="K168" s="50"/>
      <c r="L168" s="50"/>
      <c r="M168" s="40" t="s">
        <v>244</v>
      </c>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2"/>
      <c r="AL168" s="31" t="s">
        <v>244</v>
      </c>
      <c r="AM168" s="32"/>
      <c r="AN168" s="32"/>
      <c r="AO168" s="32"/>
      <c r="AP168" s="32"/>
      <c r="AQ168" s="32"/>
      <c r="AR168" s="32"/>
      <c r="AS168" s="32"/>
      <c r="AT168" s="32"/>
      <c r="AU168" s="32"/>
      <c r="AV168" s="32"/>
      <c r="AW168" s="32"/>
      <c r="AX168" s="32"/>
      <c r="AY168" s="33"/>
    </row>
    <row r="169" spans="1:51" ht="41.25" customHeight="1">
      <c r="A169" s="84">
        <v>6</v>
      </c>
      <c r="B169" s="85">
        <v>1</v>
      </c>
      <c r="C169" s="49" t="s">
        <v>244</v>
      </c>
      <c r="D169" s="50"/>
      <c r="E169" s="50"/>
      <c r="F169" s="50"/>
      <c r="G169" s="50"/>
      <c r="H169" s="50"/>
      <c r="I169" s="50"/>
      <c r="J169" s="50"/>
      <c r="K169" s="50"/>
      <c r="L169" s="50"/>
      <c r="M169" s="40" t="s">
        <v>244</v>
      </c>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2"/>
      <c r="AL169" s="31" t="s">
        <v>244</v>
      </c>
      <c r="AM169" s="32"/>
      <c r="AN169" s="32"/>
      <c r="AO169" s="32"/>
      <c r="AP169" s="32"/>
      <c r="AQ169" s="32"/>
      <c r="AR169" s="32"/>
      <c r="AS169" s="32"/>
      <c r="AT169" s="32"/>
      <c r="AU169" s="32"/>
      <c r="AV169" s="32"/>
      <c r="AW169" s="32"/>
      <c r="AX169" s="32"/>
      <c r="AY169" s="33"/>
    </row>
    <row r="170" spans="1:51" ht="41.25" customHeight="1">
      <c r="A170" s="84">
        <v>7</v>
      </c>
      <c r="B170" s="85">
        <v>1</v>
      </c>
      <c r="C170" s="49" t="s">
        <v>244</v>
      </c>
      <c r="D170" s="50"/>
      <c r="E170" s="50"/>
      <c r="F170" s="50"/>
      <c r="G170" s="50"/>
      <c r="H170" s="50"/>
      <c r="I170" s="50"/>
      <c r="J170" s="50"/>
      <c r="K170" s="50"/>
      <c r="L170" s="50"/>
      <c r="M170" s="40" t="s">
        <v>244</v>
      </c>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2"/>
      <c r="AL170" s="31" t="s">
        <v>244</v>
      </c>
      <c r="AM170" s="32"/>
      <c r="AN170" s="32"/>
      <c r="AO170" s="32"/>
      <c r="AP170" s="32"/>
      <c r="AQ170" s="32"/>
      <c r="AR170" s="32"/>
      <c r="AS170" s="32"/>
      <c r="AT170" s="32"/>
      <c r="AU170" s="32"/>
      <c r="AV170" s="32"/>
      <c r="AW170" s="32"/>
      <c r="AX170" s="32"/>
      <c r="AY170" s="33"/>
    </row>
    <row r="171" spans="1:51" ht="41.25" customHeight="1">
      <c r="A171" s="84">
        <v>8</v>
      </c>
      <c r="B171" s="85">
        <v>1</v>
      </c>
      <c r="C171" s="49" t="s">
        <v>244</v>
      </c>
      <c r="D171" s="50"/>
      <c r="E171" s="50"/>
      <c r="F171" s="50"/>
      <c r="G171" s="50"/>
      <c r="H171" s="50"/>
      <c r="I171" s="50"/>
      <c r="J171" s="50"/>
      <c r="K171" s="50"/>
      <c r="L171" s="50"/>
      <c r="M171" s="40" t="s">
        <v>244</v>
      </c>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2"/>
      <c r="AL171" s="31" t="s">
        <v>244</v>
      </c>
      <c r="AM171" s="32"/>
      <c r="AN171" s="32"/>
      <c r="AO171" s="32"/>
      <c r="AP171" s="32"/>
      <c r="AQ171" s="32"/>
      <c r="AR171" s="32"/>
      <c r="AS171" s="32"/>
      <c r="AT171" s="32"/>
      <c r="AU171" s="32"/>
      <c r="AV171" s="32"/>
      <c r="AW171" s="32"/>
      <c r="AX171" s="32"/>
      <c r="AY171" s="33"/>
    </row>
    <row r="172" spans="1:51" ht="41.25" customHeight="1">
      <c r="A172" s="84">
        <v>9</v>
      </c>
      <c r="B172" s="85">
        <v>1</v>
      </c>
      <c r="C172" s="49" t="s">
        <v>244</v>
      </c>
      <c r="D172" s="50"/>
      <c r="E172" s="50"/>
      <c r="F172" s="50"/>
      <c r="G172" s="50"/>
      <c r="H172" s="50"/>
      <c r="I172" s="50"/>
      <c r="J172" s="50"/>
      <c r="K172" s="50"/>
      <c r="L172" s="50"/>
      <c r="M172" s="40" t="s">
        <v>244</v>
      </c>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2"/>
      <c r="AL172" s="31" t="s">
        <v>244</v>
      </c>
      <c r="AM172" s="32"/>
      <c r="AN172" s="32"/>
      <c r="AO172" s="32"/>
      <c r="AP172" s="32"/>
      <c r="AQ172" s="32"/>
      <c r="AR172" s="32"/>
      <c r="AS172" s="32"/>
      <c r="AT172" s="32"/>
      <c r="AU172" s="32"/>
      <c r="AV172" s="32"/>
      <c r="AW172" s="32"/>
      <c r="AX172" s="32"/>
      <c r="AY172" s="33"/>
    </row>
    <row r="173" spans="1:51" ht="41.25" customHeight="1">
      <c r="A173" s="84">
        <v>10</v>
      </c>
      <c r="B173" s="85">
        <v>1</v>
      </c>
      <c r="C173" s="49" t="s">
        <v>244</v>
      </c>
      <c r="D173" s="50"/>
      <c r="E173" s="50"/>
      <c r="F173" s="50"/>
      <c r="G173" s="50"/>
      <c r="H173" s="50"/>
      <c r="I173" s="50"/>
      <c r="J173" s="50"/>
      <c r="K173" s="50"/>
      <c r="L173" s="50"/>
      <c r="M173" s="40" t="s">
        <v>244</v>
      </c>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2"/>
      <c r="AL173" s="31" t="s">
        <v>244</v>
      </c>
      <c r="AM173" s="32"/>
      <c r="AN173" s="32"/>
      <c r="AO173" s="32"/>
      <c r="AP173" s="32"/>
      <c r="AQ173" s="32"/>
      <c r="AR173" s="32"/>
      <c r="AS173" s="32"/>
      <c r="AT173" s="32"/>
      <c r="AU173" s="32"/>
      <c r="AV173" s="32"/>
      <c r="AW173" s="32"/>
      <c r="AX173" s="32"/>
      <c r="AY173" s="33"/>
    </row>
    <row r="174" spans="1:51" ht="41.25" customHeight="1">
      <c r="A174" t="s">
        <v>63</v>
      </c>
    </row>
    <row r="175" spans="1:51" ht="41.25" customHeight="1">
      <c r="A175" s="76"/>
      <c r="B175" s="76"/>
      <c r="C175" s="46" t="s">
        <v>22</v>
      </c>
      <c r="D175" s="47"/>
      <c r="E175" s="47"/>
      <c r="F175" s="47"/>
      <c r="G175" s="47"/>
      <c r="H175" s="47"/>
      <c r="I175" s="47"/>
      <c r="J175" s="47"/>
      <c r="K175" s="47"/>
      <c r="L175" s="48"/>
      <c r="M175" s="83" t="s">
        <v>64</v>
      </c>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34" t="s">
        <v>61</v>
      </c>
      <c r="AM175" s="35"/>
      <c r="AN175" s="35"/>
      <c r="AO175" s="35"/>
      <c r="AP175" s="35"/>
      <c r="AQ175" s="35"/>
      <c r="AR175" s="35"/>
      <c r="AS175" s="35"/>
      <c r="AT175" s="35"/>
      <c r="AU175" s="35"/>
      <c r="AV175" s="35"/>
      <c r="AW175" s="35"/>
      <c r="AX175" s="35"/>
      <c r="AY175" s="36"/>
    </row>
    <row r="176" spans="1:51" ht="41.25" customHeight="1">
      <c r="A176" s="76">
        <v>1</v>
      </c>
      <c r="B176" s="76">
        <v>1</v>
      </c>
      <c r="C176" s="49" t="s">
        <v>244</v>
      </c>
      <c r="D176" s="50"/>
      <c r="E176" s="50"/>
      <c r="F176" s="50"/>
      <c r="G176" s="50"/>
      <c r="H176" s="50"/>
      <c r="I176" s="50"/>
      <c r="J176" s="50"/>
      <c r="K176" s="50"/>
      <c r="L176" s="50"/>
      <c r="M176" s="40" t="s">
        <v>244</v>
      </c>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2"/>
      <c r="AL176" s="31" t="s">
        <v>244</v>
      </c>
      <c r="AM176" s="32"/>
      <c r="AN176" s="32"/>
      <c r="AO176" s="32"/>
      <c r="AP176" s="32"/>
      <c r="AQ176" s="32"/>
      <c r="AR176" s="32"/>
      <c r="AS176" s="32"/>
      <c r="AT176" s="32"/>
      <c r="AU176" s="32"/>
      <c r="AV176" s="32"/>
      <c r="AW176" s="32"/>
      <c r="AX176" s="32"/>
      <c r="AY176" s="33"/>
    </row>
    <row r="177" spans="1:51" ht="41.25" customHeight="1">
      <c r="A177" s="76">
        <v>2</v>
      </c>
      <c r="B177" s="76">
        <v>1</v>
      </c>
      <c r="C177" s="49" t="s">
        <v>244</v>
      </c>
      <c r="D177" s="50"/>
      <c r="E177" s="50"/>
      <c r="F177" s="50"/>
      <c r="G177" s="50"/>
      <c r="H177" s="50"/>
      <c r="I177" s="50"/>
      <c r="J177" s="50"/>
      <c r="K177" s="50"/>
      <c r="L177" s="50"/>
      <c r="M177" s="40" t="s">
        <v>244</v>
      </c>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2"/>
      <c r="AL177" s="31" t="s">
        <v>244</v>
      </c>
      <c r="AM177" s="32"/>
      <c r="AN177" s="32"/>
      <c r="AO177" s="32"/>
      <c r="AP177" s="32"/>
      <c r="AQ177" s="32"/>
      <c r="AR177" s="32"/>
      <c r="AS177" s="32"/>
      <c r="AT177" s="32"/>
      <c r="AU177" s="32"/>
      <c r="AV177" s="32"/>
      <c r="AW177" s="32"/>
      <c r="AX177" s="32"/>
      <c r="AY177" s="33"/>
    </row>
    <row r="178" spans="1:51" ht="41.25" customHeight="1">
      <c r="A178" s="76">
        <v>3</v>
      </c>
      <c r="B178" s="76">
        <v>1</v>
      </c>
      <c r="C178" s="49" t="s">
        <v>244</v>
      </c>
      <c r="D178" s="50"/>
      <c r="E178" s="50"/>
      <c r="F178" s="50"/>
      <c r="G178" s="50"/>
      <c r="H178" s="50"/>
      <c r="I178" s="50"/>
      <c r="J178" s="50"/>
      <c r="K178" s="50"/>
      <c r="L178" s="50"/>
      <c r="M178" s="40" t="s">
        <v>244</v>
      </c>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2"/>
      <c r="AL178" s="31" t="s">
        <v>244</v>
      </c>
      <c r="AM178" s="32"/>
      <c r="AN178" s="32"/>
      <c r="AO178" s="32"/>
      <c r="AP178" s="32"/>
      <c r="AQ178" s="32"/>
      <c r="AR178" s="32"/>
      <c r="AS178" s="32"/>
      <c r="AT178" s="32"/>
      <c r="AU178" s="32"/>
      <c r="AV178" s="32"/>
      <c r="AW178" s="32"/>
      <c r="AX178" s="32"/>
      <c r="AY178" s="33"/>
    </row>
    <row r="179" spans="1:51" ht="41.25" customHeight="1">
      <c r="A179" s="76">
        <v>4</v>
      </c>
      <c r="B179" s="76">
        <v>1</v>
      </c>
      <c r="C179" s="49" t="s">
        <v>244</v>
      </c>
      <c r="D179" s="50"/>
      <c r="E179" s="50"/>
      <c r="F179" s="50"/>
      <c r="G179" s="50"/>
      <c r="H179" s="50"/>
      <c r="I179" s="50"/>
      <c r="J179" s="50"/>
      <c r="K179" s="50"/>
      <c r="L179" s="50"/>
      <c r="M179" s="40" t="s">
        <v>244</v>
      </c>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2"/>
      <c r="AL179" s="31" t="s">
        <v>244</v>
      </c>
      <c r="AM179" s="32"/>
      <c r="AN179" s="32"/>
      <c r="AO179" s="32"/>
      <c r="AP179" s="32"/>
      <c r="AQ179" s="32"/>
      <c r="AR179" s="32"/>
      <c r="AS179" s="32"/>
      <c r="AT179" s="32"/>
      <c r="AU179" s="32"/>
      <c r="AV179" s="32"/>
      <c r="AW179" s="32"/>
      <c r="AX179" s="32"/>
      <c r="AY179" s="33"/>
    </row>
    <row r="180" spans="1:51" ht="41.25" customHeight="1">
      <c r="A180" s="76">
        <v>5</v>
      </c>
      <c r="B180" s="76">
        <v>1</v>
      </c>
      <c r="C180" s="49" t="s">
        <v>244</v>
      </c>
      <c r="D180" s="50"/>
      <c r="E180" s="50"/>
      <c r="F180" s="50"/>
      <c r="G180" s="50"/>
      <c r="H180" s="50"/>
      <c r="I180" s="50"/>
      <c r="J180" s="50"/>
      <c r="K180" s="50"/>
      <c r="L180" s="50"/>
      <c r="M180" s="40" t="s">
        <v>244</v>
      </c>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2"/>
      <c r="AL180" s="31" t="s">
        <v>244</v>
      </c>
      <c r="AM180" s="32"/>
      <c r="AN180" s="32"/>
      <c r="AO180" s="32"/>
      <c r="AP180" s="32"/>
      <c r="AQ180" s="32"/>
      <c r="AR180" s="32"/>
      <c r="AS180" s="32"/>
      <c r="AT180" s="32"/>
      <c r="AU180" s="32"/>
      <c r="AV180" s="32"/>
      <c r="AW180" s="32"/>
      <c r="AX180" s="32"/>
      <c r="AY180" s="33"/>
    </row>
    <row r="181" spans="1:51" ht="41.25" customHeight="1">
      <c r="A181" s="76">
        <v>6</v>
      </c>
      <c r="B181" s="76">
        <v>1</v>
      </c>
      <c r="C181" s="49" t="s">
        <v>244</v>
      </c>
      <c r="D181" s="50"/>
      <c r="E181" s="50"/>
      <c r="F181" s="50"/>
      <c r="G181" s="50"/>
      <c r="H181" s="50"/>
      <c r="I181" s="50"/>
      <c r="J181" s="50"/>
      <c r="K181" s="50"/>
      <c r="L181" s="50"/>
      <c r="M181" s="40" t="s">
        <v>244</v>
      </c>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2"/>
      <c r="AL181" s="31" t="s">
        <v>244</v>
      </c>
      <c r="AM181" s="32"/>
      <c r="AN181" s="32"/>
      <c r="AO181" s="32"/>
      <c r="AP181" s="32"/>
      <c r="AQ181" s="32"/>
      <c r="AR181" s="32"/>
      <c r="AS181" s="32"/>
      <c r="AT181" s="32"/>
      <c r="AU181" s="32"/>
      <c r="AV181" s="32"/>
      <c r="AW181" s="32"/>
      <c r="AX181" s="32"/>
      <c r="AY181" s="33"/>
    </row>
    <row r="182" spans="1:51" ht="41.25" customHeight="1">
      <c r="A182" s="76">
        <v>7</v>
      </c>
      <c r="B182" s="76">
        <v>1</v>
      </c>
      <c r="C182" s="49" t="s">
        <v>244</v>
      </c>
      <c r="D182" s="50"/>
      <c r="E182" s="50"/>
      <c r="F182" s="50"/>
      <c r="G182" s="50"/>
      <c r="H182" s="50"/>
      <c r="I182" s="50"/>
      <c r="J182" s="50"/>
      <c r="K182" s="50"/>
      <c r="L182" s="50"/>
      <c r="M182" s="40" t="s">
        <v>244</v>
      </c>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2"/>
      <c r="AL182" s="31" t="s">
        <v>244</v>
      </c>
      <c r="AM182" s="32"/>
      <c r="AN182" s="32"/>
      <c r="AO182" s="32"/>
      <c r="AP182" s="32"/>
      <c r="AQ182" s="32"/>
      <c r="AR182" s="32"/>
      <c r="AS182" s="32"/>
      <c r="AT182" s="32"/>
      <c r="AU182" s="32"/>
      <c r="AV182" s="32"/>
      <c r="AW182" s="32"/>
      <c r="AX182" s="32"/>
      <c r="AY182" s="33"/>
    </row>
    <row r="183" spans="1:51" ht="41.25" customHeight="1">
      <c r="A183" s="76">
        <v>8</v>
      </c>
      <c r="B183" s="76">
        <v>1</v>
      </c>
      <c r="C183" s="49" t="s">
        <v>244</v>
      </c>
      <c r="D183" s="50"/>
      <c r="E183" s="50"/>
      <c r="F183" s="50"/>
      <c r="G183" s="50"/>
      <c r="H183" s="50"/>
      <c r="I183" s="50"/>
      <c r="J183" s="50"/>
      <c r="K183" s="50"/>
      <c r="L183" s="50"/>
      <c r="M183" s="40" t="s">
        <v>244</v>
      </c>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2"/>
      <c r="AL183" s="31" t="s">
        <v>244</v>
      </c>
      <c r="AM183" s="32"/>
      <c r="AN183" s="32"/>
      <c r="AO183" s="32"/>
      <c r="AP183" s="32"/>
      <c r="AQ183" s="32"/>
      <c r="AR183" s="32"/>
      <c r="AS183" s="32"/>
      <c r="AT183" s="32"/>
      <c r="AU183" s="32"/>
      <c r="AV183" s="32"/>
      <c r="AW183" s="32"/>
      <c r="AX183" s="32"/>
      <c r="AY183" s="33"/>
    </row>
    <row r="184" spans="1:51" ht="41.25" customHeight="1">
      <c r="A184" s="76">
        <v>9</v>
      </c>
      <c r="B184" s="76">
        <v>1</v>
      </c>
      <c r="C184" s="49" t="s">
        <v>244</v>
      </c>
      <c r="D184" s="50"/>
      <c r="E184" s="50"/>
      <c r="F184" s="50"/>
      <c r="G184" s="50"/>
      <c r="H184" s="50"/>
      <c r="I184" s="50"/>
      <c r="J184" s="50"/>
      <c r="K184" s="50"/>
      <c r="L184" s="50"/>
      <c r="M184" s="40" t="s">
        <v>244</v>
      </c>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2"/>
      <c r="AL184" s="31" t="s">
        <v>244</v>
      </c>
      <c r="AM184" s="32"/>
      <c r="AN184" s="32"/>
      <c r="AO184" s="32"/>
      <c r="AP184" s="32"/>
      <c r="AQ184" s="32"/>
      <c r="AR184" s="32"/>
      <c r="AS184" s="32"/>
      <c r="AT184" s="32"/>
      <c r="AU184" s="32"/>
      <c r="AV184" s="32"/>
      <c r="AW184" s="32"/>
      <c r="AX184" s="32"/>
      <c r="AY184" s="33"/>
    </row>
    <row r="185" spans="1:51" ht="41.25" customHeight="1">
      <c r="A185" s="76">
        <v>10</v>
      </c>
      <c r="B185" s="76">
        <v>1</v>
      </c>
      <c r="C185" s="49" t="s">
        <v>244</v>
      </c>
      <c r="D185" s="50"/>
      <c r="E185" s="50"/>
      <c r="F185" s="50"/>
      <c r="G185" s="50"/>
      <c r="H185" s="50"/>
      <c r="I185" s="50"/>
      <c r="J185" s="50"/>
      <c r="K185" s="50"/>
      <c r="L185" s="50"/>
      <c r="M185" s="40" t="s">
        <v>244</v>
      </c>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2"/>
      <c r="AL185" s="31" t="s">
        <v>244</v>
      </c>
      <c r="AM185" s="32"/>
      <c r="AN185" s="32"/>
      <c r="AO185" s="32"/>
      <c r="AP185" s="32"/>
      <c r="AQ185" s="32"/>
      <c r="AR185" s="32"/>
      <c r="AS185" s="32"/>
      <c r="AT185" s="32"/>
      <c r="AU185" s="32"/>
      <c r="AV185" s="32"/>
      <c r="AW185" s="32"/>
      <c r="AX185" s="32"/>
      <c r="AY185" s="33"/>
    </row>
    <row r="186" spans="1:51" ht="49.7" customHeight="1">
      <c r="A186" t="s">
        <v>62</v>
      </c>
    </row>
    <row r="187" spans="1:51" ht="41.25" customHeight="1">
      <c r="A187" s="76"/>
      <c r="B187" s="76"/>
      <c r="C187" s="46" t="s">
        <v>22</v>
      </c>
      <c r="D187" s="47"/>
      <c r="E187" s="47"/>
      <c r="F187" s="47"/>
      <c r="G187" s="47"/>
      <c r="H187" s="47"/>
      <c r="I187" s="47"/>
      <c r="J187" s="47"/>
      <c r="K187" s="47"/>
      <c r="L187" s="48"/>
      <c r="M187" s="83" t="s">
        <v>64</v>
      </c>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34" t="s">
        <v>61</v>
      </c>
      <c r="AM187" s="35"/>
      <c r="AN187" s="35"/>
      <c r="AO187" s="35"/>
      <c r="AP187" s="35"/>
      <c r="AQ187" s="35"/>
      <c r="AR187" s="35"/>
      <c r="AS187" s="35"/>
      <c r="AT187" s="35"/>
      <c r="AU187" s="35"/>
      <c r="AV187" s="35"/>
      <c r="AW187" s="35"/>
      <c r="AX187" s="35"/>
      <c r="AY187" s="36"/>
    </row>
    <row r="188" spans="1:51" ht="41.25" customHeight="1">
      <c r="A188" s="76">
        <v>1</v>
      </c>
      <c r="B188" s="76">
        <v>1</v>
      </c>
      <c r="C188" s="49" t="s">
        <v>244</v>
      </c>
      <c r="D188" s="50"/>
      <c r="E188" s="50"/>
      <c r="F188" s="50"/>
      <c r="G188" s="50"/>
      <c r="H188" s="50"/>
      <c r="I188" s="50"/>
      <c r="J188" s="50"/>
      <c r="K188" s="50"/>
      <c r="L188" s="50"/>
      <c r="M188" s="40" t="s">
        <v>244</v>
      </c>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2"/>
      <c r="AL188" s="31" t="s">
        <v>244</v>
      </c>
      <c r="AM188" s="32"/>
      <c r="AN188" s="32"/>
      <c r="AO188" s="32"/>
      <c r="AP188" s="32"/>
      <c r="AQ188" s="32"/>
      <c r="AR188" s="32"/>
      <c r="AS188" s="32"/>
      <c r="AT188" s="32"/>
      <c r="AU188" s="32"/>
      <c r="AV188" s="32"/>
      <c r="AW188" s="32"/>
      <c r="AX188" s="32"/>
      <c r="AY188" s="33"/>
    </row>
    <row r="189" spans="1:51" ht="41.25" customHeight="1">
      <c r="A189" s="76">
        <v>2</v>
      </c>
      <c r="B189" s="76">
        <v>1</v>
      </c>
      <c r="C189" s="49" t="s">
        <v>244</v>
      </c>
      <c r="D189" s="50"/>
      <c r="E189" s="50"/>
      <c r="F189" s="50"/>
      <c r="G189" s="50"/>
      <c r="H189" s="50"/>
      <c r="I189" s="50"/>
      <c r="J189" s="50"/>
      <c r="K189" s="50"/>
      <c r="L189" s="50"/>
      <c r="M189" s="40" t="s">
        <v>244</v>
      </c>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2"/>
      <c r="AL189" s="31" t="s">
        <v>244</v>
      </c>
      <c r="AM189" s="32"/>
      <c r="AN189" s="32"/>
      <c r="AO189" s="32"/>
      <c r="AP189" s="32"/>
      <c r="AQ189" s="32"/>
      <c r="AR189" s="32"/>
      <c r="AS189" s="32"/>
      <c r="AT189" s="32"/>
      <c r="AU189" s="32"/>
      <c r="AV189" s="32"/>
      <c r="AW189" s="32"/>
      <c r="AX189" s="32"/>
      <c r="AY189" s="33"/>
    </row>
    <row r="190" spans="1:51" ht="41.25" customHeight="1">
      <c r="A190" s="76">
        <v>3</v>
      </c>
      <c r="B190" s="76">
        <v>1</v>
      </c>
      <c r="C190" s="49" t="s">
        <v>244</v>
      </c>
      <c r="D190" s="50"/>
      <c r="E190" s="50"/>
      <c r="F190" s="50"/>
      <c r="G190" s="50"/>
      <c r="H190" s="50"/>
      <c r="I190" s="50"/>
      <c r="J190" s="50"/>
      <c r="K190" s="50"/>
      <c r="L190" s="50"/>
      <c r="M190" s="40" t="s">
        <v>244</v>
      </c>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2"/>
      <c r="AL190" s="31" t="s">
        <v>244</v>
      </c>
      <c r="AM190" s="32"/>
      <c r="AN190" s="32"/>
      <c r="AO190" s="32"/>
      <c r="AP190" s="32"/>
      <c r="AQ190" s="32"/>
      <c r="AR190" s="32"/>
      <c r="AS190" s="32"/>
      <c r="AT190" s="32"/>
      <c r="AU190" s="32"/>
      <c r="AV190" s="32"/>
      <c r="AW190" s="32"/>
      <c r="AX190" s="32"/>
      <c r="AY190" s="33"/>
    </row>
    <row r="191" spans="1:51" ht="41.25" customHeight="1">
      <c r="A191" s="76">
        <v>4</v>
      </c>
      <c r="B191" s="76">
        <v>1</v>
      </c>
      <c r="C191" s="49" t="s">
        <v>244</v>
      </c>
      <c r="D191" s="50"/>
      <c r="E191" s="50"/>
      <c r="F191" s="50"/>
      <c r="G191" s="50"/>
      <c r="H191" s="50"/>
      <c r="I191" s="50"/>
      <c r="J191" s="50"/>
      <c r="K191" s="50"/>
      <c r="L191" s="50"/>
      <c r="M191" s="40" t="s">
        <v>244</v>
      </c>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2"/>
      <c r="AL191" s="31" t="s">
        <v>244</v>
      </c>
      <c r="AM191" s="32"/>
      <c r="AN191" s="32"/>
      <c r="AO191" s="32"/>
      <c r="AP191" s="32"/>
      <c r="AQ191" s="32"/>
      <c r="AR191" s="32"/>
      <c r="AS191" s="32"/>
      <c r="AT191" s="32"/>
      <c r="AU191" s="32"/>
      <c r="AV191" s="32"/>
      <c r="AW191" s="32"/>
      <c r="AX191" s="32"/>
      <c r="AY191" s="33"/>
    </row>
    <row r="192" spans="1:51" ht="41.25" customHeight="1">
      <c r="A192" s="76">
        <v>5</v>
      </c>
      <c r="B192" s="76">
        <v>1</v>
      </c>
      <c r="C192" s="49" t="s">
        <v>244</v>
      </c>
      <c r="D192" s="50"/>
      <c r="E192" s="50"/>
      <c r="F192" s="50"/>
      <c r="G192" s="50"/>
      <c r="H192" s="50"/>
      <c r="I192" s="50"/>
      <c r="J192" s="50"/>
      <c r="K192" s="50"/>
      <c r="L192" s="50"/>
      <c r="M192" s="40" t="s">
        <v>244</v>
      </c>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2"/>
      <c r="AL192" s="31" t="s">
        <v>244</v>
      </c>
      <c r="AM192" s="32"/>
      <c r="AN192" s="32"/>
      <c r="AO192" s="32"/>
      <c r="AP192" s="32"/>
      <c r="AQ192" s="32"/>
      <c r="AR192" s="32"/>
      <c r="AS192" s="32"/>
      <c r="AT192" s="32"/>
      <c r="AU192" s="32"/>
      <c r="AV192" s="32"/>
      <c r="AW192" s="32"/>
      <c r="AX192" s="32"/>
      <c r="AY192" s="33"/>
    </row>
    <row r="193" spans="1:51" ht="41.25" customHeight="1">
      <c r="A193" s="76">
        <v>6</v>
      </c>
      <c r="B193" s="76">
        <v>1</v>
      </c>
      <c r="C193" s="49" t="s">
        <v>244</v>
      </c>
      <c r="D193" s="50"/>
      <c r="E193" s="50"/>
      <c r="F193" s="50"/>
      <c r="G193" s="50"/>
      <c r="H193" s="50"/>
      <c r="I193" s="50"/>
      <c r="J193" s="50"/>
      <c r="K193" s="50"/>
      <c r="L193" s="50"/>
      <c r="M193" s="40" t="s">
        <v>244</v>
      </c>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2"/>
      <c r="AL193" s="31" t="s">
        <v>244</v>
      </c>
      <c r="AM193" s="32"/>
      <c r="AN193" s="32"/>
      <c r="AO193" s="32"/>
      <c r="AP193" s="32"/>
      <c r="AQ193" s="32"/>
      <c r="AR193" s="32"/>
      <c r="AS193" s="32"/>
      <c r="AT193" s="32"/>
      <c r="AU193" s="32"/>
      <c r="AV193" s="32"/>
      <c r="AW193" s="32"/>
      <c r="AX193" s="32"/>
      <c r="AY193" s="33"/>
    </row>
    <row r="194" spans="1:51" ht="41.25" customHeight="1">
      <c r="A194" s="76">
        <v>7</v>
      </c>
      <c r="B194" s="76">
        <v>1</v>
      </c>
      <c r="C194" s="49" t="s">
        <v>244</v>
      </c>
      <c r="D194" s="50"/>
      <c r="E194" s="50"/>
      <c r="F194" s="50"/>
      <c r="G194" s="50"/>
      <c r="H194" s="50"/>
      <c r="I194" s="50"/>
      <c r="J194" s="50"/>
      <c r="K194" s="50"/>
      <c r="L194" s="50"/>
      <c r="M194" s="40" t="s">
        <v>244</v>
      </c>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2"/>
      <c r="AL194" s="31" t="s">
        <v>244</v>
      </c>
      <c r="AM194" s="32"/>
      <c r="AN194" s="32"/>
      <c r="AO194" s="32"/>
      <c r="AP194" s="32"/>
      <c r="AQ194" s="32"/>
      <c r="AR194" s="32"/>
      <c r="AS194" s="32"/>
      <c r="AT194" s="32"/>
      <c r="AU194" s="32"/>
      <c r="AV194" s="32"/>
      <c r="AW194" s="32"/>
      <c r="AX194" s="32"/>
      <c r="AY194" s="33"/>
    </row>
    <row r="195" spans="1:51" ht="41.25" customHeight="1">
      <c r="A195" s="76">
        <v>8</v>
      </c>
      <c r="B195" s="76">
        <v>1</v>
      </c>
      <c r="C195" s="49" t="s">
        <v>244</v>
      </c>
      <c r="D195" s="50"/>
      <c r="E195" s="50"/>
      <c r="F195" s="50"/>
      <c r="G195" s="50"/>
      <c r="H195" s="50"/>
      <c r="I195" s="50"/>
      <c r="J195" s="50"/>
      <c r="K195" s="50"/>
      <c r="L195" s="50"/>
      <c r="M195" s="40" t="s">
        <v>244</v>
      </c>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2"/>
      <c r="AL195" s="31" t="s">
        <v>244</v>
      </c>
      <c r="AM195" s="32"/>
      <c r="AN195" s="32"/>
      <c r="AO195" s="32"/>
      <c r="AP195" s="32"/>
      <c r="AQ195" s="32"/>
      <c r="AR195" s="32"/>
      <c r="AS195" s="32"/>
      <c r="AT195" s="32"/>
      <c r="AU195" s="32"/>
      <c r="AV195" s="32"/>
      <c r="AW195" s="32"/>
      <c r="AX195" s="32"/>
      <c r="AY195" s="33"/>
    </row>
    <row r="196" spans="1:51" ht="41.25" customHeight="1">
      <c r="A196" s="76">
        <v>9</v>
      </c>
      <c r="B196" s="76">
        <v>1</v>
      </c>
      <c r="C196" s="49" t="s">
        <v>244</v>
      </c>
      <c r="D196" s="50"/>
      <c r="E196" s="50"/>
      <c r="F196" s="50"/>
      <c r="G196" s="50"/>
      <c r="H196" s="50"/>
      <c r="I196" s="50"/>
      <c r="J196" s="50"/>
      <c r="K196" s="50"/>
      <c r="L196" s="50"/>
      <c r="M196" s="40" t="s">
        <v>244</v>
      </c>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2"/>
      <c r="AL196" s="31" t="s">
        <v>244</v>
      </c>
      <c r="AM196" s="32"/>
      <c r="AN196" s="32"/>
      <c r="AO196" s="32"/>
      <c r="AP196" s="32"/>
      <c r="AQ196" s="32"/>
      <c r="AR196" s="32"/>
      <c r="AS196" s="32"/>
      <c r="AT196" s="32"/>
      <c r="AU196" s="32"/>
      <c r="AV196" s="32"/>
      <c r="AW196" s="32"/>
      <c r="AX196" s="32"/>
      <c r="AY196" s="33"/>
    </row>
    <row r="197" spans="1:51" ht="41.25" customHeight="1">
      <c r="A197" s="76">
        <v>10</v>
      </c>
      <c r="B197" s="76">
        <v>1</v>
      </c>
      <c r="C197" s="49" t="s">
        <v>244</v>
      </c>
      <c r="D197" s="50"/>
      <c r="E197" s="50"/>
      <c r="F197" s="50"/>
      <c r="G197" s="50"/>
      <c r="H197" s="50"/>
      <c r="I197" s="50"/>
      <c r="J197" s="50"/>
      <c r="K197" s="50"/>
      <c r="L197" s="50"/>
      <c r="M197" s="40" t="s">
        <v>244</v>
      </c>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2"/>
      <c r="AL197" s="31" t="s">
        <v>244</v>
      </c>
      <c r="AM197" s="32"/>
      <c r="AN197" s="32"/>
      <c r="AO197" s="32"/>
      <c r="AP197" s="32"/>
      <c r="AQ197" s="32"/>
      <c r="AR197" s="32"/>
      <c r="AS197" s="32"/>
      <c r="AT197" s="32"/>
      <c r="AU197" s="32"/>
      <c r="AV197" s="32"/>
      <c r="AW197" s="32"/>
      <c r="AX197" s="32"/>
      <c r="AY197" s="33"/>
    </row>
  </sheetData>
  <mergeCells count="742">
    <mergeCell ref="G31:N31"/>
    <mergeCell ref="O31:W31"/>
    <mergeCell ref="X31:AG31"/>
    <mergeCell ref="AH31:AP31"/>
    <mergeCell ref="AQ31:AY31"/>
    <mergeCell ref="G32:H32"/>
    <mergeCell ref="I32:N32"/>
    <mergeCell ref="O32:W32"/>
    <mergeCell ref="X32:AG32"/>
    <mergeCell ref="AH32:AP32"/>
    <mergeCell ref="AQ32:AY32"/>
    <mergeCell ref="G28:H30"/>
    <mergeCell ref="I28:N28"/>
    <mergeCell ref="O28:W28"/>
    <mergeCell ref="X28:AG28"/>
    <mergeCell ref="AH28:AP28"/>
    <mergeCell ref="AQ28:AY28"/>
    <mergeCell ref="I30:N30"/>
    <mergeCell ref="O30:W30"/>
    <mergeCell ref="X30:AG30"/>
    <mergeCell ref="AH30:AP30"/>
    <mergeCell ref="AQ30:AY30"/>
    <mergeCell ref="O29:W29"/>
    <mergeCell ref="X29:AG29"/>
    <mergeCell ref="AH29:AP29"/>
    <mergeCell ref="AQ29:AY29"/>
    <mergeCell ref="I29:N29"/>
    <mergeCell ref="I26:N26"/>
    <mergeCell ref="O26:W26"/>
    <mergeCell ref="X26:AG26"/>
    <mergeCell ref="AH26:AP26"/>
    <mergeCell ref="AQ26:AY26"/>
    <mergeCell ref="I27:N27"/>
    <mergeCell ref="O27:W27"/>
    <mergeCell ref="X27:AG27"/>
    <mergeCell ref="AH27:AP27"/>
    <mergeCell ref="AQ27:AY27"/>
    <mergeCell ref="X23:AG23"/>
    <mergeCell ref="AH23:AP23"/>
    <mergeCell ref="AQ23:AY23"/>
    <mergeCell ref="I24:N24"/>
    <mergeCell ref="O24:W24"/>
    <mergeCell ref="X24:AG24"/>
    <mergeCell ref="AH24:AP24"/>
    <mergeCell ref="AQ24:AY24"/>
    <mergeCell ref="I25:N25"/>
    <mergeCell ref="O25:W25"/>
    <mergeCell ref="X25:AG25"/>
    <mergeCell ref="AH25:AP25"/>
    <mergeCell ref="AQ25:AY25"/>
    <mergeCell ref="A19:F32"/>
    <mergeCell ref="G19:N19"/>
    <mergeCell ref="O19:W19"/>
    <mergeCell ref="X19:AG19"/>
    <mergeCell ref="AH19:AP19"/>
    <mergeCell ref="AQ19:AY19"/>
    <mergeCell ref="G20:H27"/>
    <mergeCell ref="I20:N20"/>
    <mergeCell ref="O20:W20"/>
    <mergeCell ref="X20:AG20"/>
    <mergeCell ref="AH20:AP20"/>
    <mergeCell ref="AQ20:AY20"/>
    <mergeCell ref="I21:N21"/>
    <mergeCell ref="O21:W21"/>
    <mergeCell ref="X21:AG21"/>
    <mergeCell ref="AH21:AP21"/>
    <mergeCell ref="AQ21:AY21"/>
    <mergeCell ref="I22:N22"/>
    <mergeCell ref="O22:W22"/>
    <mergeCell ref="X22:AG22"/>
    <mergeCell ref="AH22:AP22"/>
    <mergeCell ref="AQ22:AY22"/>
    <mergeCell ref="I23:N23"/>
    <mergeCell ref="O23:W23"/>
    <mergeCell ref="AS49:AY49"/>
    <mergeCell ref="AL54:AR54"/>
    <mergeCell ref="AL48:AR48"/>
    <mergeCell ref="AL52:AR52"/>
    <mergeCell ref="AE48:AK48"/>
    <mergeCell ref="X49:AD49"/>
    <mergeCell ref="AL53:AR53"/>
    <mergeCell ref="AS54:AY54"/>
    <mergeCell ref="AS53:AY53"/>
    <mergeCell ref="M112:AK112"/>
    <mergeCell ref="C191:L191"/>
    <mergeCell ref="M191:AK191"/>
    <mergeCell ref="C158:L158"/>
    <mergeCell ref="M158:AK158"/>
    <mergeCell ref="C159:L159"/>
    <mergeCell ref="M159:AK159"/>
    <mergeCell ref="C155:L155"/>
    <mergeCell ref="M155:AK155"/>
    <mergeCell ref="M156:AK156"/>
    <mergeCell ref="C114:L114"/>
    <mergeCell ref="M114:AK114"/>
    <mergeCell ref="C117:L117"/>
    <mergeCell ref="M117:AK117"/>
    <mergeCell ref="C118:L118"/>
    <mergeCell ref="M118:AK118"/>
    <mergeCell ref="C119:L119"/>
    <mergeCell ref="M119:AK119"/>
    <mergeCell ref="C120:L120"/>
    <mergeCell ref="M133:AK133"/>
    <mergeCell ref="C134:L134"/>
    <mergeCell ref="M134:AK134"/>
    <mergeCell ref="M142:AK142"/>
    <mergeCell ref="C143:L143"/>
    <mergeCell ref="C111:L111"/>
    <mergeCell ref="M111:AK111"/>
    <mergeCell ref="C112:L112"/>
    <mergeCell ref="U65:AY65"/>
    <mergeCell ref="C115:L115"/>
    <mergeCell ref="M115:AK115"/>
    <mergeCell ref="C116:L116"/>
    <mergeCell ref="M116:AK116"/>
    <mergeCell ref="AL45:AR45"/>
    <mergeCell ref="AL46:AR46"/>
    <mergeCell ref="X46:AD46"/>
    <mergeCell ref="X47:AD47"/>
    <mergeCell ref="AE53:AK53"/>
    <mergeCell ref="AE55:AK55"/>
    <mergeCell ref="X54:AD54"/>
    <mergeCell ref="X55:AD55"/>
    <mergeCell ref="X53:AD53"/>
    <mergeCell ref="X50:AD50"/>
    <mergeCell ref="X52:AD52"/>
    <mergeCell ref="X45:AD45"/>
    <mergeCell ref="AE45:AK45"/>
    <mergeCell ref="Y84:AC84"/>
    <mergeCell ref="AD84:AH84"/>
    <mergeCell ref="AV87:AY87"/>
    <mergeCell ref="A58:F67"/>
    <mergeCell ref="G58:T58"/>
    <mergeCell ref="G62:T62"/>
    <mergeCell ref="U58:AY58"/>
    <mergeCell ref="AL55:AR55"/>
    <mergeCell ref="A57:F57"/>
    <mergeCell ref="G42:N55"/>
    <mergeCell ref="G57:N57"/>
    <mergeCell ref="G61:N61"/>
    <mergeCell ref="AS45:AY45"/>
    <mergeCell ref="AS44:AY44"/>
    <mergeCell ref="AS43:AY43"/>
    <mergeCell ref="AS42:AY42"/>
    <mergeCell ref="AS46:AY46"/>
    <mergeCell ref="AL47:AR47"/>
    <mergeCell ref="O59:AY59"/>
    <mergeCell ref="O42:P55"/>
    <mergeCell ref="Q42:T43"/>
    <mergeCell ref="AL43:AR43"/>
    <mergeCell ref="AL44:AR44"/>
    <mergeCell ref="U48:W49"/>
    <mergeCell ref="U50:W51"/>
    <mergeCell ref="U52:W53"/>
    <mergeCell ref="AE46:AK46"/>
    <mergeCell ref="G89:K89"/>
    <mergeCell ref="L89:X89"/>
    <mergeCell ref="Y89:AC89"/>
    <mergeCell ref="AD89:AH89"/>
    <mergeCell ref="AI89:AU89"/>
    <mergeCell ref="AV83:AY83"/>
    <mergeCell ref="G84:K84"/>
    <mergeCell ref="L84:X84"/>
    <mergeCell ref="Y85:AC85"/>
    <mergeCell ref="Y88:AC88"/>
    <mergeCell ref="AD88:AH88"/>
    <mergeCell ref="AI88:AU88"/>
    <mergeCell ref="AV88:AY88"/>
    <mergeCell ref="AV89:AY89"/>
    <mergeCell ref="G88:K88"/>
    <mergeCell ref="L88:X88"/>
    <mergeCell ref="AD83:AH83"/>
    <mergeCell ref="AI83:AU83"/>
    <mergeCell ref="AV85:AY85"/>
    <mergeCell ref="L86:X86"/>
    <mergeCell ref="Y86:AC86"/>
    <mergeCell ref="AD86:AH86"/>
    <mergeCell ref="AI86:AU86"/>
    <mergeCell ref="AV86:AY86"/>
    <mergeCell ref="AD87:AH87"/>
    <mergeCell ref="A18:F18"/>
    <mergeCell ref="G18:AY18"/>
    <mergeCell ref="AK39:AO39"/>
    <mergeCell ref="AP39:AT39"/>
    <mergeCell ref="AU39:AY39"/>
    <mergeCell ref="AK37:AO37"/>
    <mergeCell ref="AP37:AT37"/>
    <mergeCell ref="X36:AC36"/>
    <mergeCell ref="O35:W35"/>
    <mergeCell ref="O34:W34"/>
    <mergeCell ref="AP38:AT38"/>
    <mergeCell ref="AU38:AY38"/>
    <mergeCell ref="AQ35:AY35"/>
    <mergeCell ref="AF39:AJ39"/>
    <mergeCell ref="A36:F39"/>
    <mergeCell ref="AU36:AY36"/>
    <mergeCell ref="AI87:AU87"/>
    <mergeCell ref="AE49:AK49"/>
    <mergeCell ref="AE50:AK50"/>
    <mergeCell ref="AE54:AK54"/>
    <mergeCell ref="AE51:AK51"/>
    <mergeCell ref="AE52:AK52"/>
    <mergeCell ref="G85:K85"/>
    <mergeCell ref="G14:N14"/>
    <mergeCell ref="G16:N16"/>
    <mergeCell ref="Q46:T47"/>
    <mergeCell ref="U46:W47"/>
    <mergeCell ref="G56:N56"/>
    <mergeCell ref="O56:T56"/>
    <mergeCell ref="G87:K87"/>
    <mergeCell ref="L87:X87"/>
    <mergeCell ref="Y87:AC87"/>
    <mergeCell ref="L85:X85"/>
    <mergeCell ref="G65:T65"/>
    <mergeCell ref="G66:AY67"/>
    <mergeCell ref="G63:AY64"/>
    <mergeCell ref="G59:N59"/>
    <mergeCell ref="G60:N60"/>
    <mergeCell ref="U62:AY62"/>
    <mergeCell ref="AS55:AY55"/>
    <mergeCell ref="Q52:T53"/>
    <mergeCell ref="X51:AD51"/>
    <mergeCell ref="X43:AD43"/>
    <mergeCell ref="AE43:AK43"/>
    <mergeCell ref="X44:AD44"/>
    <mergeCell ref="AE44:AK44"/>
    <mergeCell ref="AS50:AY50"/>
    <mergeCell ref="AF36:AJ36"/>
    <mergeCell ref="K35:N35"/>
    <mergeCell ref="U57:AY57"/>
    <mergeCell ref="U54:W55"/>
    <mergeCell ref="AI84:AU84"/>
    <mergeCell ref="AV84:AY84"/>
    <mergeCell ref="Q50:T51"/>
    <mergeCell ref="U41:W41"/>
    <mergeCell ref="AL42:AR42"/>
    <mergeCell ref="AL41:AR41"/>
    <mergeCell ref="AE42:AK42"/>
    <mergeCell ref="AL49:AR49"/>
    <mergeCell ref="AL50:AR50"/>
    <mergeCell ref="AL51:AR51"/>
    <mergeCell ref="AE47:AK47"/>
    <mergeCell ref="AE41:AK41"/>
    <mergeCell ref="U42:W43"/>
    <mergeCell ref="U44:W45"/>
    <mergeCell ref="X42:AD42"/>
    <mergeCell ref="O60:AY60"/>
    <mergeCell ref="O61:AY61"/>
    <mergeCell ref="AD82:AY82"/>
    <mergeCell ref="AS52:AY52"/>
    <mergeCell ref="AS51:AY51"/>
    <mergeCell ref="A197:B197"/>
    <mergeCell ref="A195:B195"/>
    <mergeCell ref="C197:L197"/>
    <mergeCell ref="M197:AK197"/>
    <mergeCell ref="C194:L194"/>
    <mergeCell ref="M194:AK194"/>
    <mergeCell ref="C195:L195"/>
    <mergeCell ref="M195:AK195"/>
    <mergeCell ref="C196:L196"/>
    <mergeCell ref="M196:AK196"/>
    <mergeCell ref="A196:B196"/>
    <mergeCell ref="A194:B194"/>
    <mergeCell ref="C192:L192"/>
    <mergeCell ref="M192:AK192"/>
    <mergeCell ref="C193:L193"/>
    <mergeCell ref="M193:AK193"/>
    <mergeCell ref="C128:L128"/>
    <mergeCell ref="M128:AK128"/>
    <mergeCell ref="A190:B190"/>
    <mergeCell ref="A184:B184"/>
    <mergeCell ref="AL184:AY184"/>
    <mergeCell ref="A185:B185"/>
    <mergeCell ref="AL185:AY185"/>
    <mergeCell ref="C129:L129"/>
    <mergeCell ref="M129:AK129"/>
    <mergeCell ref="C130:L130"/>
    <mergeCell ref="M130:AK130"/>
    <mergeCell ref="C131:L131"/>
    <mergeCell ref="M131:AK131"/>
    <mergeCell ref="A182:B182"/>
    <mergeCell ref="AL182:AY182"/>
    <mergeCell ref="A183:B183"/>
    <mergeCell ref="AL183:AY183"/>
    <mergeCell ref="C132:L132"/>
    <mergeCell ref="A180:B180"/>
    <mergeCell ref="AL180:AY180"/>
    <mergeCell ref="A181:B181"/>
    <mergeCell ref="AL181:AY181"/>
    <mergeCell ref="C135:L135"/>
    <mergeCell ref="M135:AK135"/>
    <mergeCell ref="C136:L136"/>
    <mergeCell ref="M136:AK136"/>
    <mergeCell ref="C138:L138"/>
    <mergeCell ref="M138:AK138"/>
    <mergeCell ref="A178:B178"/>
    <mergeCell ref="AL178:AY178"/>
    <mergeCell ref="A179:B179"/>
    <mergeCell ref="AL179:AY179"/>
    <mergeCell ref="C139:L139"/>
    <mergeCell ref="M139:AK139"/>
    <mergeCell ref="C140:L140"/>
    <mergeCell ref="M140:AK140"/>
    <mergeCell ref="C141:L141"/>
    <mergeCell ref="A176:B176"/>
    <mergeCell ref="AL176:AY176"/>
    <mergeCell ref="A177:B177"/>
    <mergeCell ref="AL177:AY177"/>
    <mergeCell ref="C142:L142"/>
    <mergeCell ref="A173:B173"/>
    <mergeCell ref="AL173:AY173"/>
    <mergeCell ref="A175:B175"/>
    <mergeCell ref="AL175:AY175"/>
    <mergeCell ref="C145:L145"/>
    <mergeCell ref="M145:AK145"/>
    <mergeCell ref="C146:L146"/>
    <mergeCell ref="M146:AK146"/>
    <mergeCell ref="C147:L147"/>
    <mergeCell ref="M147:AK147"/>
    <mergeCell ref="A171:B171"/>
    <mergeCell ref="AL171:AY171"/>
    <mergeCell ref="A172:B172"/>
    <mergeCell ref="AL172:AY172"/>
    <mergeCell ref="C148:L148"/>
    <mergeCell ref="M148:AK148"/>
    <mergeCell ref="C150:L150"/>
    <mergeCell ref="M150:AK150"/>
    <mergeCell ref="C151:L151"/>
    <mergeCell ref="M151:AK151"/>
    <mergeCell ref="M171:AK171"/>
    <mergeCell ref="A148:B148"/>
    <mergeCell ref="M170:AK170"/>
    <mergeCell ref="A151:B151"/>
    <mergeCell ref="AL151:AY151"/>
    <mergeCell ref="A170:B170"/>
    <mergeCell ref="M143:AK143"/>
    <mergeCell ref="C144:L144"/>
    <mergeCell ref="A169:B169"/>
    <mergeCell ref="AL169:AY169"/>
    <mergeCell ref="M132:AK132"/>
    <mergeCell ref="C133:L133"/>
    <mergeCell ref="AS48:AY48"/>
    <mergeCell ref="AS47:AY47"/>
    <mergeCell ref="AD38:AE38"/>
    <mergeCell ref="O57:T57"/>
    <mergeCell ref="AD85:AH85"/>
    <mergeCell ref="AI85:AU85"/>
    <mergeCell ref="Q44:T45"/>
    <mergeCell ref="Q48:T49"/>
    <mergeCell ref="G41:N41"/>
    <mergeCell ref="C113:L113"/>
    <mergeCell ref="M113:AK113"/>
    <mergeCell ref="A40:F40"/>
    <mergeCell ref="X39:AC39"/>
    <mergeCell ref="AD39:AE39"/>
    <mergeCell ref="AF38:AJ38"/>
    <mergeCell ref="X38:AC38"/>
    <mergeCell ref="U56:AY56"/>
    <mergeCell ref="X48:AD48"/>
    <mergeCell ref="M141:AK141"/>
    <mergeCell ref="A70:F81"/>
    <mergeCell ref="A33:F35"/>
    <mergeCell ref="A82:F106"/>
    <mergeCell ref="G82:AC82"/>
    <mergeCell ref="G83:K83"/>
    <mergeCell ref="L83:X83"/>
    <mergeCell ref="Y83:AC83"/>
    <mergeCell ref="A69:F69"/>
    <mergeCell ref="A41:F55"/>
    <mergeCell ref="G69:AY69"/>
    <mergeCell ref="A56:F56"/>
    <mergeCell ref="Q54:T55"/>
    <mergeCell ref="X41:AD41"/>
    <mergeCell ref="G68:AY68"/>
    <mergeCell ref="AS41:AY41"/>
    <mergeCell ref="AQ34:AY34"/>
    <mergeCell ref="G40:AY40"/>
    <mergeCell ref="AK38:AO38"/>
    <mergeCell ref="A141:B141"/>
    <mergeCell ref="AL141:AY141"/>
    <mergeCell ref="O41:T41"/>
    <mergeCell ref="G37:W39"/>
    <mergeCell ref="AH34:AP34"/>
    <mergeCell ref="A142:B142"/>
    <mergeCell ref="AL142:AY142"/>
    <mergeCell ref="A143:B143"/>
    <mergeCell ref="AL143:AY143"/>
    <mergeCell ref="C169:L169"/>
    <mergeCell ref="AL144:AY144"/>
    <mergeCell ref="A145:B145"/>
    <mergeCell ref="AL145:AY145"/>
    <mergeCell ref="A146:B146"/>
    <mergeCell ref="A144:B144"/>
    <mergeCell ref="C163:L163"/>
    <mergeCell ref="C156:L156"/>
    <mergeCell ref="A157:B157"/>
    <mergeCell ref="AL157:AY157"/>
    <mergeCell ref="A158:B158"/>
    <mergeCell ref="AL158:AY158"/>
    <mergeCell ref="C166:L166"/>
    <mergeCell ref="AL165:AY165"/>
    <mergeCell ref="A159:B159"/>
    <mergeCell ref="A166:B166"/>
    <mergeCell ref="AL166:AY166"/>
    <mergeCell ref="AL159:AY159"/>
    <mergeCell ref="C164:L164"/>
    <mergeCell ref="M164:AK164"/>
    <mergeCell ref="AL170:AY170"/>
    <mergeCell ref="C152:L152"/>
    <mergeCell ref="M152:AK152"/>
    <mergeCell ref="C153:L153"/>
    <mergeCell ref="M153:AK153"/>
    <mergeCell ref="C154:L154"/>
    <mergeCell ref="M154:AK154"/>
    <mergeCell ref="M163:AK163"/>
    <mergeCell ref="AJ2:AQ2"/>
    <mergeCell ref="AL13:AR13"/>
    <mergeCell ref="AR2:AY2"/>
    <mergeCell ref="AP3:AY3"/>
    <mergeCell ref="A3:AO3"/>
    <mergeCell ref="G9:AY9"/>
    <mergeCell ref="Y5:AM5"/>
    <mergeCell ref="A6:F6"/>
    <mergeCell ref="O33:W33"/>
    <mergeCell ref="A11:F12"/>
    <mergeCell ref="G11:N11"/>
    <mergeCell ref="O11:V11"/>
    <mergeCell ref="A13:F14"/>
    <mergeCell ref="W11:AD11"/>
    <mergeCell ref="G12:N12"/>
    <mergeCell ref="G13:N13"/>
    <mergeCell ref="G15:N15"/>
    <mergeCell ref="A15:F16"/>
    <mergeCell ref="T4:X4"/>
    <mergeCell ref="T5:X5"/>
    <mergeCell ref="T6:X6"/>
    <mergeCell ref="X33:AG33"/>
    <mergeCell ref="AH33:AP33"/>
    <mergeCell ref="AU37:AY37"/>
    <mergeCell ref="AQ33:AY33"/>
    <mergeCell ref="K34:N34"/>
    <mergeCell ref="G36:W36"/>
    <mergeCell ref="X35:AG35"/>
    <mergeCell ref="AH35:AP35"/>
    <mergeCell ref="AK36:AO36"/>
    <mergeCell ref="X34:AG34"/>
    <mergeCell ref="AD36:AE36"/>
    <mergeCell ref="G33:J33"/>
    <mergeCell ref="G34:J34"/>
    <mergeCell ref="G35:J35"/>
    <mergeCell ref="K33:N33"/>
    <mergeCell ref="AD37:AE37"/>
    <mergeCell ref="X37:AC37"/>
    <mergeCell ref="AF37:AJ37"/>
    <mergeCell ref="AS13:AY13"/>
    <mergeCell ref="G91:AC91"/>
    <mergeCell ref="AD91:AY91"/>
    <mergeCell ref="G92:K92"/>
    <mergeCell ref="L92:X92"/>
    <mergeCell ref="Y92:AC92"/>
    <mergeCell ref="AD92:AH92"/>
    <mergeCell ref="AI92:AU92"/>
    <mergeCell ref="AV92:AY92"/>
    <mergeCell ref="G90:K90"/>
    <mergeCell ref="L90:X90"/>
    <mergeCell ref="Y90:AC90"/>
    <mergeCell ref="AD90:AH90"/>
    <mergeCell ref="AI90:AU90"/>
    <mergeCell ref="AV90:AY90"/>
    <mergeCell ref="G96:K96"/>
    <mergeCell ref="L96:X96"/>
    <mergeCell ref="Y96:AC96"/>
    <mergeCell ref="AD96:AH96"/>
    <mergeCell ref="AI96:AU96"/>
    <mergeCell ref="AV96:AY96"/>
    <mergeCell ref="AD93:AH93"/>
    <mergeCell ref="AI93:AU93"/>
    <mergeCell ref="AV93:AY93"/>
    <mergeCell ref="G93:K93"/>
    <mergeCell ref="L93:X93"/>
    <mergeCell ref="Y93:AC93"/>
    <mergeCell ref="AD94:AH94"/>
    <mergeCell ref="AI94:AU94"/>
    <mergeCell ref="AD95:AH95"/>
    <mergeCell ref="AI95:AU95"/>
    <mergeCell ref="AV94:AY94"/>
    <mergeCell ref="L95:X95"/>
    <mergeCell ref="Y95:AC95"/>
    <mergeCell ref="G94:K94"/>
    <mergeCell ref="L94:X94"/>
    <mergeCell ref="Y94:AC94"/>
    <mergeCell ref="G95:K95"/>
    <mergeCell ref="AV95:AY95"/>
    <mergeCell ref="G99:K99"/>
    <mergeCell ref="L99:X99"/>
    <mergeCell ref="Y99:AC99"/>
    <mergeCell ref="AD99:AH99"/>
    <mergeCell ref="AI99:AU99"/>
    <mergeCell ref="AV99:AY99"/>
    <mergeCell ref="G97:AC97"/>
    <mergeCell ref="AD97:AY97"/>
    <mergeCell ref="G98:K98"/>
    <mergeCell ref="L98:X98"/>
    <mergeCell ref="Y98:AC98"/>
    <mergeCell ref="AD98:AH98"/>
    <mergeCell ref="AI98:AU98"/>
    <mergeCell ref="AV98:AY98"/>
    <mergeCell ref="G101:K101"/>
    <mergeCell ref="L101:X101"/>
    <mergeCell ref="Y101:AC101"/>
    <mergeCell ref="AD101:AH101"/>
    <mergeCell ref="AI101:AU101"/>
    <mergeCell ref="AV101:AY101"/>
    <mergeCell ref="G100:K100"/>
    <mergeCell ref="L100:X100"/>
    <mergeCell ref="Y100:AC100"/>
    <mergeCell ref="AD100:AH100"/>
    <mergeCell ref="AI100:AU100"/>
    <mergeCell ref="AV100:AY100"/>
    <mergeCell ref="AV105:AY105"/>
    <mergeCell ref="G104:K104"/>
    <mergeCell ref="L104:X104"/>
    <mergeCell ref="Y104:AC104"/>
    <mergeCell ref="AD104:AH104"/>
    <mergeCell ref="AI104:AU104"/>
    <mergeCell ref="AV104:AY104"/>
    <mergeCell ref="G102:AC102"/>
    <mergeCell ref="AD102:AY102"/>
    <mergeCell ref="G103:K103"/>
    <mergeCell ref="L103:X103"/>
    <mergeCell ref="Y103:AC103"/>
    <mergeCell ref="AD103:AH103"/>
    <mergeCell ref="AI103:AU103"/>
    <mergeCell ref="AV103:AY103"/>
    <mergeCell ref="A110:B110"/>
    <mergeCell ref="AL110:AY110"/>
    <mergeCell ref="G106:K106"/>
    <mergeCell ref="L106:X106"/>
    <mergeCell ref="Y106:AC106"/>
    <mergeCell ref="AD106:AH106"/>
    <mergeCell ref="AI106:AU106"/>
    <mergeCell ref="AV106:AY106"/>
    <mergeCell ref="C110:L110"/>
    <mergeCell ref="M110:AK110"/>
    <mergeCell ref="A115:B115"/>
    <mergeCell ref="AL115:AY115"/>
    <mergeCell ref="A112:B112"/>
    <mergeCell ref="AL112:AY112"/>
    <mergeCell ref="A111:B111"/>
    <mergeCell ref="AL111:AY111"/>
    <mergeCell ref="C178:L178"/>
    <mergeCell ref="M178:AK178"/>
    <mergeCell ref="A114:B114"/>
    <mergeCell ref="AL114:AY114"/>
    <mergeCell ref="A113:B113"/>
    <mergeCell ref="AL113:AY113"/>
    <mergeCell ref="A138:B138"/>
    <mergeCell ref="A139:B139"/>
    <mergeCell ref="C173:L173"/>
    <mergeCell ref="C175:L175"/>
    <mergeCell ref="M175:AK175"/>
    <mergeCell ref="C172:L172"/>
    <mergeCell ref="M172:AK172"/>
    <mergeCell ref="AL146:AY146"/>
    <mergeCell ref="A147:B147"/>
    <mergeCell ref="AL147:AY147"/>
    <mergeCell ref="A156:B156"/>
    <mergeCell ref="AL148:AY148"/>
    <mergeCell ref="A117:B117"/>
    <mergeCell ref="AL117:AY117"/>
    <mergeCell ref="C179:L179"/>
    <mergeCell ref="M179:AK179"/>
    <mergeCell ref="C176:L176"/>
    <mergeCell ref="M176:AK176"/>
    <mergeCell ref="C177:L177"/>
    <mergeCell ref="M177:AK177"/>
    <mergeCell ref="A116:B116"/>
    <mergeCell ref="AL116:AY116"/>
    <mergeCell ref="A150:B150"/>
    <mergeCell ref="AL150:AY150"/>
    <mergeCell ref="A152:B152"/>
    <mergeCell ref="AL152:AY152"/>
    <mergeCell ref="M169:AK169"/>
    <mergeCell ref="A153:B153"/>
    <mergeCell ref="AL153:AY153"/>
    <mergeCell ref="A154:B154"/>
    <mergeCell ref="AL154:AY154"/>
    <mergeCell ref="C168:L168"/>
    <mergeCell ref="M168:AK168"/>
    <mergeCell ref="A155:B155"/>
    <mergeCell ref="AL164:AY164"/>
    <mergeCell ref="AL155:AY155"/>
    <mergeCell ref="A118:B118"/>
    <mergeCell ref="AL118:AY118"/>
    <mergeCell ref="Y124:AF124"/>
    <mergeCell ref="C126:L126"/>
    <mergeCell ref="M126:AK126"/>
    <mergeCell ref="C127:L127"/>
    <mergeCell ref="M127:AK127"/>
    <mergeCell ref="A126:B126"/>
    <mergeCell ref="AL126:AY126"/>
    <mergeCell ref="AG124:AK124"/>
    <mergeCell ref="M120:AK120"/>
    <mergeCell ref="A122:G122"/>
    <mergeCell ref="A123:G123"/>
    <mergeCell ref="Y123:AF123"/>
    <mergeCell ref="A124:G124"/>
    <mergeCell ref="A132:B132"/>
    <mergeCell ref="AL131:AY131"/>
    <mergeCell ref="A140:B140"/>
    <mergeCell ref="A131:B131"/>
    <mergeCell ref="A120:B120"/>
    <mergeCell ref="AL120:AY120"/>
    <mergeCell ref="A119:B119"/>
    <mergeCell ref="AL119:AY119"/>
    <mergeCell ref="A127:B127"/>
    <mergeCell ref="AL127:AY127"/>
    <mergeCell ref="T124:X124"/>
    <mergeCell ref="A168:B168"/>
    <mergeCell ref="AL168:AY168"/>
    <mergeCell ref="AL163:AY163"/>
    <mergeCell ref="C160:L160"/>
    <mergeCell ref="M160:AK160"/>
    <mergeCell ref="C167:L167"/>
    <mergeCell ref="M167:AK167"/>
    <mergeCell ref="A128:B128"/>
    <mergeCell ref="AL128:AY128"/>
    <mergeCell ref="A129:B129"/>
    <mergeCell ref="A130:B130"/>
    <mergeCell ref="AL140:AY140"/>
    <mergeCell ref="A160:B160"/>
    <mergeCell ref="AL160:AY160"/>
    <mergeCell ref="C165:L165"/>
    <mergeCell ref="M165:AK165"/>
    <mergeCell ref="A163:B163"/>
    <mergeCell ref="C157:L157"/>
    <mergeCell ref="M157:AK157"/>
    <mergeCell ref="A164:B164"/>
    <mergeCell ref="A165:B165"/>
    <mergeCell ref="A135:B135"/>
    <mergeCell ref="A133:B133"/>
    <mergeCell ref="A134:B134"/>
    <mergeCell ref="G8:AY8"/>
    <mergeCell ref="G10:AY10"/>
    <mergeCell ref="A8:F10"/>
    <mergeCell ref="AI6:AM6"/>
    <mergeCell ref="AN4:AY4"/>
    <mergeCell ref="G4:S4"/>
    <mergeCell ref="G6:S6"/>
    <mergeCell ref="Y6:AH6"/>
    <mergeCell ref="AN6:AY6"/>
    <mergeCell ref="AN5:AY5"/>
    <mergeCell ref="G5:S5"/>
    <mergeCell ref="Y4:AM4"/>
    <mergeCell ref="A4:F4"/>
    <mergeCell ref="A5:F5"/>
    <mergeCell ref="A7:F7"/>
    <mergeCell ref="G7:AY7"/>
    <mergeCell ref="O12:AY12"/>
    <mergeCell ref="AS11:AY11"/>
    <mergeCell ref="AL15:AR15"/>
    <mergeCell ref="AS15:AY15"/>
    <mergeCell ref="O13:V13"/>
    <mergeCell ref="O14:AY14"/>
    <mergeCell ref="O15:AK15"/>
    <mergeCell ref="O16:AY16"/>
    <mergeCell ref="AE13:AK13"/>
    <mergeCell ref="AE11:AK11"/>
    <mergeCell ref="AL11:AR11"/>
    <mergeCell ref="W13:AD13"/>
    <mergeCell ref="AL190:AY190"/>
    <mergeCell ref="A191:B191"/>
    <mergeCell ref="AL191:AY191"/>
    <mergeCell ref="C190:L190"/>
    <mergeCell ref="M190:AK190"/>
    <mergeCell ref="AL197:AY197"/>
    <mergeCell ref="A17:F17"/>
    <mergeCell ref="G17:AY17"/>
    <mergeCell ref="AL196:AY196"/>
    <mergeCell ref="A187:B187"/>
    <mergeCell ref="AL187:AY187"/>
    <mergeCell ref="AL192:AY192"/>
    <mergeCell ref="AL193:AY193"/>
    <mergeCell ref="A188:B188"/>
    <mergeCell ref="C189:L189"/>
    <mergeCell ref="M189:AK189"/>
    <mergeCell ref="C188:L188"/>
    <mergeCell ref="C187:L187"/>
    <mergeCell ref="M187:AK187"/>
    <mergeCell ref="AL188:AY188"/>
    <mergeCell ref="A136:B136"/>
    <mergeCell ref="M166:AK166"/>
    <mergeCell ref="A167:B167"/>
    <mergeCell ref="AL167:AY167"/>
    <mergeCell ref="AP36:AT36"/>
    <mergeCell ref="C185:L185"/>
    <mergeCell ref="M185:AK185"/>
    <mergeCell ref="C184:L184"/>
    <mergeCell ref="M184:AK184"/>
    <mergeCell ref="AL194:AY194"/>
    <mergeCell ref="AL132:AY132"/>
    <mergeCell ref="AL133:AY133"/>
    <mergeCell ref="AL134:AY134"/>
    <mergeCell ref="AL135:AY135"/>
    <mergeCell ref="AL130:AY130"/>
    <mergeCell ref="AG123:AK123"/>
    <mergeCell ref="H124:L124"/>
    <mergeCell ref="M124:S124"/>
    <mergeCell ref="A68:F68"/>
    <mergeCell ref="G86:K86"/>
    <mergeCell ref="G105:K105"/>
    <mergeCell ref="L105:X105"/>
    <mergeCell ref="Y105:AC105"/>
    <mergeCell ref="AD105:AH105"/>
    <mergeCell ref="AI105:AU105"/>
    <mergeCell ref="A189:B189"/>
    <mergeCell ref="A193:B193"/>
    <mergeCell ref="A192:B192"/>
    <mergeCell ref="AL195:AY195"/>
    <mergeCell ref="AL138:AY138"/>
    <mergeCell ref="AL139:AY139"/>
    <mergeCell ref="M188:AK188"/>
    <mergeCell ref="AL136:AY136"/>
    <mergeCell ref="H122:X122"/>
    <mergeCell ref="H123:L123"/>
    <mergeCell ref="M123:S123"/>
    <mergeCell ref="T123:X123"/>
    <mergeCell ref="M181:AK181"/>
    <mergeCell ref="C180:L180"/>
    <mergeCell ref="M180:AK180"/>
    <mergeCell ref="AL189:AY189"/>
    <mergeCell ref="AL129:AY129"/>
    <mergeCell ref="C183:L183"/>
    <mergeCell ref="M183:AK183"/>
    <mergeCell ref="C182:L182"/>
    <mergeCell ref="M182:AK182"/>
    <mergeCell ref="C181:L181"/>
    <mergeCell ref="AL156:AY156"/>
    <mergeCell ref="M173:AK173"/>
    <mergeCell ref="M144:AK144"/>
    <mergeCell ref="C171:L171"/>
    <mergeCell ref="C170:L170"/>
  </mergeCells>
  <phoneticPr fontId="3"/>
  <printOptions horizontalCentered="1"/>
  <pageMargins left="0.59055118110236227" right="0.59055118110236227" top="0.59055118110236227" bottom="0.39370078740157483" header="0.51181102362204722" footer="0.51181102362204722"/>
  <pageSetup paperSize="9" scale="64" fitToHeight="4" orientation="portrait" r:id="rId1"/>
  <headerFooter differentFirst="1" alignWithMargins="0"/>
  <rowBreaks count="5" manualBreakCount="5">
    <brk id="40" max="50" man="1"/>
    <brk id="69" max="50" man="1"/>
    <brk id="81" max="50" man="1"/>
    <brk id="106" max="50" man="1"/>
    <brk id="160" max="50" man="1"/>
  </rowBreaks>
  <drawing r:id="rId2"/>
</worksheet>
</file>

<file path=xl/worksheets/sheet2.xml><?xml version="1.0" encoding="utf-8"?>
<worksheet xmlns="http://schemas.openxmlformats.org/spreadsheetml/2006/main" xmlns:r="http://schemas.openxmlformats.org/officeDocument/2006/relationships">
  <dimension ref="A1:B34"/>
  <sheetViews>
    <sheetView workbookViewId="0">
      <selection activeCell="D28" sqref="D28"/>
    </sheetView>
  </sheetViews>
  <sheetFormatPr defaultRowHeight="13.5"/>
  <cols>
    <col min="1" max="1" width="9.375" style="29" customWidth="1"/>
    <col min="2" max="2" width="18.75" style="20" customWidth="1"/>
    <col min="3" max="16384" width="9" style="20"/>
  </cols>
  <sheetData>
    <row r="1" spans="1:2">
      <c r="A1" s="19" t="s">
        <v>182</v>
      </c>
    </row>
    <row r="2" spans="1:2">
      <c r="A2" s="558" t="s">
        <v>183</v>
      </c>
      <c r="B2" s="558"/>
    </row>
    <row r="3" spans="1:2">
      <c r="A3" s="21" t="s">
        <v>31</v>
      </c>
      <c r="B3" s="21" t="s">
        <v>184</v>
      </c>
    </row>
    <row r="4" spans="1:2">
      <c r="A4" s="21" t="s">
        <v>185</v>
      </c>
      <c r="B4" s="22">
        <v>1000000000</v>
      </c>
    </row>
    <row r="5" spans="1:2">
      <c r="A5" s="21" t="s">
        <v>186</v>
      </c>
      <c r="B5" s="22">
        <v>2000000000</v>
      </c>
    </row>
    <row r="6" spans="1:2">
      <c r="A6" s="21" t="s">
        <v>187</v>
      </c>
      <c r="B6" s="22">
        <v>0</v>
      </c>
    </row>
    <row r="7" spans="1:2">
      <c r="A7" s="21" t="s">
        <v>188</v>
      </c>
      <c r="B7" s="22">
        <v>0</v>
      </c>
    </row>
    <row r="8" spans="1:2">
      <c r="A8" s="21" t="s">
        <v>189</v>
      </c>
      <c r="B8" s="22">
        <v>0</v>
      </c>
    </row>
    <row r="9" spans="1:2">
      <c r="A9" s="21" t="s">
        <v>190</v>
      </c>
      <c r="B9" s="22">
        <v>0</v>
      </c>
    </row>
    <row r="10" spans="1:2">
      <c r="A10" s="21" t="s">
        <v>191</v>
      </c>
      <c r="B10" s="22">
        <v>0</v>
      </c>
    </row>
    <row r="11" spans="1:2">
      <c r="A11" s="21" t="s">
        <v>192</v>
      </c>
      <c r="B11" s="22">
        <v>0</v>
      </c>
    </row>
    <row r="12" spans="1:2">
      <c r="A12" s="21" t="s">
        <v>193</v>
      </c>
      <c r="B12" s="22">
        <v>0</v>
      </c>
    </row>
    <row r="13" spans="1:2">
      <c r="A13" s="21" t="s">
        <v>194</v>
      </c>
      <c r="B13" s="22">
        <v>0</v>
      </c>
    </row>
    <row r="14" spans="1:2">
      <c r="A14" s="21" t="s">
        <v>195</v>
      </c>
      <c r="B14" s="22">
        <v>0</v>
      </c>
    </row>
    <row r="15" spans="1:2">
      <c r="A15" s="21" t="s">
        <v>196</v>
      </c>
      <c r="B15" s="22">
        <v>1000000000</v>
      </c>
    </row>
    <row r="16" spans="1:2">
      <c r="A16" s="21" t="s">
        <v>197</v>
      </c>
      <c r="B16" s="22">
        <v>1000000000</v>
      </c>
    </row>
    <row r="17" spans="1:2">
      <c r="A17" s="21" t="s">
        <v>198</v>
      </c>
      <c r="B17" s="22">
        <v>500000000</v>
      </c>
    </row>
    <row r="18" spans="1:2">
      <c r="A18" s="21" t="s">
        <v>199</v>
      </c>
      <c r="B18" s="22">
        <v>500000000</v>
      </c>
    </row>
    <row r="19" spans="1:2">
      <c r="A19" s="21" t="s">
        <v>200</v>
      </c>
      <c r="B19" s="22">
        <v>0</v>
      </c>
    </row>
    <row r="20" spans="1:2">
      <c r="A20" s="21" t="s">
        <v>201</v>
      </c>
      <c r="B20" s="22">
        <v>0</v>
      </c>
    </row>
    <row r="21" spans="1:2">
      <c r="A21" s="21" t="s">
        <v>202</v>
      </c>
      <c r="B21" s="22">
        <v>800000000</v>
      </c>
    </row>
    <row r="22" spans="1:2">
      <c r="A22" s="21" t="s">
        <v>203</v>
      </c>
      <c r="B22" s="22">
        <v>680000000</v>
      </c>
    </row>
    <row r="23" spans="1:2">
      <c r="A23" s="21" t="s">
        <v>204</v>
      </c>
      <c r="B23" s="22">
        <v>250000000</v>
      </c>
    </row>
    <row r="24" spans="1:2">
      <c r="A24" s="21" t="s">
        <v>205</v>
      </c>
      <c r="B24" s="22">
        <v>0</v>
      </c>
    </row>
    <row r="25" spans="1:2">
      <c r="A25" s="21" t="s">
        <v>206</v>
      </c>
      <c r="B25" s="22">
        <v>0</v>
      </c>
    </row>
    <row r="26" spans="1:2">
      <c r="A26" s="21" t="s">
        <v>207</v>
      </c>
      <c r="B26" s="22">
        <v>0</v>
      </c>
    </row>
    <row r="27" spans="1:2" s="24" customFormat="1">
      <c r="A27" s="23" t="s">
        <v>208</v>
      </c>
      <c r="B27" s="22">
        <v>0</v>
      </c>
    </row>
    <row r="28" spans="1:2" s="24" customFormat="1">
      <c r="A28" s="23" t="s">
        <v>209</v>
      </c>
      <c r="B28" s="22">
        <v>0</v>
      </c>
    </row>
    <row r="29" spans="1:2" s="24" customFormat="1">
      <c r="A29" s="23" t="s">
        <v>210</v>
      </c>
      <c r="B29" s="22">
        <v>0</v>
      </c>
    </row>
    <row r="30" spans="1:2" s="24" customFormat="1">
      <c r="A30" s="23" t="s">
        <v>211</v>
      </c>
      <c r="B30" s="22">
        <v>0</v>
      </c>
    </row>
    <row r="31" spans="1:2" s="24" customFormat="1">
      <c r="A31" s="23" t="s">
        <v>212</v>
      </c>
      <c r="B31" s="22">
        <v>0</v>
      </c>
    </row>
    <row r="32" spans="1:2" s="24" customFormat="1">
      <c r="A32" s="23" t="s">
        <v>213</v>
      </c>
      <c r="B32" s="22">
        <v>0</v>
      </c>
    </row>
    <row r="33" spans="1:2" s="24" customFormat="1" ht="14.25" thickBot="1">
      <c r="A33" s="25" t="s">
        <v>214</v>
      </c>
      <c r="B33" s="26">
        <v>0</v>
      </c>
    </row>
    <row r="34" spans="1:2" ht="14.25" thickBot="1">
      <c r="A34" s="27" t="s">
        <v>215</v>
      </c>
      <c r="B34" s="28">
        <f>SUM(B4:B33)</f>
        <v>7730000000</v>
      </c>
    </row>
  </sheetData>
  <mergeCells count="1">
    <mergeCell ref="A2:B2"/>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26-020 自動車整備近代化基金</vt:lpstr>
      <vt:lpstr>別紙</vt:lpstr>
      <vt:lpstr>'26-020 自動車整備近代化基金'!Print_Area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2014-10-15T04:43:20Z</dcterms:modified>
</cp:coreProperties>
</file>