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1.気象庁\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_xlnm.Print_Area" localSheetId="0">行政事業レビューシート!$A$1:$AY$497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<sst xmlns="http://schemas.openxmlformats.org/spreadsheetml/2006/main" count="1580" uniqueCount="531">
  <si>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</si>
  <si>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</si>
  <si>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</si>
  <si>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</si>
  <si>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</si>
  <si>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</si>
  <si>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</si>
  <si>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</si>
  <si>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</si>
  <si>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</si>
  <si>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</si>
  <si>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</si>
  <si>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</si>
  <si>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</si>
  <si>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</si>
  <si>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</si>
  <si>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</si>
  <si>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</si>
  <si>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</si>
  <si>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</si>
  <si>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</si>
  <si>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</si>
  <si>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</si>
  <si>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</si>
  <si>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</si>
  <si>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</si>
  <si>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</si>
  <si>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</si>
  <si>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</si>
  <si>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</si>
  <si>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</si>
  <si>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</si>
  <si>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</si>
  <si>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</si>
  <si>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</si>
  <si>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</si>
  <si>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</si>
  <si>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</si>
  <si>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</si>
  <si>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</si>
  <si>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</si>
  <si>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</si>
  <si>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</si>
  <si>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</si>
  <si>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</si>
  <si>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</si>
  <si>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</si>
  <si>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</si>
  <si>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</si>
  <si>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</si>
  <si>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</si>
  <si>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</si>
  <si>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</si>
  <si>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</si>
  <si>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</si>
  <si>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</si>
  <si>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</si>
  <si>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</si>
  <si>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</si>
  <si>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</si>
  <si>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</si>
  <si>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</si>
  <si>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</si>
  <si>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</si>
  <si>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</si>
  <si>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</si>
  <si>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</si>
  <si>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</si>
  <si>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</si>
  <si>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</si>
  <si>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</si>
  <si>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</si>
  <si>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</si>
  <si>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</si>
  <si>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</si>
  <si>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</si>
  <si>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</si>
  <si>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</si>
  <si>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</si>
  <si>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</si>
  <si>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</si>
  <si>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</si>
  <si>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</si>
  <si>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</si>
  <si>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</si>
  <si>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</si>
  <si>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</si>
  <si>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</si>
  <si>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</si>
  <si>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</si>
  <si>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</si>
  <si>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</si>
  <si>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</si>
  <si>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</si>
  <si>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</si>
  <si>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</si>
  <si>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</si>
  <si>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</si>
  <si>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</si>
  <si>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</si>
  <si>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</si>
  <si>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</si>
  <si>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</si>
  <si>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</si>
  <si>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</si>
  <si>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</si>
  <si>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</si>
  <si>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</si>
  <si>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</si>
  <si>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</si>
  <si>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</si>
  <si>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</si>
  <si>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</si>
  <si>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</si>
  <si>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</si>
  <si>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</si>
  <si>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</si>
  <si>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</si>
  <si>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</si>
  <si>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</si>
  <si>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</si>
  <si>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</si>
  <si>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</si>
  <si>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</si>
  <si>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</si>
  <si>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</si>
  <si>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</si>
  <si>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</si>
  <si>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</si>
  <si>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</si>
  <si>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</si>
  <si>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</si>
  <si>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</si>
  <si>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</si>
  <si>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</si>
  <si>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</si>
  <si>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</si>
  <si>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</si>
  <si>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</si>
  <si>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</si>
  <si>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</si>
  <si>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</si>
  <si>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</si>
  <si>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</si>
  <si>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</si>
  <si>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</si>
  <si>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</si>
  <si>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</si>
  <si>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</si>
  <si>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</si>
  <si>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</si>
  <si>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</si>
  <si>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</si>
  <si>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</si>
  <si>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</si>
  <si>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</si>
  <si>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</si>
  <si>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</si>
  <si>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</si>
  <si>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</si>
  <si>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</si>
  <si>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</si>
  <si>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</si>
  <si>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</si>
  <si>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</si>
  <si>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</si>
  <si>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</si>
  <si>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</si>
  <si>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</si>
  <si>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</si>
  <si>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</si>
  <si>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</si>
  <si>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</si>
  <si>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</si>
  <si>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</si>
  <si>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</si>
  <si>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</si>
  <si>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</si>
  <si>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</si>
  <si>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</si>
  <si>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</si>
  <si>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</si>
  <si>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</si>
  <si>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</si>
  <si>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</si>
  <si>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</si>
  <si>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</si>
  <si>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</si>
  <si>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</si>
  <si>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</si>
  <si>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</si>
  <si>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</si>
  <si>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</si>
  <si>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</si>
  <si>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</si>
  <si>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</si>
  <si>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</si>
  <si>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</si>
  <si>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</si>
  <si>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</si>
  <si>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</si>
  <si>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</si>
  <si>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</si>
  <si>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</si>
  <si>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</si>
  <si>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</si>
  <si>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</si>
  <si>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</si>
  <si>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</si>
  <si>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</si>
  <si>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</si>
  <si>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</si>
  <si>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</si>
  <si>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</si>
  <si>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</si>
  <si>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</si>
  <si>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</si>
  <si>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</si>
  <si>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</si>
  <si>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</si>
  <si>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</si>
  <si>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</si>
  <si>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</si>
  <si>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</si>
  <si>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</si>
  <si>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</si>
  <si>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</si>
  <si>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</si>
  <si>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</si>
  <si>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</si>
  <si>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</si>
  <si>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</si>
  <si>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</si>
  <si>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</si>
  <si>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</si>
  <si>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</si>
  <si>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</si>
  <si>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</si>
  <si>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</si>
  <si>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</si>
  <si>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</si>
  <si>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</si>
  <si>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</si>
  <si>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</si>
  <si>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</si>
  <si>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</si>
  <si>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</si>
  <si>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</si>
  <si>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</si>
  <si>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</si>
  <si>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</si>
  <si>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</si>
  <si>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</si>
  <si>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</si>
  <si>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</si>
  <si>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</si>
  <si>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</si>
  <si>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</si>
  <si>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</si>
  <si>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</si>
  <si>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</si>
  <si>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</si>
  <si>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</si>
  <si>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</si>
  <si>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</si>
  <si>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</si>
  <si>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</si>
  <si>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</si>
  <si>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</si>
  <si>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</si>
  <si>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</si>
  <si>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</si>
  <si>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</si>
  <si>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</si>
  <si>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</si>
  <si>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</si>
  <si>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</si>
  <si>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</si>
  <si>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</si>
  <si>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</si>
  <si>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</si>
  <si>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</si>
  <si>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</si>
  <si>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</si>
  <si>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</si>
  <si>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</si>
  <si>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</si>
  <si>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</si>
  <si>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</si>
  <si>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</si>
  <si>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</si>
  <si>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</si>
  <si>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</si>
  <si>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</si>
  <si>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</si>
  <si>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</si>
  <si>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</si>
  <si>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</si>
  <si>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</si>
  <si>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</si>
  <si>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</si>
  <si>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</si>
  <si>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</si>
  <si>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</si>
  <si>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</si>
  <si>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</si>
  <si>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</si>
  <si>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</si>
  <si>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</si>
  <si>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</si>
  <si>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</si>
  <si>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</si>
  <si>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</si>
  <si>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</si>
  <si>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</si>
  <si>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</si>
  <si>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</si>
  <si>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</si>
  <si>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</si>
  <si>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</si>
  <si>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</si>
  <si>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</si>
  <si>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</si>
  <si>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</si>
  <si>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</si>
  <si>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</si>
  <si>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</si>
  <si>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</si>
  <si>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</si>
  <si>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</si>
  <si>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</si>
  <si>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</si>
  <si>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</si>
  <si>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</si>
  <si>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</si>
  <si>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</si>
  <si>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</si>
  <si>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</si>
  <si>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</si>
  <si>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</si>
  <si>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</si>
  <si>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</si>
  <si>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</si>
  <si>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</si>
  <si>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</si>
  <si>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</si>
  <si>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</si>
  <si>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</si>
  <si>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</si>
  <si>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</si>
  <si>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</si>
  <si>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</si>
  <si>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</si>
  <si>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</si>
  <si>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</si>
  <si>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</si>
  <si>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</si>
  <si>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</si>
  <si>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</si>
  <si>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</si>
  <si>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 xml:space="preserve">G. </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</si>
  <si>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</si>
  <si>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</si>
  <si>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</si>
  <si>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</si>
  <si>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</si>
  <si>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</si>
  <si>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</si>
  <si>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</si>
  <si>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</si>
  <si>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</si>
  <si>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</si>
  <si>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</si>
  <si>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</si>
  <si>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　</t>
  </si>
  <si>
    <t>　　/</t>
    <phoneticPr fontId="5"/>
  </si>
  <si>
    <t>国土交通省</t>
  </si>
  <si>
    <t>衛星施設維持</t>
    <phoneticPr fontId="5"/>
  </si>
  <si>
    <t>気象庁</t>
    <phoneticPr fontId="5"/>
  </si>
  <si>
    <t>観測部気象衛星課</t>
    <phoneticPr fontId="5"/>
  </si>
  <si>
    <t>課長
操野　年之</t>
    <rPh sb="3" eb="5">
      <t>クリノ</t>
    </rPh>
    <rPh sb="6" eb="7">
      <t>トシ</t>
    </rPh>
    <rPh sb="7" eb="8">
      <t>ユキ</t>
    </rPh>
    <phoneticPr fontId="5"/>
  </si>
  <si>
    <t>○</t>
  </si>
  <si>
    <t>気象業務法
（第３条、第４条、第11条　他）</t>
    <phoneticPr fontId="5"/>
  </si>
  <si>
    <t>防災基本計画（昭和38年策定）
宇宙基本計画（平成21年策定）
世界気象監視計画（WMOによる昭和38年開始）</t>
    <phoneticPr fontId="5"/>
  </si>
  <si>
    <t>台風や集中豪雨等の自然災害による被害の防止や軽減を図るため、静止気象衛星により地球上の広範囲を365日24時間常に監視する。また、世界気象機関(WMO)の提唱する世界気象監視計画（WWW)の重要な柱となる世界気象衛星観測網構築の一翼を担い、近隣諸国（東アジア・オセアニア等の各国）へ防災情報に資する重要な気象情報として衛星画像を直接提供する。これらの業務に必要な施設・設備を維持管理することを目的とする。</t>
    <phoneticPr fontId="5"/>
  </si>
  <si>
    <t>-</t>
    <phoneticPr fontId="5"/>
  </si>
  <si>
    <t>-</t>
    <phoneticPr fontId="5"/>
  </si>
  <si>
    <t>　72時間先の台風中心位置の予報誤差（過去５年の平均）を平成27年までに260ｋｍとする。</t>
    <phoneticPr fontId="5"/>
  </si>
  <si>
    <t>　72時間先の台風中心位置の予報誤差</t>
    <phoneticPr fontId="5"/>
  </si>
  <si>
    <t>km</t>
    <phoneticPr fontId="5"/>
  </si>
  <si>
    <t>km</t>
    <phoneticPr fontId="5"/>
  </si>
  <si>
    <t>気象衛星観測
　（可視画像×1種、赤外画像×4種）</t>
    <phoneticPr fontId="5"/>
  </si>
  <si>
    <t>衛星データプロダクト処理・作成
　（31種類）</t>
    <phoneticPr fontId="5"/>
  </si>
  <si>
    <t>高速情報伝送：ＨＲＩＴ　
　(高解像度画像配信）</t>
    <phoneticPr fontId="5"/>
  </si>
  <si>
    <t>低速情報伝送：ＬＲＩＴ
　（低解像度画像配信）</t>
    <phoneticPr fontId="5"/>
  </si>
  <si>
    <t>回/年</t>
    <rPh sb="0" eb="1">
      <t>カイ</t>
    </rPh>
    <rPh sb="2" eb="3">
      <t>ネン</t>
    </rPh>
    <phoneticPr fontId="5"/>
  </si>
  <si>
    <t>予算執行額／ﾌﾟﾛﾀﾞｸﾄ処理数
（衛星データﾌﾟﾛﾀﾞｸﾄ処理・作成＋高速情報伝送：HRIT＋低速情報伝送：LRIT）　　　　　　　　　　　　　　　　　　　　　　　　　　　　　　</t>
    <phoneticPr fontId="5"/>
  </si>
  <si>
    <t>459,000,000/ 338,052</t>
    <phoneticPr fontId="5"/>
  </si>
  <si>
    <t>378,000,000/ 338,052</t>
    <phoneticPr fontId="5"/>
  </si>
  <si>
    <t>381,000,000/ 338,052</t>
    <phoneticPr fontId="5"/>
  </si>
  <si>
    <t>375,000,000/ 338,052</t>
    <phoneticPr fontId="5"/>
  </si>
  <si>
    <t>静止気象衛星業務謝金</t>
    <phoneticPr fontId="5"/>
  </si>
  <si>
    <t>静止気象衛星業務庁費</t>
    <phoneticPr fontId="5"/>
  </si>
  <si>
    <t>静止気象衛星業務通信専用料</t>
    <phoneticPr fontId="5"/>
  </si>
  <si>
    <t>静止気象衛星業務土地建物借料</t>
    <phoneticPr fontId="5"/>
  </si>
  <si>
    <t>‐</t>
  </si>
  <si>
    <t>本事業は、国民の生命、財産を守る防災気象情報を迅速、的確に発表するためのものであり国の防災上不可欠であるため、継続して実施する必要がある。
また、事業の実施に当たっては、効率的な事業実施の観点から調達方法の改善等を行い適切な予算執行に努めるとともに、施設設備の運営の効率化によりコスト縮減を行っている。</t>
    <phoneticPr fontId="5"/>
  </si>
  <si>
    <t>引き続き、調達にはできる限り一般競争入札を実施して経費の削減に努めるとともに、効率的・効果的な予算執行を行う。</t>
    <phoneticPr fontId="5"/>
  </si>
  <si>
    <t>A. （株）日本総合研究所</t>
    <phoneticPr fontId="5"/>
  </si>
  <si>
    <t>雑役務</t>
    <rPh sb="0" eb="1">
      <t>ザツ</t>
    </rPh>
    <rPh sb="1" eb="3">
      <t>エキム</t>
    </rPh>
    <phoneticPr fontId="5"/>
  </si>
  <si>
    <t>静止気象衛星の運用等事業のＰＦＩアドバイザリー業務</t>
    <phoneticPr fontId="30"/>
  </si>
  <si>
    <t>B. （一財）航空保安無線システム協会</t>
    <phoneticPr fontId="5"/>
  </si>
  <si>
    <t>C. 気象衛星センター</t>
    <phoneticPr fontId="5"/>
  </si>
  <si>
    <t>光熱水料</t>
    <rPh sb="0" eb="2">
      <t>コウネツ</t>
    </rPh>
    <rPh sb="2" eb="3">
      <t>スイ</t>
    </rPh>
    <rPh sb="3" eb="4">
      <t>リョウ</t>
    </rPh>
    <phoneticPr fontId="5"/>
  </si>
  <si>
    <t>気象衛星センター電気設備等運転及び保守業務　等</t>
    <phoneticPr fontId="5"/>
  </si>
  <si>
    <t>消耗品</t>
    <rPh sb="0" eb="2">
      <t>ショウモウ</t>
    </rPh>
    <rPh sb="2" eb="3">
      <t>ヒン</t>
    </rPh>
    <phoneticPr fontId="5"/>
  </si>
  <si>
    <t>トナーカートリッジ他の購入　等</t>
    <rPh sb="9" eb="10">
      <t>ホカ</t>
    </rPh>
    <rPh sb="11" eb="13">
      <t>コウニュウ</t>
    </rPh>
    <rPh sb="14" eb="15">
      <t>ナド</t>
    </rPh>
    <phoneticPr fontId="5"/>
  </si>
  <si>
    <t>通信専用料</t>
    <rPh sb="0" eb="2">
      <t>ツウシン</t>
    </rPh>
    <rPh sb="2" eb="4">
      <t>センヨウ</t>
    </rPh>
    <rPh sb="4" eb="5">
      <t>リョウ</t>
    </rPh>
    <phoneticPr fontId="5"/>
  </si>
  <si>
    <t>専用回線使用料</t>
    <phoneticPr fontId="5"/>
  </si>
  <si>
    <t>電気料　等</t>
    <rPh sb="0" eb="2">
      <t>デンキ</t>
    </rPh>
    <rPh sb="2" eb="3">
      <t>リョウ</t>
    </rPh>
    <rPh sb="4" eb="5">
      <t>ナド</t>
    </rPh>
    <phoneticPr fontId="5"/>
  </si>
  <si>
    <t>印刷製本</t>
    <rPh sb="0" eb="2">
      <t>インサツ</t>
    </rPh>
    <rPh sb="2" eb="4">
      <t>セイホン</t>
    </rPh>
    <phoneticPr fontId="5"/>
  </si>
  <si>
    <t>気象衛星観測月報ＣＤ－ＲＯＭの作成・梱包 　等</t>
    <phoneticPr fontId="5"/>
  </si>
  <si>
    <t>自動車維持</t>
    <rPh sb="0" eb="3">
      <t>ジドウシャ</t>
    </rPh>
    <rPh sb="3" eb="5">
      <t>イジ</t>
    </rPh>
    <phoneticPr fontId="5"/>
  </si>
  <si>
    <t>官用車の車検整備等　等</t>
    <rPh sb="0" eb="2">
      <t>カンヨウ</t>
    </rPh>
    <rPh sb="2" eb="3">
      <t>シャ</t>
    </rPh>
    <rPh sb="4" eb="6">
      <t>シャケン</t>
    </rPh>
    <rPh sb="6" eb="8">
      <t>セイビ</t>
    </rPh>
    <rPh sb="8" eb="9">
      <t>ナド</t>
    </rPh>
    <rPh sb="10" eb="11">
      <t>ナド</t>
    </rPh>
    <phoneticPr fontId="5"/>
  </si>
  <si>
    <t>燃料</t>
    <rPh sb="0" eb="2">
      <t>ネンリョウ</t>
    </rPh>
    <phoneticPr fontId="5"/>
  </si>
  <si>
    <t>重油購入　等</t>
    <rPh sb="0" eb="2">
      <t>ジュウユ</t>
    </rPh>
    <rPh sb="2" eb="4">
      <t>コウニュウ</t>
    </rPh>
    <rPh sb="5" eb="6">
      <t>ナド</t>
    </rPh>
    <phoneticPr fontId="5"/>
  </si>
  <si>
    <t>電気料</t>
    <rPh sb="0" eb="2">
      <t>デンキ</t>
    </rPh>
    <rPh sb="2" eb="3">
      <t>リョウ</t>
    </rPh>
    <phoneticPr fontId="5"/>
  </si>
  <si>
    <t>F. 個人</t>
    <rPh sb="3" eb="5">
      <t>コジン</t>
    </rPh>
    <phoneticPr fontId="5"/>
  </si>
  <si>
    <t>土地建物借料（気象衛星通信所ケーブル用地）</t>
    <phoneticPr fontId="5"/>
  </si>
  <si>
    <t>借料及び損料</t>
    <phoneticPr fontId="5"/>
  </si>
  <si>
    <t>（株）日本総合研究所</t>
    <phoneticPr fontId="5"/>
  </si>
  <si>
    <t>静止気象衛星の運用等事業のＰＦＩアドバイザリー業務</t>
    <phoneticPr fontId="5"/>
  </si>
  <si>
    <t>東機エレクトロニクス（株）</t>
    <phoneticPr fontId="5"/>
  </si>
  <si>
    <t>電子計算機ほかの購入</t>
    <phoneticPr fontId="5"/>
  </si>
  <si>
    <t>日本－ロシア衛星周波数調整会議での交渉補助</t>
    <phoneticPr fontId="5"/>
  </si>
  <si>
    <t>日本－中国衛星周波数調整会議での交渉補助</t>
    <rPh sb="3" eb="5">
      <t>チュウゴク</t>
    </rPh>
    <phoneticPr fontId="5"/>
  </si>
  <si>
    <t>東機エレクトロニクス（株）</t>
    <phoneticPr fontId="5"/>
  </si>
  <si>
    <t>フォトフレームの購入</t>
    <phoneticPr fontId="5"/>
  </si>
  <si>
    <t>回数券ほかの購入</t>
    <phoneticPr fontId="5"/>
  </si>
  <si>
    <t>（株）紀伊國屋書店</t>
    <phoneticPr fontId="5"/>
  </si>
  <si>
    <t>東京地下鉄（株）大手町駅</t>
    <phoneticPr fontId="5"/>
  </si>
  <si>
    <t>図書の購入</t>
    <rPh sb="0" eb="2">
      <t>トショ</t>
    </rPh>
    <phoneticPr fontId="5"/>
  </si>
  <si>
    <t>小型バス傭車</t>
    <phoneticPr fontId="5"/>
  </si>
  <si>
    <t>研精堂印刷（株）</t>
    <phoneticPr fontId="5"/>
  </si>
  <si>
    <t>リーフレットの印刷</t>
    <phoneticPr fontId="5"/>
  </si>
  <si>
    <t>（有）市丸タクシー</t>
    <phoneticPr fontId="5"/>
  </si>
  <si>
    <t>ジャンボタクシー傭車</t>
    <phoneticPr fontId="5"/>
  </si>
  <si>
    <t>日本郵便オフィスサポート（株）</t>
    <phoneticPr fontId="5"/>
  </si>
  <si>
    <t>ルータ等の購入</t>
    <phoneticPr fontId="5"/>
  </si>
  <si>
    <t>（株）トヨタレンタリース鹿児島</t>
    <phoneticPr fontId="5"/>
  </si>
  <si>
    <t>レンタカー代</t>
    <rPh sb="5" eb="6">
      <t>ダイ</t>
    </rPh>
    <phoneticPr fontId="5"/>
  </si>
  <si>
    <t>（株）大和速記情報センター</t>
    <phoneticPr fontId="5"/>
  </si>
  <si>
    <t>地震防災対策強化地域判定会等の議事録作成に係る事務</t>
    <phoneticPr fontId="5"/>
  </si>
  <si>
    <t>随意契約</t>
    <rPh sb="0" eb="2">
      <t>ズイイ</t>
    </rPh>
    <rPh sb="2" eb="4">
      <t>ケイヤク</t>
    </rPh>
    <phoneticPr fontId="5"/>
  </si>
  <si>
    <t>-</t>
    <phoneticPr fontId="5"/>
  </si>
  <si>
    <t>-</t>
    <phoneticPr fontId="5"/>
  </si>
  <si>
    <t>気象衛星センター</t>
    <phoneticPr fontId="5"/>
  </si>
  <si>
    <t>計画に基づく電気料、各種保守契約等の実施</t>
    <phoneticPr fontId="5"/>
  </si>
  <si>
    <t>新さくら会協同組合</t>
    <phoneticPr fontId="5"/>
  </si>
  <si>
    <t>気象衛星センター電気設備等運転及び保守業務</t>
    <phoneticPr fontId="5"/>
  </si>
  <si>
    <t>（株）ユーディケーサービス</t>
    <rPh sb="1" eb="2">
      <t>カブ</t>
    </rPh>
    <phoneticPr fontId="5"/>
  </si>
  <si>
    <t>構内警備</t>
    <phoneticPr fontId="5"/>
  </si>
  <si>
    <t>（株）野崎造園</t>
    <phoneticPr fontId="5"/>
  </si>
  <si>
    <t>構内整備</t>
    <phoneticPr fontId="5"/>
  </si>
  <si>
    <t>朝日システムズ（株）</t>
    <phoneticPr fontId="5"/>
  </si>
  <si>
    <t>マイクロバス運転業務請負</t>
    <phoneticPr fontId="5"/>
  </si>
  <si>
    <t>（有）ニュークリーン</t>
    <phoneticPr fontId="5"/>
  </si>
  <si>
    <t>気象衛星センター他庁舎等清掃</t>
    <phoneticPr fontId="5"/>
  </si>
  <si>
    <t>（株）マルミヤ</t>
    <rPh sb="1" eb="2">
      <t>カブ</t>
    </rPh>
    <phoneticPr fontId="5"/>
  </si>
  <si>
    <t>トナーカートリッジ他の購入</t>
    <phoneticPr fontId="5"/>
  </si>
  <si>
    <t>東京電化（株）</t>
    <rPh sb="5" eb="6">
      <t>カブ</t>
    </rPh>
    <phoneticPr fontId="5"/>
  </si>
  <si>
    <t>気象衛星観測月報ＣＤ－ＲＯＭの作成・梱包</t>
    <phoneticPr fontId="5"/>
  </si>
  <si>
    <t>（株）トレジャー</t>
    <phoneticPr fontId="5"/>
  </si>
  <si>
    <t>気象衛星センター施設管理課業務補助</t>
    <phoneticPr fontId="5"/>
  </si>
  <si>
    <t>（株）東洋製作所</t>
    <phoneticPr fontId="5"/>
  </si>
  <si>
    <t>気象衛星センター第一庁舎冷凍機設備点検整備</t>
    <phoneticPr fontId="5"/>
  </si>
  <si>
    <t>ジョンソンコントロールズ（株）</t>
    <phoneticPr fontId="5"/>
  </si>
  <si>
    <t>気象衛星センター空調用監視制御設備の保守点検</t>
    <phoneticPr fontId="5"/>
  </si>
  <si>
    <t>東京電力（株）</t>
    <phoneticPr fontId="5"/>
  </si>
  <si>
    <t>東京電力（株）</t>
    <phoneticPr fontId="5"/>
  </si>
  <si>
    <t>気象衛星センター電気料</t>
    <phoneticPr fontId="5"/>
  </si>
  <si>
    <t>気象衛星通信所電気料</t>
    <phoneticPr fontId="5"/>
  </si>
  <si>
    <t>-</t>
    <phoneticPr fontId="5"/>
  </si>
  <si>
    <t>（株）東芝</t>
    <rPh sb="1" eb="2">
      <t>カブ</t>
    </rPh>
    <phoneticPr fontId="5"/>
  </si>
  <si>
    <t>気象衛星センター第一庁舎高圧受変電設備複合形継電器交換修理</t>
    <phoneticPr fontId="5"/>
  </si>
  <si>
    <t>ＮＴＴコミュニケーションズ</t>
    <phoneticPr fontId="5"/>
  </si>
  <si>
    <t>専用回線使用料</t>
    <phoneticPr fontId="5"/>
  </si>
  <si>
    <t>ＫＤＤＩ（株）　</t>
    <phoneticPr fontId="5"/>
  </si>
  <si>
    <t>専用回線使用料</t>
    <phoneticPr fontId="5"/>
  </si>
  <si>
    <t>東京ガス（株）</t>
    <phoneticPr fontId="5"/>
  </si>
  <si>
    <t>気象衛星センターガス料</t>
    <phoneticPr fontId="5"/>
  </si>
  <si>
    <t>東京都水道局長</t>
    <phoneticPr fontId="5"/>
  </si>
  <si>
    <t>（株）ヒューリンクス</t>
    <phoneticPr fontId="5"/>
  </si>
  <si>
    <t>ソフトウェアの購入</t>
    <phoneticPr fontId="5"/>
  </si>
  <si>
    <t>（株）テレインフォ</t>
    <phoneticPr fontId="5"/>
  </si>
  <si>
    <t>衛星携帯電話用外部アンテナ取付工事</t>
    <phoneticPr fontId="5"/>
  </si>
  <si>
    <t>（株）紀伊國屋書店</t>
    <phoneticPr fontId="5"/>
  </si>
  <si>
    <t>外国雑誌の購入</t>
    <rPh sb="0" eb="2">
      <t>ガイコク</t>
    </rPh>
    <phoneticPr fontId="5"/>
  </si>
  <si>
    <t>電通工業（株）</t>
    <phoneticPr fontId="5"/>
  </si>
  <si>
    <t>気象衛星センター電話交換設備改修工事</t>
    <phoneticPr fontId="5"/>
  </si>
  <si>
    <t>気象衛星センター構内電話設備保守点検</t>
    <phoneticPr fontId="5"/>
  </si>
  <si>
    <t>静止気象衛星のための施設・設備の維持は気象庁のみが実施している。</t>
    <phoneticPr fontId="5"/>
  </si>
  <si>
    <t>本事業は国民の安全・安心に直結し、国際的に果たす役割も大きいため、国が実施すべき事業である。</t>
    <phoneticPr fontId="5"/>
  </si>
  <si>
    <t>観測データは台風や集中豪雨等の自然災害による被害の防止や軽減のために用いられ、政策の優先度が高い。</t>
    <phoneticPr fontId="5"/>
  </si>
  <si>
    <t>-</t>
    <phoneticPr fontId="5"/>
  </si>
  <si>
    <t>仕様書の作成では、最小限の委託等の工夫をしている。</t>
    <phoneticPr fontId="5"/>
  </si>
  <si>
    <t>目標達成に向けた取り組みは順調に進んでおり、着実な成果を上げている。</t>
    <phoneticPr fontId="5"/>
  </si>
  <si>
    <t>国民に継続的に衛星画像等を提供している。</t>
    <phoneticPr fontId="5"/>
  </si>
  <si>
    <t>調達の競争性を確保するなど、効率的・効果的な予算の執行に努めている。</t>
    <phoneticPr fontId="5"/>
  </si>
  <si>
    <t>入札の実施や仕様書の工夫等で経費を抑えて実施している。</t>
    <rPh sb="0" eb="2">
      <t>ニュウサツ</t>
    </rPh>
    <rPh sb="3" eb="5">
      <t>ジッシ</t>
    </rPh>
    <rPh sb="6" eb="8">
      <t>シヨウ</t>
    </rPh>
    <rPh sb="8" eb="9">
      <t>ショ</t>
    </rPh>
    <rPh sb="10" eb="12">
      <t>クフウ</t>
    </rPh>
    <rPh sb="12" eb="13">
      <t>ナド</t>
    </rPh>
    <rPh sb="14" eb="16">
      <t>ケイヒ</t>
    </rPh>
    <rPh sb="17" eb="18">
      <t>オサ</t>
    </rPh>
    <rPh sb="20" eb="22">
      <t>ジッシ</t>
    </rPh>
    <phoneticPr fontId="5"/>
  </si>
  <si>
    <t>観測データは台風や集中豪雨等の自然災害による被害の防止や軽減のために用いられている。</t>
    <phoneticPr fontId="5"/>
  </si>
  <si>
    <t>調達では可能な限り一般競争入札を実施している。</t>
    <phoneticPr fontId="5"/>
  </si>
  <si>
    <t>E. 東京電力（株）</t>
    <rPh sb="3" eb="5">
      <t>トウキョウ</t>
    </rPh>
    <rPh sb="5" eb="7">
      <t>デンリョク</t>
    </rPh>
    <rPh sb="8" eb="9">
      <t>カブ</t>
    </rPh>
    <phoneticPr fontId="5"/>
  </si>
  <si>
    <t>光熱水料</t>
    <rPh sb="0" eb="2">
      <t>コウネツ</t>
    </rPh>
    <rPh sb="2" eb="3">
      <t>ミズ</t>
    </rPh>
    <rPh sb="3" eb="4">
      <t>リョウ</t>
    </rPh>
    <phoneticPr fontId="5"/>
  </si>
  <si>
    <t>D. 新さくら会協同組合</t>
    <phoneticPr fontId="5"/>
  </si>
  <si>
    <t>気象衛星センター電気設備等運転及び保守業務</t>
    <rPh sb="0" eb="2">
      <t>キショウ</t>
    </rPh>
    <rPh sb="2" eb="4">
      <t>エイセイ</t>
    </rPh>
    <rPh sb="8" eb="10">
      <t>デンキ</t>
    </rPh>
    <rPh sb="10" eb="12">
      <t>セツビ</t>
    </rPh>
    <rPh sb="12" eb="13">
      <t>トウ</t>
    </rPh>
    <rPh sb="13" eb="15">
      <t>ウンテン</t>
    </rPh>
    <rPh sb="15" eb="16">
      <t>オヨ</t>
    </rPh>
    <rPh sb="17" eb="19">
      <t>ホシュ</t>
    </rPh>
    <rPh sb="19" eb="21">
      <t>ギョウム</t>
    </rPh>
    <phoneticPr fontId="5"/>
  </si>
  <si>
    <t>ディスプレイの購入</t>
    <phoneticPr fontId="5"/>
  </si>
  <si>
    <t>原簿保存装置ライセンスの購入</t>
    <phoneticPr fontId="5"/>
  </si>
  <si>
    <t>（一財）航空保安無線システム協会</t>
    <phoneticPr fontId="5"/>
  </si>
  <si>
    <t>（一財）航空保安無線システム協会</t>
    <phoneticPr fontId="5"/>
  </si>
  <si>
    <t>（有）井元</t>
    <phoneticPr fontId="5"/>
  </si>
  <si>
    <t>個人</t>
    <rPh sb="0" eb="2">
      <t>コジン</t>
    </rPh>
    <phoneticPr fontId="5"/>
  </si>
  <si>
    <t>気象衛星通信所ケーブル用地提供</t>
    <rPh sb="13" eb="15">
      <t>テイキョウ</t>
    </rPh>
    <phoneticPr fontId="5"/>
  </si>
  <si>
    <t>随意契約</t>
    <rPh sb="0" eb="2">
      <t>ズイイ</t>
    </rPh>
    <rPh sb="2" eb="4">
      <t>ケイヤク</t>
    </rPh>
    <phoneticPr fontId="5"/>
  </si>
  <si>
    <t>-</t>
    <phoneticPr fontId="5"/>
  </si>
  <si>
    <t>-</t>
    <phoneticPr fontId="5"/>
  </si>
  <si>
    <t>○</t>
    <phoneticPr fontId="5"/>
  </si>
  <si>
    <t>気象衛星センター水道料、下水道料</t>
    <phoneticPr fontId="5"/>
  </si>
  <si>
    <t>日本－ロシア衛星周波数調整会議での交渉補助　等</t>
    <rPh sb="6" eb="8">
      <t>エイセイ</t>
    </rPh>
    <rPh sb="22" eb="23">
      <t>ナド</t>
    </rPh>
    <phoneticPr fontId="5"/>
  </si>
  <si>
    <t>　気象庁では静止気象衛星の観測データを受信・処理するため地上設備を整備しており、これらの施設・設備では多数の機器が設置され、大容量の電力を使用している。このため、電力会社から電力の調達を行うとともに、電気設備等の施設・設備の維持管理を行う。
　また、無線周波数調整を実施し他の無線設備との混信発生を未然に防ぐなど、無線設備の長期的・安定的な運用を保持するため維持管理を行う。</t>
    <phoneticPr fontId="5"/>
  </si>
  <si>
    <t xml:space="preserve">4　水害等災害による被害の軽減
10　自然災害等による被害を軽減するため、気象情報等の提供及び観測・通信体制を充実する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</si>
</sst>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6"/>
      <name val="ＭＳ Ｐゴシック"/>
      <family val="2"/>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0" fillId="0" borderId="3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72" xfId="4" applyFont="1" applyFill="1" applyBorder="1" applyAlignment="1" applyProtection="1">
      <alignment horizontal="left" vertical="center" wrapText="1"/>
      <protection locked="0"/>
    </xf>
    <xf numFmtId="0" fontId="3" fillId="0" borderId="73" xfId="4" applyFont="1" applyFill="1" applyBorder="1" applyAlignment="1" applyProtection="1">
      <alignment horizontal="left" vertical="center"/>
      <protection locked="0"/>
    </xf>
    <xf numFmtId="0" fontId="3" fillId="0" borderId="97" xfId="4" applyFont="1" applyFill="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6" fontId="3" fillId="0" borderId="72" xfId="4" applyNumberFormat="1" applyFont="1" applyFill="1" applyBorder="1" applyAlignment="1" applyProtection="1">
      <alignment horizontal="right" vertical="center"/>
      <protection locked="0"/>
    </xf>
    <xf numFmtId="176" fontId="3" fillId="0" borderId="73" xfId="4" applyNumberFormat="1" applyFont="1" applyFill="1" applyBorder="1" applyAlignment="1" applyProtection="1">
      <alignment horizontal="right" vertical="center"/>
      <protection locked="0"/>
    </xf>
    <xf numFmtId="176" fontId="3" fillId="0" borderId="97" xfId="4"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86">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0</xdr:colOff>
          <xdr:row>25</xdr:row>
          <xdr:rowOff>0</xdr:rowOff>
        </xdr:from>
        <xdr:to>
          <xdr:col>49</xdr:col>
          <xdr:colOff>0</xdr:colOff>
          <xdr:row>46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229</xdr:row>
          <xdr:rowOff>0</xdr:rowOff>
        </xdr:from>
        <xdr:to>
          <xdr:col>45</xdr:col>
          <xdr:colOff>0</xdr:colOff>
          <xdr:row>230</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496</xdr:row>
          <xdr:rowOff>66675</xdr:rowOff>
        </xdr:from>
        <xdr:to>
          <xdr:col>45</xdr:col>
          <xdr:colOff>0</xdr:colOff>
          <xdr:row>496</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17</xdr:col>
      <xdr:colOff>58188</xdr:colOff>
      <xdr:row>141</xdr:row>
      <xdr:rowOff>109134</xdr:rowOff>
    </xdr:from>
    <xdr:to>
      <xdr:col>24</xdr:col>
      <xdr:colOff>9620</xdr:colOff>
      <xdr:row>141</xdr:row>
      <xdr:rowOff>109134</xdr:rowOff>
    </xdr:to>
    <xdr:cxnSp macro="">
      <xdr:nvCxnSpPr>
        <xdr:cNvPr id="5" name="直線コネクタ 4"/>
        <xdr:cNvCxnSpPr/>
      </xdr:nvCxnSpPr>
      <xdr:spPr>
        <a:xfrm>
          <a:off x="3065367" y="45706670"/>
          <a:ext cx="1189682" cy="0"/>
        </a:xfrm>
        <a:prstGeom prst="line">
          <a:avLst/>
        </a:prstGeom>
        <a:noFill/>
        <a:ln w="15875" cap="flat" cmpd="sng" algn="ctr">
          <a:solidFill>
            <a:sysClr val="windowText" lastClr="000000"/>
          </a:solidFill>
          <a:prstDash val="solid"/>
          <a:tailEnd type="arrow"/>
        </a:ln>
        <a:effectLst/>
      </xdr:spPr>
    </xdr:cxnSp>
    <xdr:clientData/>
  </xdr:twoCellAnchor>
  <xdr:oneCellAnchor>
    <xdr:from>
      <xdr:col>23</xdr:col>
      <xdr:colOff>94528</xdr:colOff>
      <xdr:row>140</xdr:row>
      <xdr:rowOff>0</xdr:rowOff>
    </xdr:from>
    <xdr:ext cx="1172116" cy="275717"/>
    <xdr:sp macro="" textlink="">
      <xdr:nvSpPr>
        <xdr:cNvPr id="6" name="テキスト ボックス 5"/>
        <xdr:cNvSpPr txBox="1"/>
      </xdr:nvSpPr>
      <xdr:spPr>
        <a:xfrm>
          <a:off x="4163064" y="45243750"/>
          <a:ext cx="1172116" cy="275717"/>
        </a:xfrm>
        <a:prstGeom prst="rect">
          <a:avLst/>
        </a:prstGeom>
        <a:noFill/>
        <a:ln w="9525" cmpd="sng">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17</xdr:col>
      <xdr:colOff>67355</xdr:colOff>
      <xdr:row>141</xdr:row>
      <xdr:rowOff>109134</xdr:rowOff>
    </xdr:from>
    <xdr:to>
      <xdr:col>17</xdr:col>
      <xdr:colOff>67355</xdr:colOff>
      <xdr:row>171</xdr:row>
      <xdr:rowOff>283274</xdr:rowOff>
    </xdr:to>
    <xdr:cxnSp macro="">
      <xdr:nvCxnSpPr>
        <xdr:cNvPr id="7" name="直線コネクタ 6"/>
        <xdr:cNvCxnSpPr/>
      </xdr:nvCxnSpPr>
      <xdr:spPr>
        <a:xfrm>
          <a:off x="3074534" y="45706670"/>
          <a:ext cx="0" cy="10787711"/>
        </a:xfrm>
        <a:prstGeom prst="line">
          <a:avLst/>
        </a:prstGeom>
        <a:noFill/>
        <a:ln w="15875" cap="flat" cmpd="sng" algn="ctr">
          <a:solidFill>
            <a:sysClr val="windowText" lastClr="000000"/>
          </a:solidFill>
          <a:prstDash val="solid"/>
        </a:ln>
        <a:effectLst/>
      </xdr:spPr>
    </xdr:cxnSp>
    <xdr:clientData/>
  </xdr:twoCellAnchor>
  <xdr:oneCellAnchor>
    <xdr:from>
      <xdr:col>23</xdr:col>
      <xdr:colOff>173264</xdr:colOff>
      <xdr:row>140</xdr:row>
      <xdr:rowOff>224795</xdr:rowOff>
    </xdr:from>
    <xdr:ext cx="1800000" cy="621563"/>
    <xdr:sp macro="" textlink="">
      <xdr:nvSpPr>
        <xdr:cNvPr id="8" name="テキスト ボックス 7"/>
        <xdr:cNvSpPr txBox="1"/>
      </xdr:nvSpPr>
      <xdr:spPr>
        <a:xfrm>
          <a:off x="4241800" y="45468545"/>
          <a:ext cx="1800000" cy="621563"/>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24</xdr:col>
      <xdr:colOff>78241</xdr:colOff>
      <xdr:row>145</xdr:row>
      <xdr:rowOff>297653</xdr:rowOff>
    </xdr:from>
    <xdr:ext cx="1549513" cy="276893"/>
    <xdr:sp macro="" textlink="">
      <xdr:nvSpPr>
        <xdr:cNvPr id="9" name="テキスト ボックス 8"/>
        <xdr:cNvSpPr txBox="1"/>
      </xdr:nvSpPr>
      <xdr:spPr>
        <a:xfrm>
          <a:off x="4323670" y="47310332"/>
          <a:ext cx="1549513" cy="276893"/>
        </a:xfrm>
        <a:prstGeom prst="rect">
          <a:avLst/>
        </a:prstGeom>
        <a:noFill/>
        <a:ln w="9525" cmpd="sng">
          <a:noFill/>
        </a:ln>
        <a:effectLst/>
      </xdr:spPr>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23</xdr:col>
      <xdr:colOff>173264</xdr:colOff>
      <xdr:row>146</xdr:row>
      <xdr:rowOff>222981</xdr:rowOff>
    </xdr:from>
    <xdr:ext cx="1800000" cy="621563"/>
    <xdr:sp macro="" textlink="">
      <xdr:nvSpPr>
        <xdr:cNvPr id="10" name="テキスト ボックス 9"/>
        <xdr:cNvSpPr txBox="1"/>
      </xdr:nvSpPr>
      <xdr:spPr>
        <a:xfrm>
          <a:off x="4241800" y="47589445"/>
          <a:ext cx="1800000" cy="621563"/>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B</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23</xdr:col>
      <xdr:colOff>161471</xdr:colOff>
      <xdr:row>148</xdr:row>
      <xdr:rowOff>290109</xdr:rowOff>
    </xdr:from>
    <xdr:ext cx="1835424" cy="987394"/>
    <xdr:sp macro="" textlink="">
      <xdr:nvSpPr>
        <xdr:cNvPr id="11" name="テキスト ボックス 10"/>
        <xdr:cNvSpPr txBox="1"/>
      </xdr:nvSpPr>
      <xdr:spPr>
        <a:xfrm>
          <a:off x="4230007" y="48364145"/>
          <a:ext cx="1835424" cy="987394"/>
        </a:xfrm>
        <a:prstGeom prst="bracketPair">
          <a:avLst/>
        </a:prstGeom>
        <a:noFill/>
        <a:ln w="15875" cmpd="sng">
          <a:solidFill>
            <a:sysClr val="windowText" lastClr="000000"/>
          </a:solidFill>
        </a:ln>
        <a:effectLst/>
      </xdr:spPr>
      <xdr:txBody>
        <a:bodyPr vertOverflow="clip" wrap="square" lIns="36000" r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周波数調整会議での交渉補助　等</a:t>
          </a:r>
        </a:p>
      </xdr:txBody>
    </xdr:sp>
    <xdr:clientData/>
  </xdr:oneCellAnchor>
  <xdr:oneCellAnchor>
    <xdr:from>
      <xdr:col>7</xdr:col>
      <xdr:colOff>0</xdr:colOff>
      <xdr:row>148</xdr:row>
      <xdr:rowOff>255184</xdr:rowOff>
    </xdr:from>
    <xdr:ext cx="1162051" cy="1025177"/>
    <xdr:sp macro="" textlink="">
      <xdr:nvSpPr>
        <xdr:cNvPr id="12" name="テキスト ボックス 11"/>
        <xdr:cNvSpPr txBox="1"/>
      </xdr:nvSpPr>
      <xdr:spPr>
        <a:xfrm>
          <a:off x="1238250" y="48329220"/>
          <a:ext cx="1162051" cy="1025177"/>
        </a:xfrm>
        <a:prstGeom prst="bracketPair">
          <a:avLst/>
        </a:prstGeom>
        <a:solidFill>
          <a:sysClr val="window" lastClr="FFFFFF"/>
        </a:solidFill>
        <a:ln w="15875" cmpd="sng">
          <a:solidFill>
            <a:sysClr val="windowText" lastClr="000000"/>
          </a:solidFill>
        </a:ln>
        <a:effectLst/>
      </xdr:spPr>
      <xdr:txBody>
        <a:bodyPr vert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衛星施設維持に係る企画立案及び事業の実施</a:t>
          </a:r>
        </a:p>
      </xdr:txBody>
    </xdr:sp>
    <xdr:clientData/>
  </xdr:oneCellAnchor>
  <xdr:twoCellAnchor>
    <xdr:from>
      <xdr:col>17</xdr:col>
      <xdr:colOff>61618</xdr:colOff>
      <xdr:row>153</xdr:row>
      <xdr:rowOff>253431</xdr:rowOff>
    </xdr:from>
    <xdr:to>
      <xdr:col>20</xdr:col>
      <xdr:colOff>76043</xdr:colOff>
      <xdr:row>153</xdr:row>
      <xdr:rowOff>253431</xdr:rowOff>
    </xdr:to>
    <xdr:cxnSp macro="">
      <xdr:nvCxnSpPr>
        <xdr:cNvPr id="13" name="直線コネクタ 12"/>
        <xdr:cNvCxnSpPr/>
      </xdr:nvCxnSpPr>
      <xdr:spPr>
        <a:xfrm>
          <a:off x="3068797" y="50096395"/>
          <a:ext cx="545103"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19</xdr:col>
      <xdr:colOff>162153</xdr:colOff>
      <xdr:row>154</xdr:row>
      <xdr:rowOff>280584</xdr:rowOff>
    </xdr:from>
    <xdr:to>
      <xdr:col>31</xdr:col>
      <xdr:colOff>40821</xdr:colOff>
      <xdr:row>156</xdr:row>
      <xdr:rowOff>331798</xdr:rowOff>
    </xdr:to>
    <xdr:sp macro="" textlink="">
      <xdr:nvSpPr>
        <xdr:cNvPr id="14" name="テキスト ボックス 13"/>
        <xdr:cNvSpPr txBox="1"/>
      </xdr:nvSpPr>
      <xdr:spPr>
        <a:xfrm>
          <a:off x="3523117" y="50477334"/>
          <a:ext cx="2001383" cy="758785"/>
        </a:xfrm>
        <a:prstGeom prst="bracketPair">
          <a:avLst/>
        </a:prstGeom>
        <a:solidFill>
          <a:sysClr val="window" lastClr="FFFFFF"/>
        </a:solidFill>
        <a:ln w="15875" cap="flat" cmpd="sng" algn="ctr">
          <a:solidFill>
            <a:sysClr val="windowText" lastClr="000000"/>
          </a:solidFill>
          <a:prstDash val="solid"/>
        </a:ln>
        <a:effectLst/>
      </xdr:spPr>
      <xdr:txBody>
        <a:bodyPr vertOverflow="clip" wrap="square" rtlCol="0" anchor="ct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計画に基づく電気料、各種保守契約等の実施</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oneCellAnchor>
    <xdr:from>
      <xdr:col>39</xdr:col>
      <xdr:colOff>110673</xdr:colOff>
      <xdr:row>152</xdr:row>
      <xdr:rowOff>39737</xdr:rowOff>
    </xdr:from>
    <xdr:ext cx="1172116" cy="275717"/>
    <xdr:sp macro="" textlink="">
      <xdr:nvSpPr>
        <xdr:cNvPr id="15" name="テキスト ボックス 14"/>
        <xdr:cNvSpPr txBox="1"/>
      </xdr:nvSpPr>
      <xdr:spPr>
        <a:xfrm>
          <a:off x="7009494" y="49528916"/>
          <a:ext cx="1172116" cy="275717"/>
        </a:xfrm>
        <a:prstGeom prst="rect">
          <a:avLst/>
        </a:prstGeom>
        <a:noFill/>
        <a:ln w="9525" cmpd="sng">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39</xdr:col>
      <xdr:colOff>175987</xdr:colOff>
      <xdr:row>152</xdr:row>
      <xdr:rowOff>306437</xdr:rowOff>
    </xdr:from>
    <xdr:ext cx="1742621" cy="602438"/>
    <xdr:sp macro="" textlink="">
      <xdr:nvSpPr>
        <xdr:cNvPr id="16" name="テキスト ボックス 15"/>
        <xdr:cNvSpPr txBox="1"/>
      </xdr:nvSpPr>
      <xdr:spPr>
        <a:xfrm>
          <a:off x="7074808" y="49795616"/>
          <a:ext cx="1742621" cy="602438"/>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D</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70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39</xdr:col>
      <xdr:colOff>100355</xdr:colOff>
      <xdr:row>154</xdr:row>
      <xdr:rowOff>284666</xdr:rowOff>
    </xdr:from>
    <xdr:ext cx="1831860" cy="729475"/>
    <xdr:sp macro="" textlink="">
      <xdr:nvSpPr>
        <xdr:cNvPr id="17" name="テキスト ボックス 16"/>
        <xdr:cNvSpPr txBox="1"/>
      </xdr:nvSpPr>
      <xdr:spPr>
        <a:xfrm>
          <a:off x="6999176" y="50481416"/>
          <a:ext cx="1831860" cy="729475"/>
        </a:xfrm>
        <a:prstGeom prst="bracketPair">
          <a:avLst/>
        </a:prstGeom>
        <a:noFill/>
        <a:ln w="15875" cmpd="sng">
          <a:solidFill>
            <a:sysClr val="windowText" lastClr="000000"/>
          </a:solidFill>
        </a:ln>
        <a:effectLst/>
      </xdr:spPr>
      <xdr:txBody>
        <a:bodyPr vertOverflow="clip" wrap="square" rtlCol="0" anchor="ctr">
          <a:noAutofit/>
        </a:bodyPr>
        <a:lstStyle/>
        <a:p>
          <a:pPr eaLnBrk="1" fontAlgn="auto" latinLnBrk="0" hangingPunct="1"/>
          <a:r>
            <a:rPr kumimoji="1" lang="ja-JP" altLang="en-US" sz="1100" b="0" i="0" baseline="0">
              <a:effectLst/>
              <a:latin typeface="+mn-lt"/>
              <a:ea typeface="+mn-ea"/>
              <a:cs typeface="+mn-cs"/>
            </a:rPr>
            <a:t>気象衛星センター電気設備等運転及び保守業務</a:t>
          </a:r>
          <a:r>
            <a:rPr kumimoji="1" lang="ja-JP" altLang="ja-JP" sz="1100" b="0" i="0" baseline="0">
              <a:effectLst/>
              <a:latin typeface="+mn-lt"/>
              <a:ea typeface="+mn-ea"/>
              <a:cs typeface="+mn-cs"/>
            </a:rPr>
            <a:t>　等</a:t>
          </a:r>
          <a:endParaRPr lang="ja-JP" altLang="ja-JP">
            <a:effectLst/>
          </a:endParaRPr>
        </a:p>
      </xdr:txBody>
    </xdr:sp>
    <xdr:clientData/>
  </xdr:oneCellAnchor>
  <xdr:twoCellAnchor>
    <xdr:from>
      <xdr:col>35</xdr:col>
      <xdr:colOff>114982</xdr:colOff>
      <xdr:row>153</xdr:row>
      <xdr:rowOff>254277</xdr:rowOff>
    </xdr:from>
    <xdr:to>
      <xdr:col>35</xdr:col>
      <xdr:colOff>114982</xdr:colOff>
      <xdr:row>166</xdr:row>
      <xdr:rowOff>322031</xdr:rowOff>
    </xdr:to>
    <xdr:cxnSp macro="">
      <xdr:nvCxnSpPr>
        <xdr:cNvPr id="18" name="直線コネクタ 17"/>
        <xdr:cNvCxnSpPr/>
      </xdr:nvCxnSpPr>
      <xdr:spPr>
        <a:xfrm>
          <a:off x="6306232" y="50097241"/>
          <a:ext cx="0" cy="4666969"/>
        </a:xfrm>
        <a:prstGeom prst="line">
          <a:avLst/>
        </a:prstGeom>
        <a:noFill/>
        <a:ln w="15875" cap="flat" cmpd="sng" algn="ctr">
          <a:solidFill>
            <a:sysClr val="windowText" lastClr="000000"/>
          </a:solidFill>
          <a:prstDash val="solid"/>
        </a:ln>
        <a:effectLst/>
      </xdr:spPr>
    </xdr:cxnSp>
    <xdr:clientData/>
  </xdr:twoCellAnchor>
  <xdr:oneCellAnchor>
    <xdr:from>
      <xdr:col>40</xdr:col>
      <xdr:colOff>71439</xdr:colOff>
      <xdr:row>158</xdr:row>
      <xdr:rowOff>25224</xdr:rowOff>
    </xdr:from>
    <xdr:ext cx="1534204" cy="274133"/>
    <xdr:sp macro="" textlink="">
      <xdr:nvSpPr>
        <xdr:cNvPr id="19" name="テキスト ボックス 18"/>
        <xdr:cNvSpPr txBox="1"/>
      </xdr:nvSpPr>
      <xdr:spPr>
        <a:xfrm>
          <a:off x="7147153" y="51637117"/>
          <a:ext cx="1534204" cy="274133"/>
        </a:xfrm>
        <a:prstGeom prst="rect">
          <a:avLst/>
        </a:prstGeom>
        <a:noFill/>
        <a:ln w="9525" cmpd="sng">
          <a:noFill/>
        </a:ln>
        <a:effectLst/>
      </xdr:spPr>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40</xdr:col>
      <xdr:colOff>11794</xdr:colOff>
      <xdr:row>158</xdr:row>
      <xdr:rowOff>303489</xdr:rowOff>
    </xdr:from>
    <xdr:ext cx="1800000" cy="612000"/>
    <xdr:sp macro="" textlink="">
      <xdr:nvSpPr>
        <xdr:cNvPr id="20" name="テキスト ボックス 19"/>
        <xdr:cNvSpPr txBox="1"/>
      </xdr:nvSpPr>
      <xdr:spPr>
        <a:xfrm>
          <a:off x="7087508" y="51915382"/>
          <a:ext cx="1800000" cy="612000"/>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E</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(115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293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40</xdr:col>
      <xdr:colOff>58739</xdr:colOff>
      <xdr:row>161</xdr:row>
      <xdr:rowOff>76704</xdr:rowOff>
    </xdr:from>
    <xdr:ext cx="1751011" cy="720000"/>
    <xdr:sp macro="" textlink="">
      <xdr:nvSpPr>
        <xdr:cNvPr id="21" name="テキスト ボックス 20"/>
        <xdr:cNvSpPr txBox="1"/>
      </xdr:nvSpPr>
      <xdr:spPr>
        <a:xfrm>
          <a:off x="7134453" y="52749954"/>
          <a:ext cx="1751011" cy="720000"/>
        </a:xfrm>
        <a:prstGeom prst="bracketPair">
          <a:avLst/>
        </a:prstGeom>
        <a:noFill/>
        <a:ln w="15875" cmpd="sng">
          <a:solidFill>
            <a:sysClr val="windowText" lastClr="000000"/>
          </a:solidFill>
        </a:ln>
        <a:effectLst/>
      </xdr:spPr>
      <xdr:txBody>
        <a:bodyPr vert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rPr>
            <a:t>電気料　等</a:t>
          </a:r>
        </a:p>
      </xdr:txBody>
    </xdr:sp>
    <xdr:clientData/>
  </xdr:oneCellAnchor>
  <xdr:oneCellAnchor>
    <xdr:from>
      <xdr:col>40</xdr:col>
      <xdr:colOff>27897</xdr:colOff>
      <xdr:row>166</xdr:row>
      <xdr:rowOff>3679</xdr:rowOff>
    </xdr:from>
    <xdr:ext cx="1800000" cy="640546"/>
    <xdr:sp macro="" textlink="">
      <xdr:nvSpPr>
        <xdr:cNvPr id="22" name="テキスト ボックス 21"/>
        <xdr:cNvSpPr txBox="1"/>
      </xdr:nvSpPr>
      <xdr:spPr>
        <a:xfrm>
          <a:off x="7103611" y="54445858"/>
          <a:ext cx="1800000" cy="640546"/>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F.</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個人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千円</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oneCellAnchor>
  <xdr:oneCellAnchor>
    <xdr:from>
      <xdr:col>40</xdr:col>
      <xdr:colOff>17918</xdr:colOff>
      <xdr:row>168</xdr:row>
      <xdr:rowOff>80333</xdr:rowOff>
    </xdr:from>
    <xdr:ext cx="1800000" cy="710400"/>
    <xdr:sp macro="" textlink="">
      <xdr:nvSpPr>
        <xdr:cNvPr id="23" name="テキスト ボックス 22"/>
        <xdr:cNvSpPr txBox="1"/>
      </xdr:nvSpPr>
      <xdr:spPr>
        <a:xfrm>
          <a:off x="7093632" y="55230083"/>
          <a:ext cx="1800000" cy="710400"/>
        </a:xfrm>
        <a:prstGeom prst="bracketPair">
          <a:avLst/>
        </a:prstGeom>
        <a:solidFill>
          <a:sysClr val="window" lastClr="FFFFFF"/>
        </a:solidFill>
        <a:ln w="15875" cmpd="sng">
          <a:solidFill>
            <a:sysClr val="windowText" lastClr="000000"/>
          </a:solidFill>
        </a:ln>
        <a:effectLst/>
      </xdr:spPr>
      <xdr:txBody>
        <a:bodyPr vertOverflow="clip" wrap="square" rtlCol="0" anchor="ctr">
          <a:no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気象衛星通信所ケーブル用地提供</a:t>
          </a:r>
        </a:p>
      </xdr:txBody>
    </xdr:sp>
    <xdr:clientData/>
  </xdr:oneCellAnchor>
  <xdr:twoCellAnchor>
    <xdr:from>
      <xdr:col>35</xdr:col>
      <xdr:colOff>121729</xdr:colOff>
      <xdr:row>159</xdr:row>
      <xdr:rowOff>265228</xdr:rowOff>
    </xdr:from>
    <xdr:to>
      <xdr:col>40</xdr:col>
      <xdr:colOff>5841</xdr:colOff>
      <xdr:row>159</xdr:row>
      <xdr:rowOff>265228</xdr:rowOff>
    </xdr:to>
    <xdr:cxnSp macro="">
      <xdr:nvCxnSpPr>
        <xdr:cNvPr id="24" name="直線コネクタ 23"/>
        <xdr:cNvCxnSpPr/>
      </xdr:nvCxnSpPr>
      <xdr:spPr>
        <a:xfrm flipV="1">
          <a:off x="6312979" y="52230907"/>
          <a:ext cx="768576"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35</xdr:col>
      <xdr:colOff>109708</xdr:colOff>
      <xdr:row>166</xdr:row>
      <xdr:rowOff>323952</xdr:rowOff>
    </xdr:from>
    <xdr:to>
      <xdr:col>40</xdr:col>
      <xdr:colOff>0</xdr:colOff>
      <xdr:row>166</xdr:row>
      <xdr:rowOff>323952</xdr:rowOff>
    </xdr:to>
    <xdr:cxnSp macro="">
      <xdr:nvCxnSpPr>
        <xdr:cNvPr id="25" name="直線コネクタ 24"/>
        <xdr:cNvCxnSpPr/>
      </xdr:nvCxnSpPr>
      <xdr:spPr>
        <a:xfrm>
          <a:off x="6300958" y="54766131"/>
          <a:ext cx="774756" cy="0"/>
        </a:xfrm>
        <a:prstGeom prst="line">
          <a:avLst/>
        </a:prstGeom>
        <a:noFill/>
        <a:ln w="15875" cap="flat" cmpd="sng" algn="ctr">
          <a:solidFill>
            <a:sysClr val="windowText" lastClr="000000"/>
          </a:solidFill>
          <a:prstDash val="solid"/>
          <a:tailEnd type="arrow"/>
        </a:ln>
        <a:effectLst/>
      </xdr:spPr>
    </xdr:cxnSp>
    <xdr:clientData/>
  </xdr:twoCellAnchor>
  <xdr:oneCellAnchor>
    <xdr:from>
      <xdr:col>20</xdr:col>
      <xdr:colOff>102622</xdr:colOff>
      <xdr:row>170</xdr:row>
      <xdr:rowOff>341931</xdr:rowOff>
    </xdr:from>
    <xdr:ext cx="1620000" cy="602438"/>
    <xdr:sp macro="" textlink="">
      <xdr:nvSpPr>
        <xdr:cNvPr id="26" name="テキスト ボックス 25"/>
        <xdr:cNvSpPr txBox="1"/>
      </xdr:nvSpPr>
      <xdr:spPr>
        <a:xfrm>
          <a:off x="3640479" y="56199252"/>
          <a:ext cx="1620000" cy="602438"/>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oneCellAnchor>
  <xdr:twoCellAnchor>
    <xdr:from>
      <xdr:col>30</xdr:col>
      <xdr:colOff>17275</xdr:colOff>
      <xdr:row>171</xdr:row>
      <xdr:rowOff>389253</xdr:rowOff>
    </xdr:from>
    <xdr:to>
      <xdr:col>41</xdr:col>
      <xdr:colOff>161731</xdr:colOff>
      <xdr:row>172</xdr:row>
      <xdr:rowOff>138354</xdr:rowOff>
    </xdr:to>
    <xdr:sp macro="" textlink="">
      <xdr:nvSpPr>
        <xdr:cNvPr id="27" name="テキスト ボックス 26"/>
        <xdr:cNvSpPr txBox="1"/>
      </xdr:nvSpPr>
      <xdr:spPr>
        <a:xfrm>
          <a:off x="5324061" y="56600360"/>
          <a:ext cx="2090277" cy="415851"/>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oneCellAnchor>
    <xdr:from>
      <xdr:col>23</xdr:col>
      <xdr:colOff>98537</xdr:colOff>
      <xdr:row>142</xdr:row>
      <xdr:rowOff>202230</xdr:rowOff>
    </xdr:from>
    <xdr:ext cx="1888105" cy="987394"/>
    <xdr:sp macro="" textlink="">
      <xdr:nvSpPr>
        <xdr:cNvPr id="28" name="テキスト ボックス 27"/>
        <xdr:cNvSpPr txBox="1"/>
      </xdr:nvSpPr>
      <xdr:spPr>
        <a:xfrm>
          <a:off x="4167073" y="46153551"/>
          <a:ext cx="1888105" cy="987394"/>
        </a:xfrm>
        <a:prstGeom prst="bracketPair">
          <a:avLst/>
        </a:prstGeom>
        <a:noFill/>
        <a:ln w="15875" cmpd="sng">
          <a:solidFill>
            <a:sysClr val="windowText" lastClr="000000"/>
          </a:solidFill>
        </a:ln>
        <a:effectLst/>
      </xdr:spPr>
      <xdr:txBody>
        <a:bodyPr vertOverflow="clip" wrap="square" lIns="36000" r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静止気象衛星の運用等事業のＰＦＩアドバイザリー業務　等</a:t>
          </a:r>
        </a:p>
      </xdr:txBody>
    </xdr:sp>
    <xdr:clientData/>
  </xdr:oneCellAnchor>
  <xdr:twoCellAnchor>
    <xdr:from>
      <xdr:col>30</xdr:col>
      <xdr:colOff>165379</xdr:colOff>
      <xdr:row>153</xdr:row>
      <xdr:rowOff>261198</xdr:rowOff>
    </xdr:from>
    <xdr:to>
      <xdr:col>39</xdr:col>
      <xdr:colOff>173680</xdr:colOff>
      <xdr:row>153</xdr:row>
      <xdr:rowOff>261674</xdr:rowOff>
    </xdr:to>
    <xdr:cxnSp macro="">
      <xdr:nvCxnSpPr>
        <xdr:cNvPr id="29" name="直線コネクタ 28"/>
        <xdr:cNvCxnSpPr/>
      </xdr:nvCxnSpPr>
      <xdr:spPr>
        <a:xfrm>
          <a:off x="5472165" y="50104162"/>
          <a:ext cx="1600336" cy="476"/>
        </a:xfrm>
        <a:prstGeom prst="line">
          <a:avLst/>
        </a:prstGeom>
        <a:noFill/>
        <a:ln w="15875" cap="flat" cmpd="sng" algn="ctr">
          <a:solidFill>
            <a:sysClr val="windowText" lastClr="000000"/>
          </a:solidFill>
          <a:prstDash val="solid"/>
          <a:tailEnd type="arrow"/>
        </a:ln>
        <a:effectLst/>
      </xdr:spPr>
    </xdr:cxnSp>
    <xdr:clientData/>
  </xdr:twoCellAnchor>
  <xdr:twoCellAnchor>
    <xdr:from>
      <xdr:col>13</xdr:col>
      <xdr:colOff>127676</xdr:colOff>
      <xdr:row>147</xdr:row>
      <xdr:rowOff>164191</xdr:rowOff>
    </xdr:from>
    <xdr:to>
      <xdr:col>24</xdr:col>
      <xdr:colOff>9422</xdr:colOff>
      <xdr:row>147</xdr:row>
      <xdr:rowOff>164191</xdr:rowOff>
    </xdr:to>
    <xdr:cxnSp macro="">
      <xdr:nvCxnSpPr>
        <xdr:cNvPr id="30" name="直線コネクタ 29"/>
        <xdr:cNvCxnSpPr/>
      </xdr:nvCxnSpPr>
      <xdr:spPr>
        <a:xfrm flipV="1">
          <a:off x="2427283" y="47884441"/>
          <a:ext cx="1827568"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7</xdr:col>
      <xdr:colOff>28262</xdr:colOff>
      <xdr:row>146</xdr:row>
      <xdr:rowOff>225039</xdr:rowOff>
    </xdr:from>
    <xdr:to>
      <xdr:col>13</xdr:col>
      <xdr:colOff>132932</xdr:colOff>
      <xdr:row>148</xdr:row>
      <xdr:rowOff>118275</xdr:rowOff>
    </xdr:to>
    <xdr:sp macro="" textlink="">
      <xdr:nvSpPr>
        <xdr:cNvPr id="31" name="正方形/長方形 30"/>
        <xdr:cNvSpPr/>
      </xdr:nvSpPr>
      <xdr:spPr>
        <a:xfrm>
          <a:off x="1266512" y="47591503"/>
          <a:ext cx="1166027" cy="600808"/>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381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20</xdr:col>
      <xdr:colOff>73898</xdr:colOff>
      <xdr:row>152</xdr:row>
      <xdr:rowOff>313589</xdr:rowOff>
    </xdr:from>
    <xdr:to>
      <xdr:col>30</xdr:col>
      <xdr:colOff>150725</xdr:colOff>
      <xdr:row>154</xdr:row>
      <xdr:rowOff>206826</xdr:rowOff>
    </xdr:to>
    <xdr:sp macro="" textlink="">
      <xdr:nvSpPr>
        <xdr:cNvPr id="32" name="正方形/長方形 31"/>
        <xdr:cNvSpPr/>
      </xdr:nvSpPr>
      <xdr:spPr>
        <a:xfrm>
          <a:off x="3611755" y="49802768"/>
          <a:ext cx="1845756" cy="600808"/>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C.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気象衛星センター</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363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oneCellAnchor>
    <xdr:from>
      <xdr:col>40</xdr:col>
      <xdr:colOff>78625</xdr:colOff>
      <xdr:row>165</xdr:row>
      <xdr:rowOff>78616</xdr:rowOff>
    </xdr:from>
    <xdr:ext cx="1692005" cy="275168"/>
    <xdr:sp macro="" textlink="">
      <xdr:nvSpPr>
        <xdr:cNvPr id="33" name="テキスト ボックス 32"/>
        <xdr:cNvSpPr txBox="1"/>
      </xdr:nvSpPr>
      <xdr:spPr>
        <a:xfrm>
          <a:off x="7154339" y="54167009"/>
          <a:ext cx="1692005" cy="275168"/>
        </a:xfrm>
        <a:prstGeom prst="rect">
          <a:avLst/>
        </a:prstGeom>
        <a:noFill/>
        <a:ln w="9525" cmpd="sng">
          <a:noFill/>
        </a:ln>
        <a:effectLst/>
      </xdr:spPr>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42</xdr:col>
      <xdr:colOff>27215</xdr:colOff>
      <xdr:row>170</xdr:row>
      <xdr:rowOff>119435</xdr:rowOff>
    </xdr:from>
    <xdr:to>
      <xdr:col>53</xdr:col>
      <xdr:colOff>85494</xdr:colOff>
      <xdr:row>171</xdr:row>
      <xdr:rowOff>181500</xdr:rowOff>
    </xdr:to>
    <xdr:sp macro="" textlink="">
      <xdr:nvSpPr>
        <xdr:cNvPr id="34" name="テキスト ボックス 33"/>
        <xdr:cNvSpPr txBox="1"/>
      </xdr:nvSpPr>
      <xdr:spPr>
        <a:xfrm>
          <a:off x="7456715" y="55976756"/>
          <a:ext cx="2085743" cy="415851"/>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12</xdr:col>
      <xdr:colOff>52728</xdr:colOff>
      <xdr:row>173</xdr:row>
      <xdr:rowOff>326569</xdr:rowOff>
    </xdr:from>
    <xdr:to>
      <xdr:col>47</xdr:col>
      <xdr:colOff>149680</xdr:colOff>
      <xdr:row>174</xdr:row>
      <xdr:rowOff>421819</xdr:rowOff>
    </xdr:to>
    <xdr:sp macro="" textlink="">
      <xdr:nvSpPr>
        <xdr:cNvPr id="35" name="テキスト ボックス 34"/>
        <xdr:cNvSpPr txBox="1"/>
      </xdr:nvSpPr>
      <xdr:spPr>
        <a:xfrm>
          <a:off x="2175442" y="57871176"/>
          <a:ext cx="6288202" cy="7620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（註）随意契約には、少額随意契約が含まれる。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少額随意契約については、複数者から見積書を徴取して競争性を確保している。</a:t>
          </a:r>
        </a:p>
      </xdr:txBody>
    </xdr:sp>
    <xdr:clientData/>
  </xdr:twoCellAnchor>
  <xdr:oneCellAnchor>
    <xdr:from>
      <xdr:col>20</xdr:col>
      <xdr:colOff>45811</xdr:colOff>
      <xdr:row>172</xdr:row>
      <xdr:rowOff>2432</xdr:rowOff>
    </xdr:from>
    <xdr:ext cx="1800000" cy="514637"/>
    <xdr:sp macro="" textlink="">
      <xdr:nvSpPr>
        <xdr:cNvPr id="36" name="テキスト ボックス 35"/>
        <xdr:cNvSpPr txBox="1"/>
      </xdr:nvSpPr>
      <xdr:spPr>
        <a:xfrm>
          <a:off x="3583668" y="56880289"/>
          <a:ext cx="1800000" cy="514637"/>
        </a:xfrm>
        <a:prstGeom prst="bracketPair">
          <a:avLst/>
        </a:prstGeom>
        <a:solidFill>
          <a:sysClr val="window" lastClr="FFFFFF"/>
        </a:solidFill>
        <a:ln w="15875" cmpd="sng">
          <a:solidFill>
            <a:sysClr val="windowText" lastClr="000000"/>
          </a:solidFill>
        </a:ln>
        <a:effectLst/>
      </xdr:spPr>
      <xdr:txBody>
        <a:bodyPr vertOverflow="clip" wrap="square" rtlCol="0" anchor="ctr">
          <a:no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諸謝金</a:t>
          </a:r>
        </a:p>
      </xdr:txBody>
    </xdr:sp>
    <xdr:clientData/>
  </xdr:oneCellAnchor>
  <xdr:twoCellAnchor>
    <xdr:from>
      <xdr:col>17</xdr:col>
      <xdr:colOff>64324</xdr:colOff>
      <xdr:row>171</xdr:row>
      <xdr:rowOff>274182</xdr:rowOff>
    </xdr:from>
    <xdr:to>
      <xdr:col>20</xdr:col>
      <xdr:colOff>106999</xdr:colOff>
      <xdr:row>171</xdr:row>
      <xdr:rowOff>274182</xdr:rowOff>
    </xdr:to>
    <xdr:cxnSp macro="">
      <xdr:nvCxnSpPr>
        <xdr:cNvPr id="37" name="直線コネクタ 36"/>
        <xdr:cNvCxnSpPr/>
      </xdr:nvCxnSpPr>
      <xdr:spPr>
        <a:xfrm>
          <a:off x="3071503" y="56485289"/>
          <a:ext cx="573353" cy="0"/>
        </a:xfrm>
        <a:prstGeom prst="line">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zoomScaleSheetLayoutView="80" workbookViewId="0">
      <selection activeCell="F133" sqref="F133:AX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3" t="s">
        <v>0</v>
      </c>
      <c r="AK2" s="483"/>
      <c r="AL2" s="483"/>
      <c r="AM2" s="483"/>
      <c r="AN2" s="483"/>
      <c r="AO2" s="483"/>
      <c r="AP2" s="483"/>
      <c r="AQ2" s="97" t="s">
        <v>374</v>
      </c>
      <c r="AR2" s="97"/>
      <c r="AS2" s="59" t="str">
        <f>IF(OR(AQ2="　", AQ2=""), "", "-")</f>
        <v/>
      </c>
      <c r="AT2" s="98">
        <v>102</v>
      </c>
      <c r="AU2" s="98"/>
      <c r="AV2" s="60" t="str">
        <f>IF(AW2="", "", "-")</f>
        <v/>
      </c>
      <c r="AW2" s="102"/>
      <c r="AX2" s="102"/>
    </row>
    <row r="3" spans="1:50" ht="21" customHeight="1" thickBot="1" x14ac:dyDescent="0.2">
      <c r="A3" s="290" t="s">
        <v>216</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35" t="s">
        <v>90</v>
      </c>
      <c r="AJ3" s="292" t="s">
        <v>376</v>
      </c>
      <c r="AK3" s="292"/>
      <c r="AL3" s="292"/>
      <c r="AM3" s="292"/>
      <c r="AN3" s="292"/>
      <c r="AO3" s="292"/>
      <c r="AP3" s="292"/>
      <c r="AQ3" s="292"/>
      <c r="AR3" s="292"/>
      <c r="AS3" s="292"/>
      <c r="AT3" s="292"/>
      <c r="AU3" s="292"/>
      <c r="AV3" s="292"/>
      <c r="AW3" s="292"/>
      <c r="AX3" s="36" t="s">
        <v>91</v>
      </c>
    </row>
    <row r="4" spans="1:50" ht="24.75" customHeight="1" x14ac:dyDescent="0.15">
      <c r="A4" s="511" t="s">
        <v>30</v>
      </c>
      <c r="B4" s="512"/>
      <c r="C4" s="512"/>
      <c r="D4" s="512"/>
      <c r="E4" s="512"/>
      <c r="F4" s="512"/>
      <c r="G4" s="485" t="s">
        <v>377</v>
      </c>
      <c r="H4" s="486"/>
      <c r="I4" s="486"/>
      <c r="J4" s="486"/>
      <c r="K4" s="486"/>
      <c r="L4" s="486"/>
      <c r="M4" s="486"/>
      <c r="N4" s="486"/>
      <c r="O4" s="486"/>
      <c r="P4" s="486"/>
      <c r="Q4" s="486"/>
      <c r="R4" s="486"/>
      <c r="S4" s="486"/>
      <c r="T4" s="486"/>
      <c r="U4" s="486"/>
      <c r="V4" s="486"/>
      <c r="W4" s="486"/>
      <c r="X4" s="486"/>
      <c r="Y4" s="487" t="s">
        <v>1</v>
      </c>
      <c r="Z4" s="488"/>
      <c r="AA4" s="488"/>
      <c r="AB4" s="488"/>
      <c r="AC4" s="488"/>
      <c r="AD4" s="489"/>
      <c r="AE4" s="490" t="s">
        <v>378</v>
      </c>
      <c r="AF4" s="491"/>
      <c r="AG4" s="491"/>
      <c r="AH4" s="491"/>
      <c r="AI4" s="491"/>
      <c r="AJ4" s="491"/>
      <c r="AK4" s="491"/>
      <c r="AL4" s="491"/>
      <c r="AM4" s="491"/>
      <c r="AN4" s="491"/>
      <c r="AO4" s="491"/>
      <c r="AP4" s="492"/>
      <c r="AQ4" s="493" t="s">
        <v>2</v>
      </c>
      <c r="AR4" s="488"/>
      <c r="AS4" s="488"/>
      <c r="AT4" s="488"/>
      <c r="AU4" s="488"/>
      <c r="AV4" s="488"/>
      <c r="AW4" s="488"/>
      <c r="AX4" s="494"/>
    </row>
    <row r="5" spans="1:50" ht="30.75" customHeight="1" x14ac:dyDescent="0.15">
      <c r="A5" s="495" t="s">
        <v>93</v>
      </c>
      <c r="B5" s="496"/>
      <c r="C5" s="496"/>
      <c r="D5" s="496"/>
      <c r="E5" s="496"/>
      <c r="F5" s="497"/>
      <c r="G5" s="320" t="s">
        <v>178</v>
      </c>
      <c r="H5" s="321"/>
      <c r="I5" s="321"/>
      <c r="J5" s="321"/>
      <c r="K5" s="321"/>
      <c r="L5" s="321"/>
      <c r="M5" s="322" t="s">
        <v>92</v>
      </c>
      <c r="N5" s="323"/>
      <c r="O5" s="323"/>
      <c r="P5" s="323"/>
      <c r="Q5" s="323"/>
      <c r="R5" s="324"/>
      <c r="S5" s="325" t="s">
        <v>157</v>
      </c>
      <c r="T5" s="321"/>
      <c r="U5" s="321"/>
      <c r="V5" s="321"/>
      <c r="W5" s="321"/>
      <c r="X5" s="326"/>
      <c r="Y5" s="502" t="s">
        <v>3</v>
      </c>
      <c r="Z5" s="503"/>
      <c r="AA5" s="503"/>
      <c r="AB5" s="503"/>
      <c r="AC5" s="503"/>
      <c r="AD5" s="504"/>
      <c r="AE5" s="505" t="s">
        <v>379</v>
      </c>
      <c r="AF5" s="506"/>
      <c r="AG5" s="506"/>
      <c r="AH5" s="506"/>
      <c r="AI5" s="506"/>
      <c r="AJ5" s="506"/>
      <c r="AK5" s="506"/>
      <c r="AL5" s="506"/>
      <c r="AM5" s="506"/>
      <c r="AN5" s="506"/>
      <c r="AO5" s="506"/>
      <c r="AP5" s="507"/>
      <c r="AQ5" s="508" t="s">
        <v>380</v>
      </c>
      <c r="AR5" s="509"/>
      <c r="AS5" s="509"/>
      <c r="AT5" s="509"/>
      <c r="AU5" s="509"/>
      <c r="AV5" s="509"/>
      <c r="AW5" s="509"/>
      <c r="AX5" s="510"/>
    </row>
    <row r="6" spans="1:50" ht="45" customHeight="1" x14ac:dyDescent="0.15">
      <c r="A6" s="513" t="s">
        <v>4</v>
      </c>
      <c r="B6" s="514"/>
      <c r="C6" s="514"/>
      <c r="D6" s="514"/>
      <c r="E6" s="514"/>
      <c r="F6" s="514"/>
      <c r="G6" s="515" t="str">
        <f>入力規則等!F39</f>
        <v>一般会計</v>
      </c>
      <c r="H6" s="516"/>
      <c r="I6" s="516"/>
      <c r="J6" s="516"/>
      <c r="K6" s="516"/>
      <c r="L6" s="516"/>
      <c r="M6" s="516"/>
      <c r="N6" s="516"/>
      <c r="O6" s="516"/>
      <c r="P6" s="516"/>
      <c r="Q6" s="516"/>
      <c r="R6" s="516"/>
      <c r="S6" s="516"/>
      <c r="T6" s="516"/>
      <c r="U6" s="516"/>
      <c r="V6" s="516"/>
      <c r="W6" s="516"/>
      <c r="X6" s="516"/>
      <c r="Y6" s="517" t="s">
        <v>56</v>
      </c>
      <c r="Z6" s="518"/>
      <c r="AA6" s="518"/>
      <c r="AB6" s="518"/>
      <c r="AC6" s="518"/>
      <c r="AD6" s="519"/>
      <c r="AE6" s="520" t="s">
        <v>530</v>
      </c>
      <c r="AF6" s="520"/>
      <c r="AG6" s="520"/>
      <c r="AH6" s="520"/>
      <c r="AI6" s="520"/>
      <c r="AJ6" s="520"/>
      <c r="AK6" s="520"/>
      <c r="AL6" s="520"/>
      <c r="AM6" s="520"/>
      <c r="AN6" s="520"/>
      <c r="AO6" s="520"/>
      <c r="AP6" s="520"/>
      <c r="AQ6" s="117"/>
      <c r="AR6" s="117"/>
      <c r="AS6" s="117"/>
      <c r="AT6" s="117"/>
      <c r="AU6" s="117"/>
      <c r="AV6" s="117"/>
      <c r="AW6" s="117"/>
      <c r="AX6" s="521"/>
    </row>
    <row r="7" spans="1:50" ht="49.5" customHeight="1" x14ac:dyDescent="0.15">
      <c r="A7" s="441" t="s">
        <v>25</v>
      </c>
      <c r="B7" s="442"/>
      <c r="C7" s="442"/>
      <c r="D7" s="442"/>
      <c r="E7" s="442"/>
      <c r="F7" s="442"/>
      <c r="G7" s="443" t="s">
        <v>382</v>
      </c>
      <c r="H7" s="444"/>
      <c r="I7" s="444"/>
      <c r="J7" s="444"/>
      <c r="K7" s="444"/>
      <c r="L7" s="444"/>
      <c r="M7" s="444"/>
      <c r="N7" s="444"/>
      <c r="O7" s="444"/>
      <c r="P7" s="444"/>
      <c r="Q7" s="444"/>
      <c r="R7" s="444"/>
      <c r="S7" s="444"/>
      <c r="T7" s="444"/>
      <c r="U7" s="444"/>
      <c r="V7" s="445"/>
      <c r="W7" s="445"/>
      <c r="X7" s="445"/>
      <c r="Y7" s="446" t="s">
        <v>5</v>
      </c>
      <c r="Z7" s="386"/>
      <c r="AA7" s="386"/>
      <c r="AB7" s="386"/>
      <c r="AC7" s="386"/>
      <c r="AD7" s="388"/>
      <c r="AE7" s="447" t="s">
        <v>383</v>
      </c>
      <c r="AF7" s="448"/>
      <c r="AG7" s="448"/>
      <c r="AH7" s="448"/>
      <c r="AI7" s="448"/>
      <c r="AJ7" s="448"/>
      <c r="AK7" s="448"/>
      <c r="AL7" s="448"/>
      <c r="AM7" s="448"/>
      <c r="AN7" s="448"/>
      <c r="AO7" s="448"/>
      <c r="AP7" s="448"/>
      <c r="AQ7" s="448"/>
      <c r="AR7" s="448"/>
      <c r="AS7" s="448"/>
      <c r="AT7" s="448"/>
      <c r="AU7" s="448"/>
      <c r="AV7" s="448"/>
      <c r="AW7" s="448"/>
      <c r="AX7" s="449"/>
    </row>
    <row r="8" spans="1:50" ht="28.5" customHeight="1" x14ac:dyDescent="0.15">
      <c r="A8" s="348" t="s">
        <v>308</v>
      </c>
      <c r="B8" s="349"/>
      <c r="C8" s="349"/>
      <c r="D8" s="349"/>
      <c r="E8" s="349"/>
      <c r="F8" s="350"/>
      <c r="G8" s="345" t="str">
        <f>入力規則等!A26</f>
        <v>宇宙開発利用、科学技術・イノベーション、ＩＴ戦略</v>
      </c>
      <c r="H8" s="346"/>
      <c r="I8" s="346"/>
      <c r="J8" s="346"/>
      <c r="K8" s="346"/>
      <c r="L8" s="346"/>
      <c r="M8" s="346"/>
      <c r="N8" s="346"/>
      <c r="O8" s="346"/>
      <c r="P8" s="346"/>
      <c r="Q8" s="346"/>
      <c r="R8" s="346"/>
      <c r="S8" s="346"/>
      <c r="T8" s="346"/>
      <c r="U8" s="346"/>
      <c r="V8" s="346"/>
      <c r="W8" s="346"/>
      <c r="X8" s="347"/>
      <c r="Y8" s="522" t="s">
        <v>79</v>
      </c>
      <c r="Z8" s="522"/>
      <c r="AA8" s="522"/>
      <c r="AB8" s="522"/>
      <c r="AC8" s="522"/>
      <c r="AD8" s="522"/>
      <c r="AE8" s="476" t="str">
        <f>入力規則等!K13</f>
        <v>文教及び科学振興</v>
      </c>
      <c r="AF8" s="477"/>
      <c r="AG8" s="477"/>
      <c r="AH8" s="477"/>
      <c r="AI8" s="477"/>
      <c r="AJ8" s="477"/>
      <c r="AK8" s="477"/>
      <c r="AL8" s="477"/>
      <c r="AM8" s="477"/>
      <c r="AN8" s="477"/>
      <c r="AO8" s="477"/>
      <c r="AP8" s="477"/>
      <c r="AQ8" s="477"/>
      <c r="AR8" s="477"/>
      <c r="AS8" s="477"/>
      <c r="AT8" s="477"/>
      <c r="AU8" s="477"/>
      <c r="AV8" s="477"/>
      <c r="AW8" s="477"/>
      <c r="AX8" s="478"/>
    </row>
    <row r="9" spans="1:50" ht="69" customHeight="1" x14ac:dyDescent="0.15">
      <c r="A9" s="450" t="s">
        <v>26</v>
      </c>
      <c r="B9" s="451"/>
      <c r="C9" s="451"/>
      <c r="D9" s="451"/>
      <c r="E9" s="451"/>
      <c r="F9" s="451"/>
      <c r="G9" s="479" t="s">
        <v>384</v>
      </c>
      <c r="H9" s="480"/>
      <c r="I9" s="480"/>
      <c r="J9" s="480"/>
      <c r="K9" s="480"/>
      <c r="L9" s="480"/>
      <c r="M9" s="480"/>
      <c r="N9" s="480"/>
      <c r="O9" s="480"/>
      <c r="P9" s="480"/>
      <c r="Q9" s="480"/>
      <c r="R9" s="480"/>
      <c r="S9" s="480"/>
      <c r="T9" s="480"/>
      <c r="U9" s="480"/>
      <c r="V9" s="480"/>
      <c r="W9" s="480"/>
      <c r="X9" s="480"/>
      <c r="Y9" s="481"/>
      <c r="Z9" s="481"/>
      <c r="AA9" s="481"/>
      <c r="AB9" s="481"/>
      <c r="AC9" s="481"/>
      <c r="AD9" s="481"/>
      <c r="AE9" s="480"/>
      <c r="AF9" s="480"/>
      <c r="AG9" s="480"/>
      <c r="AH9" s="480"/>
      <c r="AI9" s="480"/>
      <c r="AJ9" s="480"/>
      <c r="AK9" s="480"/>
      <c r="AL9" s="480"/>
      <c r="AM9" s="480"/>
      <c r="AN9" s="480"/>
      <c r="AO9" s="480"/>
      <c r="AP9" s="480"/>
      <c r="AQ9" s="480"/>
      <c r="AR9" s="480"/>
      <c r="AS9" s="480"/>
      <c r="AT9" s="480"/>
      <c r="AU9" s="480"/>
      <c r="AV9" s="480"/>
      <c r="AW9" s="480"/>
      <c r="AX9" s="482"/>
    </row>
    <row r="10" spans="1:50" ht="47.25" customHeight="1" x14ac:dyDescent="0.15">
      <c r="A10" s="450" t="s">
        <v>36</v>
      </c>
      <c r="B10" s="451"/>
      <c r="C10" s="451"/>
      <c r="D10" s="451"/>
      <c r="E10" s="451"/>
      <c r="F10" s="451"/>
      <c r="G10" s="479" t="s">
        <v>529</v>
      </c>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480"/>
      <c r="AW10" s="480"/>
      <c r="AX10" s="482"/>
    </row>
    <row r="11" spans="1:50" ht="20.25" customHeight="1" x14ac:dyDescent="0.15">
      <c r="A11" s="450" t="s">
        <v>6</v>
      </c>
      <c r="B11" s="451"/>
      <c r="C11" s="451"/>
      <c r="D11" s="451"/>
      <c r="E11" s="451"/>
      <c r="F11" s="452"/>
      <c r="G11" s="499" t="str">
        <f>入力規則等!P10</f>
        <v>直接実施</v>
      </c>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c r="AQ11" s="500"/>
      <c r="AR11" s="500"/>
      <c r="AS11" s="500"/>
      <c r="AT11" s="500"/>
      <c r="AU11" s="500"/>
      <c r="AV11" s="500"/>
      <c r="AW11" s="500"/>
      <c r="AX11" s="501"/>
    </row>
    <row r="12" spans="1:50" ht="23.25" customHeight="1" x14ac:dyDescent="0.15">
      <c r="A12" s="453" t="s">
        <v>27</v>
      </c>
      <c r="B12" s="454"/>
      <c r="C12" s="454"/>
      <c r="D12" s="454"/>
      <c r="E12" s="454"/>
      <c r="F12" s="455"/>
      <c r="G12" s="462"/>
      <c r="H12" s="463"/>
      <c r="I12" s="463"/>
      <c r="J12" s="463"/>
      <c r="K12" s="463"/>
      <c r="L12" s="463"/>
      <c r="M12" s="463"/>
      <c r="N12" s="463"/>
      <c r="O12" s="463"/>
      <c r="P12" s="168" t="s">
        <v>69</v>
      </c>
      <c r="Q12" s="112"/>
      <c r="R12" s="112"/>
      <c r="S12" s="112"/>
      <c r="T12" s="112"/>
      <c r="U12" s="112"/>
      <c r="V12" s="164"/>
      <c r="W12" s="168" t="s">
        <v>70</v>
      </c>
      <c r="X12" s="112"/>
      <c r="Y12" s="112"/>
      <c r="Z12" s="112"/>
      <c r="AA12" s="112"/>
      <c r="AB12" s="112"/>
      <c r="AC12" s="164"/>
      <c r="AD12" s="168" t="s">
        <v>71</v>
      </c>
      <c r="AE12" s="112"/>
      <c r="AF12" s="112"/>
      <c r="AG12" s="112"/>
      <c r="AH12" s="112"/>
      <c r="AI12" s="112"/>
      <c r="AJ12" s="164"/>
      <c r="AK12" s="168" t="s">
        <v>72</v>
      </c>
      <c r="AL12" s="112"/>
      <c r="AM12" s="112"/>
      <c r="AN12" s="112"/>
      <c r="AO12" s="112"/>
      <c r="AP12" s="112"/>
      <c r="AQ12" s="164"/>
      <c r="AR12" s="168" t="s">
        <v>73</v>
      </c>
      <c r="AS12" s="112"/>
      <c r="AT12" s="112"/>
      <c r="AU12" s="112"/>
      <c r="AV12" s="112"/>
      <c r="AW12" s="112"/>
      <c r="AX12" s="466"/>
    </row>
    <row r="13" spans="1:50" ht="23.25" customHeight="1" x14ac:dyDescent="0.15">
      <c r="A13" s="456"/>
      <c r="B13" s="457"/>
      <c r="C13" s="457"/>
      <c r="D13" s="457"/>
      <c r="E13" s="457"/>
      <c r="F13" s="458"/>
      <c r="G13" s="467" t="s">
        <v>7</v>
      </c>
      <c r="H13" s="468"/>
      <c r="I13" s="473" t="s">
        <v>8</v>
      </c>
      <c r="J13" s="474"/>
      <c r="K13" s="474"/>
      <c r="L13" s="474"/>
      <c r="M13" s="474"/>
      <c r="N13" s="474"/>
      <c r="O13" s="475"/>
      <c r="P13" s="62">
        <v>466</v>
      </c>
      <c r="Q13" s="63"/>
      <c r="R13" s="63"/>
      <c r="S13" s="63"/>
      <c r="T13" s="63"/>
      <c r="U13" s="63"/>
      <c r="V13" s="64"/>
      <c r="W13" s="62">
        <v>382</v>
      </c>
      <c r="X13" s="63"/>
      <c r="Y13" s="63"/>
      <c r="Z13" s="63"/>
      <c r="AA13" s="63"/>
      <c r="AB13" s="63"/>
      <c r="AC13" s="64"/>
      <c r="AD13" s="62">
        <v>394</v>
      </c>
      <c r="AE13" s="63"/>
      <c r="AF13" s="63"/>
      <c r="AG13" s="63"/>
      <c r="AH13" s="63"/>
      <c r="AI13" s="63"/>
      <c r="AJ13" s="64"/>
      <c r="AK13" s="62">
        <v>375</v>
      </c>
      <c r="AL13" s="63"/>
      <c r="AM13" s="63"/>
      <c r="AN13" s="63"/>
      <c r="AO13" s="63"/>
      <c r="AP13" s="63"/>
      <c r="AQ13" s="64"/>
      <c r="AR13" s="663"/>
      <c r="AS13" s="664"/>
      <c r="AT13" s="664"/>
      <c r="AU13" s="664"/>
      <c r="AV13" s="664"/>
      <c r="AW13" s="664"/>
      <c r="AX13" s="665"/>
    </row>
    <row r="14" spans="1:50" ht="23.25" customHeight="1" x14ac:dyDescent="0.15">
      <c r="A14" s="456"/>
      <c r="B14" s="457"/>
      <c r="C14" s="457"/>
      <c r="D14" s="457"/>
      <c r="E14" s="457"/>
      <c r="F14" s="458"/>
      <c r="G14" s="469"/>
      <c r="H14" s="470"/>
      <c r="I14" s="336" t="s">
        <v>9</v>
      </c>
      <c r="J14" s="464"/>
      <c r="K14" s="464"/>
      <c r="L14" s="464"/>
      <c r="M14" s="464"/>
      <c r="N14" s="464"/>
      <c r="O14" s="465"/>
      <c r="P14" s="62" t="s">
        <v>385</v>
      </c>
      <c r="Q14" s="63"/>
      <c r="R14" s="63"/>
      <c r="S14" s="63"/>
      <c r="T14" s="63"/>
      <c r="U14" s="63"/>
      <c r="V14" s="64"/>
      <c r="W14" s="62" t="s">
        <v>385</v>
      </c>
      <c r="X14" s="63"/>
      <c r="Y14" s="63"/>
      <c r="Z14" s="63"/>
      <c r="AA14" s="63"/>
      <c r="AB14" s="63"/>
      <c r="AC14" s="64"/>
      <c r="AD14" s="62" t="s">
        <v>385</v>
      </c>
      <c r="AE14" s="63"/>
      <c r="AF14" s="63"/>
      <c r="AG14" s="63"/>
      <c r="AH14" s="63"/>
      <c r="AI14" s="63"/>
      <c r="AJ14" s="64"/>
      <c r="AK14" s="62"/>
      <c r="AL14" s="63"/>
      <c r="AM14" s="63"/>
      <c r="AN14" s="63"/>
      <c r="AO14" s="63"/>
      <c r="AP14" s="63"/>
      <c r="AQ14" s="64"/>
      <c r="AR14" s="661"/>
      <c r="AS14" s="661"/>
      <c r="AT14" s="661"/>
      <c r="AU14" s="661"/>
      <c r="AV14" s="661"/>
      <c r="AW14" s="661"/>
      <c r="AX14" s="662"/>
    </row>
    <row r="15" spans="1:50" ht="23.25" customHeight="1" x14ac:dyDescent="0.15">
      <c r="A15" s="456"/>
      <c r="B15" s="457"/>
      <c r="C15" s="457"/>
      <c r="D15" s="457"/>
      <c r="E15" s="457"/>
      <c r="F15" s="458"/>
      <c r="G15" s="469"/>
      <c r="H15" s="470"/>
      <c r="I15" s="336" t="s">
        <v>62</v>
      </c>
      <c r="J15" s="337"/>
      <c r="K15" s="337"/>
      <c r="L15" s="337"/>
      <c r="M15" s="337"/>
      <c r="N15" s="337"/>
      <c r="O15" s="338"/>
      <c r="P15" s="62" t="s">
        <v>386</v>
      </c>
      <c r="Q15" s="63"/>
      <c r="R15" s="63"/>
      <c r="S15" s="63"/>
      <c r="T15" s="63"/>
      <c r="U15" s="63"/>
      <c r="V15" s="64"/>
      <c r="W15" s="62" t="s">
        <v>385</v>
      </c>
      <c r="X15" s="63"/>
      <c r="Y15" s="63"/>
      <c r="Z15" s="63"/>
      <c r="AA15" s="63"/>
      <c r="AB15" s="63"/>
      <c r="AC15" s="64"/>
      <c r="AD15" s="62" t="s">
        <v>386</v>
      </c>
      <c r="AE15" s="63"/>
      <c r="AF15" s="63"/>
      <c r="AG15" s="63"/>
      <c r="AH15" s="63"/>
      <c r="AI15" s="63"/>
      <c r="AJ15" s="64"/>
      <c r="AK15" s="62" t="s">
        <v>385</v>
      </c>
      <c r="AL15" s="63"/>
      <c r="AM15" s="63"/>
      <c r="AN15" s="63"/>
      <c r="AO15" s="63"/>
      <c r="AP15" s="63"/>
      <c r="AQ15" s="64"/>
      <c r="AR15" s="62"/>
      <c r="AS15" s="63"/>
      <c r="AT15" s="63"/>
      <c r="AU15" s="63"/>
      <c r="AV15" s="63"/>
      <c r="AW15" s="63"/>
      <c r="AX15" s="660"/>
    </row>
    <row r="16" spans="1:50" ht="23.25" customHeight="1" x14ac:dyDescent="0.15">
      <c r="A16" s="456"/>
      <c r="B16" s="457"/>
      <c r="C16" s="457"/>
      <c r="D16" s="457"/>
      <c r="E16" s="457"/>
      <c r="F16" s="458"/>
      <c r="G16" s="469"/>
      <c r="H16" s="470"/>
      <c r="I16" s="336" t="s">
        <v>63</v>
      </c>
      <c r="J16" s="337"/>
      <c r="K16" s="337"/>
      <c r="L16" s="337"/>
      <c r="M16" s="337"/>
      <c r="N16" s="337"/>
      <c r="O16" s="338"/>
      <c r="P16" s="62" t="s">
        <v>386</v>
      </c>
      <c r="Q16" s="63"/>
      <c r="R16" s="63"/>
      <c r="S16" s="63"/>
      <c r="T16" s="63"/>
      <c r="U16" s="63"/>
      <c r="V16" s="64"/>
      <c r="W16" s="62" t="s">
        <v>386</v>
      </c>
      <c r="X16" s="63"/>
      <c r="Y16" s="63"/>
      <c r="Z16" s="63"/>
      <c r="AA16" s="63"/>
      <c r="AB16" s="63"/>
      <c r="AC16" s="64"/>
      <c r="AD16" s="62" t="s">
        <v>386</v>
      </c>
      <c r="AE16" s="63"/>
      <c r="AF16" s="63"/>
      <c r="AG16" s="63"/>
      <c r="AH16" s="63"/>
      <c r="AI16" s="63"/>
      <c r="AJ16" s="64"/>
      <c r="AK16" s="62"/>
      <c r="AL16" s="63"/>
      <c r="AM16" s="63"/>
      <c r="AN16" s="63"/>
      <c r="AO16" s="63"/>
      <c r="AP16" s="63"/>
      <c r="AQ16" s="64"/>
      <c r="AR16" s="436"/>
      <c r="AS16" s="437"/>
      <c r="AT16" s="437"/>
      <c r="AU16" s="437"/>
      <c r="AV16" s="437"/>
      <c r="AW16" s="437"/>
      <c r="AX16" s="438"/>
    </row>
    <row r="17" spans="1:50" ht="23.25" customHeight="1" x14ac:dyDescent="0.15">
      <c r="A17" s="456"/>
      <c r="B17" s="457"/>
      <c r="C17" s="457"/>
      <c r="D17" s="457"/>
      <c r="E17" s="457"/>
      <c r="F17" s="458"/>
      <c r="G17" s="469"/>
      <c r="H17" s="470"/>
      <c r="I17" s="336" t="s">
        <v>61</v>
      </c>
      <c r="J17" s="464"/>
      <c r="K17" s="464"/>
      <c r="L17" s="464"/>
      <c r="M17" s="464"/>
      <c r="N17" s="464"/>
      <c r="O17" s="465"/>
      <c r="P17" s="62" t="s">
        <v>385</v>
      </c>
      <c r="Q17" s="63"/>
      <c r="R17" s="63"/>
      <c r="S17" s="63"/>
      <c r="T17" s="63"/>
      <c r="U17" s="63"/>
      <c r="V17" s="64"/>
      <c r="W17" s="62" t="s">
        <v>386</v>
      </c>
      <c r="X17" s="63"/>
      <c r="Y17" s="63"/>
      <c r="Z17" s="63"/>
      <c r="AA17" s="63"/>
      <c r="AB17" s="63"/>
      <c r="AC17" s="64"/>
      <c r="AD17" s="62" t="s">
        <v>386</v>
      </c>
      <c r="AE17" s="63"/>
      <c r="AF17" s="63"/>
      <c r="AG17" s="63"/>
      <c r="AH17" s="63"/>
      <c r="AI17" s="63"/>
      <c r="AJ17" s="64"/>
      <c r="AK17" s="62"/>
      <c r="AL17" s="63"/>
      <c r="AM17" s="63"/>
      <c r="AN17" s="63"/>
      <c r="AO17" s="63"/>
      <c r="AP17" s="63"/>
      <c r="AQ17" s="64"/>
      <c r="AR17" s="439"/>
      <c r="AS17" s="439"/>
      <c r="AT17" s="439"/>
      <c r="AU17" s="439"/>
      <c r="AV17" s="439"/>
      <c r="AW17" s="439"/>
      <c r="AX17" s="440"/>
    </row>
    <row r="18" spans="1:50" ht="23.25" customHeight="1" x14ac:dyDescent="0.15">
      <c r="A18" s="456"/>
      <c r="B18" s="457"/>
      <c r="C18" s="457"/>
      <c r="D18" s="457"/>
      <c r="E18" s="457"/>
      <c r="F18" s="458"/>
      <c r="G18" s="471"/>
      <c r="H18" s="472"/>
      <c r="I18" s="339" t="s">
        <v>22</v>
      </c>
      <c r="J18" s="340"/>
      <c r="K18" s="340"/>
      <c r="L18" s="340"/>
      <c r="M18" s="340"/>
      <c r="N18" s="340"/>
      <c r="O18" s="341"/>
      <c r="P18" s="308">
        <f>SUM(P13:V17)</f>
        <v>466</v>
      </c>
      <c r="Q18" s="309"/>
      <c r="R18" s="309"/>
      <c r="S18" s="309"/>
      <c r="T18" s="309"/>
      <c r="U18" s="309"/>
      <c r="V18" s="310"/>
      <c r="W18" s="308">
        <f>SUM(W13:AC17)</f>
        <v>382</v>
      </c>
      <c r="X18" s="309"/>
      <c r="Y18" s="309"/>
      <c r="Z18" s="309"/>
      <c r="AA18" s="309"/>
      <c r="AB18" s="309"/>
      <c r="AC18" s="310"/>
      <c r="AD18" s="308">
        <f t="shared" ref="AD18" si="0">SUM(AD13:AJ17)</f>
        <v>394</v>
      </c>
      <c r="AE18" s="309"/>
      <c r="AF18" s="309"/>
      <c r="AG18" s="309"/>
      <c r="AH18" s="309"/>
      <c r="AI18" s="309"/>
      <c r="AJ18" s="310"/>
      <c r="AK18" s="308">
        <f t="shared" ref="AK18" si="1">SUM(AK13:AQ17)</f>
        <v>375</v>
      </c>
      <c r="AL18" s="309"/>
      <c r="AM18" s="309"/>
      <c r="AN18" s="309"/>
      <c r="AO18" s="309"/>
      <c r="AP18" s="309"/>
      <c r="AQ18" s="310"/>
      <c r="AR18" s="308">
        <f t="shared" ref="AR18" si="2">SUM(AR13:AX17)</f>
        <v>0</v>
      </c>
      <c r="AS18" s="309"/>
      <c r="AT18" s="309"/>
      <c r="AU18" s="309"/>
      <c r="AV18" s="309"/>
      <c r="AW18" s="309"/>
      <c r="AX18" s="311"/>
    </row>
    <row r="19" spans="1:50" ht="23.25" customHeight="1" x14ac:dyDescent="0.15">
      <c r="A19" s="456"/>
      <c r="B19" s="457"/>
      <c r="C19" s="457"/>
      <c r="D19" s="457"/>
      <c r="E19" s="457"/>
      <c r="F19" s="458"/>
      <c r="G19" s="305" t="s">
        <v>10</v>
      </c>
      <c r="H19" s="306"/>
      <c r="I19" s="306"/>
      <c r="J19" s="306"/>
      <c r="K19" s="306"/>
      <c r="L19" s="306"/>
      <c r="M19" s="306"/>
      <c r="N19" s="306"/>
      <c r="O19" s="306"/>
      <c r="P19" s="62">
        <v>459</v>
      </c>
      <c r="Q19" s="63"/>
      <c r="R19" s="63"/>
      <c r="S19" s="63"/>
      <c r="T19" s="63"/>
      <c r="U19" s="63"/>
      <c r="V19" s="64"/>
      <c r="W19" s="62">
        <v>378</v>
      </c>
      <c r="X19" s="63"/>
      <c r="Y19" s="63"/>
      <c r="Z19" s="63"/>
      <c r="AA19" s="63"/>
      <c r="AB19" s="63"/>
      <c r="AC19" s="64"/>
      <c r="AD19" s="62">
        <v>381</v>
      </c>
      <c r="AE19" s="63"/>
      <c r="AF19" s="63"/>
      <c r="AG19" s="63"/>
      <c r="AH19" s="63"/>
      <c r="AI19" s="63"/>
      <c r="AJ19" s="64"/>
      <c r="AK19" s="307"/>
      <c r="AL19" s="307"/>
      <c r="AM19" s="307"/>
      <c r="AN19" s="307"/>
      <c r="AO19" s="307"/>
      <c r="AP19" s="307"/>
      <c r="AQ19" s="307"/>
      <c r="AR19" s="307"/>
      <c r="AS19" s="307"/>
      <c r="AT19" s="307"/>
      <c r="AU19" s="307"/>
      <c r="AV19" s="307"/>
      <c r="AW19" s="307"/>
      <c r="AX19" s="312"/>
    </row>
    <row r="20" spans="1:50" ht="23.25" customHeight="1" x14ac:dyDescent="0.15">
      <c r="A20" s="459"/>
      <c r="B20" s="460"/>
      <c r="C20" s="460"/>
      <c r="D20" s="460"/>
      <c r="E20" s="460"/>
      <c r="F20" s="461"/>
      <c r="G20" s="305" t="s">
        <v>11</v>
      </c>
      <c r="H20" s="306"/>
      <c r="I20" s="306"/>
      <c r="J20" s="306"/>
      <c r="K20" s="306"/>
      <c r="L20" s="306"/>
      <c r="M20" s="306"/>
      <c r="N20" s="306"/>
      <c r="O20" s="306"/>
      <c r="P20" s="313">
        <f>IF(P18=0, "-", P19/P18)</f>
        <v>0.98497854077253222</v>
      </c>
      <c r="Q20" s="313"/>
      <c r="R20" s="313"/>
      <c r="S20" s="313"/>
      <c r="T20" s="313"/>
      <c r="U20" s="313"/>
      <c r="V20" s="313"/>
      <c r="W20" s="313">
        <f>IF(W18=0, "-", W19/W18)</f>
        <v>0.98952879581151831</v>
      </c>
      <c r="X20" s="313"/>
      <c r="Y20" s="313"/>
      <c r="Z20" s="313"/>
      <c r="AA20" s="313"/>
      <c r="AB20" s="313"/>
      <c r="AC20" s="313"/>
      <c r="AD20" s="313">
        <f>IF(AD18=0, "-", AD19/AD18)</f>
        <v>0.96700507614213194</v>
      </c>
      <c r="AE20" s="313"/>
      <c r="AF20" s="313"/>
      <c r="AG20" s="313"/>
      <c r="AH20" s="313"/>
      <c r="AI20" s="313"/>
      <c r="AJ20" s="313"/>
      <c r="AK20" s="307"/>
      <c r="AL20" s="307"/>
      <c r="AM20" s="307"/>
      <c r="AN20" s="307"/>
      <c r="AO20" s="307"/>
      <c r="AP20" s="307"/>
      <c r="AQ20" s="307"/>
      <c r="AR20" s="307"/>
      <c r="AS20" s="307"/>
      <c r="AT20" s="307"/>
      <c r="AU20" s="307"/>
      <c r="AV20" s="307"/>
      <c r="AW20" s="307"/>
      <c r="AX20" s="312"/>
    </row>
    <row r="21" spans="1:50" x14ac:dyDescent="0.15">
      <c r="A21" s="207" t="s">
        <v>13</v>
      </c>
      <c r="B21" s="208"/>
      <c r="C21" s="208"/>
      <c r="D21" s="208"/>
      <c r="E21" s="208"/>
      <c r="F21" s="209"/>
      <c r="G21" s="214" t="s">
        <v>319</v>
      </c>
      <c r="H21" s="215"/>
      <c r="I21" s="215"/>
      <c r="J21" s="215"/>
      <c r="K21" s="215"/>
      <c r="L21" s="215"/>
      <c r="M21" s="215"/>
      <c r="N21" s="215"/>
      <c r="O21" s="216"/>
      <c r="P21" s="234" t="s">
        <v>83</v>
      </c>
      <c r="Q21" s="215"/>
      <c r="R21" s="215"/>
      <c r="S21" s="215"/>
      <c r="T21" s="215"/>
      <c r="U21" s="215"/>
      <c r="V21" s="215"/>
      <c r="W21" s="215"/>
      <c r="X21" s="216"/>
      <c r="Y21" s="186"/>
      <c r="Z21" s="77"/>
      <c r="AA21" s="78"/>
      <c r="AB21" s="258" t="s">
        <v>12</v>
      </c>
      <c r="AC21" s="259"/>
      <c r="AD21" s="260"/>
      <c r="AE21" s="275" t="s">
        <v>69</v>
      </c>
      <c r="AF21" s="276"/>
      <c r="AG21" s="276"/>
      <c r="AH21" s="276"/>
      <c r="AI21" s="277"/>
      <c r="AJ21" s="275" t="s">
        <v>70</v>
      </c>
      <c r="AK21" s="276"/>
      <c r="AL21" s="276"/>
      <c r="AM21" s="276"/>
      <c r="AN21" s="277"/>
      <c r="AO21" s="275" t="s">
        <v>71</v>
      </c>
      <c r="AP21" s="276"/>
      <c r="AQ21" s="276"/>
      <c r="AR21" s="276"/>
      <c r="AS21" s="277"/>
      <c r="AT21" s="264" t="s">
        <v>303</v>
      </c>
      <c r="AU21" s="265"/>
      <c r="AV21" s="265"/>
      <c r="AW21" s="265"/>
      <c r="AX21" s="266"/>
    </row>
    <row r="22" spans="1:50" x14ac:dyDescent="0.15">
      <c r="A22" s="207"/>
      <c r="B22" s="208"/>
      <c r="C22" s="208"/>
      <c r="D22" s="208"/>
      <c r="E22" s="208"/>
      <c r="F22" s="209"/>
      <c r="G22" s="217"/>
      <c r="H22" s="99"/>
      <c r="I22" s="99"/>
      <c r="J22" s="99"/>
      <c r="K22" s="99"/>
      <c r="L22" s="99"/>
      <c r="M22" s="99"/>
      <c r="N22" s="99"/>
      <c r="O22" s="218"/>
      <c r="P22" s="235"/>
      <c r="Q22" s="99"/>
      <c r="R22" s="99"/>
      <c r="S22" s="99"/>
      <c r="T22" s="99"/>
      <c r="U22" s="99"/>
      <c r="V22" s="99"/>
      <c r="W22" s="99"/>
      <c r="X22" s="218"/>
      <c r="Y22" s="272"/>
      <c r="Z22" s="273"/>
      <c r="AA22" s="274"/>
      <c r="AB22" s="132"/>
      <c r="AC22" s="127"/>
      <c r="AD22" s="128"/>
      <c r="AE22" s="133"/>
      <c r="AF22" s="126"/>
      <c r="AG22" s="126"/>
      <c r="AH22" s="126"/>
      <c r="AI22" s="278"/>
      <c r="AJ22" s="133"/>
      <c r="AK22" s="126"/>
      <c r="AL22" s="126"/>
      <c r="AM22" s="126"/>
      <c r="AN22" s="278"/>
      <c r="AO22" s="133"/>
      <c r="AP22" s="126"/>
      <c r="AQ22" s="126"/>
      <c r="AR22" s="126"/>
      <c r="AS22" s="278"/>
      <c r="AT22" s="58"/>
      <c r="AU22" s="101">
        <v>27</v>
      </c>
      <c r="AV22" s="101"/>
      <c r="AW22" s="99" t="s">
        <v>355</v>
      </c>
      <c r="AX22" s="100"/>
    </row>
    <row r="23" spans="1:50" ht="18.75" customHeight="1" x14ac:dyDescent="0.15">
      <c r="A23" s="210"/>
      <c r="B23" s="208"/>
      <c r="C23" s="208"/>
      <c r="D23" s="208"/>
      <c r="E23" s="208"/>
      <c r="F23" s="209"/>
      <c r="G23" s="314" t="s">
        <v>387</v>
      </c>
      <c r="H23" s="282"/>
      <c r="I23" s="282"/>
      <c r="J23" s="282"/>
      <c r="K23" s="282"/>
      <c r="L23" s="282"/>
      <c r="M23" s="282"/>
      <c r="N23" s="282"/>
      <c r="O23" s="283"/>
      <c r="P23" s="206" t="s">
        <v>388</v>
      </c>
      <c r="Q23" s="188"/>
      <c r="R23" s="188"/>
      <c r="S23" s="188"/>
      <c r="T23" s="188"/>
      <c r="U23" s="188"/>
      <c r="V23" s="188"/>
      <c r="W23" s="188"/>
      <c r="X23" s="189"/>
      <c r="Y23" s="287" t="s">
        <v>14</v>
      </c>
      <c r="Z23" s="288"/>
      <c r="AA23" s="289"/>
      <c r="AB23" s="318" t="s">
        <v>389</v>
      </c>
      <c r="AC23" s="319"/>
      <c r="AD23" s="319"/>
      <c r="AE23" s="84">
        <v>314</v>
      </c>
      <c r="AF23" s="85"/>
      <c r="AG23" s="85"/>
      <c r="AH23" s="85"/>
      <c r="AI23" s="86"/>
      <c r="AJ23" s="84">
        <v>288</v>
      </c>
      <c r="AK23" s="85"/>
      <c r="AL23" s="85"/>
      <c r="AM23" s="85"/>
      <c r="AN23" s="86"/>
      <c r="AO23" s="84">
        <v>275</v>
      </c>
      <c r="AP23" s="85"/>
      <c r="AQ23" s="85"/>
      <c r="AR23" s="85"/>
      <c r="AS23" s="86"/>
      <c r="AT23" s="220"/>
      <c r="AU23" s="220"/>
      <c r="AV23" s="220"/>
      <c r="AW23" s="220"/>
      <c r="AX23" s="221"/>
    </row>
    <row r="24" spans="1:50" ht="18.75" customHeight="1" x14ac:dyDescent="0.15">
      <c r="A24" s="211"/>
      <c r="B24" s="212"/>
      <c r="C24" s="212"/>
      <c r="D24" s="212"/>
      <c r="E24" s="212"/>
      <c r="F24" s="213"/>
      <c r="G24" s="284"/>
      <c r="H24" s="285"/>
      <c r="I24" s="285"/>
      <c r="J24" s="285"/>
      <c r="K24" s="285"/>
      <c r="L24" s="285"/>
      <c r="M24" s="285"/>
      <c r="N24" s="285"/>
      <c r="O24" s="286"/>
      <c r="P24" s="269"/>
      <c r="Q24" s="269"/>
      <c r="R24" s="269"/>
      <c r="S24" s="269"/>
      <c r="T24" s="269"/>
      <c r="U24" s="269"/>
      <c r="V24" s="269"/>
      <c r="W24" s="269"/>
      <c r="X24" s="270"/>
      <c r="Y24" s="168" t="s">
        <v>65</v>
      </c>
      <c r="Z24" s="112"/>
      <c r="AA24" s="164"/>
      <c r="AB24" s="279" t="s">
        <v>390</v>
      </c>
      <c r="AC24" s="280"/>
      <c r="AD24" s="280"/>
      <c r="AE24" s="84" t="s">
        <v>385</v>
      </c>
      <c r="AF24" s="85"/>
      <c r="AG24" s="85"/>
      <c r="AH24" s="85"/>
      <c r="AI24" s="86"/>
      <c r="AJ24" s="84" t="s">
        <v>385</v>
      </c>
      <c r="AK24" s="85"/>
      <c r="AL24" s="85"/>
      <c r="AM24" s="85"/>
      <c r="AN24" s="86"/>
      <c r="AO24" s="84" t="s">
        <v>385</v>
      </c>
      <c r="AP24" s="85"/>
      <c r="AQ24" s="85"/>
      <c r="AR24" s="85"/>
      <c r="AS24" s="86"/>
      <c r="AT24" s="84">
        <v>260</v>
      </c>
      <c r="AU24" s="85"/>
      <c r="AV24" s="85"/>
      <c r="AW24" s="85"/>
      <c r="AX24" s="87"/>
    </row>
    <row r="25" spans="1:50" ht="18.75" customHeight="1" x14ac:dyDescent="0.15">
      <c r="A25" s="666"/>
      <c r="B25" s="667"/>
      <c r="C25" s="667"/>
      <c r="D25" s="667"/>
      <c r="E25" s="667"/>
      <c r="F25" s="668"/>
      <c r="G25" s="315"/>
      <c r="H25" s="316"/>
      <c r="I25" s="316"/>
      <c r="J25" s="316"/>
      <c r="K25" s="316"/>
      <c r="L25" s="316"/>
      <c r="M25" s="316"/>
      <c r="N25" s="316"/>
      <c r="O25" s="317"/>
      <c r="P25" s="190"/>
      <c r="Q25" s="190"/>
      <c r="R25" s="190"/>
      <c r="S25" s="190"/>
      <c r="T25" s="190"/>
      <c r="U25" s="190"/>
      <c r="V25" s="190"/>
      <c r="W25" s="190"/>
      <c r="X25" s="191"/>
      <c r="Y25" s="111" t="s">
        <v>15</v>
      </c>
      <c r="Z25" s="112"/>
      <c r="AA25" s="164"/>
      <c r="AB25" s="678" t="s">
        <v>359</v>
      </c>
      <c r="AC25" s="257"/>
      <c r="AD25" s="257"/>
      <c r="AE25" s="84">
        <v>83</v>
      </c>
      <c r="AF25" s="85"/>
      <c r="AG25" s="85"/>
      <c r="AH25" s="85"/>
      <c r="AI25" s="86"/>
      <c r="AJ25" s="84">
        <v>90</v>
      </c>
      <c r="AK25" s="85"/>
      <c r="AL25" s="85"/>
      <c r="AM25" s="85"/>
      <c r="AN25" s="86"/>
      <c r="AO25" s="84">
        <v>95</v>
      </c>
      <c r="AP25" s="85"/>
      <c r="AQ25" s="85"/>
      <c r="AR25" s="85"/>
      <c r="AS25" s="86"/>
      <c r="AT25" s="261"/>
      <c r="AU25" s="262"/>
      <c r="AV25" s="262"/>
      <c r="AW25" s="262"/>
      <c r="AX25" s="263"/>
    </row>
    <row r="26" spans="1:50" hidden="1" x14ac:dyDescent="0.15">
      <c r="A26" s="207" t="s">
        <v>13</v>
      </c>
      <c r="B26" s="208"/>
      <c r="C26" s="208"/>
      <c r="D26" s="208"/>
      <c r="E26" s="208"/>
      <c r="F26" s="209"/>
      <c r="G26" s="214" t="s">
        <v>319</v>
      </c>
      <c r="H26" s="215"/>
      <c r="I26" s="215"/>
      <c r="J26" s="215"/>
      <c r="K26" s="215"/>
      <c r="L26" s="215"/>
      <c r="M26" s="215"/>
      <c r="N26" s="215"/>
      <c r="O26" s="216"/>
      <c r="P26" s="234" t="s">
        <v>83</v>
      </c>
      <c r="Q26" s="215"/>
      <c r="R26" s="215"/>
      <c r="S26" s="215"/>
      <c r="T26" s="215"/>
      <c r="U26" s="215"/>
      <c r="V26" s="215"/>
      <c r="W26" s="215"/>
      <c r="X26" s="216"/>
      <c r="Y26" s="186"/>
      <c r="Z26" s="77"/>
      <c r="AA26" s="78"/>
      <c r="AB26" s="258" t="s">
        <v>12</v>
      </c>
      <c r="AC26" s="259"/>
      <c r="AD26" s="260"/>
      <c r="AE26" s="275" t="s">
        <v>69</v>
      </c>
      <c r="AF26" s="276"/>
      <c r="AG26" s="276"/>
      <c r="AH26" s="276"/>
      <c r="AI26" s="277"/>
      <c r="AJ26" s="275" t="s">
        <v>70</v>
      </c>
      <c r="AK26" s="276"/>
      <c r="AL26" s="276"/>
      <c r="AM26" s="276"/>
      <c r="AN26" s="277"/>
      <c r="AO26" s="275" t="s">
        <v>71</v>
      </c>
      <c r="AP26" s="276"/>
      <c r="AQ26" s="276"/>
      <c r="AR26" s="276"/>
      <c r="AS26" s="277"/>
      <c r="AT26" s="657" t="s">
        <v>303</v>
      </c>
      <c r="AU26" s="658"/>
      <c r="AV26" s="658"/>
      <c r="AW26" s="658"/>
      <c r="AX26" s="659"/>
    </row>
    <row r="27" spans="1:50" hidden="1" x14ac:dyDescent="0.15">
      <c r="A27" s="207"/>
      <c r="B27" s="208"/>
      <c r="C27" s="208"/>
      <c r="D27" s="208"/>
      <c r="E27" s="208"/>
      <c r="F27" s="209"/>
      <c r="G27" s="217"/>
      <c r="H27" s="99"/>
      <c r="I27" s="99"/>
      <c r="J27" s="99"/>
      <c r="K27" s="99"/>
      <c r="L27" s="99"/>
      <c r="M27" s="99"/>
      <c r="N27" s="99"/>
      <c r="O27" s="218"/>
      <c r="P27" s="235"/>
      <c r="Q27" s="99"/>
      <c r="R27" s="99"/>
      <c r="S27" s="99"/>
      <c r="T27" s="99"/>
      <c r="U27" s="99"/>
      <c r="V27" s="99"/>
      <c r="W27" s="99"/>
      <c r="X27" s="218"/>
      <c r="Y27" s="272"/>
      <c r="Z27" s="273"/>
      <c r="AA27" s="274"/>
      <c r="AB27" s="132"/>
      <c r="AC27" s="127"/>
      <c r="AD27" s="128"/>
      <c r="AE27" s="133"/>
      <c r="AF27" s="126"/>
      <c r="AG27" s="126"/>
      <c r="AH27" s="126"/>
      <c r="AI27" s="278"/>
      <c r="AJ27" s="133"/>
      <c r="AK27" s="126"/>
      <c r="AL27" s="126"/>
      <c r="AM27" s="126"/>
      <c r="AN27" s="278"/>
      <c r="AO27" s="133"/>
      <c r="AP27" s="126"/>
      <c r="AQ27" s="126"/>
      <c r="AR27" s="126"/>
      <c r="AS27" s="278"/>
      <c r="AT27" s="58"/>
      <c r="AU27" s="101"/>
      <c r="AV27" s="101"/>
      <c r="AW27" s="99" t="s">
        <v>355</v>
      </c>
      <c r="AX27" s="100"/>
    </row>
    <row r="28" spans="1:50" hidden="1" x14ac:dyDescent="0.15">
      <c r="A28" s="210"/>
      <c r="B28" s="208"/>
      <c r="C28" s="208"/>
      <c r="D28" s="208"/>
      <c r="E28" s="208"/>
      <c r="F28" s="209"/>
      <c r="G28" s="314"/>
      <c r="H28" s="282"/>
      <c r="I28" s="282"/>
      <c r="J28" s="282"/>
      <c r="K28" s="282"/>
      <c r="L28" s="282"/>
      <c r="M28" s="282"/>
      <c r="N28" s="282"/>
      <c r="O28" s="283"/>
      <c r="P28" s="206"/>
      <c r="Q28" s="188"/>
      <c r="R28" s="188"/>
      <c r="S28" s="188"/>
      <c r="T28" s="188"/>
      <c r="U28" s="188"/>
      <c r="V28" s="188"/>
      <c r="W28" s="188"/>
      <c r="X28" s="189"/>
      <c r="Y28" s="287" t="s">
        <v>14</v>
      </c>
      <c r="Z28" s="288"/>
      <c r="AA28" s="289"/>
      <c r="AB28" s="318"/>
      <c r="AC28" s="319"/>
      <c r="AD28" s="319"/>
      <c r="AE28" s="84"/>
      <c r="AF28" s="85"/>
      <c r="AG28" s="85"/>
      <c r="AH28" s="85"/>
      <c r="AI28" s="86"/>
      <c r="AJ28" s="84"/>
      <c r="AK28" s="85"/>
      <c r="AL28" s="85"/>
      <c r="AM28" s="85"/>
      <c r="AN28" s="86"/>
      <c r="AO28" s="84"/>
      <c r="AP28" s="85"/>
      <c r="AQ28" s="85"/>
      <c r="AR28" s="85"/>
      <c r="AS28" s="86"/>
      <c r="AT28" s="220"/>
      <c r="AU28" s="220"/>
      <c r="AV28" s="220"/>
      <c r="AW28" s="220"/>
      <c r="AX28" s="221"/>
    </row>
    <row r="29" spans="1:50" hidden="1" x14ac:dyDescent="0.15">
      <c r="A29" s="211"/>
      <c r="B29" s="212"/>
      <c r="C29" s="212"/>
      <c r="D29" s="212"/>
      <c r="E29" s="212"/>
      <c r="F29" s="213"/>
      <c r="G29" s="284"/>
      <c r="H29" s="285"/>
      <c r="I29" s="285"/>
      <c r="J29" s="285"/>
      <c r="K29" s="285"/>
      <c r="L29" s="285"/>
      <c r="M29" s="285"/>
      <c r="N29" s="285"/>
      <c r="O29" s="286"/>
      <c r="P29" s="269"/>
      <c r="Q29" s="269"/>
      <c r="R29" s="269"/>
      <c r="S29" s="269"/>
      <c r="T29" s="269"/>
      <c r="U29" s="269"/>
      <c r="V29" s="269"/>
      <c r="W29" s="269"/>
      <c r="X29" s="270"/>
      <c r="Y29" s="168" t="s">
        <v>65</v>
      </c>
      <c r="Z29" s="112"/>
      <c r="AA29" s="164"/>
      <c r="AB29" s="279"/>
      <c r="AC29" s="280"/>
      <c r="AD29" s="280"/>
      <c r="AE29" s="84"/>
      <c r="AF29" s="85"/>
      <c r="AG29" s="85"/>
      <c r="AH29" s="85"/>
      <c r="AI29" s="86"/>
      <c r="AJ29" s="84"/>
      <c r="AK29" s="85"/>
      <c r="AL29" s="85"/>
      <c r="AM29" s="85"/>
      <c r="AN29" s="86"/>
      <c r="AO29" s="84"/>
      <c r="AP29" s="85"/>
      <c r="AQ29" s="85"/>
      <c r="AR29" s="85"/>
      <c r="AS29" s="86"/>
      <c r="AT29" s="84"/>
      <c r="AU29" s="85"/>
      <c r="AV29" s="85"/>
      <c r="AW29" s="85"/>
      <c r="AX29" s="87"/>
    </row>
    <row r="30" spans="1:50" hidden="1" x14ac:dyDescent="0.15">
      <c r="A30" s="666"/>
      <c r="B30" s="667"/>
      <c r="C30" s="667"/>
      <c r="D30" s="667"/>
      <c r="E30" s="667"/>
      <c r="F30" s="668"/>
      <c r="G30" s="315"/>
      <c r="H30" s="316"/>
      <c r="I30" s="316"/>
      <c r="J30" s="316"/>
      <c r="K30" s="316"/>
      <c r="L30" s="316"/>
      <c r="M30" s="316"/>
      <c r="N30" s="316"/>
      <c r="O30" s="317"/>
      <c r="P30" s="190"/>
      <c r="Q30" s="190"/>
      <c r="R30" s="190"/>
      <c r="S30" s="190"/>
      <c r="T30" s="190"/>
      <c r="U30" s="190"/>
      <c r="V30" s="190"/>
      <c r="W30" s="190"/>
      <c r="X30" s="191"/>
      <c r="Y30" s="111" t="s">
        <v>15</v>
      </c>
      <c r="Z30" s="112"/>
      <c r="AA30" s="164"/>
      <c r="AB30" s="257" t="s">
        <v>16</v>
      </c>
      <c r="AC30" s="257"/>
      <c r="AD30" s="257"/>
      <c r="AE30" s="84"/>
      <c r="AF30" s="85"/>
      <c r="AG30" s="85"/>
      <c r="AH30" s="85"/>
      <c r="AI30" s="86"/>
      <c r="AJ30" s="84"/>
      <c r="AK30" s="85"/>
      <c r="AL30" s="85"/>
      <c r="AM30" s="85"/>
      <c r="AN30" s="86"/>
      <c r="AO30" s="84"/>
      <c r="AP30" s="85"/>
      <c r="AQ30" s="85"/>
      <c r="AR30" s="85"/>
      <c r="AS30" s="86"/>
      <c r="AT30" s="261"/>
      <c r="AU30" s="262"/>
      <c r="AV30" s="262"/>
      <c r="AW30" s="262"/>
      <c r="AX30" s="263"/>
    </row>
    <row r="31" spans="1:50" hidden="1" x14ac:dyDescent="0.15">
      <c r="A31" s="207" t="s">
        <v>13</v>
      </c>
      <c r="B31" s="208"/>
      <c r="C31" s="208"/>
      <c r="D31" s="208"/>
      <c r="E31" s="208"/>
      <c r="F31" s="209"/>
      <c r="G31" s="214" t="s">
        <v>319</v>
      </c>
      <c r="H31" s="215"/>
      <c r="I31" s="215"/>
      <c r="J31" s="215"/>
      <c r="K31" s="215"/>
      <c r="L31" s="215"/>
      <c r="M31" s="215"/>
      <c r="N31" s="215"/>
      <c r="O31" s="216"/>
      <c r="P31" s="234" t="s">
        <v>83</v>
      </c>
      <c r="Q31" s="215"/>
      <c r="R31" s="215"/>
      <c r="S31" s="215"/>
      <c r="T31" s="215"/>
      <c r="U31" s="215"/>
      <c r="V31" s="215"/>
      <c r="W31" s="215"/>
      <c r="X31" s="216"/>
      <c r="Y31" s="186"/>
      <c r="Z31" s="77"/>
      <c r="AA31" s="78"/>
      <c r="AB31" s="258" t="s">
        <v>12</v>
      </c>
      <c r="AC31" s="259"/>
      <c r="AD31" s="260"/>
      <c r="AE31" s="275" t="s">
        <v>69</v>
      </c>
      <c r="AF31" s="276"/>
      <c r="AG31" s="276"/>
      <c r="AH31" s="276"/>
      <c r="AI31" s="277"/>
      <c r="AJ31" s="275" t="s">
        <v>70</v>
      </c>
      <c r="AK31" s="276"/>
      <c r="AL31" s="276"/>
      <c r="AM31" s="276"/>
      <c r="AN31" s="277"/>
      <c r="AO31" s="275" t="s">
        <v>71</v>
      </c>
      <c r="AP31" s="276"/>
      <c r="AQ31" s="276"/>
      <c r="AR31" s="276"/>
      <c r="AS31" s="277"/>
      <c r="AT31" s="264" t="s">
        <v>303</v>
      </c>
      <c r="AU31" s="265"/>
      <c r="AV31" s="265"/>
      <c r="AW31" s="265"/>
      <c r="AX31" s="266"/>
    </row>
    <row r="32" spans="1:50" hidden="1" x14ac:dyDescent="0.15">
      <c r="A32" s="207"/>
      <c r="B32" s="208"/>
      <c r="C32" s="208"/>
      <c r="D32" s="208"/>
      <c r="E32" s="208"/>
      <c r="F32" s="209"/>
      <c r="G32" s="217"/>
      <c r="H32" s="99"/>
      <c r="I32" s="99"/>
      <c r="J32" s="99"/>
      <c r="K32" s="99"/>
      <c r="L32" s="99"/>
      <c r="M32" s="99"/>
      <c r="N32" s="99"/>
      <c r="O32" s="218"/>
      <c r="P32" s="235"/>
      <c r="Q32" s="99"/>
      <c r="R32" s="99"/>
      <c r="S32" s="99"/>
      <c r="T32" s="99"/>
      <c r="U32" s="99"/>
      <c r="V32" s="99"/>
      <c r="W32" s="99"/>
      <c r="X32" s="218"/>
      <c r="Y32" s="272"/>
      <c r="Z32" s="273"/>
      <c r="AA32" s="274"/>
      <c r="AB32" s="132"/>
      <c r="AC32" s="127"/>
      <c r="AD32" s="128"/>
      <c r="AE32" s="133"/>
      <c r="AF32" s="126"/>
      <c r="AG32" s="126"/>
      <c r="AH32" s="126"/>
      <c r="AI32" s="278"/>
      <c r="AJ32" s="133"/>
      <c r="AK32" s="126"/>
      <c r="AL32" s="126"/>
      <c r="AM32" s="126"/>
      <c r="AN32" s="278"/>
      <c r="AO32" s="133"/>
      <c r="AP32" s="126"/>
      <c r="AQ32" s="126"/>
      <c r="AR32" s="126"/>
      <c r="AS32" s="278"/>
      <c r="AT32" s="58"/>
      <c r="AU32" s="101"/>
      <c r="AV32" s="101"/>
      <c r="AW32" s="99" t="s">
        <v>355</v>
      </c>
      <c r="AX32" s="100"/>
    </row>
    <row r="33" spans="1:50" hidden="1" x14ac:dyDescent="0.15">
      <c r="A33" s="210"/>
      <c r="B33" s="208"/>
      <c r="C33" s="208"/>
      <c r="D33" s="208"/>
      <c r="E33" s="208"/>
      <c r="F33" s="209"/>
      <c r="G33" s="314"/>
      <c r="H33" s="282"/>
      <c r="I33" s="282"/>
      <c r="J33" s="282"/>
      <c r="K33" s="282"/>
      <c r="L33" s="282"/>
      <c r="M33" s="282"/>
      <c r="N33" s="282"/>
      <c r="O33" s="283"/>
      <c r="P33" s="206"/>
      <c r="Q33" s="188"/>
      <c r="R33" s="188"/>
      <c r="S33" s="188"/>
      <c r="T33" s="188"/>
      <c r="U33" s="188"/>
      <c r="V33" s="188"/>
      <c r="W33" s="188"/>
      <c r="X33" s="189"/>
      <c r="Y33" s="287" t="s">
        <v>14</v>
      </c>
      <c r="Z33" s="288"/>
      <c r="AA33" s="289"/>
      <c r="AB33" s="279"/>
      <c r="AC33" s="280"/>
      <c r="AD33" s="280"/>
      <c r="AE33" s="84"/>
      <c r="AF33" s="85"/>
      <c r="AG33" s="85"/>
      <c r="AH33" s="85"/>
      <c r="AI33" s="86"/>
      <c r="AJ33" s="84"/>
      <c r="AK33" s="85"/>
      <c r="AL33" s="85"/>
      <c r="AM33" s="85"/>
      <c r="AN33" s="86"/>
      <c r="AO33" s="84"/>
      <c r="AP33" s="85"/>
      <c r="AQ33" s="85"/>
      <c r="AR33" s="85"/>
      <c r="AS33" s="86"/>
      <c r="AT33" s="220"/>
      <c r="AU33" s="220"/>
      <c r="AV33" s="220"/>
      <c r="AW33" s="220"/>
      <c r="AX33" s="221"/>
    </row>
    <row r="34" spans="1:50" hidden="1" x14ac:dyDescent="0.15">
      <c r="A34" s="211"/>
      <c r="B34" s="212"/>
      <c r="C34" s="212"/>
      <c r="D34" s="212"/>
      <c r="E34" s="212"/>
      <c r="F34" s="213"/>
      <c r="G34" s="284"/>
      <c r="H34" s="285"/>
      <c r="I34" s="285"/>
      <c r="J34" s="285"/>
      <c r="K34" s="285"/>
      <c r="L34" s="285"/>
      <c r="M34" s="285"/>
      <c r="N34" s="285"/>
      <c r="O34" s="286"/>
      <c r="P34" s="269"/>
      <c r="Q34" s="269"/>
      <c r="R34" s="269"/>
      <c r="S34" s="269"/>
      <c r="T34" s="269"/>
      <c r="U34" s="269"/>
      <c r="V34" s="269"/>
      <c r="W34" s="269"/>
      <c r="X34" s="270"/>
      <c r="Y34" s="168" t="s">
        <v>65</v>
      </c>
      <c r="Z34" s="112"/>
      <c r="AA34" s="164"/>
      <c r="AB34" s="279"/>
      <c r="AC34" s="280"/>
      <c r="AD34" s="280"/>
      <c r="AE34" s="84"/>
      <c r="AF34" s="85"/>
      <c r="AG34" s="85"/>
      <c r="AH34" s="85"/>
      <c r="AI34" s="86"/>
      <c r="AJ34" s="84"/>
      <c r="AK34" s="85"/>
      <c r="AL34" s="85"/>
      <c r="AM34" s="85"/>
      <c r="AN34" s="86"/>
      <c r="AO34" s="84"/>
      <c r="AP34" s="85"/>
      <c r="AQ34" s="85"/>
      <c r="AR34" s="85"/>
      <c r="AS34" s="86"/>
      <c r="AT34" s="84"/>
      <c r="AU34" s="85"/>
      <c r="AV34" s="85"/>
      <c r="AW34" s="85"/>
      <c r="AX34" s="87"/>
    </row>
    <row r="35" spans="1:50" hidden="1" x14ac:dyDescent="0.15">
      <c r="A35" s="666"/>
      <c r="B35" s="667"/>
      <c r="C35" s="667"/>
      <c r="D35" s="667"/>
      <c r="E35" s="667"/>
      <c r="F35" s="668"/>
      <c r="G35" s="315"/>
      <c r="H35" s="316"/>
      <c r="I35" s="316"/>
      <c r="J35" s="316"/>
      <c r="K35" s="316"/>
      <c r="L35" s="316"/>
      <c r="M35" s="316"/>
      <c r="N35" s="316"/>
      <c r="O35" s="317"/>
      <c r="P35" s="190"/>
      <c r="Q35" s="190"/>
      <c r="R35" s="190"/>
      <c r="S35" s="190"/>
      <c r="T35" s="190"/>
      <c r="U35" s="190"/>
      <c r="V35" s="190"/>
      <c r="W35" s="190"/>
      <c r="X35" s="191"/>
      <c r="Y35" s="111" t="s">
        <v>15</v>
      </c>
      <c r="Z35" s="112"/>
      <c r="AA35" s="164"/>
      <c r="AB35" s="257" t="s">
        <v>16</v>
      </c>
      <c r="AC35" s="257"/>
      <c r="AD35" s="257"/>
      <c r="AE35" s="84"/>
      <c r="AF35" s="85"/>
      <c r="AG35" s="85"/>
      <c r="AH35" s="85"/>
      <c r="AI35" s="86"/>
      <c r="AJ35" s="84"/>
      <c r="AK35" s="85"/>
      <c r="AL35" s="85"/>
      <c r="AM35" s="85"/>
      <c r="AN35" s="86"/>
      <c r="AO35" s="84"/>
      <c r="AP35" s="85"/>
      <c r="AQ35" s="85"/>
      <c r="AR35" s="85"/>
      <c r="AS35" s="86"/>
      <c r="AT35" s="261"/>
      <c r="AU35" s="262"/>
      <c r="AV35" s="262"/>
      <c r="AW35" s="262"/>
      <c r="AX35" s="263"/>
    </row>
    <row r="36" spans="1:50" hidden="1" x14ac:dyDescent="0.15">
      <c r="A36" s="207" t="s">
        <v>13</v>
      </c>
      <c r="B36" s="208"/>
      <c r="C36" s="208"/>
      <c r="D36" s="208"/>
      <c r="E36" s="208"/>
      <c r="F36" s="209"/>
      <c r="G36" s="214" t="s">
        <v>319</v>
      </c>
      <c r="H36" s="215"/>
      <c r="I36" s="215"/>
      <c r="J36" s="215"/>
      <c r="K36" s="215"/>
      <c r="L36" s="215"/>
      <c r="M36" s="215"/>
      <c r="N36" s="215"/>
      <c r="O36" s="216"/>
      <c r="P36" s="234" t="s">
        <v>83</v>
      </c>
      <c r="Q36" s="215"/>
      <c r="R36" s="215"/>
      <c r="S36" s="215"/>
      <c r="T36" s="215"/>
      <c r="U36" s="215"/>
      <c r="V36" s="215"/>
      <c r="W36" s="215"/>
      <c r="X36" s="216"/>
      <c r="Y36" s="186"/>
      <c r="Z36" s="77"/>
      <c r="AA36" s="78"/>
      <c r="AB36" s="258" t="s">
        <v>12</v>
      </c>
      <c r="AC36" s="259"/>
      <c r="AD36" s="260"/>
      <c r="AE36" s="275" t="s">
        <v>69</v>
      </c>
      <c r="AF36" s="276"/>
      <c r="AG36" s="276"/>
      <c r="AH36" s="276"/>
      <c r="AI36" s="277"/>
      <c r="AJ36" s="275" t="s">
        <v>70</v>
      </c>
      <c r="AK36" s="276"/>
      <c r="AL36" s="276"/>
      <c r="AM36" s="276"/>
      <c r="AN36" s="277"/>
      <c r="AO36" s="275" t="s">
        <v>71</v>
      </c>
      <c r="AP36" s="276"/>
      <c r="AQ36" s="276"/>
      <c r="AR36" s="276"/>
      <c r="AS36" s="277"/>
      <c r="AT36" s="264" t="s">
        <v>303</v>
      </c>
      <c r="AU36" s="265"/>
      <c r="AV36" s="265"/>
      <c r="AW36" s="265"/>
      <c r="AX36" s="266"/>
    </row>
    <row r="37" spans="1:50" hidden="1" x14ac:dyDescent="0.15">
      <c r="A37" s="207"/>
      <c r="B37" s="208"/>
      <c r="C37" s="208"/>
      <c r="D37" s="208"/>
      <c r="E37" s="208"/>
      <c r="F37" s="209"/>
      <c r="G37" s="217"/>
      <c r="H37" s="99"/>
      <c r="I37" s="99"/>
      <c r="J37" s="99"/>
      <c r="K37" s="99"/>
      <c r="L37" s="99"/>
      <c r="M37" s="99"/>
      <c r="N37" s="99"/>
      <c r="O37" s="218"/>
      <c r="P37" s="235"/>
      <c r="Q37" s="99"/>
      <c r="R37" s="99"/>
      <c r="S37" s="99"/>
      <c r="T37" s="99"/>
      <c r="U37" s="99"/>
      <c r="V37" s="99"/>
      <c r="W37" s="99"/>
      <c r="X37" s="218"/>
      <c r="Y37" s="272"/>
      <c r="Z37" s="273"/>
      <c r="AA37" s="274"/>
      <c r="AB37" s="132"/>
      <c r="AC37" s="127"/>
      <c r="AD37" s="128"/>
      <c r="AE37" s="133"/>
      <c r="AF37" s="126"/>
      <c r="AG37" s="126"/>
      <c r="AH37" s="126"/>
      <c r="AI37" s="278"/>
      <c r="AJ37" s="133"/>
      <c r="AK37" s="126"/>
      <c r="AL37" s="126"/>
      <c r="AM37" s="126"/>
      <c r="AN37" s="278"/>
      <c r="AO37" s="133"/>
      <c r="AP37" s="126"/>
      <c r="AQ37" s="126"/>
      <c r="AR37" s="126"/>
      <c r="AS37" s="278"/>
      <c r="AT37" s="58"/>
      <c r="AU37" s="101"/>
      <c r="AV37" s="101"/>
      <c r="AW37" s="99" t="s">
        <v>355</v>
      </c>
      <c r="AX37" s="100"/>
    </row>
    <row r="38" spans="1:50" hidden="1" x14ac:dyDescent="0.15">
      <c r="A38" s="210"/>
      <c r="B38" s="208"/>
      <c r="C38" s="208"/>
      <c r="D38" s="208"/>
      <c r="E38" s="208"/>
      <c r="F38" s="209"/>
      <c r="G38" s="314"/>
      <c r="H38" s="282"/>
      <c r="I38" s="282"/>
      <c r="J38" s="282"/>
      <c r="K38" s="282"/>
      <c r="L38" s="282"/>
      <c r="M38" s="282"/>
      <c r="N38" s="282"/>
      <c r="O38" s="283"/>
      <c r="P38" s="206"/>
      <c r="Q38" s="188"/>
      <c r="R38" s="188"/>
      <c r="S38" s="188"/>
      <c r="T38" s="188"/>
      <c r="U38" s="188"/>
      <c r="V38" s="188"/>
      <c r="W38" s="188"/>
      <c r="X38" s="189"/>
      <c r="Y38" s="287" t="s">
        <v>14</v>
      </c>
      <c r="Z38" s="288"/>
      <c r="AA38" s="289"/>
      <c r="AB38" s="279"/>
      <c r="AC38" s="280"/>
      <c r="AD38" s="280"/>
      <c r="AE38" s="84"/>
      <c r="AF38" s="85"/>
      <c r="AG38" s="85"/>
      <c r="AH38" s="85"/>
      <c r="AI38" s="86"/>
      <c r="AJ38" s="84"/>
      <c r="AK38" s="85"/>
      <c r="AL38" s="85"/>
      <c r="AM38" s="85"/>
      <c r="AN38" s="86"/>
      <c r="AO38" s="84"/>
      <c r="AP38" s="85"/>
      <c r="AQ38" s="85"/>
      <c r="AR38" s="85"/>
      <c r="AS38" s="86"/>
      <c r="AT38" s="220"/>
      <c r="AU38" s="220"/>
      <c r="AV38" s="220"/>
      <c r="AW38" s="220"/>
      <c r="AX38" s="221"/>
    </row>
    <row r="39" spans="1:50" hidden="1" x14ac:dyDescent="0.15">
      <c r="A39" s="211"/>
      <c r="B39" s="212"/>
      <c r="C39" s="212"/>
      <c r="D39" s="212"/>
      <c r="E39" s="212"/>
      <c r="F39" s="213"/>
      <c r="G39" s="284"/>
      <c r="H39" s="285"/>
      <c r="I39" s="285"/>
      <c r="J39" s="285"/>
      <c r="K39" s="285"/>
      <c r="L39" s="285"/>
      <c r="M39" s="285"/>
      <c r="N39" s="285"/>
      <c r="O39" s="286"/>
      <c r="P39" s="269"/>
      <c r="Q39" s="269"/>
      <c r="R39" s="269"/>
      <c r="S39" s="269"/>
      <c r="T39" s="269"/>
      <c r="U39" s="269"/>
      <c r="V39" s="269"/>
      <c r="W39" s="269"/>
      <c r="X39" s="270"/>
      <c r="Y39" s="168" t="s">
        <v>65</v>
      </c>
      <c r="Z39" s="112"/>
      <c r="AA39" s="164"/>
      <c r="AB39" s="279"/>
      <c r="AC39" s="280"/>
      <c r="AD39" s="280"/>
      <c r="AE39" s="84"/>
      <c r="AF39" s="85"/>
      <c r="AG39" s="85"/>
      <c r="AH39" s="85"/>
      <c r="AI39" s="86"/>
      <c r="AJ39" s="84"/>
      <c r="AK39" s="85"/>
      <c r="AL39" s="85"/>
      <c r="AM39" s="85"/>
      <c r="AN39" s="86"/>
      <c r="AO39" s="84"/>
      <c r="AP39" s="85"/>
      <c r="AQ39" s="85"/>
      <c r="AR39" s="85"/>
      <c r="AS39" s="86"/>
      <c r="AT39" s="84"/>
      <c r="AU39" s="85"/>
      <c r="AV39" s="85"/>
      <c r="AW39" s="85"/>
      <c r="AX39" s="87"/>
    </row>
    <row r="40" spans="1:50" hidden="1" x14ac:dyDescent="0.15">
      <c r="A40" s="666"/>
      <c r="B40" s="667"/>
      <c r="C40" s="667"/>
      <c r="D40" s="667"/>
      <c r="E40" s="667"/>
      <c r="F40" s="668"/>
      <c r="G40" s="315"/>
      <c r="H40" s="316"/>
      <c r="I40" s="316"/>
      <c r="J40" s="316"/>
      <c r="K40" s="316"/>
      <c r="L40" s="316"/>
      <c r="M40" s="316"/>
      <c r="N40" s="316"/>
      <c r="O40" s="317"/>
      <c r="P40" s="190"/>
      <c r="Q40" s="190"/>
      <c r="R40" s="190"/>
      <c r="S40" s="190"/>
      <c r="T40" s="190"/>
      <c r="U40" s="190"/>
      <c r="V40" s="190"/>
      <c r="W40" s="190"/>
      <c r="X40" s="191"/>
      <c r="Y40" s="111" t="s">
        <v>15</v>
      </c>
      <c r="Z40" s="112"/>
      <c r="AA40" s="164"/>
      <c r="AB40" s="257" t="s">
        <v>16</v>
      </c>
      <c r="AC40" s="257"/>
      <c r="AD40" s="257"/>
      <c r="AE40" s="84"/>
      <c r="AF40" s="85"/>
      <c r="AG40" s="85"/>
      <c r="AH40" s="85"/>
      <c r="AI40" s="86"/>
      <c r="AJ40" s="84"/>
      <c r="AK40" s="85"/>
      <c r="AL40" s="85"/>
      <c r="AM40" s="85"/>
      <c r="AN40" s="86"/>
      <c r="AO40" s="84"/>
      <c r="AP40" s="85"/>
      <c r="AQ40" s="85"/>
      <c r="AR40" s="85"/>
      <c r="AS40" s="86"/>
      <c r="AT40" s="261"/>
      <c r="AU40" s="262"/>
      <c r="AV40" s="262"/>
      <c r="AW40" s="262"/>
      <c r="AX40" s="263"/>
    </row>
    <row r="41" spans="1:50" ht="18.75" hidden="1" customHeight="1" x14ac:dyDescent="0.15">
      <c r="A41" s="207" t="s">
        <v>13</v>
      </c>
      <c r="B41" s="208"/>
      <c r="C41" s="208"/>
      <c r="D41" s="208"/>
      <c r="E41" s="208"/>
      <c r="F41" s="209"/>
      <c r="G41" s="214" t="s">
        <v>319</v>
      </c>
      <c r="H41" s="215"/>
      <c r="I41" s="215"/>
      <c r="J41" s="215"/>
      <c r="K41" s="215"/>
      <c r="L41" s="215"/>
      <c r="M41" s="215"/>
      <c r="N41" s="215"/>
      <c r="O41" s="216"/>
      <c r="P41" s="234" t="s">
        <v>83</v>
      </c>
      <c r="Q41" s="215"/>
      <c r="R41" s="215"/>
      <c r="S41" s="215"/>
      <c r="T41" s="215"/>
      <c r="U41" s="215"/>
      <c r="V41" s="215"/>
      <c r="W41" s="215"/>
      <c r="X41" s="216"/>
      <c r="Y41" s="186"/>
      <c r="Z41" s="77"/>
      <c r="AA41" s="78"/>
      <c r="AB41" s="258" t="s">
        <v>12</v>
      </c>
      <c r="AC41" s="259"/>
      <c r="AD41" s="260"/>
      <c r="AE41" s="275" t="s">
        <v>69</v>
      </c>
      <c r="AF41" s="276"/>
      <c r="AG41" s="276"/>
      <c r="AH41" s="276"/>
      <c r="AI41" s="277"/>
      <c r="AJ41" s="275" t="s">
        <v>70</v>
      </c>
      <c r="AK41" s="276"/>
      <c r="AL41" s="276"/>
      <c r="AM41" s="276"/>
      <c r="AN41" s="277"/>
      <c r="AO41" s="275" t="s">
        <v>71</v>
      </c>
      <c r="AP41" s="276"/>
      <c r="AQ41" s="276"/>
      <c r="AR41" s="276"/>
      <c r="AS41" s="277"/>
      <c r="AT41" s="264" t="s">
        <v>303</v>
      </c>
      <c r="AU41" s="265"/>
      <c r="AV41" s="265"/>
      <c r="AW41" s="265"/>
      <c r="AX41" s="266"/>
    </row>
    <row r="42" spans="1:50" ht="18.75" hidden="1" customHeight="1" x14ac:dyDescent="0.15">
      <c r="A42" s="207"/>
      <c r="B42" s="208"/>
      <c r="C42" s="208"/>
      <c r="D42" s="208"/>
      <c r="E42" s="208"/>
      <c r="F42" s="209"/>
      <c r="G42" s="217"/>
      <c r="H42" s="99"/>
      <c r="I42" s="99"/>
      <c r="J42" s="99"/>
      <c r="K42" s="99"/>
      <c r="L42" s="99"/>
      <c r="M42" s="99"/>
      <c r="N42" s="99"/>
      <c r="O42" s="218"/>
      <c r="P42" s="235"/>
      <c r="Q42" s="99"/>
      <c r="R42" s="99"/>
      <c r="S42" s="99"/>
      <c r="T42" s="99"/>
      <c r="U42" s="99"/>
      <c r="V42" s="99"/>
      <c r="W42" s="99"/>
      <c r="X42" s="218"/>
      <c r="Y42" s="272"/>
      <c r="Z42" s="273"/>
      <c r="AA42" s="274"/>
      <c r="AB42" s="132"/>
      <c r="AC42" s="127"/>
      <c r="AD42" s="128"/>
      <c r="AE42" s="133"/>
      <c r="AF42" s="126"/>
      <c r="AG42" s="126"/>
      <c r="AH42" s="126"/>
      <c r="AI42" s="278"/>
      <c r="AJ42" s="133"/>
      <c r="AK42" s="126"/>
      <c r="AL42" s="126"/>
      <c r="AM42" s="126"/>
      <c r="AN42" s="278"/>
      <c r="AO42" s="133"/>
      <c r="AP42" s="126"/>
      <c r="AQ42" s="126"/>
      <c r="AR42" s="126"/>
      <c r="AS42" s="278"/>
      <c r="AT42" s="58"/>
      <c r="AU42" s="101"/>
      <c r="AV42" s="101"/>
      <c r="AW42" s="99" t="s">
        <v>355</v>
      </c>
      <c r="AX42" s="100"/>
    </row>
    <row r="43" spans="1:50" ht="22.5" hidden="1" customHeight="1" x14ac:dyDescent="0.15">
      <c r="A43" s="210"/>
      <c r="B43" s="208"/>
      <c r="C43" s="208"/>
      <c r="D43" s="208"/>
      <c r="E43" s="208"/>
      <c r="F43" s="209"/>
      <c r="G43" s="281"/>
      <c r="H43" s="282"/>
      <c r="I43" s="282"/>
      <c r="J43" s="282"/>
      <c r="K43" s="282"/>
      <c r="L43" s="282"/>
      <c r="M43" s="282"/>
      <c r="N43" s="282"/>
      <c r="O43" s="283"/>
      <c r="P43" s="188"/>
      <c r="Q43" s="188"/>
      <c r="R43" s="188"/>
      <c r="S43" s="188"/>
      <c r="T43" s="188"/>
      <c r="U43" s="188"/>
      <c r="V43" s="188"/>
      <c r="W43" s="188"/>
      <c r="X43" s="189"/>
      <c r="Y43" s="287" t="s">
        <v>14</v>
      </c>
      <c r="Z43" s="288"/>
      <c r="AA43" s="289"/>
      <c r="AB43" s="279"/>
      <c r="AC43" s="280"/>
      <c r="AD43" s="280"/>
      <c r="AE43" s="84"/>
      <c r="AF43" s="85"/>
      <c r="AG43" s="85"/>
      <c r="AH43" s="85"/>
      <c r="AI43" s="86"/>
      <c r="AJ43" s="84"/>
      <c r="AK43" s="85"/>
      <c r="AL43" s="85"/>
      <c r="AM43" s="85"/>
      <c r="AN43" s="86"/>
      <c r="AO43" s="84"/>
      <c r="AP43" s="85"/>
      <c r="AQ43" s="85"/>
      <c r="AR43" s="85"/>
      <c r="AS43" s="86"/>
      <c r="AT43" s="220"/>
      <c r="AU43" s="220"/>
      <c r="AV43" s="220"/>
      <c r="AW43" s="220"/>
      <c r="AX43" s="221"/>
    </row>
    <row r="44" spans="1:50" ht="22.5" hidden="1" customHeight="1" x14ac:dyDescent="0.15">
      <c r="A44" s="211"/>
      <c r="B44" s="212"/>
      <c r="C44" s="212"/>
      <c r="D44" s="212"/>
      <c r="E44" s="212"/>
      <c r="F44" s="213"/>
      <c r="G44" s="284"/>
      <c r="H44" s="285"/>
      <c r="I44" s="285"/>
      <c r="J44" s="285"/>
      <c r="K44" s="285"/>
      <c r="L44" s="285"/>
      <c r="M44" s="285"/>
      <c r="N44" s="285"/>
      <c r="O44" s="286"/>
      <c r="P44" s="269"/>
      <c r="Q44" s="269"/>
      <c r="R44" s="269"/>
      <c r="S44" s="269"/>
      <c r="T44" s="269"/>
      <c r="U44" s="269"/>
      <c r="V44" s="269"/>
      <c r="W44" s="269"/>
      <c r="X44" s="270"/>
      <c r="Y44" s="168" t="s">
        <v>65</v>
      </c>
      <c r="Z44" s="112"/>
      <c r="AA44" s="164"/>
      <c r="AB44" s="280"/>
      <c r="AC44" s="280"/>
      <c r="AD44" s="280"/>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x14ac:dyDescent="0.15">
      <c r="A45" s="211"/>
      <c r="B45" s="212"/>
      <c r="C45" s="212"/>
      <c r="D45" s="212"/>
      <c r="E45" s="212"/>
      <c r="F45" s="213"/>
      <c r="G45" s="284"/>
      <c r="H45" s="285"/>
      <c r="I45" s="285"/>
      <c r="J45" s="285"/>
      <c r="K45" s="285"/>
      <c r="L45" s="285"/>
      <c r="M45" s="285"/>
      <c r="N45" s="285"/>
      <c r="O45" s="286"/>
      <c r="P45" s="269"/>
      <c r="Q45" s="269"/>
      <c r="R45" s="269"/>
      <c r="S45" s="269"/>
      <c r="T45" s="269"/>
      <c r="U45" s="269"/>
      <c r="V45" s="269"/>
      <c r="W45" s="269"/>
      <c r="X45" s="270"/>
      <c r="Y45" s="258" t="s">
        <v>15</v>
      </c>
      <c r="Z45" s="259"/>
      <c r="AA45" s="260"/>
      <c r="AB45" s="257" t="s">
        <v>16</v>
      </c>
      <c r="AC45" s="257"/>
      <c r="AD45" s="257"/>
      <c r="AE45" s="84"/>
      <c r="AF45" s="85"/>
      <c r="AG45" s="85"/>
      <c r="AH45" s="85"/>
      <c r="AI45" s="86"/>
      <c r="AJ45" s="84"/>
      <c r="AK45" s="85"/>
      <c r="AL45" s="85"/>
      <c r="AM45" s="85"/>
      <c r="AN45" s="86"/>
      <c r="AO45" s="84"/>
      <c r="AP45" s="85"/>
      <c r="AQ45" s="85"/>
      <c r="AR45" s="85"/>
      <c r="AS45" s="86"/>
      <c r="AT45" s="261"/>
      <c r="AU45" s="262"/>
      <c r="AV45" s="262"/>
      <c r="AW45" s="262"/>
      <c r="AX45" s="263"/>
    </row>
    <row r="46" spans="1:50" ht="22.5" customHeight="1" x14ac:dyDescent="0.15">
      <c r="A46" s="679" t="s">
        <v>322</v>
      </c>
      <c r="B46" s="680"/>
      <c r="C46" s="680"/>
      <c r="D46" s="680"/>
      <c r="E46" s="680"/>
      <c r="F46" s="680"/>
      <c r="G46" s="680"/>
      <c r="H46" s="680"/>
      <c r="I46" s="680"/>
      <c r="J46" s="680"/>
      <c r="K46" s="680"/>
      <c r="L46" s="680"/>
      <c r="M46" s="680"/>
      <c r="N46" s="680"/>
      <c r="O46" s="680"/>
      <c r="P46" s="680"/>
      <c r="Q46" s="680"/>
      <c r="R46" s="680"/>
      <c r="S46" s="680"/>
      <c r="T46" s="680"/>
      <c r="U46" s="680"/>
      <c r="V46" s="680"/>
      <c r="W46" s="680"/>
      <c r="X46" s="680"/>
      <c r="Y46" s="680"/>
      <c r="Z46" s="680"/>
      <c r="AA46" s="680"/>
      <c r="AB46" s="680"/>
      <c r="AC46" s="680"/>
      <c r="AD46" s="680"/>
      <c r="AE46" s="680"/>
      <c r="AF46" s="680"/>
      <c r="AG46" s="680"/>
      <c r="AH46" s="680"/>
      <c r="AI46" s="680"/>
      <c r="AJ46" s="680"/>
      <c r="AK46" s="680"/>
      <c r="AL46" s="680"/>
      <c r="AM46" s="680"/>
      <c r="AN46" s="680"/>
      <c r="AO46" s="30"/>
      <c r="AP46" s="30"/>
      <c r="AQ46" s="30"/>
      <c r="AR46" s="30"/>
      <c r="AS46" s="30"/>
      <c r="AT46" s="30"/>
      <c r="AU46" s="30"/>
      <c r="AV46" s="30"/>
      <c r="AW46" s="30"/>
      <c r="AX46" s="32"/>
    </row>
    <row r="47" spans="1:50" ht="18.75" hidden="1" customHeight="1" x14ac:dyDescent="0.15">
      <c r="A47" s="228" t="s">
        <v>320</v>
      </c>
      <c r="B47" s="681" t="s">
        <v>317</v>
      </c>
      <c r="C47" s="230"/>
      <c r="D47" s="230"/>
      <c r="E47" s="230"/>
      <c r="F47" s="231"/>
      <c r="G47" s="619" t="s">
        <v>311</v>
      </c>
      <c r="H47" s="619"/>
      <c r="I47" s="619"/>
      <c r="J47" s="619"/>
      <c r="K47" s="619"/>
      <c r="L47" s="619"/>
      <c r="M47" s="619"/>
      <c r="N47" s="619"/>
      <c r="O47" s="619"/>
      <c r="P47" s="619"/>
      <c r="Q47" s="619"/>
      <c r="R47" s="619"/>
      <c r="S47" s="619"/>
      <c r="T47" s="619"/>
      <c r="U47" s="619"/>
      <c r="V47" s="619"/>
      <c r="W47" s="619"/>
      <c r="X47" s="619"/>
      <c r="Y47" s="619"/>
      <c r="Z47" s="619"/>
      <c r="AA47" s="686"/>
      <c r="AB47" s="618" t="s">
        <v>310</v>
      </c>
      <c r="AC47" s="619"/>
      <c r="AD47" s="619"/>
      <c r="AE47" s="619"/>
      <c r="AF47" s="619"/>
      <c r="AG47" s="619"/>
      <c r="AH47" s="619"/>
      <c r="AI47" s="619"/>
      <c r="AJ47" s="619"/>
      <c r="AK47" s="619"/>
      <c r="AL47" s="619"/>
      <c r="AM47" s="619"/>
      <c r="AN47" s="619"/>
      <c r="AO47" s="619"/>
      <c r="AP47" s="619"/>
      <c r="AQ47" s="619"/>
      <c r="AR47" s="619"/>
      <c r="AS47" s="619"/>
      <c r="AT47" s="619"/>
      <c r="AU47" s="619"/>
      <c r="AV47" s="619"/>
      <c r="AW47" s="619"/>
      <c r="AX47" s="620"/>
    </row>
    <row r="48" spans="1:50" ht="18.75" hidden="1" customHeight="1" x14ac:dyDescent="0.15">
      <c r="A48" s="228"/>
      <c r="B48" s="681"/>
      <c r="C48" s="230"/>
      <c r="D48" s="230"/>
      <c r="E48" s="230"/>
      <c r="F48" s="231"/>
      <c r="G48" s="99"/>
      <c r="H48" s="99"/>
      <c r="I48" s="99"/>
      <c r="J48" s="99"/>
      <c r="K48" s="99"/>
      <c r="L48" s="99"/>
      <c r="M48" s="99"/>
      <c r="N48" s="99"/>
      <c r="O48" s="99"/>
      <c r="P48" s="99"/>
      <c r="Q48" s="99"/>
      <c r="R48" s="99"/>
      <c r="S48" s="99"/>
      <c r="T48" s="99"/>
      <c r="U48" s="99"/>
      <c r="V48" s="99"/>
      <c r="W48" s="99"/>
      <c r="X48" s="99"/>
      <c r="Y48" s="99"/>
      <c r="Z48" s="99"/>
      <c r="AA48" s="218"/>
      <c r="AB48" s="235"/>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28"/>
      <c r="B49" s="681"/>
      <c r="C49" s="230"/>
      <c r="D49" s="230"/>
      <c r="E49" s="230"/>
      <c r="F49" s="231"/>
      <c r="G49" s="330"/>
      <c r="H49" s="330"/>
      <c r="I49" s="330"/>
      <c r="J49" s="330"/>
      <c r="K49" s="330"/>
      <c r="L49" s="330"/>
      <c r="M49" s="330"/>
      <c r="N49" s="330"/>
      <c r="O49" s="330"/>
      <c r="P49" s="330"/>
      <c r="Q49" s="330"/>
      <c r="R49" s="330"/>
      <c r="S49" s="330"/>
      <c r="T49" s="330"/>
      <c r="U49" s="330"/>
      <c r="V49" s="330"/>
      <c r="W49" s="330"/>
      <c r="X49" s="330"/>
      <c r="Y49" s="330"/>
      <c r="Z49" s="330"/>
      <c r="AA49" s="331"/>
      <c r="AB49" s="612"/>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613"/>
    </row>
    <row r="50" spans="1:50" ht="22.5" hidden="1" customHeight="1" x14ac:dyDescent="0.15">
      <c r="A50" s="228"/>
      <c r="B50" s="681"/>
      <c r="C50" s="230"/>
      <c r="D50" s="230"/>
      <c r="E50" s="230"/>
      <c r="F50" s="231"/>
      <c r="G50" s="332"/>
      <c r="H50" s="332"/>
      <c r="I50" s="332"/>
      <c r="J50" s="332"/>
      <c r="K50" s="332"/>
      <c r="L50" s="332"/>
      <c r="M50" s="332"/>
      <c r="N50" s="332"/>
      <c r="O50" s="332"/>
      <c r="P50" s="332"/>
      <c r="Q50" s="332"/>
      <c r="R50" s="332"/>
      <c r="S50" s="332"/>
      <c r="T50" s="332"/>
      <c r="U50" s="332"/>
      <c r="V50" s="332"/>
      <c r="W50" s="332"/>
      <c r="X50" s="332"/>
      <c r="Y50" s="332"/>
      <c r="Z50" s="332"/>
      <c r="AA50" s="333"/>
      <c r="AB50" s="614"/>
      <c r="AC50" s="332"/>
      <c r="AD50" s="332"/>
      <c r="AE50" s="332"/>
      <c r="AF50" s="332"/>
      <c r="AG50" s="332"/>
      <c r="AH50" s="332"/>
      <c r="AI50" s="332"/>
      <c r="AJ50" s="332"/>
      <c r="AK50" s="332"/>
      <c r="AL50" s="332"/>
      <c r="AM50" s="332"/>
      <c r="AN50" s="332"/>
      <c r="AO50" s="332"/>
      <c r="AP50" s="332"/>
      <c r="AQ50" s="332"/>
      <c r="AR50" s="332"/>
      <c r="AS50" s="332"/>
      <c r="AT50" s="332"/>
      <c r="AU50" s="332"/>
      <c r="AV50" s="332"/>
      <c r="AW50" s="332"/>
      <c r="AX50" s="615"/>
    </row>
    <row r="51" spans="1:50" ht="22.5" hidden="1" customHeight="1" x14ac:dyDescent="0.15">
      <c r="A51" s="228"/>
      <c r="B51" s="682"/>
      <c r="C51" s="232"/>
      <c r="D51" s="232"/>
      <c r="E51" s="232"/>
      <c r="F51" s="233"/>
      <c r="G51" s="334"/>
      <c r="H51" s="334"/>
      <c r="I51" s="334"/>
      <c r="J51" s="334"/>
      <c r="K51" s="334"/>
      <c r="L51" s="334"/>
      <c r="M51" s="334"/>
      <c r="N51" s="334"/>
      <c r="O51" s="334"/>
      <c r="P51" s="334"/>
      <c r="Q51" s="334"/>
      <c r="R51" s="334"/>
      <c r="S51" s="334"/>
      <c r="T51" s="334"/>
      <c r="U51" s="334"/>
      <c r="V51" s="334"/>
      <c r="W51" s="334"/>
      <c r="X51" s="334"/>
      <c r="Y51" s="334"/>
      <c r="Z51" s="334"/>
      <c r="AA51" s="335"/>
      <c r="AB51" s="616"/>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617"/>
    </row>
    <row r="52" spans="1:50" ht="18.75" hidden="1" customHeight="1" x14ac:dyDescent="0.15">
      <c r="A52" s="228"/>
      <c r="B52" s="230" t="s">
        <v>318</v>
      </c>
      <c r="C52" s="230"/>
      <c r="D52" s="230"/>
      <c r="E52" s="230"/>
      <c r="F52" s="231"/>
      <c r="G52" s="214" t="s">
        <v>85</v>
      </c>
      <c r="H52" s="215"/>
      <c r="I52" s="215"/>
      <c r="J52" s="215"/>
      <c r="K52" s="215"/>
      <c r="L52" s="215"/>
      <c r="M52" s="215"/>
      <c r="N52" s="215"/>
      <c r="O52" s="216"/>
      <c r="P52" s="234" t="s">
        <v>89</v>
      </c>
      <c r="Q52" s="215"/>
      <c r="R52" s="215"/>
      <c r="S52" s="215"/>
      <c r="T52" s="215"/>
      <c r="U52" s="215"/>
      <c r="V52" s="215"/>
      <c r="W52" s="215"/>
      <c r="X52" s="216"/>
      <c r="Y52" s="236"/>
      <c r="Z52" s="237"/>
      <c r="AA52" s="238"/>
      <c r="AB52" s="242" t="s">
        <v>12</v>
      </c>
      <c r="AC52" s="243"/>
      <c r="AD52" s="244"/>
      <c r="AE52" s="234" t="s">
        <v>69</v>
      </c>
      <c r="AF52" s="215"/>
      <c r="AG52" s="215"/>
      <c r="AH52" s="215"/>
      <c r="AI52" s="216"/>
      <c r="AJ52" s="234" t="s">
        <v>70</v>
      </c>
      <c r="AK52" s="215"/>
      <c r="AL52" s="215"/>
      <c r="AM52" s="215"/>
      <c r="AN52" s="216"/>
      <c r="AO52" s="234" t="s">
        <v>71</v>
      </c>
      <c r="AP52" s="215"/>
      <c r="AQ52" s="215"/>
      <c r="AR52" s="215"/>
      <c r="AS52" s="216"/>
      <c r="AT52" s="264" t="s">
        <v>303</v>
      </c>
      <c r="AU52" s="265"/>
      <c r="AV52" s="265"/>
      <c r="AW52" s="265"/>
      <c r="AX52" s="266"/>
    </row>
    <row r="53" spans="1:50" ht="18.75" hidden="1" customHeight="1" x14ac:dyDescent="0.15">
      <c r="A53" s="228"/>
      <c r="B53" s="230"/>
      <c r="C53" s="230"/>
      <c r="D53" s="230"/>
      <c r="E53" s="230"/>
      <c r="F53" s="231"/>
      <c r="G53" s="217"/>
      <c r="H53" s="99"/>
      <c r="I53" s="99"/>
      <c r="J53" s="99"/>
      <c r="K53" s="99"/>
      <c r="L53" s="99"/>
      <c r="M53" s="99"/>
      <c r="N53" s="99"/>
      <c r="O53" s="218"/>
      <c r="P53" s="235"/>
      <c r="Q53" s="99"/>
      <c r="R53" s="99"/>
      <c r="S53" s="99"/>
      <c r="T53" s="99"/>
      <c r="U53" s="99"/>
      <c r="V53" s="99"/>
      <c r="W53" s="99"/>
      <c r="X53" s="218"/>
      <c r="Y53" s="239"/>
      <c r="Z53" s="240"/>
      <c r="AA53" s="241"/>
      <c r="AB53" s="245"/>
      <c r="AC53" s="246"/>
      <c r="AD53" s="247"/>
      <c r="AE53" s="235"/>
      <c r="AF53" s="99"/>
      <c r="AG53" s="99"/>
      <c r="AH53" s="99"/>
      <c r="AI53" s="218"/>
      <c r="AJ53" s="235"/>
      <c r="AK53" s="99"/>
      <c r="AL53" s="99"/>
      <c r="AM53" s="99"/>
      <c r="AN53" s="218"/>
      <c r="AO53" s="235"/>
      <c r="AP53" s="99"/>
      <c r="AQ53" s="99"/>
      <c r="AR53" s="99"/>
      <c r="AS53" s="218"/>
      <c r="AT53" s="58"/>
      <c r="AU53" s="101"/>
      <c r="AV53" s="101"/>
      <c r="AW53" s="99" t="s">
        <v>355</v>
      </c>
      <c r="AX53" s="100"/>
    </row>
    <row r="54" spans="1:50" ht="22.5" hidden="1" customHeight="1" x14ac:dyDescent="0.15">
      <c r="A54" s="228"/>
      <c r="B54" s="230"/>
      <c r="C54" s="230"/>
      <c r="D54" s="230"/>
      <c r="E54" s="230"/>
      <c r="F54" s="231"/>
      <c r="G54" s="267"/>
      <c r="H54" s="188"/>
      <c r="I54" s="188"/>
      <c r="J54" s="188"/>
      <c r="K54" s="188"/>
      <c r="L54" s="188"/>
      <c r="M54" s="188"/>
      <c r="N54" s="188"/>
      <c r="O54" s="189"/>
      <c r="P54" s="206"/>
      <c r="Q54" s="248"/>
      <c r="R54" s="248"/>
      <c r="S54" s="248"/>
      <c r="T54" s="248"/>
      <c r="U54" s="248"/>
      <c r="V54" s="248"/>
      <c r="W54" s="248"/>
      <c r="X54" s="249"/>
      <c r="Y54" s="254" t="s">
        <v>86</v>
      </c>
      <c r="Z54" s="255"/>
      <c r="AA54" s="256"/>
      <c r="AB54" s="362"/>
      <c r="AC54" s="219"/>
      <c r="AD54" s="219"/>
      <c r="AE54" s="84"/>
      <c r="AF54" s="85"/>
      <c r="AG54" s="85"/>
      <c r="AH54" s="85"/>
      <c r="AI54" s="86"/>
      <c r="AJ54" s="84"/>
      <c r="AK54" s="85"/>
      <c r="AL54" s="85"/>
      <c r="AM54" s="85"/>
      <c r="AN54" s="86"/>
      <c r="AO54" s="84"/>
      <c r="AP54" s="85"/>
      <c r="AQ54" s="85"/>
      <c r="AR54" s="85"/>
      <c r="AS54" s="86"/>
      <c r="AT54" s="220"/>
      <c r="AU54" s="220"/>
      <c r="AV54" s="220"/>
      <c r="AW54" s="220"/>
      <c r="AX54" s="221"/>
    </row>
    <row r="55" spans="1:50" ht="22.5" hidden="1" customHeight="1" x14ac:dyDescent="0.15">
      <c r="A55" s="228"/>
      <c r="B55" s="230"/>
      <c r="C55" s="230"/>
      <c r="D55" s="230"/>
      <c r="E55" s="230"/>
      <c r="F55" s="231"/>
      <c r="G55" s="268"/>
      <c r="H55" s="269"/>
      <c r="I55" s="269"/>
      <c r="J55" s="269"/>
      <c r="K55" s="269"/>
      <c r="L55" s="269"/>
      <c r="M55" s="269"/>
      <c r="N55" s="269"/>
      <c r="O55" s="270"/>
      <c r="P55" s="250"/>
      <c r="Q55" s="250"/>
      <c r="R55" s="250"/>
      <c r="S55" s="250"/>
      <c r="T55" s="250"/>
      <c r="U55" s="250"/>
      <c r="V55" s="250"/>
      <c r="W55" s="250"/>
      <c r="X55" s="251"/>
      <c r="Y55" s="222" t="s">
        <v>65</v>
      </c>
      <c r="Z55" s="223"/>
      <c r="AA55" s="224"/>
      <c r="AB55" s="655"/>
      <c r="AC55" s="225"/>
      <c r="AD55" s="225"/>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x14ac:dyDescent="0.15">
      <c r="A56" s="228"/>
      <c r="B56" s="232"/>
      <c r="C56" s="232"/>
      <c r="D56" s="232"/>
      <c r="E56" s="232"/>
      <c r="F56" s="233"/>
      <c r="G56" s="271"/>
      <c r="H56" s="190"/>
      <c r="I56" s="190"/>
      <c r="J56" s="190"/>
      <c r="K56" s="190"/>
      <c r="L56" s="190"/>
      <c r="M56" s="190"/>
      <c r="N56" s="190"/>
      <c r="O56" s="191"/>
      <c r="P56" s="252"/>
      <c r="Q56" s="252"/>
      <c r="R56" s="252"/>
      <c r="S56" s="252"/>
      <c r="T56" s="252"/>
      <c r="U56" s="252"/>
      <c r="V56" s="252"/>
      <c r="W56" s="252"/>
      <c r="X56" s="253"/>
      <c r="Y56" s="226" t="s">
        <v>15</v>
      </c>
      <c r="Z56" s="223"/>
      <c r="AA56" s="224"/>
      <c r="AB56" s="227" t="s">
        <v>16</v>
      </c>
      <c r="AC56" s="227"/>
      <c r="AD56" s="227"/>
      <c r="AE56" s="84"/>
      <c r="AF56" s="85"/>
      <c r="AG56" s="85"/>
      <c r="AH56" s="85"/>
      <c r="AI56" s="86"/>
      <c r="AJ56" s="84"/>
      <c r="AK56" s="85"/>
      <c r="AL56" s="85"/>
      <c r="AM56" s="85"/>
      <c r="AN56" s="86"/>
      <c r="AO56" s="84"/>
      <c r="AP56" s="85"/>
      <c r="AQ56" s="85"/>
      <c r="AR56" s="85"/>
      <c r="AS56" s="86"/>
      <c r="AT56" s="261"/>
      <c r="AU56" s="262"/>
      <c r="AV56" s="262"/>
      <c r="AW56" s="262"/>
      <c r="AX56" s="263"/>
    </row>
    <row r="57" spans="1:50" ht="18.75" hidden="1" customHeight="1" x14ac:dyDescent="0.15">
      <c r="A57" s="228"/>
      <c r="B57" s="230" t="s">
        <v>318</v>
      </c>
      <c r="C57" s="230"/>
      <c r="D57" s="230"/>
      <c r="E57" s="230"/>
      <c r="F57" s="231"/>
      <c r="G57" s="214" t="s">
        <v>85</v>
      </c>
      <c r="H57" s="215"/>
      <c r="I57" s="215"/>
      <c r="J57" s="215"/>
      <c r="K57" s="215"/>
      <c r="L57" s="215"/>
      <c r="M57" s="215"/>
      <c r="N57" s="215"/>
      <c r="O57" s="216"/>
      <c r="P57" s="234" t="s">
        <v>89</v>
      </c>
      <c r="Q57" s="215"/>
      <c r="R57" s="215"/>
      <c r="S57" s="215"/>
      <c r="T57" s="215"/>
      <c r="U57" s="215"/>
      <c r="V57" s="215"/>
      <c r="W57" s="215"/>
      <c r="X57" s="216"/>
      <c r="Y57" s="236"/>
      <c r="Z57" s="237"/>
      <c r="AA57" s="238"/>
      <c r="AB57" s="242" t="s">
        <v>12</v>
      </c>
      <c r="AC57" s="243"/>
      <c r="AD57" s="244"/>
      <c r="AE57" s="234" t="s">
        <v>69</v>
      </c>
      <c r="AF57" s="215"/>
      <c r="AG57" s="215"/>
      <c r="AH57" s="215"/>
      <c r="AI57" s="216"/>
      <c r="AJ57" s="234" t="s">
        <v>70</v>
      </c>
      <c r="AK57" s="215"/>
      <c r="AL57" s="215"/>
      <c r="AM57" s="215"/>
      <c r="AN57" s="216"/>
      <c r="AO57" s="234" t="s">
        <v>71</v>
      </c>
      <c r="AP57" s="215"/>
      <c r="AQ57" s="215"/>
      <c r="AR57" s="215"/>
      <c r="AS57" s="216"/>
      <c r="AT57" s="264" t="s">
        <v>303</v>
      </c>
      <c r="AU57" s="265"/>
      <c r="AV57" s="265"/>
      <c r="AW57" s="265"/>
      <c r="AX57" s="266"/>
    </row>
    <row r="58" spans="1:50" ht="18.75" hidden="1" customHeight="1" x14ac:dyDescent="0.15">
      <c r="A58" s="228"/>
      <c r="B58" s="230"/>
      <c r="C58" s="230"/>
      <c r="D58" s="230"/>
      <c r="E58" s="230"/>
      <c r="F58" s="231"/>
      <c r="G58" s="217"/>
      <c r="H58" s="99"/>
      <c r="I58" s="99"/>
      <c r="J58" s="99"/>
      <c r="K58" s="99"/>
      <c r="L58" s="99"/>
      <c r="M58" s="99"/>
      <c r="N58" s="99"/>
      <c r="O58" s="218"/>
      <c r="P58" s="235"/>
      <c r="Q58" s="99"/>
      <c r="R58" s="99"/>
      <c r="S58" s="99"/>
      <c r="T58" s="99"/>
      <c r="U58" s="99"/>
      <c r="V58" s="99"/>
      <c r="W58" s="99"/>
      <c r="X58" s="218"/>
      <c r="Y58" s="239"/>
      <c r="Z58" s="240"/>
      <c r="AA58" s="241"/>
      <c r="AB58" s="245"/>
      <c r="AC58" s="246"/>
      <c r="AD58" s="247"/>
      <c r="AE58" s="235"/>
      <c r="AF58" s="99"/>
      <c r="AG58" s="99"/>
      <c r="AH58" s="99"/>
      <c r="AI58" s="218"/>
      <c r="AJ58" s="235"/>
      <c r="AK58" s="99"/>
      <c r="AL58" s="99"/>
      <c r="AM58" s="99"/>
      <c r="AN58" s="218"/>
      <c r="AO58" s="235"/>
      <c r="AP58" s="99"/>
      <c r="AQ58" s="99"/>
      <c r="AR58" s="99"/>
      <c r="AS58" s="218"/>
      <c r="AT58" s="58"/>
      <c r="AU58" s="101"/>
      <c r="AV58" s="101"/>
      <c r="AW58" s="99" t="s">
        <v>355</v>
      </c>
      <c r="AX58" s="100"/>
    </row>
    <row r="59" spans="1:50" ht="22.5" hidden="1" customHeight="1" x14ac:dyDescent="0.15">
      <c r="A59" s="228"/>
      <c r="B59" s="230"/>
      <c r="C59" s="230"/>
      <c r="D59" s="230"/>
      <c r="E59" s="230"/>
      <c r="F59" s="231"/>
      <c r="G59" s="267"/>
      <c r="H59" s="188"/>
      <c r="I59" s="188"/>
      <c r="J59" s="188"/>
      <c r="K59" s="188"/>
      <c r="L59" s="188"/>
      <c r="M59" s="188"/>
      <c r="N59" s="188"/>
      <c r="O59" s="189"/>
      <c r="P59" s="206"/>
      <c r="Q59" s="248"/>
      <c r="R59" s="248"/>
      <c r="S59" s="248"/>
      <c r="T59" s="248"/>
      <c r="U59" s="248"/>
      <c r="V59" s="248"/>
      <c r="W59" s="248"/>
      <c r="X59" s="249"/>
      <c r="Y59" s="254" t="s">
        <v>86</v>
      </c>
      <c r="Z59" s="255"/>
      <c r="AA59" s="256"/>
      <c r="AB59" s="219"/>
      <c r="AC59" s="219"/>
      <c r="AD59" s="219"/>
      <c r="AE59" s="84"/>
      <c r="AF59" s="85"/>
      <c r="AG59" s="85"/>
      <c r="AH59" s="85"/>
      <c r="AI59" s="86"/>
      <c r="AJ59" s="84"/>
      <c r="AK59" s="85"/>
      <c r="AL59" s="85"/>
      <c r="AM59" s="85"/>
      <c r="AN59" s="86"/>
      <c r="AO59" s="84"/>
      <c r="AP59" s="85"/>
      <c r="AQ59" s="85"/>
      <c r="AR59" s="85"/>
      <c r="AS59" s="86"/>
      <c r="AT59" s="220"/>
      <c r="AU59" s="220"/>
      <c r="AV59" s="220"/>
      <c r="AW59" s="220"/>
      <c r="AX59" s="221"/>
    </row>
    <row r="60" spans="1:50" ht="22.5" hidden="1" customHeight="1" x14ac:dyDescent="0.15">
      <c r="A60" s="228"/>
      <c r="B60" s="230"/>
      <c r="C60" s="230"/>
      <c r="D60" s="230"/>
      <c r="E60" s="230"/>
      <c r="F60" s="231"/>
      <c r="G60" s="268"/>
      <c r="H60" s="269"/>
      <c r="I60" s="269"/>
      <c r="J60" s="269"/>
      <c r="K60" s="269"/>
      <c r="L60" s="269"/>
      <c r="M60" s="269"/>
      <c r="N60" s="269"/>
      <c r="O60" s="270"/>
      <c r="P60" s="250"/>
      <c r="Q60" s="250"/>
      <c r="R60" s="250"/>
      <c r="S60" s="250"/>
      <c r="T60" s="250"/>
      <c r="U60" s="250"/>
      <c r="V60" s="250"/>
      <c r="W60" s="250"/>
      <c r="X60" s="251"/>
      <c r="Y60" s="222" t="s">
        <v>65</v>
      </c>
      <c r="Z60" s="223"/>
      <c r="AA60" s="224"/>
      <c r="AB60" s="225"/>
      <c r="AC60" s="225"/>
      <c r="AD60" s="225"/>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8"/>
      <c r="B61" s="232"/>
      <c r="C61" s="232"/>
      <c r="D61" s="232"/>
      <c r="E61" s="232"/>
      <c r="F61" s="233"/>
      <c r="G61" s="271"/>
      <c r="H61" s="190"/>
      <c r="I61" s="190"/>
      <c r="J61" s="190"/>
      <c r="K61" s="190"/>
      <c r="L61" s="190"/>
      <c r="M61" s="190"/>
      <c r="N61" s="190"/>
      <c r="O61" s="191"/>
      <c r="P61" s="252"/>
      <c r="Q61" s="252"/>
      <c r="R61" s="252"/>
      <c r="S61" s="252"/>
      <c r="T61" s="252"/>
      <c r="U61" s="252"/>
      <c r="V61" s="252"/>
      <c r="W61" s="252"/>
      <c r="X61" s="253"/>
      <c r="Y61" s="226" t="s">
        <v>15</v>
      </c>
      <c r="Z61" s="223"/>
      <c r="AA61" s="224"/>
      <c r="AB61" s="227" t="s">
        <v>16</v>
      </c>
      <c r="AC61" s="227"/>
      <c r="AD61" s="227"/>
      <c r="AE61" s="84"/>
      <c r="AF61" s="85"/>
      <c r="AG61" s="85"/>
      <c r="AH61" s="85"/>
      <c r="AI61" s="86"/>
      <c r="AJ61" s="84"/>
      <c r="AK61" s="85"/>
      <c r="AL61" s="85"/>
      <c r="AM61" s="85"/>
      <c r="AN61" s="86"/>
      <c r="AO61" s="84"/>
      <c r="AP61" s="85"/>
      <c r="AQ61" s="85"/>
      <c r="AR61" s="85"/>
      <c r="AS61" s="86"/>
      <c r="AT61" s="261"/>
      <c r="AU61" s="262"/>
      <c r="AV61" s="262"/>
      <c r="AW61" s="262"/>
      <c r="AX61" s="263"/>
    </row>
    <row r="62" spans="1:50" ht="18.75" hidden="1" customHeight="1" x14ac:dyDescent="0.15">
      <c r="A62" s="228"/>
      <c r="B62" s="230" t="s">
        <v>318</v>
      </c>
      <c r="C62" s="230"/>
      <c r="D62" s="230"/>
      <c r="E62" s="230"/>
      <c r="F62" s="231"/>
      <c r="G62" s="214" t="s">
        <v>85</v>
      </c>
      <c r="H62" s="215"/>
      <c r="I62" s="215"/>
      <c r="J62" s="215"/>
      <c r="K62" s="215"/>
      <c r="L62" s="215"/>
      <c r="M62" s="215"/>
      <c r="N62" s="215"/>
      <c r="O62" s="216"/>
      <c r="P62" s="234" t="s">
        <v>89</v>
      </c>
      <c r="Q62" s="215"/>
      <c r="R62" s="215"/>
      <c r="S62" s="215"/>
      <c r="T62" s="215"/>
      <c r="U62" s="215"/>
      <c r="V62" s="215"/>
      <c r="W62" s="215"/>
      <c r="X62" s="216"/>
      <c r="Y62" s="236"/>
      <c r="Z62" s="237"/>
      <c r="AA62" s="238"/>
      <c r="AB62" s="242" t="s">
        <v>12</v>
      </c>
      <c r="AC62" s="243"/>
      <c r="AD62" s="244"/>
      <c r="AE62" s="234" t="s">
        <v>69</v>
      </c>
      <c r="AF62" s="215"/>
      <c r="AG62" s="215"/>
      <c r="AH62" s="215"/>
      <c r="AI62" s="216"/>
      <c r="AJ62" s="234" t="s">
        <v>70</v>
      </c>
      <c r="AK62" s="215"/>
      <c r="AL62" s="215"/>
      <c r="AM62" s="215"/>
      <c r="AN62" s="216"/>
      <c r="AO62" s="234" t="s">
        <v>71</v>
      </c>
      <c r="AP62" s="215"/>
      <c r="AQ62" s="215"/>
      <c r="AR62" s="215"/>
      <c r="AS62" s="216"/>
      <c r="AT62" s="264" t="s">
        <v>303</v>
      </c>
      <c r="AU62" s="265"/>
      <c r="AV62" s="265"/>
      <c r="AW62" s="265"/>
      <c r="AX62" s="266"/>
    </row>
    <row r="63" spans="1:50" ht="18.75" hidden="1" customHeight="1" x14ac:dyDescent="0.15">
      <c r="A63" s="228"/>
      <c r="B63" s="230"/>
      <c r="C63" s="230"/>
      <c r="D63" s="230"/>
      <c r="E63" s="230"/>
      <c r="F63" s="231"/>
      <c r="G63" s="217"/>
      <c r="H63" s="99"/>
      <c r="I63" s="99"/>
      <c r="J63" s="99"/>
      <c r="K63" s="99"/>
      <c r="L63" s="99"/>
      <c r="M63" s="99"/>
      <c r="N63" s="99"/>
      <c r="O63" s="218"/>
      <c r="P63" s="235"/>
      <c r="Q63" s="99"/>
      <c r="R63" s="99"/>
      <c r="S63" s="99"/>
      <c r="T63" s="99"/>
      <c r="U63" s="99"/>
      <c r="V63" s="99"/>
      <c r="W63" s="99"/>
      <c r="X63" s="218"/>
      <c r="Y63" s="239"/>
      <c r="Z63" s="240"/>
      <c r="AA63" s="241"/>
      <c r="AB63" s="245"/>
      <c r="AC63" s="246"/>
      <c r="AD63" s="247"/>
      <c r="AE63" s="235"/>
      <c r="AF63" s="99"/>
      <c r="AG63" s="99"/>
      <c r="AH63" s="99"/>
      <c r="AI63" s="218"/>
      <c r="AJ63" s="235"/>
      <c r="AK63" s="99"/>
      <c r="AL63" s="99"/>
      <c r="AM63" s="99"/>
      <c r="AN63" s="218"/>
      <c r="AO63" s="235"/>
      <c r="AP63" s="99"/>
      <c r="AQ63" s="99"/>
      <c r="AR63" s="99"/>
      <c r="AS63" s="218"/>
      <c r="AT63" s="58"/>
      <c r="AU63" s="101"/>
      <c r="AV63" s="101"/>
      <c r="AW63" s="99" t="s">
        <v>355</v>
      </c>
      <c r="AX63" s="100"/>
    </row>
    <row r="64" spans="1:50" ht="22.5" hidden="1" customHeight="1" x14ac:dyDescent="0.15">
      <c r="A64" s="228"/>
      <c r="B64" s="230"/>
      <c r="C64" s="230"/>
      <c r="D64" s="230"/>
      <c r="E64" s="230"/>
      <c r="F64" s="231"/>
      <c r="G64" s="267"/>
      <c r="H64" s="188"/>
      <c r="I64" s="188"/>
      <c r="J64" s="188"/>
      <c r="K64" s="188"/>
      <c r="L64" s="188"/>
      <c r="M64" s="188"/>
      <c r="N64" s="188"/>
      <c r="O64" s="189"/>
      <c r="P64" s="206"/>
      <c r="Q64" s="248"/>
      <c r="R64" s="248"/>
      <c r="S64" s="248"/>
      <c r="T64" s="248"/>
      <c r="U64" s="248"/>
      <c r="V64" s="248"/>
      <c r="W64" s="248"/>
      <c r="X64" s="249"/>
      <c r="Y64" s="254" t="s">
        <v>86</v>
      </c>
      <c r="Z64" s="255"/>
      <c r="AA64" s="256"/>
      <c r="AB64" s="219"/>
      <c r="AC64" s="219"/>
      <c r="AD64" s="219"/>
      <c r="AE64" s="84"/>
      <c r="AF64" s="85"/>
      <c r="AG64" s="85"/>
      <c r="AH64" s="85"/>
      <c r="AI64" s="86"/>
      <c r="AJ64" s="84"/>
      <c r="AK64" s="85"/>
      <c r="AL64" s="85"/>
      <c r="AM64" s="85"/>
      <c r="AN64" s="86"/>
      <c r="AO64" s="84"/>
      <c r="AP64" s="85"/>
      <c r="AQ64" s="85"/>
      <c r="AR64" s="85"/>
      <c r="AS64" s="86"/>
      <c r="AT64" s="220"/>
      <c r="AU64" s="220"/>
      <c r="AV64" s="220"/>
      <c r="AW64" s="220"/>
      <c r="AX64" s="221"/>
    </row>
    <row r="65" spans="1:60" ht="22.5" hidden="1" customHeight="1" x14ac:dyDescent="0.15">
      <c r="A65" s="228"/>
      <c r="B65" s="230"/>
      <c r="C65" s="230"/>
      <c r="D65" s="230"/>
      <c r="E65" s="230"/>
      <c r="F65" s="231"/>
      <c r="G65" s="268"/>
      <c r="H65" s="269"/>
      <c r="I65" s="269"/>
      <c r="J65" s="269"/>
      <c r="K65" s="269"/>
      <c r="L65" s="269"/>
      <c r="M65" s="269"/>
      <c r="N65" s="269"/>
      <c r="O65" s="270"/>
      <c r="P65" s="250"/>
      <c r="Q65" s="250"/>
      <c r="R65" s="250"/>
      <c r="S65" s="250"/>
      <c r="T65" s="250"/>
      <c r="U65" s="250"/>
      <c r="V65" s="250"/>
      <c r="W65" s="250"/>
      <c r="X65" s="251"/>
      <c r="Y65" s="222" t="s">
        <v>65</v>
      </c>
      <c r="Z65" s="223"/>
      <c r="AA65" s="224"/>
      <c r="AB65" s="225"/>
      <c r="AC65" s="225"/>
      <c r="AD65" s="225"/>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9"/>
      <c r="B66" s="232"/>
      <c r="C66" s="232"/>
      <c r="D66" s="232"/>
      <c r="E66" s="232"/>
      <c r="F66" s="233"/>
      <c r="G66" s="271"/>
      <c r="H66" s="190"/>
      <c r="I66" s="190"/>
      <c r="J66" s="190"/>
      <c r="K66" s="190"/>
      <c r="L66" s="190"/>
      <c r="M66" s="190"/>
      <c r="N66" s="190"/>
      <c r="O66" s="191"/>
      <c r="P66" s="252"/>
      <c r="Q66" s="252"/>
      <c r="R66" s="252"/>
      <c r="S66" s="252"/>
      <c r="T66" s="252"/>
      <c r="U66" s="252"/>
      <c r="V66" s="252"/>
      <c r="W66" s="252"/>
      <c r="X66" s="253"/>
      <c r="Y66" s="226" t="s">
        <v>15</v>
      </c>
      <c r="Z66" s="223"/>
      <c r="AA66" s="224"/>
      <c r="AB66" s="227" t="s">
        <v>16</v>
      </c>
      <c r="AC66" s="227"/>
      <c r="AD66" s="227"/>
      <c r="AE66" s="84"/>
      <c r="AF66" s="85"/>
      <c r="AG66" s="85"/>
      <c r="AH66" s="85"/>
      <c r="AI66" s="86"/>
      <c r="AJ66" s="84"/>
      <c r="AK66" s="85"/>
      <c r="AL66" s="85"/>
      <c r="AM66" s="85"/>
      <c r="AN66" s="86"/>
      <c r="AO66" s="84"/>
      <c r="AP66" s="85"/>
      <c r="AQ66" s="85"/>
      <c r="AR66" s="85"/>
      <c r="AS66" s="86"/>
      <c r="AT66" s="261"/>
      <c r="AU66" s="262"/>
      <c r="AV66" s="262"/>
      <c r="AW66" s="262"/>
      <c r="AX66" s="263"/>
    </row>
    <row r="67" spans="1:60" ht="19.5" customHeight="1" x14ac:dyDescent="0.15">
      <c r="A67" s="175" t="s">
        <v>88</v>
      </c>
      <c r="B67" s="176"/>
      <c r="C67" s="176"/>
      <c r="D67" s="176"/>
      <c r="E67" s="176"/>
      <c r="F67" s="177"/>
      <c r="G67" s="184" t="s">
        <v>84</v>
      </c>
      <c r="H67" s="184"/>
      <c r="I67" s="184"/>
      <c r="J67" s="184"/>
      <c r="K67" s="184"/>
      <c r="L67" s="184"/>
      <c r="M67" s="184"/>
      <c r="N67" s="184"/>
      <c r="O67" s="184"/>
      <c r="P67" s="184"/>
      <c r="Q67" s="184"/>
      <c r="R67" s="184"/>
      <c r="S67" s="184"/>
      <c r="T67" s="184"/>
      <c r="U67" s="184"/>
      <c r="V67" s="184"/>
      <c r="W67" s="184"/>
      <c r="X67" s="185"/>
      <c r="Y67" s="186"/>
      <c r="Z67" s="77"/>
      <c r="AA67" s="78"/>
      <c r="AB67" s="111" t="s">
        <v>12</v>
      </c>
      <c r="AC67" s="112"/>
      <c r="AD67" s="164"/>
      <c r="AE67" s="656" t="s">
        <v>69</v>
      </c>
      <c r="AF67" s="109"/>
      <c r="AG67" s="109"/>
      <c r="AH67" s="109"/>
      <c r="AI67" s="109"/>
      <c r="AJ67" s="656" t="s">
        <v>70</v>
      </c>
      <c r="AK67" s="109"/>
      <c r="AL67" s="109"/>
      <c r="AM67" s="109"/>
      <c r="AN67" s="109"/>
      <c r="AO67" s="656" t="s">
        <v>71</v>
      </c>
      <c r="AP67" s="109"/>
      <c r="AQ67" s="109"/>
      <c r="AR67" s="109"/>
      <c r="AS67" s="109"/>
      <c r="AT67" s="169" t="s">
        <v>74</v>
      </c>
      <c r="AU67" s="170"/>
      <c r="AV67" s="170"/>
      <c r="AW67" s="170"/>
      <c r="AX67" s="171"/>
    </row>
    <row r="68" spans="1:60" ht="19.5" customHeight="1" x14ac:dyDescent="0.15">
      <c r="A68" s="178"/>
      <c r="B68" s="179"/>
      <c r="C68" s="179"/>
      <c r="D68" s="179"/>
      <c r="E68" s="179"/>
      <c r="F68" s="180"/>
      <c r="G68" s="206" t="s">
        <v>391</v>
      </c>
      <c r="H68" s="188"/>
      <c r="I68" s="188"/>
      <c r="J68" s="188"/>
      <c r="K68" s="188"/>
      <c r="L68" s="188"/>
      <c r="M68" s="188"/>
      <c r="N68" s="188"/>
      <c r="O68" s="188"/>
      <c r="P68" s="188"/>
      <c r="Q68" s="188"/>
      <c r="R68" s="188"/>
      <c r="S68" s="188"/>
      <c r="T68" s="188"/>
      <c r="U68" s="188"/>
      <c r="V68" s="188"/>
      <c r="W68" s="188"/>
      <c r="X68" s="189"/>
      <c r="Y68" s="327" t="s">
        <v>66</v>
      </c>
      <c r="Z68" s="328"/>
      <c r="AA68" s="329"/>
      <c r="AB68" s="195" t="s">
        <v>395</v>
      </c>
      <c r="AC68" s="196"/>
      <c r="AD68" s="197"/>
      <c r="AE68" s="84">
        <v>87600</v>
      </c>
      <c r="AF68" s="85"/>
      <c r="AG68" s="85"/>
      <c r="AH68" s="85"/>
      <c r="AI68" s="86"/>
      <c r="AJ68" s="84">
        <v>87600</v>
      </c>
      <c r="AK68" s="85"/>
      <c r="AL68" s="85"/>
      <c r="AM68" s="85"/>
      <c r="AN68" s="86"/>
      <c r="AO68" s="84">
        <v>87600</v>
      </c>
      <c r="AP68" s="85"/>
      <c r="AQ68" s="85"/>
      <c r="AR68" s="85"/>
      <c r="AS68" s="86"/>
      <c r="AT68" s="198"/>
      <c r="AU68" s="198"/>
      <c r="AV68" s="198"/>
      <c r="AW68" s="198"/>
      <c r="AX68" s="199"/>
      <c r="AY68" s="10"/>
      <c r="AZ68" s="10"/>
      <c r="BA68" s="10"/>
      <c r="BB68" s="10"/>
      <c r="BC68" s="10"/>
    </row>
    <row r="69" spans="1:60" ht="19.5" customHeight="1" x14ac:dyDescent="0.15">
      <c r="A69" s="181"/>
      <c r="B69" s="182"/>
      <c r="C69" s="182"/>
      <c r="D69" s="182"/>
      <c r="E69" s="182"/>
      <c r="F69" s="183"/>
      <c r="G69" s="190"/>
      <c r="H69" s="190"/>
      <c r="I69" s="190"/>
      <c r="J69" s="190"/>
      <c r="K69" s="190"/>
      <c r="L69" s="190"/>
      <c r="M69" s="190"/>
      <c r="N69" s="190"/>
      <c r="O69" s="190"/>
      <c r="P69" s="190"/>
      <c r="Q69" s="190"/>
      <c r="R69" s="190"/>
      <c r="S69" s="190"/>
      <c r="T69" s="190"/>
      <c r="U69" s="190"/>
      <c r="V69" s="190"/>
      <c r="W69" s="190"/>
      <c r="X69" s="191"/>
      <c r="Y69" s="200" t="s">
        <v>67</v>
      </c>
      <c r="Z69" s="148"/>
      <c r="AA69" s="149"/>
      <c r="AB69" s="195" t="s">
        <v>395</v>
      </c>
      <c r="AC69" s="196"/>
      <c r="AD69" s="197"/>
      <c r="AE69" s="84">
        <v>87600</v>
      </c>
      <c r="AF69" s="85"/>
      <c r="AG69" s="85"/>
      <c r="AH69" s="85"/>
      <c r="AI69" s="86"/>
      <c r="AJ69" s="84">
        <v>87600</v>
      </c>
      <c r="AK69" s="85"/>
      <c r="AL69" s="85"/>
      <c r="AM69" s="85"/>
      <c r="AN69" s="86"/>
      <c r="AO69" s="84">
        <v>87600</v>
      </c>
      <c r="AP69" s="85"/>
      <c r="AQ69" s="85"/>
      <c r="AR69" s="85"/>
      <c r="AS69" s="86"/>
      <c r="AT69" s="84">
        <v>87600</v>
      </c>
      <c r="AU69" s="85"/>
      <c r="AV69" s="85"/>
      <c r="AW69" s="85"/>
      <c r="AX69" s="86"/>
      <c r="AY69" s="10"/>
      <c r="AZ69" s="10"/>
      <c r="BA69" s="10"/>
      <c r="BB69" s="10"/>
      <c r="BC69" s="10"/>
      <c r="BD69" s="10"/>
      <c r="BE69" s="10"/>
      <c r="BF69" s="10"/>
      <c r="BG69" s="10"/>
      <c r="BH69" s="10"/>
    </row>
    <row r="70" spans="1:60" ht="19.5" customHeight="1" x14ac:dyDescent="0.15">
      <c r="A70" s="175" t="s">
        <v>88</v>
      </c>
      <c r="B70" s="176"/>
      <c r="C70" s="176"/>
      <c r="D70" s="176"/>
      <c r="E70" s="176"/>
      <c r="F70" s="177"/>
      <c r="G70" s="184" t="s">
        <v>84</v>
      </c>
      <c r="H70" s="184"/>
      <c r="I70" s="184"/>
      <c r="J70" s="184"/>
      <c r="K70" s="184"/>
      <c r="L70" s="184"/>
      <c r="M70" s="184"/>
      <c r="N70" s="184"/>
      <c r="O70" s="184"/>
      <c r="P70" s="184"/>
      <c r="Q70" s="184"/>
      <c r="R70" s="184"/>
      <c r="S70" s="184"/>
      <c r="T70" s="184"/>
      <c r="U70" s="184"/>
      <c r="V70" s="184"/>
      <c r="W70" s="184"/>
      <c r="X70" s="185"/>
      <c r="Y70" s="186"/>
      <c r="Z70" s="77"/>
      <c r="AA70" s="78"/>
      <c r="AB70" s="111" t="s">
        <v>12</v>
      </c>
      <c r="AC70" s="112"/>
      <c r="AD70" s="164"/>
      <c r="AE70" s="168" t="s">
        <v>69</v>
      </c>
      <c r="AF70" s="163"/>
      <c r="AG70" s="163"/>
      <c r="AH70" s="163"/>
      <c r="AI70" s="187"/>
      <c r="AJ70" s="168" t="s">
        <v>70</v>
      </c>
      <c r="AK70" s="163"/>
      <c r="AL70" s="163"/>
      <c r="AM70" s="163"/>
      <c r="AN70" s="187"/>
      <c r="AO70" s="168" t="s">
        <v>71</v>
      </c>
      <c r="AP70" s="163"/>
      <c r="AQ70" s="163"/>
      <c r="AR70" s="163"/>
      <c r="AS70" s="187"/>
      <c r="AT70" s="169" t="s">
        <v>74</v>
      </c>
      <c r="AU70" s="170"/>
      <c r="AV70" s="170"/>
      <c r="AW70" s="170"/>
      <c r="AX70" s="171"/>
    </row>
    <row r="71" spans="1:60" ht="19.5" customHeight="1" x14ac:dyDescent="0.15">
      <c r="A71" s="178"/>
      <c r="B71" s="179"/>
      <c r="C71" s="179"/>
      <c r="D71" s="179"/>
      <c r="E71" s="179"/>
      <c r="F71" s="180"/>
      <c r="G71" s="206" t="s">
        <v>392</v>
      </c>
      <c r="H71" s="188"/>
      <c r="I71" s="188"/>
      <c r="J71" s="188"/>
      <c r="K71" s="188"/>
      <c r="L71" s="188"/>
      <c r="M71" s="188"/>
      <c r="N71" s="188"/>
      <c r="O71" s="188"/>
      <c r="P71" s="188"/>
      <c r="Q71" s="188"/>
      <c r="R71" s="188"/>
      <c r="S71" s="188"/>
      <c r="T71" s="188"/>
      <c r="U71" s="188"/>
      <c r="V71" s="188"/>
      <c r="W71" s="188"/>
      <c r="X71" s="189"/>
      <c r="Y71" s="192" t="s">
        <v>66</v>
      </c>
      <c r="Z71" s="193"/>
      <c r="AA71" s="194"/>
      <c r="AB71" s="195" t="s">
        <v>395</v>
      </c>
      <c r="AC71" s="196"/>
      <c r="AD71" s="197"/>
      <c r="AE71" s="84">
        <v>276367</v>
      </c>
      <c r="AF71" s="85"/>
      <c r="AG71" s="85"/>
      <c r="AH71" s="85"/>
      <c r="AI71" s="86"/>
      <c r="AJ71" s="84">
        <v>276367</v>
      </c>
      <c r="AK71" s="85"/>
      <c r="AL71" s="85"/>
      <c r="AM71" s="85"/>
      <c r="AN71" s="86"/>
      <c r="AO71" s="84">
        <v>276367</v>
      </c>
      <c r="AP71" s="85"/>
      <c r="AQ71" s="85"/>
      <c r="AR71" s="85"/>
      <c r="AS71" s="86"/>
      <c r="AT71" s="198"/>
      <c r="AU71" s="198"/>
      <c r="AV71" s="198"/>
      <c r="AW71" s="198"/>
      <c r="AX71" s="199"/>
      <c r="AY71" s="10"/>
      <c r="AZ71" s="10"/>
      <c r="BA71" s="10"/>
      <c r="BB71" s="10"/>
      <c r="BC71" s="10"/>
    </row>
    <row r="72" spans="1:60" ht="19.5" customHeight="1" x14ac:dyDescent="0.15">
      <c r="A72" s="181"/>
      <c r="B72" s="182"/>
      <c r="C72" s="182"/>
      <c r="D72" s="182"/>
      <c r="E72" s="182"/>
      <c r="F72" s="183"/>
      <c r="G72" s="190"/>
      <c r="H72" s="190"/>
      <c r="I72" s="190"/>
      <c r="J72" s="190"/>
      <c r="K72" s="190"/>
      <c r="L72" s="190"/>
      <c r="M72" s="190"/>
      <c r="N72" s="190"/>
      <c r="O72" s="190"/>
      <c r="P72" s="190"/>
      <c r="Q72" s="190"/>
      <c r="R72" s="190"/>
      <c r="S72" s="190"/>
      <c r="T72" s="190"/>
      <c r="U72" s="190"/>
      <c r="V72" s="190"/>
      <c r="W72" s="190"/>
      <c r="X72" s="191"/>
      <c r="Y72" s="200" t="s">
        <v>67</v>
      </c>
      <c r="Z72" s="201"/>
      <c r="AA72" s="202"/>
      <c r="AB72" s="195" t="s">
        <v>395</v>
      </c>
      <c r="AC72" s="196"/>
      <c r="AD72" s="197"/>
      <c r="AE72" s="84">
        <v>276367</v>
      </c>
      <c r="AF72" s="85"/>
      <c r="AG72" s="85"/>
      <c r="AH72" s="85"/>
      <c r="AI72" s="86"/>
      <c r="AJ72" s="84">
        <v>276367</v>
      </c>
      <c r="AK72" s="85"/>
      <c r="AL72" s="85"/>
      <c r="AM72" s="85"/>
      <c r="AN72" s="86"/>
      <c r="AO72" s="84">
        <v>276367</v>
      </c>
      <c r="AP72" s="85"/>
      <c r="AQ72" s="85"/>
      <c r="AR72" s="85"/>
      <c r="AS72" s="86"/>
      <c r="AT72" s="84">
        <v>276367</v>
      </c>
      <c r="AU72" s="85"/>
      <c r="AV72" s="85"/>
      <c r="AW72" s="85"/>
      <c r="AX72" s="86"/>
      <c r="AY72" s="10"/>
      <c r="AZ72" s="10"/>
      <c r="BA72" s="10"/>
      <c r="BB72" s="10"/>
      <c r="BC72" s="10"/>
      <c r="BD72" s="10"/>
      <c r="BE72" s="10"/>
      <c r="BF72" s="10"/>
      <c r="BG72" s="10"/>
      <c r="BH72" s="10"/>
    </row>
    <row r="73" spans="1:60" ht="19.5" customHeight="1" x14ac:dyDescent="0.15">
      <c r="A73" s="175" t="s">
        <v>88</v>
      </c>
      <c r="B73" s="176"/>
      <c r="C73" s="176"/>
      <c r="D73" s="176"/>
      <c r="E73" s="176"/>
      <c r="F73" s="177"/>
      <c r="G73" s="184" t="s">
        <v>84</v>
      </c>
      <c r="H73" s="184"/>
      <c r="I73" s="184"/>
      <c r="J73" s="184"/>
      <c r="K73" s="184"/>
      <c r="L73" s="184"/>
      <c r="M73" s="184"/>
      <c r="N73" s="184"/>
      <c r="O73" s="184"/>
      <c r="P73" s="184"/>
      <c r="Q73" s="184"/>
      <c r="R73" s="184"/>
      <c r="S73" s="184"/>
      <c r="T73" s="184"/>
      <c r="U73" s="184"/>
      <c r="V73" s="184"/>
      <c r="W73" s="184"/>
      <c r="X73" s="185"/>
      <c r="Y73" s="186"/>
      <c r="Z73" s="77"/>
      <c r="AA73" s="78"/>
      <c r="AB73" s="111" t="s">
        <v>12</v>
      </c>
      <c r="AC73" s="112"/>
      <c r="AD73" s="164"/>
      <c r="AE73" s="168" t="s">
        <v>69</v>
      </c>
      <c r="AF73" s="163"/>
      <c r="AG73" s="163"/>
      <c r="AH73" s="163"/>
      <c r="AI73" s="187"/>
      <c r="AJ73" s="168" t="s">
        <v>70</v>
      </c>
      <c r="AK73" s="163"/>
      <c r="AL73" s="163"/>
      <c r="AM73" s="163"/>
      <c r="AN73" s="187"/>
      <c r="AO73" s="168" t="s">
        <v>71</v>
      </c>
      <c r="AP73" s="163"/>
      <c r="AQ73" s="163"/>
      <c r="AR73" s="163"/>
      <c r="AS73" s="187"/>
      <c r="AT73" s="169" t="s">
        <v>74</v>
      </c>
      <c r="AU73" s="170"/>
      <c r="AV73" s="170"/>
      <c r="AW73" s="170"/>
      <c r="AX73" s="171"/>
    </row>
    <row r="74" spans="1:60" ht="19.5" customHeight="1" x14ac:dyDescent="0.15">
      <c r="A74" s="178"/>
      <c r="B74" s="179"/>
      <c r="C74" s="179"/>
      <c r="D74" s="179"/>
      <c r="E74" s="179"/>
      <c r="F74" s="180"/>
      <c r="G74" s="206" t="s">
        <v>393</v>
      </c>
      <c r="H74" s="188"/>
      <c r="I74" s="188"/>
      <c r="J74" s="188"/>
      <c r="K74" s="188"/>
      <c r="L74" s="188"/>
      <c r="M74" s="188"/>
      <c r="N74" s="188"/>
      <c r="O74" s="188"/>
      <c r="P74" s="188"/>
      <c r="Q74" s="188"/>
      <c r="R74" s="188"/>
      <c r="S74" s="188"/>
      <c r="T74" s="188"/>
      <c r="U74" s="188"/>
      <c r="V74" s="188"/>
      <c r="W74" s="188"/>
      <c r="X74" s="189"/>
      <c r="Y74" s="192" t="s">
        <v>66</v>
      </c>
      <c r="Z74" s="193"/>
      <c r="AA74" s="194"/>
      <c r="AB74" s="195" t="s">
        <v>395</v>
      </c>
      <c r="AC74" s="196"/>
      <c r="AD74" s="197"/>
      <c r="AE74" s="84">
        <v>20440</v>
      </c>
      <c r="AF74" s="85"/>
      <c r="AG74" s="85"/>
      <c r="AH74" s="85"/>
      <c r="AI74" s="86"/>
      <c r="AJ74" s="84">
        <v>20440</v>
      </c>
      <c r="AK74" s="85"/>
      <c r="AL74" s="85"/>
      <c r="AM74" s="85"/>
      <c r="AN74" s="86"/>
      <c r="AO74" s="84">
        <v>20440</v>
      </c>
      <c r="AP74" s="85"/>
      <c r="AQ74" s="85"/>
      <c r="AR74" s="85"/>
      <c r="AS74" s="86"/>
      <c r="AT74" s="198"/>
      <c r="AU74" s="198"/>
      <c r="AV74" s="198"/>
      <c r="AW74" s="198"/>
      <c r="AX74" s="199"/>
      <c r="AY74" s="10"/>
      <c r="AZ74" s="10"/>
      <c r="BA74" s="10"/>
      <c r="BB74" s="10"/>
      <c r="BC74" s="10"/>
    </row>
    <row r="75" spans="1:60" ht="19.5" customHeight="1" x14ac:dyDescent="0.15">
      <c r="A75" s="181"/>
      <c r="B75" s="182"/>
      <c r="C75" s="182"/>
      <c r="D75" s="182"/>
      <c r="E75" s="182"/>
      <c r="F75" s="183"/>
      <c r="G75" s="190"/>
      <c r="H75" s="190"/>
      <c r="I75" s="190"/>
      <c r="J75" s="190"/>
      <c r="K75" s="190"/>
      <c r="L75" s="190"/>
      <c r="M75" s="190"/>
      <c r="N75" s="190"/>
      <c r="O75" s="190"/>
      <c r="P75" s="190"/>
      <c r="Q75" s="190"/>
      <c r="R75" s="190"/>
      <c r="S75" s="190"/>
      <c r="T75" s="190"/>
      <c r="U75" s="190"/>
      <c r="V75" s="190"/>
      <c r="W75" s="190"/>
      <c r="X75" s="191"/>
      <c r="Y75" s="200" t="s">
        <v>67</v>
      </c>
      <c r="Z75" s="201"/>
      <c r="AA75" s="202"/>
      <c r="AB75" s="195" t="s">
        <v>395</v>
      </c>
      <c r="AC75" s="196"/>
      <c r="AD75" s="197"/>
      <c r="AE75" s="84">
        <v>20440</v>
      </c>
      <c r="AF75" s="85"/>
      <c r="AG75" s="85"/>
      <c r="AH75" s="85"/>
      <c r="AI75" s="86"/>
      <c r="AJ75" s="84">
        <v>20440</v>
      </c>
      <c r="AK75" s="85"/>
      <c r="AL75" s="85"/>
      <c r="AM75" s="85"/>
      <c r="AN75" s="86"/>
      <c r="AO75" s="84">
        <v>20440</v>
      </c>
      <c r="AP75" s="85"/>
      <c r="AQ75" s="85"/>
      <c r="AR75" s="85"/>
      <c r="AS75" s="86"/>
      <c r="AT75" s="84">
        <v>20440</v>
      </c>
      <c r="AU75" s="85"/>
      <c r="AV75" s="85"/>
      <c r="AW75" s="85"/>
      <c r="AX75" s="86"/>
      <c r="AY75" s="10"/>
      <c r="AZ75" s="10"/>
      <c r="BA75" s="10"/>
      <c r="BB75" s="10"/>
      <c r="BC75" s="10"/>
      <c r="BD75" s="10"/>
      <c r="BE75" s="10"/>
      <c r="BF75" s="10"/>
      <c r="BG75" s="10"/>
      <c r="BH75" s="10"/>
    </row>
    <row r="76" spans="1:60" ht="19.5" customHeight="1" x14ac:dyDescent="0.15">
      <c r="A76" s="175" t="s">
        <v>88</v>
      </c>
      <c r="B76" s="176"/>
      <c r="C76" s="176"/>
      <c r="D76" s="176"/>
      <c r="E76" s="176"/>
      <c r="F76" s="177"/>
      <c r="G76" s="184" t="s">
        <v>84</v>
      </c>
      <c r="H76" s="184"/>
      <c r="I76" s="184"/>
      <c r="J76" s="184"/>
      <c r="K76" s="184"/>
      <c r="L76" s="184"/>
      <c r="M76" s="184"/>
      <c r="N76" s="184"/>
      <c r="O76" s="184"/>
      <c r="P76" s="184"/>
      <c r="Q76" s="184"/>
      <c r="R76" s="184"/>
      <c r="S76" s="184"/>
      <c r="T76" s="184"/>
      <c r="U76" s="184"/>
      <c r="V76" s="184"/>
      <c r="W76" s="184"/>
      <c r="X76" s="185"/>
      <c r="Y76" s="186"/>
      <c r="Z76" s="77"/>
      <c r="AA76" s="78"/>
      <c r="AB76" s="111" t="s">
        <v>12</v>
      </c>
      <c r="AC76" s="112"/>
      <c r="AD76" s="164"/>
      <c r="AE76" s="168" t="s">
        <v>69</v>
      </c>
      <c r="AF76" s="163"/>
      <c r="AG76" s="163"/>
      <c r="AH76" s="163"/>
      <c r="AI76" s="187"/>
      <c r="AJ76" s="168" t="s">
        <v>70</v>
      </c>
      <c r="AK76" s="163"/>
      <c r="AL76" s="163"/>
      <c r="AM76" s="163"/>
      <c r="AN76" s="187"/>
      <c r="AO76" s="168" t="s">
        <v>71</v>
      </c>
      <c r="AP76" s="163"/>
      <c r="AQ76" s="163"/>
      <c r="AR76" s="163"/>
      <c r="AS76" s="187"/>
      <c r="AT76" s="169" t="s">
        <v>74</v>
      </c>
      <c r="AU76" s="170"/>
      <c r="AV76" s="170"/>
      <c r="AW76" s="170"/>
      <c r="AX76" s="171"/>
    </row>
    <row r="77" spans="1:60" ht="19.5" customHeight="1" x14ac:dyDescent="0.15">
      <c r="A77" s="178"/>
      <c r="B77" s="179"/>
      <c r="C77" s="179"/>
      <c r="D77" s="179"/>
      <c r="E77" s="179"/>
      <c r="F77" s="180"/>
      <c r="G77" s="206" t="s">
        <v>394</v>
      </c>
      <c r="H77" s="188"/>
      <c r="I77" s="188"/>
      <c r="J77" s="188"/>
      <c r="K77" s="188"/>
      <c r="L77" s="188"/>
      <c r="M77" s="188"/>
      <c r="N77" s="188"/>
      <c r="O77" s="188"/>
      <c r="P77" s="188"/>
      <c r="Q77" s="188"/>
      <c r="R77" s="188"/>
      <c r="S77" s="188"/>
      <c r="T77" s="188"/>
      <c r="U77" s="188"/>
      <c r="V77" s="188"/>
      <c r="W77" s="188"/>
      <c r="X77" s="189"/>
      <c r="Y77" s="192" t="s">
        <v>66</v>
      </c>
      <c r="Z77" s="193"/>
      <c r="AA77" s="194"/>
      <c r="AB77" s="195" t="s">
        <v>395</v>
      </c>
      <c r="AC77" s="196"/>
      <c r="AD77" s="197"/>
      <c r="AE77" s="84">
        <v>41245</v>
      </c>
      <c r="AF77" s="85"/>
      <c r="AG77" s="85"/>
      <c r="AH77" s="85"/>
      <c r="AI77" s="86"/>
      <c r="AJ77" s="84">
        <v>41245</v>
      </c>
      <c r="AK77" s="85"/>
      <c r="AL77" s="85"/>
      <c r="AM77" s="85"/>
      <c r="AN77" s="86"/>
      <c r="AO77" s="84">
        <v>41245</v>
      </c>
      <c r="AP77" s="85"/>
      <c r="AQ77" s="85"/>
      <c r="AR77" s="85"/>
      <c r="AS77" s="86"/>
      <c r="AT77" s="198"/>
      <c r="AU77" s="198"/>
      <c r="AV77" s="198"/>
      <c r="AW77" s="198"/>
      <c r="AX77" s="199"/>
      <c r="AY77" s="10"/>
      <c r="AZ77" s="10"/>
      <c r="BA77" s="10"/>
      <c r="BB77" s="10"/>
      <c r="BC77" s="10"/>
    </row>
    <row r="78" spans="1:60" ht="19.5" customHeight="1" x14ac:dyDescent="0.15">
      <c r="A78" s="181"/>
      <c r="B78" s="182"/>
      <c r="C78" s="182"/>
      <c r="D78" s="182"/>
      <c r="E78" s="182"/>
      <c r="F78" s="183"/>
      <c r="G78" s="190"/>
      <c r="H78" s="190"/>
      <c r="I78" s="190"/>
      <c r="J78" s="190"/>
      <c r="K78" s="190"/>
      <c r="L78" s="190"/>
      <c r="M78" s="190"/>
      <c r="N78" s="190"/>
      <c r="O78" s="190"/>
      <c r="P78" s="190"/>
      <c r="Q78" s="190"/>
      <c r="R78" s="190"/>
      <c r="S78" s="190"/>
      <c r="T78" s="190"/>
      <c r="U78" s="190"/>
      <c r="V78" s="190"/>
      <c r="W78" s="190"/>
      <c r="X78" s="191"/>
      <c r="Y78" s="200" t="s">
        <v>67</v>
      </c>
      <c r="Z78" s="201"/>
      <c r="AA78" s="202"/>
      <c r="AB78" s="195" t="s">
        <v>395</v>
      </c>
      <c r="AC78" s="196"/>
      <c r="AD78" s="197"/>
      <c r="AE78" s="84">
        <v>41245</v>
      </c>
      <c r="AF78" s="85"/>
      <c r="AG78" s="85"/>
      <c r="AH78" s="85"/>
      <c r="AI78" s="86"/>
      <c r="AJ78" s="84">
        <v>41245</v>
      </c>
      <c r="AK78" s="85"/>
      <c r="AL78" s="85"/>
      <c r="AM78" s="85"/>
      <c r="AN78" s="86"/>
      <c r="AO78" s="84">
        <v>41245</v>
      </c>
      <c r="AP78" s="85"/>
      <c r="AQ78" s="85"/>
      <c r="AR78" s="85"/>
      <c r="AS78" s="86"/>
      <c r="AT78" s="84">
        <v>41245</v>
      </c>
      <c r="AU78" s="85"/>
      <c r="AV78" s="85"/>
      <c r="AW78" s="85"/>
      <c r="AX78" s="86"/>
      <c r="AY78" s="10"/>
      <c r="AZ78" s="10"/>
      <c r="BA78" s="10"/>
      <c r="BB78" s="10"/>
      <c r="BC78" s="10"/>
      <c r="BD78" s="10"/>
      <c r="BE78" s="10"/>
      <c r="BF78" s="10"/>
      <c r="BG78" s="10"/>
      <c r="BH78" s="10"/>
    </row>
    <row r="79" spans="1:60" ht="31.7" hidden="1" customHeight="1" x14ac:dyDescent="0.15">
      <c r="A79" s="175" t="s">
        <v>88</v>
      </c>
      <c r="B79" s="176"/>
      <c r="C79" s="176"/>
      <c r="D79" s="176"/>
      <c r="E79" s="176"/>
      <c r="F79" s="177"/>
      <c r="G79" s="184" t="s">
        <v>84</v>
      </c>
      <c r="H79" s="184"/>
      <c r="I79" s="184"/>
      <c r="J79" s="184"/>
      <c r="K79" s="184"/>
      <c r="L79" s="184"/>
      <c r="M79" s="184"/>
      <c r="N79" s="184"/>
      <c r="O79" s="184"/>
      <c r="P79" s="184"/>
      <c r="Q79" s="184"/>
      <c r="R79" s="184"/>
      <c r="S79" s="184"/>
      <c r="T79" s="184"/>
      <c r="U79" s="184"/>
      <c r="V79" s="184"/>
      <c r="W79" s="184"/>
      <c r="X79" s="185"/>
      <c r="Y79" s="186"/>
      <c r="Z79" s="77"/>
      <c r="AA79" s="78"/>
      <c r="AB79" s="111" t="s">
        <v>12</v>
      </c>
      <c r="AC79" s="112"/>
      <c r="AD79" s="164"/>
      <c r="AE79" s="168" t="s">
        <v>69</v>
      </c>
      <c r="AF79" s="163"/>
      <c r="AG79" s="163"/>
      <c r="AH79" s="163"/>
      <c r="AI79" s="187"/>
      <c r="AJ79" s="168" t="s">
        <v>70</v>
      </c>
      <c r="AK79" s="163"/>
      <c r="AL79" s="163"/>
      <c r="AM79" s="163"/>
      <c r="AN79" s="187"/>
      <c r="AO79" s="168" t="s">
        <v>71</v>
      </c>
      <c r="AP79" s="163"/>
      <c r="AQ79" s="163"/>
      <c r="AR79" s="163"/>
      <c r="AS79" s="187"/>
      <c r="AT79" s="169" t="s">
        <v>74</v>
      </c>
      <c r="AU79" s="170"/>
      <c r="AV79" s="170"/>
      <c r="AW79" s="170"/>
      <c r="AX79" s="171"/>
    </row>
    <row r="80" spans="1:60" ht="22.5" hidden="1" customHeight="1" x14ac:dyDescent="0.15">
      <c r="A80" s="178"/>
      <c r="B80" s="179"/>
      <c r="C80" s="179"/>
      <c r="D80" s="179"/>
      <c r="E80" s="179"/>
      <c r="F80" s="180"/>
      <c r="G80" s="188"/>
      <c r="H80" s="188"/>
      <c r="I80" s="188"/>
      <c r="J80" s="188"/>
      <c r="K80" s="188"/>
      <c r="L80" s="188"/>
      <c r="M80" s="188"/>
      <c r="N80" s="188"/>
      <c r="O80" s="188"/>
      <c r="P80" s="188"/>
      <c r="Q80" s="188"/>
      <c r="R80" s="188"/>
      <c r="S80" s="188"/>
      <c r="T80" s="188"/>
      <c r="U80" s="188"/>
      <c r="V80" s="188"/>
      <c r="W80" s="188"/>
      <c r="X80" s="189"/>
      <c r="Y80" s="192" t="s">
        <v>66</v>
      </c>
      <c r="Z80" s="193"/>
      <c r="AA80" s="194"/>
      <c r="AB80" s="195"/>
      <c r="AC80" s="196"/>
      <c r="AD80" s="197"/>
      <c r="AE80" s="84"/>
      <c r="AF80" s="85"/>
      <c r="AG80" s="85"/>
      <c r="AH80" s="85"/>
      <c r="AI80" s="86"/>
      <c r="AJ80" s="84"/>
      <c r="AK80" s="85"/>
      <c r="AL80" s="85"/>
      <c r="AM80" s="85"/>
      <c r="AN80" s="86"/>
      <c r="AO80" s="84"/>
      <c r="AP80" s="85"/>
      <c r="AQ80" s="85"/>
      <c r="AR80" s="85"/>
      <c r="AS80" s="86"/>
      <c r="AT80" s="198"/>
      <c r="AU80" s="198"/>
      <c r="AV80" s="198"/>
      <c r="AW80" s="198"/>
      <c r="AX80" s="199"/>
      <c r="AY80" s="10"/>
      <c r="AZ80" s="10"/>
      <c r="BA80" s="10"/>
      <c r="BB80" s="10"/>
      <c r="BC80" s="10"/>
    </row>
    <row r="81" spans="1:60" ht="22.5" hidden="1" customHeight="1" x14ac:dyDescent="0.15">
      <c r="A81" s="181"/>
      <c r="B81" s="182"/>
      <c r="C81" s="182"/>
      <c r="D81" s="182"/>
      <c r="E81" s="182"/>
      <c r="F81" s="183"/>
      <c r="G81" s="190"/>
      <c r="H81" s="190"/>
      <c r="I81" s="190"/>
      <c r="J81" s="190"/>
      <c r="K81" s="190"/>
      <c r="L81" s="190"/>
      <c r="M81" s="190"/>
      <c r="N81" s="190"/>
      <c r="O81" s="190"/>
      <c r="P81" s="190"/>
      <c r="Q81" s="190"/>
      <c r="R81" s="190"/>
      <c r="S81" s="190"/>
      <c r="T81" s="190"/>
      <c r="U81" s="190"/>
      <c r="V81" s="190"/>
      <c r="W81" s="190"/>
      <c r="X81" s="191"/>
      <c r="Y81" s="200" t="s">
        <v>67</v>
      </c>
      <c r="Z81" s="201"/>
      <c r="AA81" s="202"/>
      <c r="AB81" s="203"/>
      <c r="AC81" s="204"/>
      <c r="AD81" s="205"/>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19.5" customHeight="1" x14ac:dyDescent="0.15">
      <c r="A82" s="160" t="s">
        <v>17</v>
      </c>
      <c r="B82" s="161"/>
      <c r="C82" s="161"/>
      <c r="D82" s="161"/>
      <c r="E82" s="161"/>
      <c r="F82" s="162"/>
      <c r="G82" s="163" t="s">
        <v>18</v>
      </c>
      <c r="H82" s="112"/>
      <c r="I82" s="112"/>
      <c r="J82" s="112"/>
      <c r="K82" s="112"/>
      <c r="L82" s="112"/>
      <c r="M82" s="112"/>
      <c r="N82" s="112"/>
      <c r="O82" s="112"/>
      <c r="P82" s="112"/>
      <c r="Q82" s="112"/>
      <c r="R82" s="112"/>
      <c r="S82" s="112"/>
      <c r="T82" s="112"/>
      <c r="U82" s="112"/>
      <c r="V82" s="112"/>
      <c r="W82" s="112"/>
      <c r="X82" s="164"/>
      <c r="Y82" s="165"/>
      <c r="Z82" s="166"/>
      <c r="AA82" s="167"/>
      <c r="AB82" s="111" t="s">
        <v>12</v>
      </c>
      <c r="AC82" s="112"/>
      <c r="AD82" s="164"/>
      <c r="AE82" s="168" t="s">
        <v>69</v>
      </c>
      <c r="AF82" s="112"/>
      <c r="AG82" s="112"/>
      <c r="AH82" s="112"/>
      <c r="AI82" s="164"/>
      <c r="AJ82" s="168" t="s">
        <v>70</v>
      </c>
      <c r="AK82" s="112"/>
      <c r="AL82" s="112"/>
      <c r="AM82" s="112"/>
      <c r="AN82" s="164"/>
      <c r="AO82" s="168" t="s">
        <v>71</v>
      </c>
      <c r="AP82" s="112"/>
      <c r="AQ82" s="112"/>
      <c r="AR82" s="112"/>
      <c r="AS82" s="164"/>
      <c r="AT82" s="169" t="s">
        <v>75</v>
      </c>
      <c r="AU82" s="170"/>
      <c r="AV82" s="170"/>
      <c r="AW82" s="170"/>
      <c r="AX82" s="171"/>
    </row>
    <row r="83" spans="1:60" ht="27" customHeight="1" x14ac:dyDescent="0.15">
      <c r="A83" s="122"/>
      <c r="B83" s="120"/>
      <c r="C83" s="120"/>
      <c r="D83" s="120"/>
      <c r="E83" s="120"/>
      <c r="F83" s="121"/>
      <c r="G83" s="137" t="s">
        <v>396</v>
      </c>
      <c r="H83" s="137"/>
      <c r="I83" s="137"/>
      <c r="J83" s="137"/>
      <c r="K83" s="137"/>
      <c r="L83" s="137"/>
      <c r="M83" s="137"/>
      <c r="N83" s="137"/>
      <c r="O83" s="137"/>
      <c r="P83" s="137"/>
      <c r="Q83" s="137"/>
      <c r="R83" s="137"/>
      <c r="S83" s="137"/>
      <c r="T83" s="137"/>
      <c r="U83" s="137"/>
      <c r="V83" s="137"/>
      <c r="W83" s="137"/>
      <c r="X83" s="137"/>
      <c r="Y83" s="139" t="s">
        <v>17</v>
      </c>
      <c r="Z83" s="140"/>
      <c r="AA83" s="141"/>
      <c r="AB83" s="174"/>
      <c r="AC83" s="143"/>
      <c r="AD83" s="144"/>
      <c r="AE83" s="145">
        <v>1358</v>
      </c>
      <c r="AF83" s="146"/>
      <c r="AG83" s="146"/>
      <c r="AH83" s="146"/>
      <c r="AI83" s="146"/>
      <c r="AJ83" s="145">
        <v>1118</v>
      </c>
      <c r="AK83" s="146"/>
      <c r="AL83" s="146"/>
      <c r="AM83" s="146"/>
      <c r="AN83" s="146"/>
      <c r="AO83" s="145">
        <v>1127</v>
      </c>
      <c r="AP83" s="146"/>
      <c r="AQ83" s="146"/>
      <c r="AR83" s="146"/>
      <c r="AS83" s="146"/>
      <c r="AT83" s="84">
        <v>1109</v>
      </c>
      <c r="AU83" s="85"/>
      <c r="AV83" s="85"/>
      <c r="AW83" s="85"/>
      <c r="AX83" s="87"/>
    </row>
    <row r="84" spans="1:60" ht="27" customHeight="1" x14ac:dyDescent="0.15">
      <c r="A84" s="123"/>
      <c r="B84" s="124"/>
      <c r="C84" s="124"/>
      <c r="D84" s="124"/>
      <c r="E84" s="124"/>
      <c r="F84" s="125"/>
      <c r="G84" s="138"/>
      <c r="H84" s="138"/>
      <c r="I84" s="138"/>
      <c r="J84" s="138"/>
      <c r="K84" s="138"/>
      <c r="L84" s="138"/>
      <c r="M84" s="138"/>
      <c r="N84" s="138"/>
      <c r="O84" s="138"/>
      <c r="P84" s="138"/>
      <c r="Q84" s="138"/>
      <c r="R84" s="138"/>
      <c r="S84" s="138"/>
      <c r="T84" s="138"/>
      <c r="U84" s="138"/>
      <c r="V84" s="138"/>
      <c r="W84" s="138"/>
      <c r="X84" s="138"/>
      <c r="Y84" s="147" t="s">
        <v>59</v>
      </c>
      <c r="Z84" s="148"/>
      <c r="AA84" s="149"/>
      <c r="AB84" s="150" t="s">
        <v>375</v>
      </c>
      <c r="AC84" s="151"/>
      <c r="AD84" s="152"/>
      <c r="AE84" s="150" t="s">
        <v>397</v>
      </c>
      <c r="AF84" s="151"/>
      <c r="AG84" s="151"/>
      <c r="AH84" s="151"/>
      <c r="AI84" s="152"/>
      <c r="AJ84" s="150" t="s">
        <v>398</v>
      </c>
      <c r="AK84" s="151"/>
      <c r="AL84" s="151"/>
      <c r="AM84" s="151"/>
      <c r="AN84" s="152"/>
      <c r="AO84" s="150" t="s">
        <v>399</v>
      </c>
      <c r="AP84" s="151"/>
      <c r="AQ84" s="151"/>
      <c r="AR84" s="151"/>
      <c r="AS84" s="152"/>
      <c r="AT84" s="150" t="s">
        <v>400</v>
      </c>
      <c r="AU84" s="151"/>
      <c r="AV84" s="151"/>
      <c r="AW84" s="151"/>
      <c r="AX84" s="153"/>
    </row>
    <row r="85" spans="1:60" ht="32.25" hidden="1" customHeight="1" x14ac:dyDescent="0.15">
      <c r="A85" s="160" t="s">
        <v>17</v>
      </c>
      <c r="B85" s="161"/>
      <c r="C85" s="161"/>
      <c r="D85" s="161"/>
      <c r="E85" s="161"/>
      <c r="F85" s="162"/>
      <c r="G85" s="163" t="s">
        <v>18</v>
      </c>
      <c r="H85" s="112"/>
      <c r="I85" s="112"/>
      <c r="J85" s="112"/>
      <c r="K85" s="112"/>
      <c r="L85" s="112"/>
      <c r="M85" s="112"/>
      <c r="N85" s="112"/>
      <c r="O85" s="112"/>
      <c r="P85" s="112"/>
      <c r="Q85" s="112"/>
      <c r="R85" s="112"/>
      <c r="S85" s="112"/>
      <c r="T85" s="112"/>
      <c r="U85" s="112"/>
      <c r="V85" s="112"/>
      <c r="W85" s="112"/>
      <c r="X85" s="164"/>
      <c r="Y85" s="165"/>
      <c r="Z85" s="166"/>
      <c r="AA85" s="167"/>
      <c r="AB85" s="111" t="s">
        <v>12</v>
      </c>
      <c r="AC85" s="112"/>
      <c r="AD85" s="164"/>
      <c r="AE85" s="168" t="s">
        <v>69</v>
      </c>
      <c r="AF85" s="112"/>
      <c r="AG85" s="112"/>
      <c r="AH85" s="112"/>
      <c r="AI85" s="164"/>
      <c r="AJ85" s="168" t="s">
        <v>70</v>
      </c>
      <c r="AK85" s="112"/>
      <c r="AL85" s="112"/>
      <c r="AM85" s="112"/>
      <c r="AN85" s="164"/>
      <c r="AO85" s="168" t="s">
        <v>71</v>
      </c>
      <c r="AP85" s="112"/>
      <c r="AQ85" s="112"/>
      <c r="AR85" s="112"/>
      <c r="AS85" s="164"/>
      <c r="AT85" s="169" t="s">
        <v>75</v>
      </c>
      <c r="AU85" s="170"/>
      <c r="AV85" s="170"/>
      <c r="AW85" s="170"/>
      <c r="AX85" s="171"/>
    </row>
    <row r="86" spans="1:60" ht="22.5" hidden="1" customHeight="1" x14ac:dyDescent="0.15">
      <c r="A86" s="122"/>
      <c r="B86" s="120"/>
      <c r="C86" s="120"/>
      <c r="D86" s="120"/>
      <c r="E86" s="120"/>
      <c r="F86" s="121"/>
      <c r="G86" s="137" t="s">
        <v>358</v>
      </c>
      <c r="H86" s="137"/>
      <c r="I86" s="137"/>
      <c r="J86" s="137"/>
      <c r="K86" s="137"/>
      <c r="L86" s="137"/>
      <c r="M86" s="137"/>
      <c r="N86" s="137"/>
      <c r="O86" s="137"/>
      <c r="P86" s="137"/>
      <c r="Q86" s="137"/>
      <c r="R86" s="137"/>
      <c r="S86" s="137"/>
      <c r="T86" s="137"/>
      <c r="U86" s="137"/>
      <c r="V86" s="137"/>
      <c r="W86" s="137"/>
      <c r="X86" s="137"/>
      <c r="Y86" s="139" t="s">
        <v>17</v>
      </c>
      <c r="Z86" s="140"/>
      <c r="AA86" s="141"/>
      <c r="AB86" s="142"/>
      <c r="AC86" s="143"/>
      <c r="AD86" s="144"/>
      <c r="AE86" s="145"/>
      <c r="AF86" s="146"/>
      <c r="AG86" s="146"/>
      <c r="AH86" s="146"/>
      <c r="AI86" s="146"/>
      <c r="AJ86" s="145"/>
      <c r="AK86" s="146"/>
      <c r="AL86" s="146"/>
      <c r="AM86" s="146"/>
      <c r="AN86" s="146"/>
      <c r="AO86" s="145"/>
      <c r="AP86" s="146"/>
      <c r="AQ86" s="146"/>
      <c r="AR86" s="146"/>
      <c r="AS86" s="146"/>
      <c r="AT86" s="84"/>
      <c r="AU86" s="85"/>
      <c r="AV86" s="85"/>
      <c r="AW86" s="85"/>
      <c r="AX86" s="87"/>
    </row>
    <row r="87" spans="1:60" ht="47.1" hidden="1" customHeight="1" x14ac:dyDescent="0.15">
      <c r="A87" s="123"/>
      <c r="B87" s="124"/>
      <c r="C87" s="124"/>
      <c r="D87" s="124"/>
      <c r="E87" s="124"/>
      <c r="F87" s="125"/>
      <c r="G87" s="138"/>
      <c r="H87" s="138"/>
      <c r="I87" s="138"/>
      <c r="J87" s="138"/>
      <c r="K87" s="138"/>
      <c r="L87" s="138"/>
      <c r="M87" s="138"/>
      <c r="N87" s="138"/>
      <c r="O87" s="138"/>
      <c r="P87" s="138"/>
      <c r="Q87" s="138"/>
      <c r="R87" s="138"/>
      <c r="S87" s="138"/>
      <c r="T87" s="138"/>
      <c r="U87" s="138"/>
      <c r="V87" s="138"/>
      <c r="W87" s="138"/>
      <c r="X87" s="138"/>
      <c r="Y87" s="147" t="s">
        <v>59</v>
      </c>
      <c r="Z87" s="148"/>
      <c r="AA87" s="149"/>
      <c r="AB87" s="150" t="s">
        <v>60</v>
      </c>
      <c r="AC87" s="151"/>
      <c r="AD87" s="152"/>
      <c r="AE87" s="150"/>
      <c r="AF87" s="151"/>
      <c r="AG87" s="151"/>
      <c r="AH87" s="151"/>
      <c r="AI87" s="152"/>
      <c r="AJ87" s="150"/>
      <c r="AK87" s="151"/>
      <c r="AL87" s="151"/>
      <c r="AM87" s="151"/>
      <c r="AN87" s="152"/>
      <c r="AO87" s="150"/>
      <c r="AP87" s="151"/>
      <c r="AQ87" s="151"/>
      <c r="AR87" s="151"/>
      <c r="AS87" s="152"/>
      <c r="AT87" s="150"/>
      <c r="AU87" s="151"/>
      <c r="AV87" s="151"/>
      <c r="AW87" s="151"/>
      <c r="AX87" s="153"/>
    </row>
    <row r="88" spans="1:60" ht="32.25" hidden="1" customHeight="1" x14ac:dyDescent="0.15">
      <c r="A88" s="160" t="s">
        <v>17</v>
      </c>
      <c r="B88" s="161"/>
      <c r="C88" s="161"/>
      <c r="D88" s="161"/>
      <c r="E88" s="161"/>
      <c r="F88" s="162"/>
      <c r="G88" s="163" t="s">
        <v>18</v>
      </c>
      <c r="H88" s="112"/>
      <c r="I88" s="112"/>
      <c r="J88" s="112"/>
      <c r="K88" s="112"/>
      <c r="L88" s="112"/>
      <c r="M88" s="112"/>
      <c r="N88" s="112"/>
      <c r="O88" s="112"/>
      <c r="P88" s="112"/>
      <c r="Q88" s="112"/>
      <c r="R88" s="112"/>
      <c r="S88" s="112"/>
      <c r="T88" s="112"/>
      <c r="U88" s="112"/>
      <c r="V88" s="112"/>
      <c r="W88" s="112"/>
      <c r="X88" s="164"/>
      <c r="Y88" s="165"/>
      <c r="Z88" s="166"/>
      <c r="AA88" s="167"/>
      <c r="AB88" s="111" t="s">
        <v>12</v>
      </c>
      <c r="AC88" s="112"/>
      <c r="AD88" s="164"/>
      <c r="AE88" s="168" t="s">
        <v>69</v>
      </c>
      <c r="AF88" s="112"/>
      <c r="AG88" s="112"/>
      <c r="AH88" s="112"/>
      <c r="AI88" s="164"/>
      <c r="AJ88" s="168" t="s">
        <v>70</v>
      </c>
      <c r="AK88" s="112"/>
      <c r="AL88" s="112"/>
      <c r="AM88" s="112"/>
      <c r="AN88" s="164"/>
      <c r="AO88" s="168" t="s">
        <v>71</v>
      </c>
      <c r="AP88" s="112"/>
      <c r="AQ88" s="112"/>
      <c r="AR88" s="112"/>
      <c r="AS88" s="164"/>
      <c r="AT88" s="169" t="s">
        <v>75</v>
      </c>
      <c r="AU88" s="170"/>
      <c r="AV88" s="170"/>
      <c r="AW88" s="170"/>
      <c r="AX88" s="171"/>
    </row>
    <row r="89" spans="1:60" ht="22.5" hidden="1" customHeight="1" x14ac:dyDescent="0.15">
      <c r="A89" s="122"/>
      <c r="B89" s="120"/>
      <c r="C89" s="120"/>
      <c r="D89" s="120"/>
      <c r="E89" s="120"/>
      <c r="F89" s="121"/>
      <c r="G89" s="137" t="s">
        <v>309</v>
      </c>
      <c r="H89" s="137"/>
      <c r="I89" s="137"/>
      <c r="J89" s="137"/>
      <c r="K89" s="137"/>
      <c r="L89" s="137"/>
      <c r="M89" s="137"/>
      <c r="N89" s="137"/>
      <c r="O89" s="137"/>
      <c r="P89" s="137"/>
      <c r="Q89" s="137"/>
      <c r="R89" s="137"/>
      <c r="S89" s="137"/>
      <c r="T89" s="137"/>
      <c r="U89" s="137"/>
      <c r="V89" s="137"/>
      <c r="W89" s="137"/>
      <c r="X89" s="137"/>
      <c r="Y89" s="139" t="s">
        <v>17</v>
      </c>
      <c r="Z89" s="140"/>
      <c r="AA89" s="141"/>
      <c r="AB89" s="142"/>
      <c r="AC89" s="143"/>
      <c r="AD89" s="144"/>
      <c r="AE89" s="145"/>
      <c r="AF89" s="146"/>
      <c r="AG89" s="146"/>
      <c r="AH89" s="146"/>
      <c r="AI89" s="146"/>
      <c r="AJ89" s="145"/>
      <c r="AK89" s="146"/>
      <c r="AL89" s="146"/>
      <c r="AM89" s="146"/>
      <c r="AN89" s="146"/>
      <c r="AO89" s="145"/>
      <c r="AP89" s="146"/>
      <c r="AQ89" s="146"/>
      <c r="AR89" s="146"/>
      <c r="AS89" s="146"/>
      <c r="AT89" s="84"/>
      <c r="AU89" s="85"/>
      <c r="AV89" s="85"/>
      <c r="AW89" s="85"/>
      <c r="AX89" s="87"/>
    </row>
    <row r="90" spans="1:60" ht="47.1" hidden="1" customHeight="1" x14ac:dyDescent="0.15">
      <c r="A90" s="123"/>
      <c r="B90" s="124"/>
      <c r="C90" s="124"/>
      <c r="D90" s="124"/>
      <c r="E90" s="124"/>
      <c r="F90" s="125"/>
      <c r="G90" s="138"/>
      <c r="H90" s="138"/>
      <c r="I90" s="138"/>
      <c r="J90" s="138"/>
      <c r="K90" s="138"/>
      <c r="L90" s="138"/>
      <c r="M90" s="138"/>
      <c r="N90" s="138"/>
      <c r="O90" s="138"/>
      <c r="P90" s="138"/>
      <c r="Q90" s="138"/>
      <c r="R90" s="138"/>
      <c r="S90" s="138"/>
      <c r="T90" s="138"/>
      <c r="U90" s="138"/>
      <c r="V90" s="138"/>
      <c r="W90" s="138"/>
      <c r="X90" s="138"/>
      <c r="Y90" s="147" t="s">
        <v>59</v>
      </c>
      <c r="Z90" s="148"/>
      <c r="AA90" s="149"/>
      <c r="AB90" s="150" t="s">
        <v>60</v>
      </c>
      <c r="AC90" s="151"/>
      <c r="AD90" s="152"/>
      <c r="AE90" s="150"/>
      <c r="AF90" s="151"/>
      <c r="AG90" s="151"/>
      <c r="AH90" s="151"/>
      <c r="AI90" s="152"/>
      <c r="AJ90" s="150"/>
      <c r="AK90" s="151"/>
      <c r="AL90" s="151"/>
      <c r="AM90" s="151"/>
      <c r="AN90" s="152"/>
      <c r="AO90" s="150"/>
      <c r="AP90" s="151"/>
      <c r="AQ90" s="151"/>
      <c r="AR90" s="151"/>
      <c r="AS90" s="152"/>
      <c r="AT90" s="150"/>
      <c r="AU90" s="151"/>
      <c r="AV90" s="151"/>
      <c r="AW90" s="151"/>
      <c r="AX90" s="153"/>
    </row>
    <row r="91" spans="1:60" ht="32.25" hidden="1" customHeight="1" x14ac:dyDescent="0.15">
      <c r="A91" s="160" t="s">
        <v>17</v>
      </c>
      <c r="B91" s="161"/>
      <c r="C91" s="161"/>
      <c r="D91" s="161"/>
      <c r="E91" s="161"/>
      <c r="F91" s="162"/>
      <c r="G91" s="163" t="s">
        <v>18</v>
      </c>
      <c r="H91" s="112"/>
      <c r="I91" s="112"/>
      <c r="J91" s="112"/>
      <c r="K91" s="112"/>
      <c r="L91" s="112"/>
      <c r="M91" s="112"/>
      <c r="N91" s="112"/>
      <c r="O91" s="112"/>
      <c r="P91" s="112"/>
      <c r="Q91" s="112"/>
      <c r="R91" s="112"/>
      <c r="S91" s="112"/>
      <c r="T91" s="112"/>
      <c r="U91" s="112"/>
      <c r="V91" s="112"/>
      <c r="W91" s="112"/>
      <c r="X91" s="164"/>
      <c r="Y91" s="165"/>
      <c r="Z91" s="166"/>
      <c r="AA91" s="167"/>
      <c r="AB91" s="111" t="s">
        <v>12</v>
      </c>
      <c r="AC91" s="112"/>
      <c r="AD91" s="164"/>
      <c r="AE91" s="168" t="s">
        <v>69</v>
      </c>
      <c r="AF91" s="112"/>
      <c r="AG91" s="112"/>
      <c r="AH91" s="112"/>
      <c r="AI91" s="164"/>
      <c r="AJ91" s="168" t="s">
        <v>70</v>
      </c>
      <c r="AK91" s="112"/>
      <c r="AL91" s="112"/>
      <c r="AM91" s="112"/>
      <c r="AN91" s="164"/>
      <c r="AO91" s="168" t="s">
        <v>71</v>
      </c>
      <c r="AP91" s="112"/>
      <c r="AQ91" s="112"/>
      <c r="AR91" s="112"/>
      <c r="AS91" s="164"/>
      <c r="AT91" s="169" t="s">
        <v>75</v>
      </c>
      <c r="AU91" s="170"/>
      <c r="AV91" s="170"/>
      <c r="AW91" s="170"/>
      <c r="AX91" s="171"/>
    </row>
    <row r="92" spans="1:60" ht="22.5" hidden="1" customHeight="1" x14ac:dyDescent="0.15">
      <c r="A92" s="122"/>
      <c r="B92" s="120"/>
      <c r="C92" s="120"/>
      <c r="D92" s="120"/>
      <c r="E92" s="120"/>
      <c r="F92" s="121"/>
      <c r="G92" s="137" t="s">
        <v>309</v>
      </c>
      <c r="H92" s="137"/>
      <c r="I92" s="137"/>
      <c r="J92" s="137"/>
      <c r="K92" s="137"/>
      <c r="L92" s="137"/>
      <c r="M92" s="137"/>
      <c r="N92" s="137"/>
      <c r="O92" s="137"/>
      <c r="P92" s="137"/>
      <c r="Q92" s="137"/>
      <c r="R92" s="137"/>
      <c r="S92" s="137"/>
      <c r="T92" s="137"/>
      <c r="U92" s="137"/>
      <c r="V92" s="137"/>
      <c r="W92" s="137"/>
      <c r="X92" s="172"/>
      <c r="Y92" s="139" t="s">
        <v>17</v>
      </c>
      <c r="Z92" s="140"/>
      <c r="AA92" s="141"/>
      <c r="AB92" s="142"/>
      <c r="AC92" s="143"/>
      <c r="AD92" s="144"/>
      <c r="AE92" s="145"/>
      <c r="AF92" s="146"/>
      <c r="AG92" s="146"/>
      <c r="AH92" s="146"/>
      <c r="AI92" s="146"/>
      <c r="AJ92" s="145"/>
      <c r="AK92" s="146"/>
      <c r="AL92" s="146"/>
      <c r="AM92" s="146"/>
      <c r="AN92" s="146"/>
      <c r="AO92" s="145"/>
      <c r="AP92" s="146"/>
      <c r="AQ92" s="146"/>
      <c r="AR92" s="146"/>
      <c r="AS92" s="146"/>
      <c r="AT92" s="84"/>
      <c r="AU92" s="85"/>
      <c r="AV92" s="85"/>
      <c r="AW92" s="85"/>
      <c r="AX92" s="87"/>
    </row>
    <row r="93" spans="1:60" ht="47.1" hidden="1" customHeight="1" x14ac:dyDescent="0.15">
      <c r="A93" s="123"/>
      <c r="B93" s="124"/>
      <c r="C93" s="124"/>
      <c r="D93" s="124"/>
      <c r="E93" s="124"/>
      <c r="F93" s="125"/>
      <c r="G93" s="138"/>
      <c r="H93" s="138"/>
      <c r="I93" s="138"/>
      <c r="J93" s="138"/>
      <c r="K93" s="138"/>
      <c r="L93" s="138"/>
      <c r="M93" s="138"/>
      <c r="N93" s="138"/>
      <c r="O93" s="138"/>
      <c r="P93" s="138"/>
      <c r="Q93" s="138"/>
      <c r="R93" s="138"/>
      <c r="S93" s="138"/>
      <c r="T93" s="138"/>
      <c r="U93" s="138"/>
      <c r="V93" s="138"/>
      <c r="W93" s="138"/>
      <c r="X93" s="173"/>
      <c r="Y93" s="147" t="s">
        <v>59</v>
      </c>
      <c r="Z93" s="148"/>
      <c r="AA93" s="149"/>
      <c r="AB93" s="150" t="s">
        <v>60</v>
      </c>
      <c r="AC93" s="151"/>
      <c r="AD93" s="152"/>
      <c r="AE93" s="150"/>
      <c r="AF93" s="151"/>
      <c r="AG93" s="151"/>
      <c r="AH93" s="151"/>
      <c r="AI93" s="152"/>
      <c r="AJ93" s="150"/>
      <c r="AK93" s="151"/>
      <c r="AL93" s="151"/>
      <c r="AM93" s="151"/>
      <c r="AN93" s="152"/>
      <c r="AO93" s="150"/>
      <c r="AP93" s="151"/>
      <c r="AQ93" s="151"/>
      <c r="AR93" s="151"/>
      <c r="AS93" s="152"/>
      <c r="AT93" s="150"/>
      <c r="AU93" s="151"/>
      <c r="AV93" s="151"/>
      <c r="AW93" s="151"/>
      <c r="AX93" s="153"/>
    </row>
    <row r="94" spans="1:60" ht="32.25" hidden="1" customHeight="1" x14ac:dyDescent="0.15">
      <c r="A94" s="119" t="s">
        <v>17</v>
      </c>
      <c r="B94" s="120"/>
      <c r="C94" s="120"/>
      <c r="D94" s="120"/>
      <c r="E94" s="120"/>
      <c r="F94" s="121"/>
      <c r="G94" s="126" t="s">
        <v>18</v>
      </c>
      <c r="H94" s="127"/>
      <c r="I94" s="127"/>
      <c r="J94" s="127"/>
      <c r="K94" s="127"/>
      <c r="L94" s="127"/>
      <c r="M94" s="127"/>
      <c r="N94" s="127"/>
      <c r="O94" s="127"/>
      <c r="P94" s="127"/>
      <c r="Q94" s="127"/>
      <c r="R94" s="127"/>
      <c r="S94" s="127"/>
      <c r="T94" s="127"/>
      <c r="U94" s="127"/>
      <c r="V94" s="127"/>
      <c r="W94" s="127"/>
      <c r="X94" s="128"/>
      <c r="Y94" s="129"/>
      <c r="Z94" s="130"/>
      <c r="AA94" s="131"/>
      <c r="AB94" s="132" t="s">
        <v>12</v>
      </c>
      <c r="AC94" s="127"/>
      <c r="AD94" s="128"/>
      <c r="AE94" s="133" t="s">
        <v>69</v>
      </c>
      <c r="AF94" s="127"/>
      <c r="AG94" s="127"/>
      <c r="AH94" s="127"/>
      <c r="AI94" s="128"/>
      <c r="AJ94" s="133" t="s">
        <v>70</v>
      </c>
      <c r="AK94" s="127"/>
      <c r="AL94" s="127"/>
      <c r="AM94" s="127"/>
      <c r="AN94" s="128"/>
      <c r="AO94" s="133" t="s">
        <v>71</v>
      </c>
      <c r="AP94" s="127"/>
      <c r="AQ94" s="127"/>
      <c r="AR94" s="127"/>
      <c r="AS94" s="128"/>
      <c r="AT94" s="134" t="s">
        <v>75</v>
      </c>
      <c r="AU94" s="135"/>
      <c r="AV94" s="135"/>
      <c r="AW94" s="135"/>
      <c r="AX94" s="136"/>
    </row>
    <row r="95" spans="1:60" ht="22.5" hidden="1" customHeight="1" x14ac:dyDescent="0.15">
      <c r="A95" s="122"/>
      <c r="B95" s="120"/>
      <c r="C95" s="120"/>
      <c r="D95" s="120"/>
      <c r="E95" s="120"/>
      <c r="F95" s="121"/>
      <c r="G95" s="137" t="s">
        <v>309</v>
      </c>
      <c r="H95" s="137"/>
      <c r="I95" s="137"/>
      <c r="J95" s="137"/>
      <c r="K95" s="137"/>
      <c r="L95" s="137"/>
      <c r="M95" s="137"/>
      <c r="N95" s="137"/>
      <c r="O95" s="137"/>
      <c r="P95" s="137"/>
      <c r="Q95" s="137"/>
      <c r="R95" s="137"/>
      <c r="S95" s="137"/>
      <c r="T95" s="137"/>
      <c r="U95" s="137"/>
      <c r="V95" s="137"/>
      <c r="W95" s="137"/>
      <c r="X95" s="137"/>
      <c r="Y95" s="139" t="s">
        <v>17</v>
      </c>
      <c r="Z95" s="140"/>
      <c r="AA95" s="141"/>
      <c r="AB95" s="142"/>
      <c r="AC95" s="143"/>
      <c r="AD95" s="144"/>
      <c r="AE95" s="145"/>
      <c r="AF95" s="146"/>
      <c r="AG95" s="146"/>
      <c r="AH95" s="146"/>
      <c r="AI95" s="146"/>
      <c r="AJ95" s="145"/>
      <c r="AK95" s="146"/>
      <c r="AL95" s="146"/>
      <c r="AM95" s="146"/>
      <c r="AN95" s="146"/>
      <c r="AO95" s="145"/>
      <c r="AP95" s="146"/>
      <c r="AQ95" s="146"/>
      <c r="AR95" s="146"/>
      <c r="AS95" s="146"/>
      <c r="AT95" s="84"/>
      <c r="AU95" s="85"/>
      <c r="AV95" s="85"/>
      <c r="AW95" s="85"/>
      <c r="AX95" s="87"/>
    </row>
    <row r="96" spans="1:60" ht="47.1" hidden="1" customHeight="1" x14ac:dyDescent="0.15">
      <c r="A96" s="123"/>
      <c r="B96" s="124"/>
      <c r="C96" s="124"/>
      <c r="D96" s="124"/>
      <c r="E96" s="124"/>
      <c r="F96" s="125"/>
      <c r="G96" s="138"/>
      <c r="H96" s="138"/>
      <c r="I96" s="138"/>
      <c r="J96" s="138"/>
      <c r="K96" s="138"/>
      <c r="L96" s="138"/>
      <c r="M96" s="138"/>
      <c r="N96" s="138"/>
      <c r="O96" s="138"/>
      <c r="P96" s="138"/>
      <c r="Q96" s="138"/>
      <c r="R96" s="138"/>
      <c r="S96" s="138"/>
      <c r="T96" s="138"/>
      <c r="U96" s="138"/>
      <c r="V96" s="138"/>
      <c r="W96" s="138"/>
      <c r="X96" s="138"/>
      <c r="Y96" s="147" t="s">
        <v>59</v>
      </c>
      <c r="Z96" s="148"/>
      <c r="AA96" s="149"/>
      <c r="AB96" s="150" t="s">
        <v>60</v>
      </c>
      <c r="AC96" s="151"/>
      <c r="AD96" s="152"/>
      <c r="AE96" s="150"/>
      <c r="AF96" s="151"/>
      <c r="AG96" s="151"/>
      <c r="AH96" s="151"/>
      <c r="AI96" s="152"/>
      <c r="AJ96" s="150"/>
      <c r="AK96" s="151"/>
      <c r="AL96" s="151"/>
      <c r="AM96" s="151"/>
      <c r="AN96" s="152"/>
      <c r="AO96" s="150"/>
      <c r="AP96" s="151"/>
      <c r="AQ96" s="151"/>
      <c r="AR96" s="151"/>
      <c r="AS96" s="152"/>
      <c r="AT96" s="150"/>
      <c r="AU96" s="151"/>
      <c r="AV96" s="151"/>
      <c r="AW96" s="151"/>
      <c r="AX96" s="153"/>
    </row>
    <row r="97" spans="1:50" ht="23.1" customHeight="1" x14ac:dyDescent="0.15">
      <c r="A97" s="369" t="s">
        <v>77</v>
      </c>
      <c r="B97" s="370"/>
      <c r="C97" s="342" t="s">
        <v>19</v>
      </c>
      <c r="D97" s="343"/>
      <c r="E97" s="343"/>
      <c r="F97" s="343"/>
      <c r="G97" s="343"/>
      <c r="H97" s="343"/>
      <c r="I97" s="343"/>
      <c r="J97" s="343"/>
      <c r="K97" s="344"/>
      <c r="L97" s="401" t="s">
        <v>76</v>
      </c>
      <c r="M97" s="401"/>
      <c r="N97" s="401"/>
      <c r="O97" s="401"/>
      <c r="P97" s="401"/>
      <c r="Q97" s="401"/>
      <c r="R97" s="402" t="s">
        <v>73</v>
      </c>
      <c r="S97" s="403"/>
      <c r="T97" s="403"/>
      <c r="U97" s="403"/>
      <c r="V97" s="403"/>
      <c r="W97" s="403"/>
      <c r="X97" s="404" t="s">
        <v>29</v>
      </c>
      <c r="Y97" s="343"/>
      <c r="Z97" s="343"/>
      <c r="AA97" s="343"/>
      <c r="AB97" s="343"/>
      <c r="AC97" s="343"/>
      <c r="AD97" s="343"/>
      <c r="AE97" s="343"/>
      <c r="AF97" s="343"/>
      <c r="AG97" s="343"/>
      <c r="AH97" s="343"/>
      <c r="AI97" s="343"/>
      <c r="AJ97" s="343"/>
      <c r="AK97" s="343"/>
      <c r="AL97" s="343"/>
      <c r="AM97" s="343"/>
      <c r="AN97" s="343"/>
      <c r="AO97" s="343"/>
      <c r="AP97" s="343"/>
      <c r="AQ97" s="343"/>
      <c r="AR97" s="343"/>
      <c r="AS97" s="343"/>
      <c r="AT97" s="343"/>
      <c r="AU97" s="343"/>
      <c r="AV97" s="343"/>
      <c r="AW97" s="343"/>
      <c r="AX97" s="405"/>
    </row>
    <row r="98" spans="1:50" ht="23.1" customHeight="1" x14ac:dyDescent="0.15">
      <c r="A98" s="371"/>
      <c r="B98" s="372"/>
      <c r="C98" s="406" t="s">
        <v>401</v>
      </c>
      <c r="D98" s="407"/>
      <c r="E98" s="407"/>
      <c r="F98" s="407"/>
      <c r="G98" s="407"/>
      <c r="H98" s="407"/>
      <c r="I98" s="407"/>
      <c r="J98" s="407"/>
      <c r="K98" s="408"/>
      <c r="L98" s="62">
        <v>0.1</v>
      </c>
      <c r="M98" s="63"/>
      <c r="N98" s="63"/>
      <c r="O98" s="63"/>
      <c r="P98" s="63"/>
      <c r="Q98" s="64"/>
      <c r="R98" s="62"/>
      <c r="S98" s="63"/>
      <c r="T98" s="63"/>
      <c r="U98" s="63"/>
      <c r="V98" s="63"/>
      <c r="W98" s="64"/>
      <c r="X98" s="669"/>
      <c r="Y98" s="670"/>
      <c r="Z98" s="670"/>
      <c r="AA98" s="670"/>
      <c r="AB98" s="670"/>
      <c r="AC98" s="670"/>
      <c r="AD98" s="670"/>
      <c r="AE98" s="670"/>
      <c r="AF98" s="670"/>
      <c r="AG98" s="670"/>
      <c r="AH98" s="670"/>
      <c r="AI98" s="670"/>
      <c r="AJ98" s="670"/>
      <c r="AK98" s="670"/>
      <c r="AL98" s="670"/>
      <c r="AM98" s="670"/>
      <c r="AN98" s="670"/>
      <c r="AO98" s="670"/>
      <c r="AP98" s="670"/>
      <c r="AQ98" s="670"/>
      <c r="AR98" s="670"/>
      <c r="AS98" s="670"/>
      <c r="AT98" s="670"/>
      <c r="AU98" s="670"/>
      <c r="AV98" s="670"/>
      <c r="AW98" s="670"/>
      <c r="AX98" s="671"/>
    </row>
    <row r="99" spans="1:50" ht="23.1" customHeight="1" x14ac:dyDescent="0.15">
      <c r="A99" s="371"/>
      <c r="B99" s="372"/>
      <c r="C99" s="154" t="s">
        <v>402</v>
      </c>
      <c r="D99" s="155"/>
      <c r="E99" s="155"/>
      <c r="F99" s="155"/>
      <c r="G99" s="155"/>
      <c r="H99" s="155"/>
      <c r="I99" s="155"/>
      <c r="J99" s="155"/>
      <c r="K99" s="156"/>
      <c r="L99" s="62">
        <v>359</v>
      </c>
      <c r="M99" s="63"/>
      <c r="N99" s="63"/>
      <c r="O99" s="63"/>
      <c r="P99" s="63"/>
      <c r="Q99" s="64"/>
      <c r="R99" s="62"/>
      <c r="S99" s="63"/>
      <c r="T99" s="63"/>
      <c r="U99" s="63"/>
      <c r="V99" s="63"/>
      <c r="W99" s="64"/>
      <c r="X99" s="672"/>
      <c r="Y99" s="673"/>
      <c r="Z99" s="673"/>
      <c r="AA99" s="673"/>
      <c r="AB99" s="673"/>
      <c r="AC99" s="673"/>
      <c r="AD99" s="673"/>
      <c r="AE99" s="673"/>
      <c r="AF99" s="673"/>
      <c r="AG99" s="673"/>
      <c r="AH99" s="673"/>
      <c r="AI99" s="673"/>
      <c r="AJ99" s="673"/>
      <c r="AK99" s="673"/>
      <c r="AL99" s="673"/>
      <c r="AM99" s="673"/>
      <c r="AN99" s="673"/>
      <c r="AO99" s="673"/>
      <c r="AP99" s="673"/>
      <c r="AQ99" s="673"/>
      <c r="AR99" s="673"/>
      <c r="AS99" s="673"/>
      <c r="AT99" s="673"/>
      <c r="AU99" s="673"/>
      <c r="AV99" s="673"/>
      <c r="AW99" s="673"/>
      <c r="AX99" s="674"/>
    </row>
    <row r="100" spans="1:50" ht="23.1" customHeight="1" x14ac:dyDescent="0.15">
      <c r="A100" s="371"/>
      <c r="B100" s="372"/>
      <c r="C100" s="154" t="s">
        <v>403</v>
      </c>
      <c r="D100" s="155"/>
      <c r="E100" s="155"/>
      <c r="F100" s="155"/>
      <c r="G100" s="155"/>
      <c r="H100" s="155"/>
      <c r="I100" s="155"/>
      <c r="J100" s="155"/>
      <c r="K100" s="156"/>
      <c r="L100" s="62">
        <v>16</v>
      </c>
      <c r="M100" s="63"/>
      <c r="N100" s="63"/>
      <c r="O100" s="63"/>
      <c r="P100" s="63"/>
      <c r="Q100" s="64"/>
      <c r="R100" s="62"/>
      <c r="S100" s="63"/>
      <c r="T100" s="63"/>
      <c r="U100" s="63"/>
      <c r="V100" s="63"/>
      <c r="W100" s="64"/>
      <c r="X100" s="672"/>
      <c r="Y100" s="673"/>
      <c r="Z100" s="673"/>
      <c r="AA100" s="673"/>
      <c r="AB100" s="673"/>
      <c r="AC100" s="673"/>
      <c r="AD100" s="673"/>
      <c r="AE100" s="673"/>
      <c r="AF100" s="673"/>
      <c r="AG100" s="673"/>
      <c r="AH100" s="673"/>
      <c r="AI100" s="673"/>
      <c r="AJ100" s="673"/>
      <c r="AK100" s="673"/>
      <c r="AL100" s="673"/>
      <c r="AM100" s="673"/>
      <c r="AN100" s="673"/>
      <c r="AO100" s="673"/>
      <c r="AP100" s="673"/>
      <c r="AQ100" s="673"/>
      <c r="AR100" s="673"/>
      <c r="AS100" s="673"/>
      <c r="AT100" s="673"/>
      <c r="AU100" s="673"/>
      <c r="AV100" s="673"/>
      <c r="AW100" s="673"/>
      <c r="AX100" s="674"/>
    </row>
    <row r="101" spans="1:50" ht="39" customHeight="1" x14ac:dyDescent="0.15">
      <c r="A101" s="371"/>
      <c r="B101" s="372"/>
      <c r="C101" s="154" t="s">
        <v>404</v>
      </c>
      <c r="D101" s="155"/>
      <c r="E101" s="155"/>
      <c r="F101" s="155"/>
      <c r="G101" s="155"/>
      <c r="H101" s="155"/>
      <c r="I101" s="155"/>
      <c r="J101" s="155"/>
      <c r="K101" s="156"/>
      <c r="L101" s="62">
        <v>0.02</v>
      </c>
      <c r="M101" s="63"/>
      <c r="N101" s="63"/>
      <c r="O101" s="63"/>
      <c r="P101" s="63"/>
      <c r="Q101" s="64"/>
      <c r="R101" s="62"/>
      <c r="S101" s="63"/>
      <c r="T101" s="63"/>
      <c r="U101" s="63"/>
      <c r="V101" s="63"/>
      <c r="W101" s="64"/>
      <c r="X101" s="672"/>
      <c r="Y101" s="673"/>
      <c r="Z101" s="673"/>
      <c r="AA101" s="673"/>
      <c r="AB101" s="673"/>
      <c r="AC101" s="673"/>
      <c r="AD101" s="673"/>
      <c r="AE101" s="673"/>
      <c r="AF101" s="673"/>
      <c r="AG101" s="673"/>
      <c r="AH101" s="673"/>
      <c r="AI101" s="673"/>
      <c r="AJ101" s="673"/>
      <c r="AK101" s="673"/>
      <c r="AL101" s="673"/>
      <c r="AM101" s="673"/>
      <c r="AN101" s="673"/>
      <c r="AO101" s="673"/>
      <c r="AP101" s="673"/>
      <c r="AQ101" s="673"/>
      <c r="AR101" s="673"/>
      <c r="AS101" s="673"/>
      <c r="AT101" s="673"/>
      <c r="AU101" s="673"/>
      <c r="AV101" s="673"/>
      <c r="AW101" s="673"/>
      <c r="AX101" s="674"/>
    </row>
    <row r="102" spans="1:50" ht="23.1" customHeight="1" x14ac:dyDescent="0.15">
      <c r="A102" s="371"/>
      <c r="B102" s="372"/>
      <c r="C102" s="154"/>
      <c r="D102" s="155"/>
      <c r="E102" s="155"/>
      <c r="F102" s="155"/>
      <c r="G102" s="155"/>
      <c r="H102" s="155"/>
      <c r="I102" s="155"/>
      <c r="J102" s="155"/>
      <c r="K102" s="156"/>
      <c r="L102" s="62"/>
      <c r="M102" s="63"/>
      <c r="N102" s="63"/>
      <c r="O102" s="63"/>
      <c r="P102" s="63"/>
      <c r="Q102" s="64"/>
      <c r="R102" s="62"/>
      <c r="S102" s="63"/>
      <c r="T102" s="63"/>
      <c r="U102" s="63"/>
      <c r="V102" s="63"/>
      <c r="W102" s="64"/>
      <c r="X102" s="672"/>
      <c r="Y102" s="673"/>
      <c r="Z102" s="673"/>
      <c r="AA102" s="673"/>
      <c r="AB102" s="673"/>
      <c r="AC102" s="673"/>
      <c r="AD102" s="673"/>
      <c r="AE102" s="673"/>
      <c r="AF102" s="673"/>
      <c r="AG102" s="673"/>
      <c r="AH102" s="673"/>
      <c r="AI102" s="673"/>
      <c r="AJ102" s="673"/>
      <c r="AK102" s="673"/>
      <c r="AL102" s="673"/>
      <c r="AM102" s="673"/>
      <c r="AN102" s="673"/>
      <c r="AO102" s="673"/>
      <c r="AP102" s="673"/>
      <c r="AQ102" s="673"/>
      <c r="AR102" s="673"/>
      <c r="AS102" s="673"/>
      <c r="AT102" s="673"/>
      <c r="AU102" s="673"/>
      <c r="AV102" s="673"/>
      <c r="AW102" s="673"/>
      <c r="AX102" s="674"/>
    </row>
    <row r="103" spans="1:50" ht="23.1" customHeight="1" x14ac:dyDescent="0.15">
      <c r="A103" s="371"/>
      <c r="B103" s="372"/>
      <c r="C103" s="375"/>
      <c r="D103" s="376"/>
      <c r="E103" s="376"/>
      <c r="F103" s="376"/>
      <c r="G103" s="376"/>
      <c r="H103" s="376"/>
      <c r="I103" s="376"/>
      <c r="J103" s="376"/>
      <c r="K103" s="377"/>
      <c r="L103" s="62"/>
      <c r="M103" s="63"/>
      <c r="N103" s="63"/>
      <c r="O103" s="63"/>
      <c r="P103" s="63"/>
      <c r="Q103" s="64"/>
      <c r="R103" s="62"/>
      <c r="S103" s="63"/>
      <c r="T103" s="63"/>
      <c r="U103" s="63"/>
      <c r="V103" s="63"/>
      <c r="W103" s="64"/>
      <c r="X103" s="672"/>
      <c r="Y103" s="673"/>
      <c r="Z103" s="673"/>
      <c r="AA103" s="673"/>
      <c r="AB103" s="673"/>
      <c r="AC103" s="673"/>
      <c r="AD103" s="673"/>
      <c r="AE103" s="673"/>
      <c r="AF103" s="673"/>
      <c r="AG103" s="673"/>
      <c r="AH103" s="673"/>
      <c r="AI103" s="673"/>
      <c r="AJ103" s="673"/>
      <c r="AK103" s="673"/>
      <c r="AL103" s="673"/>
      <c r="AM103" s="673"/>
      <c r="AN103" s="673"/>
      <c r="AO103" s="673"/>
      <c r="AP103" s="673"/>
      <c r="AQ103" s="673"/>
      <c r="AR103" s="673"/>
      <c r="AS103" s="673"/>
      <c r="AT103" s="673"/>
      <c r="AU103" s="673"/>
      <c r="AV103" s="673"/>
      <c r="AW103" s="673"/>
      <c r="AX103" s="674"/>
    </row>
    <row r="104" spans="1:50" ht="21" customHeight="1" thickBot="1" x14ac:dyDescent="0.2">
      <c r="A104" s="373"/>
      <c r="B104" s="374"/>
      <c r="C104" s="363" t="s">
        <v>22</v>
      </c>
      <c r="D104" s="364"/>
      <c r="E104" s="364"/>
      <c r="F104" s="364"/>
      <c r="G104" s="364"/>
      <c r="H104" s="364"/>
      <c r="I104" s="364"/>
      <c r="J104" s="364"/>
      <c r="K104" s="365"/>
      <c r="L104" s="366">
        <f>SUM(L98:Q103)</f>
        <v>375.12</v>
      </c>
      <c r="M104" s="367"/>
      <c r="N104" s="367"/>
      <c r="O104" s="367"/>
      <c r="P104" s="367"/>
      <c r="Q104" s="368"/>
      <c r="R104" s="366">
        <f>SUM(R98:W103)</f>
        <v>0</v>
      </c>
      <c r="S104" s="367"/>
      <c r="T104" s="367"/>
      <c r="U104" s="367"/>
      <c r="V104" s="367"/>
      <c r="W104" s="368"/>
      <c r="X104" s="675"/>
      <c r="Y104" s="676"/>
      <c r="Z104" s="676"/>
      <c r="AA104" s="676"/>
      <c r="AB104" s="676"/>
      <c r="AC104" s="676"/>
      <c r="AD104" s="676"/>
      <c r="AE104" s="676"/>
      <c r="AF104" s="676"/>
      <c r="AG104" s="676"/>
      <c r="AH104" s="676"/>
      <c r="AI104" s="676"/>
      <c r="AJ104" s="676"/>
      <c r="AK104" s="676"/>
      <c r="AL104" s="676"/>
      <c r="AM104" s="676"/>
      <c r="AN104" s="676"/>
      <c r="AO104" s="676"/>
      <c r="AP104" s="676"/>
      <c r="AQ104" s="676"/>
      <c r="AR104" s="676"/>
      <c r="AS104" s="676"/>
      <c r="AT104" s="676"/>
      <c r="AU104" s="676"/>
      <c r="AV104" s="676"/>
      <c r="AW104" s="676"/>
      <c r="AX104" s="677"/>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7" t="s">
        <v>57</v>
      </c>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9"/>
    </row>
    <row r="107" spans="1:50" ht="21" customHeight="1" x14ac:dyDescent="0.15">
      <c r="A107" s="5"/>
      <c r="B107" s="6"/>
      <c r="C107" s="595" t="s">
        <v>39</v>
      </c>
      <c r="D107" s="594"/>
      <c r="E107" s="594"/>
      <c r="F107" s="594"/>
      <c r="G107" s="594"/>
      <c r="H107" s="594"/>
      <c r="I107" s="594"/>
      <c r="J107" s="594"/>
      <c r="K107" s="594"/>
      <c r="L107" s="594"/>
      <c r="M107" s="594"/>
      <c r="N107" s="594"/>
      <c r="O107" s="594"/>
      <c r="P107" s="594"/>
      <c r="Q107" s="594"/>
      <c r="R107" s="594"/>
      <c r="S107" s="594"/>
      <c r="T107" s="594"/>
      <c r="U107" s="594"/>
      <c r="V107" s="594"/>
      <c r="W107" s="594"/>
      <c r="X107" s="594"/>
      <c r="Y107" s="594"/>
      <c r="Z107" s="594"/>
      <c r="AA107" s="594"/>
      <c r="AB107" s="594"/>
      <c r="AC107" s="596"/>
      <c r="AD107" s="594" t="s">
        <v>43</v>
      </c>
      <c r="AE107" s="594"/>
      <c r="AF107" s="594"/>
      <c r="AG107" s="627" t="s">
        <v>38</v>
      </c>
      <c r="AH107" s="594"/>
      <c r="AI107" s="594"/>
      <c r="AJ107" s="594"/>
      <c r="AK107" s="594"/>
      <c r="AL107" s="594"/>
      <c r="AM107" s="594"/>
      <c r="AN107" s="594"/>
      <c r="AO107" s="594"/>
      <c r="AP107" s="594"/>
      <c r="AQ107" s="594"/>
      <c r="AR107" s="594"/>
      <c r="AS107" s="594"/>
      <c r="AT107" s="594"/>
      <c r="AU107" s="594"/>
      <c r="AV107" s="594"/>
      <c r="AW107" s="594"/>
      <c r="AX107" s="628"/>
    </row>
    <row r="108" spans="1:50" ht="26.25" customHeight="1" x14ac:dyDescent="0.15">
      <c r="A108" s="299" t="s">
        <v>312</v>
      </c>
      <c r="B108" s="300"/>
      <c r="C108" s="525" t="s">
        <v>313</v>
      </c>
      <c r="D108" s="526"/>
      <c r="E108" s="526"/>
      <c r="F108" s="526"/>
      <c r="G108" s="526"/>
      <c r="H108" s="526"/>
      <c r="I108" s="526"/>
      <c r="J108" s="526"/>
      <c r="K108" s="526"/>
      <c r="L108" s="526"/>
      <c r="M108" s="526"/>
      <c r="N108" s="526"/>
      <c r="O108" s="526"/>
      <c r="P108" s="526"/>
      <c r="Q108" s="526"/>
      <c r="R108" s="526"/>
      <c r="S108" s="526"/>
      <c r="T108" s="526"/>
      <c r="U108" s="526"/>
      <c r="V108" s="526"/>
      <c r="W108" s="526"/>
      <c r="X108" s="526"/>
      <c r="Y108" s="526"/>
      <c r="Z108" s="526"/>
      <c r="AA108" s="526"/>
      <c r="AB108" s="526"/>
      <c r="AC108" s="527"/>
      <c r="AD108" s="602" t="s">
        <v>381</v>
      </c>
      <c r="AE108" s="603"/>
      <c r="AF108" s="603"/>
      <c r="AG108" s="599" t="s">
        <v>510</v>
      </c>
      <c r="AH108" s="600"/>
      <c r="AI108" s="600"/>
      <c r="AJ108" s="600"/>
      <c r="AK108" s="600"/>
      <c r="AL108" s="600"/>
      <c r="AM108" s="600"/>
      <c r="AN108" s="600"/>
      <c r="AO108" s="600"/>
      <c r="AP108" s="600"/>
      <c r="AQ108" s="600"/>
      <c r="AR108" s="600"/>
      <c r="AS108" s="600"/>
      <c r="AT108" s="600"/>
      <c r="AU108" s="600"/>
      <c r="AV108" s="600"/>
      <c r="AW108" s="600"/>
      <c r="AX108" s="601"/>
    </row>
    <row r="109" spans="1:50" ht="26.25" customHeight="1" x14ac:dyDescent="0.15">
      <c r="A109" s="301"/>
      <c r="B109" s="302"/>
      <c r="C109" s="417" t="s">
        <v>44</v>
      </c>
      <c r="D109" s="418"/>
      <c r="E109" s="418"/>
      <c r="F109" s="418"/>
      <c r="G109" s="418"/>
      <c r="H109" s="418"/>
      <c r="I109" s="418"/>
      <c r="J109" s="418"/>
      <c r="K109" s="418"/>
      <c r="L109" s="418"/>
      <c r="M109" s="418"/>
      <c r="N109" s="418"/>
      <c r="O109" s="418"/>
      <c r="P109" s="418"/>
      <c r="Q109" s="418"/>
      <c r="R109" s="418"/>
      <c r="S109" s="418"/>
      <c r="T109" s="418"/>
      <c r="U109" s="418"/>
      <c r="V109" s="418"/>
      <c r="W109" s="418"/>
      <c r="X109" s="418"/>
      <c r="Y109" s="418"/>
      <c r="Z109" s="418"/>
      <c r="AA109" s="418"/>
      <c r="AB109" s="418"/>
      <c r="AC109" s="410"/>
      <c r="AD109" s="434" t="s">
        <v>381</v>
      </c>
      <c r="AE109" s="435"/>
      <c r="AF109" s="435"/>
      <c r="AG109" s="296" t="s">
        <v>502</v>
      </c>
      <c r="AH109" s="297"/>
      <c r="AI109" s="297"/>
      <c r="AJ109" s="297"/>
      <c r="AK109" s="297"/>
      <c r="AL109" s="297"/>
      <c r="AM109" s="297"/>
      <c r="AN109" s="297"/>
      <c r="AO109" s="297"/>
      <c r="AP109" s="297"/>
      <c r="AQ109" s="297"/>
      <c r="AR109" s="297"/>
      <c r="AS109" s="297"/>
      <c r="AT109" s="297"/>
      <c r="AU109" s="297"/>
      <c r="AV109" s="297"/>
      <c r="AW109" s="297"/>
      <c r="AX109" s="298"/>
    </row>
    <row r="110" spans="1:50" ht="30" customHeight="1" x14ac:dyDescent="0.15">
      <c r="A110" s="303"/>
      <c r="B110" s="304"/>
      <c r="C110" s="419" t="s">
        <v>314</v>
      </c>
      <c r="D110" s="420"/>
      <c r="E110" s="420"/>
      <c r="F110" s="420"/>
      <c r="G110" s="420"/>
      <c r="H110" s="420"/>
      <c r="I110" s="420"/>
      <c r="J110" s="420"/>
      <c r="K110" s="420"/>
      <c r="L110" s="420"/>
      <c r="M110" s="420"/>
      <c r="N110" s="420"/>
      <c r="O110" s="420"/>
      <c r="P110" s="420"/>
      <c r="Q110" s="420"/>
      <c r="R110" s="420"/>
      <c r="S110" s="420"/>
      <c r="T110" s="420"/>
      <c r="U110" s="420"/>
      <c r="V110" s="420"/>
      <c r="W110" s="420"/>
      <c r="X110" s="420"/>
      <c r="Y110" s="420"/>
      <c r="Z110" s="420"/>
      <c r="AA110" s="420"/>
      <c r="AB110" s="420"/>
      <c r="AC110" s="421"/>
      <c r="AD110" s="583" t="s">
        <v>381</v>
      </c>
      <c r="AE110" s="584"/>
      <c r="AF110" s="584"/>
      <c r="AG110" s="523" t="s">
        <v>503</v>
      </c>
      <c r="AH110" s="190"/>
      <c r="AI110" s="190"/>
      <c r="AJ110" s="190"/>
      <c r="AK110" s="190"/>
      <c r="AL110" s="190"/>
      <c r="AM110" s="190"/>
      <c r="AN110" s="190"/>
      <c r="AO110" s="190"/>
      <c r="AP110" s="190"/>
      <c r="AQ110" s="190"/>
      <c r="AR110" s="190"/>
      <c r="AS110" s="190"/>
      <c r="AT110" s="190"/>
      <c r="AU110" s="190"/>
      <c r="AV110" s="190"/>
      <c r="AW110" s="190"/>
      <c r="AX110" s="524"/>
    </row>
    <row r="111" spans="1:50" ht="19.350000000000001" customHeight="1" x14ac:dyDescent="0.15">
      <c r="A111" s="545" t="s">
        <v>46</v>
      </c>
      <c r="B111" s="585"/>
      <c r="C111" s="422" t="s">
        <v>48</v>
      </c>
      <c r="D111" s="423"/>
      <c r="E111" s="423"/>
      <c r="F111" s="423"/>
      <c r="G111" s="423"/>
      <c r="H111" s="423"/>
      <c r="I111" s="423"/>
      <c r="J111" s="423"/>
      <c r="K111" s="423"/>
      <c r="L111" s="423"/>
      <c r="M111" s="423"/>
      <c r="N111" s="423"/>
      <c r="O111" s="423"/>
      <c r="P111" s="423"/>
      <c r="Q111" s="423"/>
      <c r="R111" s="423"/>
      <c r="S111" s="423"/>
      <c r="T111" s="423"/>
      <c r="U111" s="423"/>
      <c r="V111" s="423"/>
      <c r="W111" s="423"/>
      <c r="X111" s="423"/>
      <c r="Y111" s="423"/>
      <c r="Z111" s="423"/>
      <c r="AA111" s="423"/>
      <c r="AB111" s="423"/>
      <c r="AC111" s="423"/>
      <c r="AD111" s="430" t="s">
        <v>381</v>
      </c>
      <c r="AE111" s="431"/>
      <c r="AF111" s="431"/>
      <c r="AG111" s="293" t="s">
        <v>511</v>
      </c>
      <c r="AH111" s="294"/>
      <c r="AI111" s="294"/>
      <c r="AJ111" s="294"/>
      <c r="AK111" s="294"/>
      <c r="AL111" s="294"/>
      <c r="AM111" s="294"/>
      <c r="AN111" s="294"/>
      <c r="AO111" s="294"/>
      <c r="AP111" s="294"/>
      <c r="AQ111" s="294"/>
      <c r="AR111" s="294"/>
      <c r="AS111" s="294"/>
      <c r="AT111" s="294"/>
      <c r="AU111" s="294"/>
      <c r="AV111" s="294"/>
      <c r="AW111" s="294"/>
      <c r="AX111" s="295"/>
    </row>
    <row r="112" spans="1:50" ht="19.350000000000001" customHeight="1" x14ac:dyDescent="0.15">
      <c r="A112" s="586"/>
      <c r="B112" s="587"/>
      <c r="C112" s="409" t="s">
        <v>49</v>
      </c>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34" t="s">
        <v>405</v>
      </c>
      <c r="AE112" s="435"/>
      <c r="AF112" s="435"/>
      <c r="AG112" s="296" t="s">
        <v>504</v>
      </c>
      <c r="AH112" s="297"/>
      <c r="AI112" s="297"/>
      <c r="AJ112" s="297"/>
      <c r="AK112" s="297"/>
      <c r="AL112" s="297"/>
      <c r="AM112" s="297"/>
      <c r="AN112" s="297"/>
      <c r="AO112" s="297"/>
      <c r="AP112" s="297"/>
      <c r="AQ112" s="297"/>
      <c r="AR112" s="297"/>
      <c r="AS112" s="297"/>
      <c r="AT112" s="297"/>
      <c r="AU112" s="297"/>
      <c r="AV112" s="297"/>
      <c r="AW112" s="297"/>
      <c r="AX112" s="298"/>
    </row>
    <row r="113" spans="1:64" ht="19.350000000000001" customHeight="1" x14ac:dyDescent="0.15">
      <c r="A113" s="586"/>
      <c r="B113" s="587"/>
      <c r="C113" s="498" t="s">
        <v>315</v>
      </c>
      <c r="D113" s="410"/>
      <c r="E113" s="410"/>
      <c r="F113" s="410"/>
      <c r="G113" s="410"/>
      <c r="H113" s="410"/>
      <c r="I113" s="410"/>
      <c r="J113" s="410"/>
      <c r="K113" s="410"/>
      <c r="L113" s="410"/>
      <c r="M113" s="410"/>
      <c r="N113" s="410"/>
      <c r="O113" s="410"/>
      <c r="P113" s="410"/>
      <c r="Q113" s="410"/>
      <c r="R113" s="410"/>
      <c r="S113" s="410"/>
      <c r="T113" s="410"/>
      <c r="U113" s="410"/>
      <c r="V113" s="410"/>
      <c r="W113" s="410"/>
      <c r="X113" s="410"/>
      <c r="Y113" s="410"/>
      <c r="Z113" s="410"/>
      <c r="AA113" s="410"/>
      <c r="AB113" s="410"/>
      <c r="AC113" s="410"/>
      <c r="AD113" s="434" t="s">
        <v>381</v>
      </c>
      <c r="AE113" s="435"/>
      <c r="AF113" s="435"/>
      <c r="AG113" s="296" t="s">
        <v>511</v>
      </c>
      <c r="AH113" s="297"/>
      <c r="AI113" s="297"/>
      <c r="AJ113" s="297"/>
      <c r="AK113" s="297"/>
      <c r="AL113" s="297"/>
      <c r="AM113" s="297"/>
      <c r="AN113" s="297"/>
      <c r="AO113" s="297"/>
      <c r="AP113" s="297"/>
      <c r="AQ113" s="297"/>
      <c r="AR113" s="297"/>
      <c r="AS113" s="297"/>
      <c r="AT113" s="297"/>
      <c r="AU113" s="297"/>
      <c r="AV113" s="297"/>
      <c r="AW113" s="297"/>
      <c r="AX113" s="298"/>
    </row>
    <row r="114" spans="1:64" ht="18.75" customHeight="1" x14ac:dyDescent="0.15">
      <c r="A114" s="586"/>
      <c r="B114" s="587"/>
      <c r="C114" s="409" t="s">
        <v>45</v>
      </c>
      <c r="D114" s="410"/>
      <c r="E114" s="410"/>
      <c r="F114" s="410"/>
      <c r="G114" s="410"/>
      <c r="H114" s="410"/>
      <c r="I114" s="410"/>
      <c r="J114" s="410"/>
      <c r="K114" s="410"/>
      <c r="L114" s="410"/>
      <c r="M114" s="410"/>
      <c r="N114" s="410"/>
      <c r="O114" s="410"/>
      <c r="P114" s="410"/>
      <c r="Q114" s="410"/>
      <c r="R114" s="410"/>
      <c r="S114" s="410"/>
      <c r="T114" s="410"/>
      <c r="U114" s="410"/>
      <c r="V114" s="410"/>
      <c r="W114" s="410"/>
      <c r="X114" s="410"/>
      <c r="Y114" s="410"/>
      <c r="Z114" s="410"/>
      <c r="AA114" s="410"/>
      <c r="AB114" s="410"/>
      <c r="AC114" s="410"/>
      <c r="AD114" s="434" t="s">
        <v>405</v>
      </c>
      <c r="AE114" s="435"/>
      <c r="AF114" s="435"/>
      <c r="AG114" s="296" t="s">
        <v>504</v>
      </c>
      <c r="AH114" s="297"/>
      <c r="AI114" s="297"/>
      <c r="AJ114" s="297"/>
      <c r="AK114" s="297"/>
      <c r="AL114" s="297"/>
      <c r="AM114" s="297"/>
      <c r="AN114" s="297"/>
      <c r="AO114" s="297"/>
      <c r="AP114" s="297"/>
      <c r="AQ114" s="297"/>
      <c r="AR114" s="297"/>
      <c r="AS114" s="297"/>
      <c r="AT114" s="297"/>
      <c r="AU114" s="297"/>
      <c r="AV114" s="297"/>
      <c r="AW114" s="297"/>
      <c r="AX114" s="298"/>
    </row>
    <row r="115" spans="1:64" ht="19.350000000000001" customHeight="1" x14ac:dyDescent="0.15">
      <c r="A115" s="586"/>
      <c r="B115" s="587"/>
      <c r="C115" s="409" t="s">
        <v>50</v>
      </c>
      <c r="D115" s="410"/>
      <c r="E115" s="410"/>
      <c r="F115" s="410"/>
      <c r="G115" s="410"/>
      <c r="H115" s="410"/>
      <c r="I115" s="410"/>
      <c r="J115" s="410"/>
      <c r="K115" s="410"/>
      <c r="L115" s="410"/>
      <c r="M115" s="410"/>
      <c r="N115" s="410"/>
      <c r="O115" s="410"/>
      <c r="P115" s="410"/>
      <c r="Q115" s="410"/>
      <c r="R115" s="410"/>
      <c r="S115" s="410"/>
      <c r="T115" s="410"/>
      <c r="U115" s="410"/>
      <c r="V115" s="410"/>
      <c r="W115" s="410"/>
      <c r="X115" s="410"/>
      <c r="Y115" s="410"/>
      <c r="Z115" s="410"/>
      <c r="AA115" s="410"/>
      <c r="AB115" s="410"/>
      <c r="AC115" s="484"/>
      <c r="AD115" s="434" t="s">
        <v>381</v>
      </c>
      <c r="AE115" s="435"/>
      <c r="AF115" s="435"/>
      <c r="AG115" s="296" t="s">
        <v>505</v>
      </c>
      <c r="AH115" s="297"/>
      <c r="AI115" s="297"/>
      <c r="AJ115" s="297"/>
      <c r="AK115" s="297"/>
      <c r="AL115" s="297"/>
      <c r="AM115" s="297"/>
      <c r="AN115" s="297"/>
      <c r="AO115" s="297"/>
      <c r="AP115" s="297"/>
      <c r="AQ115" s="297"/>
      <c r="AR115" s="297"/>
      <c r="AS115" s="297"/>
      <c r="AT115" s="297"/>
      <c r="AU115" s="297"/>
      <c r="AV115" s="297"/>
      <c r="AW115" s="297"/>
      <c r="AX115" s="298"/>
    </row>
    <row r="116" spans="1:64" ht="19.350000000000001" customHeight="1" x14ac:dyDescent="0.15">
      <c r="A116" s="586"/>
      <c r="B116" s="587"/>
      <c r="C116" s="409" t="s">
        <v>55</v>
      </c>
      <c r="D116" s="410"/>
      <c r="E116" s="410"/>
      <c r="F116" s="410"/>
      <c r="G116" s="410"/>
      <c r="H116" s="410"/>
      <c r="I116" s="410"/>
      <c r="J116" s="410"/>
      <c r="K116" s="410"/>
      <c r="L116" s="410"/>
      <c r="M116" s="410"/>
      <c r="N116" s="410"/>
      <c r="O116" s="410"/>
      <c r="P116" s="410"/>
      <c r="Q116" s="410"/>
      <c r="R116" s="410"/>
      <c r="S116" s="410"/>
      <c r="T116" s="410"/>
      <c r="U116" s="410"/>
      <c r="V116" s="410"/>
      <c r="W116" s="410"/>
      <c r="X116" s="410"/>
      <c r="Y116" s="410"/>
      <c r="Z116" s="410"/>
      <c r="AA116" s="410"/>
      <c r="AB116" s="410"/>
      <c r="AC116" s="484"/>
      <c r="AD116" s="631" t="s">
        <v>405</v>
      </c>
      <c r="AE116" s="632"/>
      <c r="AF116" s="632"/>
      <c r="AG116" s="359" t="s">
        <v>504</v>
      </c>
      <c r="AH116" s="360"/>
      <c r="AI116" s="360"/>
      <c r="AJ116" s="360"/>
      <c r="AK116" s="360"/>
      <c r="AL116" s="360"/>
      <c r="AM116" s="360"/>
      <c r="AN116" s="360"/>
      <c r="AO116" s="360"/>
      <c r="AP116" s="360"/>
      <c r="AQ116" s="360"/>
      <c r="AR116" s="360"/>
      <c r="AS116" s="360"/>
      <c r="AT116" s="360"/>
      <c r="AU116" s="360"/>
      <c r="AV116" s="360"/>
      <c r="AW116" s="360"/>
      <c r="AX116" s="361"/>
      <c r="BI116" s="10"/>
      <c r="BJ116" s="10"/>
      <c r="BK116" s="10"/>
      <c r="BL116" s="10"/>
    </row>
    <row r="117" spans="1:64" ht="40.5" customHeight="1" x14ac:dyDescent="0.15">
      <c r="A117" s="588"/>
      <c r="B117" s="589"/>
      <c r="C117" s="590" t="s">
        <v>82</v>
      </c>
      <c r="D117" s="591"/>
      <c r="E117" s="591"/>
      <c r="F117" s="591"/>
      <c r="G117" s="591"/>
      <c r="H117" s="591"/>
      <c r="I117" s="591"/>
      <c r="J117" s="591"/>
      <c r="K117" s="591"/>
      <c r="L117" s="591"/>
      <c r="M117" s="591"/>
      <c r="N117" s="591"/>
      <c r="O117" s="591"/>
      <c r="P117" s="591"/>
      <c r="Q117" s="591"/>
      <c r="R117" s="591"/>
      <c r="S117" s="591"/>
      <c r="T117" s="591"/>
      <c r="U117" s="591"/>
      <c r="V117" s="591"/>
      <c r="W117" s="591"/>
      <c r="X117" s="591"/>
      <c r="Y117" s="591"/>
      <c r="Z117" s="591"/>
      <c r="AA117" s="591"/>
      <c r="AB117" s="591"/>
      <c r="AC117" s="592"/>
      <c r="AD117" s="583" t="s">
        <v>381</v>
      </c>
      <c r="AE117" s="584"/>
      <c r="AF117" s="593"/>
      <c r="AG117" s="597" t="s">
        <v>508</v>
      </c>
      <c r="AH117" s="428"/>
      <c r="AI117" s="428"/>
      <c r="AJ117" s="428"/>
      <c r="AK117" s="428"/>
      <c r="AL117" s="428"/>
      <c r="AM117" s="428"/>
      <c r="AN117" s="428"/>
      <c r="AO117" s="428"/>
      <c r="AP117" s="428"/>
      <c r="AQ117" s="428"/>
      <c r="AR117" s="428"/>
      <c r="AS117" s="428"/>
      <c r="AT117" s="428"/>
      <c r="AU117" s="428"/>
      <c r="AV117" s="428"/>
      <c r="AW117" s="428"/>
      <c r="AX117" s="598"/>
      <c r="BG117" s="10"/>
      <c r="BH117" s="10"/>
      <c r="BI117" s="10"/>
      <c r="BJ117" s="10"/>
    </row>
    <row r="118" spans="1:64" ht="58.5" customHeight="1" x14ac:dyDescent="0.15">
      <c r="A118" s="545" t="s">
        <v>47</v>
      </c>
      <c r="B118" s="585"/>
      <c r="C118" s="633" t="s">
        <v>81</v>
      </c>
      <c r="D118" s="634"/>
      <c r="E118" s="634"/>
      <c r="F118" s="634"/>
      <c r="G118" s="634"/>
      <c r="H118" s="634"/>
      <c r="I118" s="634"/>
      <c r="J118" s="634"/>
      <c r="K118" s="634"/>
      <c r="L118" s="634"/>
      <c r="M118" s="634"/>
      <c r="N118" s="634"/>
      <c r="O118" s="634"/>
      <c r="P118" s="634"/>
      <c r="Q118" s="634"/>
      <c r="R118" s="634"/>
      <c r="S118" s="634"/>
      <c r="T118" s="634"/>
      <c r="U118" s="634"/>
      <c r="V118" s="634"/>
      <c r="W118" s="634"/>
      <c r="X118" s="634"/>
      <c r="Y118" s="634"/>
      <c r="Z118" s="634"/>
      <c r="AA118" s="634"/>
      <c r="AB118" s="634"/>
      <c r="AC118" s="635"/>
      <c r="AD118" s="430" t="s">
        <v>381</v>
      </c>
      <c r="AE118" s="431"/>
      <c r="AF118" s="636"/>
      <c r="AG118" s="293" t="s">
        <v>506</v>
      </c>
      <c r="AH118" s="294"/>
      <c r="AI118" s="294"/>
      <c r="AJ118" s="294"/>
      <c r="AK118" s="294"/>
      <c r="AL118" s="294"/>
      <c r="AM118" s="294"/>
      <c r="AN118" s="294"/>
      <c r="AO118" s="294"/>
      <c r="AP118" s="294"/>
      <c r="AQ118" s="294"/>
      <c r="AR118" s="294"/>
      <c r="AS118" s="294"/>
      <c r="AT118" s="294"/>
      <c r="AU118" s="294"/>
      <c r="AV118" s="294"/>
      <c r="AW118" s="294"/>
      <c r="AX118" s="295"/>
    </row>
    <row r="119" spans="1:64" ht="30" customHeight="1" x14ac:dyDescent="0.15">
      <c r="A119" s="586"/>
      <c r="B119" s="587"/>
      <c r="C119" s="580" t="s">
        <v>53</v>
      </c>
      <c r="D119" s="581"/>
      <c r="E119" s="581"/>
      <c r="F119" s="581"/>
      <c r="G119" s="581"/>
      <c r="H119" s="581"/>
      <c r="I119" s="581"/>
      <c r="J119" s="581"/>
      <c r="K119" s="581"/>
      <c r="L119" s="581"/>
      <c r="M119" s="581"/>
      <c r="N119" s="581"/>
      <c r="O119" s="581"/>
      <c r="P119" s="581"/>
      <c r="Q119" s="581"/>
      <c r="R119" s="581"/>
      <c r="S119" s="581"/>
      <c r="T119" s="581"/>
      <c r="U119" s="581"/>
      <c r="V119" s="581"/>
      <c r="W119" s="581"/>
      <c r="X119" s="581"/>
      <c r="Y119" s="581"/>
      <c r="Z119" s="581"/>
      <c r="AA119" s="581"/>
      <c r="AB119" s="581"/>
      <c r="AC119" s="582"/>
      <c r="AD119" s="604" t="s">
        <v>381</v>
      </c>
      <c r="AE119" s="605"/>
      <c r="AF119" s="605"/>
      <c r="AG119" s="296" t="s">
        <v>509</v>
      </c>
      <c r="AH119" s="297"/>
      <c r="AI119" s="297"/>
      <c r="AJ119" s="297"/>
      <c r="AK119" s="297"/>
      <c r="AL119" s="297"/>
      <c r="AM119" s="297"/>
      <c r="AN119" s="297"/>
      <c r="AO119" s="297"/>
      <c r="AP119" s="297"/>
      <c r="AQ119" s="297"/>
      <c r="AR119" s="297"/>
      <c r="AS119" s="297"/>
      <c r="AT119" s="297"/>
      <c r="AU119" s="297"/>
      <c r="AV119" s="297"/>
      <c r="AW119" s="297"/>
      <c r="AX119" s="298"/>
    </row>
    <row r="120" spans="1:64" ht="18" customHeight="1" x14ac:dyDescent="0.15">
      <c r="A120" s="586"/>
      <c r="B120" s="587"/>
      <c r="C120" s="409" t="s">
        <v>51</v>
      </c>
      <c r="D120" s="410"/>
      <c r="E120" s="410"/>
      <c r="F120" s="410"/>
      <c r="G120" s="410"/>
      <c r="H120" s="410"/>
      <c r="I120" s="410"/>
      <c r="J120" s="410"/>
      <c r="K120" s="410"/>
      <c r="L120" s="410"/>
      <c r="M120" s="410"/>
      <c r="N120" s="410"/>
      <c r="O120" s="410"/>
      <c r="P120" s="410"/>
      <c r="Q120" s="410"/>
      <c r="R120" s="410"/>
      <c r="S120" s="410"/>
      <c r="T120" s="410"/>
      <c r="U120" s="410"/>
      <c r="V120" s="410"/>
      <c r="W120" s="410"/>
      <c r="X120" s="410"/>
      <c r="Y120" s="410"/>
      <c r="Z120" s="410"/>
      <c r="AA120" s="410"/>
      <c r="AB120" s="410"/>
      <c r="AC120" s="410"/>
      <c r="AD120" s="434" t="s">
        <v>381</v>
      </c>
      <c r="AE120" s="435"/>
      <c r="AF120" s="435"/>
      <c r="AG120" s="296" t="s">
        <v>507</v>
      </c>
      <c r="AH120" s="297"/>
      <c r="AI120" s="297"/>
      <c r="AJ120" s="297"/>
      <c r="AK120" s="297"/>
      <c r="AL120" s="297"/>
      <c r="AM120" s="297"/>
      <c r="AN120" s="297"/>
      <c r="AO120" s="297"/>
      <c r="AP120" s="297"/>
      <c r="AQ120" s="297"/>
      <c r="AR120" s="297"/>
      <c r="AS120" s="297"/>
      <c r="AT120" s="297"/>
      <c r="AU120" s="297"/>
      <c r="AV120" s="297"/>
      <c r="AW120" s="297"/>
      <c r="AX120" s="298"/>
    </row>
    <row r="121" spans="1:64" ht="18" customHeight="1" x14ac:dyDescent="0.15">
      <c r="A121" s="588"/>
      <c r="B121" s="589"/>
      <c r="C121" s="409" t="s">
        <v>52</v>
      </c>
      <c r="D121" s="410"/>
      <c r="E121" s="410"/>
      <c r="F121" s="410"/>
      <c r="G121" s="410"/>
      <c r="H121" s="410"/>
      <c r="I121" s="410"/>
      <c r="J121" s="410"/>
      <c r="K121" s="410"/>
      <c r="L121" s="410"/>
      <c r="M121" s="410"/>
      <c r="N121" s="410"/>
      <c r="O121" s="410"/>
      <c r="P121" s="410"/>
      <c r="Q121" s="410"/>
      <c r="R121" s="410"/>
      <c r="S121" s="410"/>
      <c r="T121" s="410"/>
      <c r="U121" s="410"/>
      <c r="V121" s="410"/>
      <c r="W121" s="410"/>
      <c r="X121" s="410"/>
      <c r="Y121" s="410"/>
      <c r="Z121" s="410"/>
      <c r="AA121" s="410"/>
      <c r="AB121" s="410"/>
      <c r="AC121" s="410"/>
      <c r="AD121" s="434" t="s">
        <v>405</v>
      </c>
      <c r="AE121" s="435"/>
      <c r="AF121" s="435"/>
      <c r="AG121" s="523" t="s">
        <v>504</v>
      </c>
      <c r="AH121" s="190"/>
      <c r="AI121" s="190"/>
      <c r="AJ121" s="190"/>
      <c r="AK121" s="190"/>
      <c r="AL121" s="190"/>
      <c r="AM121" s="190"/>
      <c r="AN121" s="190"/>
      <c r="AO121" s="190"/>
      <c r="AP121" s="190"/>
      <c r="AQ121" s="190"/>
      <c r="AR121" s="190"/>
      <c r="AS121" s="190"/>
      <c r="AT121" s="190"/>
      <c r="AU121" s="190"/>
      <c r="AV121" s="190"/>
      <c r="AW121" s="190"/>
      <c r="AX121" s="524"/>
    </row>
    <row r="122" spans="1:64" ht="33.6" customHeight="1" x14ac:dyDescent="0.15">
      <c r="A122" s="621" t="s">
        <v>80</v>
      </c>
      <c r="B122" s="622"/>
      <c r="C122" s="432" t="s">
        <v>316</v>
      </c>
      <c r="D122" s="433"/>
      <c r="E122" s="433"/>
      <c r="F122" s="433"/>
      <c r="G122" s="433"/>
      <c r="H122" s="433"/>
      <c r="I122" s="433"/>
      <c r="J122" s="433"/>
      <c r="K122" s="433"/>
      <c r="L122" s="433"/>
      <c r="M122" s="433"/>
      <c r="N122" s="433"/>
      <c r="O122" s="433"/>
      <c r="P122" s="433"/>
      <c r="Q122" s="433"/>
      <c r="R122" s="433"/>
      <c r="S122" s="433"/>
      <c r="T122" s="433"/>
      <c r="U122" s="433"/>
      <c r="V122" s="433"/>
      <c r="W122" s="433"/>
      <c r="X122" s="433"/>
      <c r="Y122" s="433"/>
      <c r="Z122" s="433"/>
      <c r="AA122" s="433"/>
      <c r="AB122" s="433"/>
      <c r="AC122" s="423"/>
      <c r="AD122" s="430" t="s">
        <v>405</v>
      </c>
      <c r="AE122" s="431"/>
      <c r="AF122" s="431"/>
      <c r="AG122" s="575" t="s">
        <v>501</v>
      </c>
      <c r="AH122" s="188"/>
      <c r="AI122" s="188"/>
      <c r="AJ122" s="188"/>
      <c r="AK122" s="188"/>
      <c r="AL122" s="188"/>
      <c r="AM122" s="188"/>
      <c r="AN122" s="188"/>
      <c r="AO122" s="188"/>
      <c r="AP122" s="188"/>
      <c r="AQ122" s="188"/>
      <c r="AR122" s="188"/>
      <c r="AS122" s="188"/>
      <c r="AT122" s="188"/>
      <c r="AU122" s="188"/>
      <c r="AV122" s="188"/>
      <c r="AW122" s="188"/>
      <c r="AX122" s="576"/>
    </row>
    <row r="123" spans="1:64" ht="15.75" customHeight="1" x14ac:dyDescent="0.15">
      <c r="A123" s="623"/>
      <c r="B123" s="624"/>
      <c r="C123" s="650" t="s">
        <v>87</v>
      </c>
      <c r="D123" s="651"/>
      <c r="E123" s="651"/>
      <c r="F123" s="651"/>
      <c r="G123" s="651"/>
      <c r="H123" s="651"/>
      <c r="I123" s="651"/>
      <c r="J123" s="651"/>
      <c r="K123" s="651"/>
      <c r="L123" s="651"/>
      <c r="M123" s="651"/>
      <c r="N123" s="651"/>
      <c r="O123" s="652"/>
      <c r="P123" s="644" t="s">
        <v>0</v>
      </c>
      <c r="Q123" s="653"/>
      <c r="R123" s="653"/>
      <c r="S123" s="654"/>
      <c r="T123" s="643" t="s">
        <v>30</v>
      </c>
      <c r="U123" s="644"/>
      <c r="V123" s="644"/>
      <c r="W123" s="644"/>
      <c r="X123" s="644"/>
      <c r="Y123" s="644"/>
      <c r="Z123" s="644"/>
      <c r="AA123" s="644"/>
      <c r="AB123" s="644"/>
      <c r="AC123" s="644"/>
      <c r="AD123" s="644"/>
      <c r="AE123" s="644"/>
      <c r="AF123" s="645"/>
      <c r="AG123" s="577"/>
      <c r="AH123" s="269"/>
      <c r="AI123" s="269"/>
      <c r="AJ123" s="269"/>
      <c r="AK123" s="269"/>
      <c r="AL123" s="269"/>
      <c r="AM123" s="269"/>
      <c r="AN123" s="269"/>
      <c r="AO123" s="269"/>
      <c r="AP123" s="269"/>
      <c r="AQ123" s="269"/>
      <c r="AR123" s="269"/>
      <c r="AS123" s="269"/>
      <c r="AT123" s="269"/>
      <c r="AU123" s="269"/>
      <c r="AV123" s="269"/>
      <c r="AW123" s="269"/>
      <c r="AX123" s="578"/>
    </row>
    <row r="124" spans="1:64" ht="26.25" customHeight="1" x14ac:dyDescent="0.15">
      <c r="A124" s="623"/>
      <c r="B124" s="624"/>
      <c r="C124" s="637"/>
      <c r="D124" s="638"/>
      <c r="E124" s="638"/>
      <c r="F124" s="638"/>
      <c r="G124" s="638"/>
      <c r="H124" s="638"/>
      <c r="I124" s="638"/>
      <c r="J124" s="638"/>
      <c r="K124" s="638"/>
      <c r="L124" s="638"/>
      <c r="M124" s="638"/>
      <c r="N124" s="638"/>
      <c r="O124" s="639"/>
      <c r="P124" s="646"/>
      <c r="Q124" s="646"/>
      <c r="R124" s="646"/>
      <c r="S124" s="647"/>
      <c r="T124" s="629"/>
      <c r="U124" s="297"/>
      <c r="V124" s="297"/>
      <c r="W124" s="297"/>
      <c r="X124" s="297"/>
      <c r="Y124" s="297"/>
      <c r="Z124" s="297"/>
      <c r="AA124" s="297"/>
      <c r="AB124" s="297"/>
      <c r="AC124" s="297"/>
      <c r="AD124" s="297"/>
      <c r="AE124" s="297"/>
      <c r="AF124" s="630"/>
      <c r="AG124" s="577"/>
      <c r="AH124" s="269"/>
      <c r="AI124" s="269"/>
      <c r="AJ124" s="269"/>
      <c r="AK124" s="269"/>
      <c r="AL124" s="269"/>
      <c r="AM124" s="269"/>
      <c r="AN124" s="269"/>
      <c r="AO124" s="269"/>
      <c r="AP124" s="269"/>
      <c r="AQ124" s="269"/>
      <c r="AR124" s="269"/>
      <c r="AS124" s="269"/>
      <c r="AT124" s="269"/>
      <c r="AU124" s="269"/>
      <c r="AV124" s="269"/>
      <c r="AW124" s="269"/>
      <c r="AX124" s="578"/>
    </row>
    <row r="125" spans="1:64" ht="26.25" customHeight="1" x14ac:dyDescent="0.15">
      <c r="A125" s="625"/>
      <c r="B125" s="626"/>
      <c r="C125" s="640"/>
      <c r="D125" s="641"/>
      <c r="E125" s="641"/>
      <c r="F125" s="641"/>
      <c r="G125" s="641"/>
      <c r="H125" s="641"/>
      <c r="I125" s="641"/>
      <c r="J125" s="641"/>
      <c r="K125" s="641"/>
      <c r="L125" s="641"/>
      <c r="M125" s="641"/>
      <c r="N125" s="641"/>
      <c r="O125" s="642"/>
      <c r="P125" s="648"/>
      <c r="Q125" s="648"/>
      <c r="R125" s="648"/>
      <c r="S125" s="649"/>
      <c r="T125" s="427"/>
      <c r="U125" s="428"/>
      <c r="V125" s="428"/>
      <c r="W125" s="428"/>
      <c r="X125" s="428"/>
      <c r="Y125" s="428"/>
      <c r="Z125" s="428"/>
      <c r="AA125" s="428"/>
      <c r="AB125" s="428"/>
      <c r="AC125" s="428"/>
      <c r="AD125" s="428"/>
      <c r="AE125" s="428"/>
      <c r="AF125" s="429"/>
      <c r="AG125" s="579"/>
      <c r="AH125" s="190"/>
      <c r="AI125" s="190"/>
      <c r="AJ125" s="190"/>
      <c r="AK125" s="190"/>
      <c r="AL125" s="190"/>
      <c r="AM125" s="190"/>
      <c r="AN125" s="190"/>
      <c r="AO125" s="190"/>
      <c r="AP125" s="190"/>
      <c r="AQ125" s="190"/>
      <c r="AR125" s="190"/>
      <c r="AS125" s="190"/>
      <c r="AT125" s="190"/>
      <c r="AU125" s="190"/>
      <c r="AV125" s="190"/>
      <c r="AW125" s="190"/>
      <c r="AX125" s="524"/>
    </row>
    <row r="126" spans="1:64" ht="57" customHeight="1" x14ac:dyDescent="0.15">
      <c r="A126" s="545" t="s">
        <v>58</v>
      </c>
      <c r="B126" s="546"/>
      <c r="C126" s="385" t="s">
        <v>64</v>
      </c>
      <c r="D126" s="571"/>
      <c r="E126" s="571"/>
      <c r="F126" s="572"/>
      <c r="G126" s="539" t="s">
        <v>406</v>
      </c>
      <c r="H126" s="540"/>
      <c r="I126" s="540"/>
      <c r="J126" s="540"/>
      <c r="K126" s="540"/>
      <c r="L126" s="540"/>
      <c r="M126" s="540"/>
      <c r="N126" s="540"/>
      <c r="O126" s="540"/>
      <c r="P126" s="540"/>
      <c r="Q126" s="540"/>
      <c r="R126" s="540"/>
      <c r="S126" s="540"/>
      <c r="T126" s="540"/>
      <c r="U126" s="540"/>
      <c r="V126" s="540"/>
      <c r="W126" s="540"/>
      <c r="X126" s="540"/>
      <c r="Y126" s="540"/>
      <c r="Z126" s="540"/>
      <c r="AA126" s="540"/>
      <c r="AB126" s="540"/>
      <c r="AC126" s="540"/>
      <c r="AD126" s="540"/>
      <c r="AE126" s="540"/>
      <c r="AF126" s="540"/>
      <c r="AG126" s="540"/>
      <c r="AH126" s="540"/>
      <c r="AI126" s="540"/>
      <c r="AJ126" s="540"/>
      <c r="AK126" s="540"/>
      <c r="AL126" s="540"/>
      <c r="AM126" s="540"/>
      <c r="AN126" s="540"/>
      <c r="AO126" s="540"/>
      <c r="AP126" s="540"/>
      <c r="AQ126" s="540"/>
      <c r="AR126" s="540"/>
      <c r="AS126" s="540"/>
      <c r="AT126" s="540"/>
      <c r="AU126" s="540"/>
      <c r="AV126" s="540"/>
      <c r="AW126" s="540"/>
      <c r="AX126" s="541"/>
    </row>
    <row r="127" spans="1:64" ht="66.75" customHeight="1" thickBot="1" x14ac:dyDescent="0.2">
      <c r="A127" s="547"/>
      <c r="B127" s="548"/>
      <c r="C127" s="354" t="s">
        <v>68</v>
      </c>
      <c r="D127" s="355"/>
      <c r="E127" s="355"/>
      <c r="F127" s="356"/>
      <c r="G127" s="357" t="s">
        <v>407</v>
      </c>
      <c r="H127" s="357"/>
      <c r="I127" s="357"/>
      <c r="J127" s="357"/>
      <c r="K127" s="357"/>
      <c r="L127" s="357"/>
      <c r="M127" s="357"/>
      <c r="N127" s="357"/>
      <c r="O127" s="357"/>
      <c r="P127" s="357"/>
      <c r="Q127" s="357"/>
      <c r="R127" s="357"/>
      <c r="S127" s="357"/>
      <c r="T127" s="357"/>
      <c r="U127" s="357"/>
      <c r="V127" s="357"/>
      <c r="W127" s="357"/>
      <c r="X127" s="357"/>
      <c r="Y127" s="357"/>
      <c r="Z127" s="357"/>
      <c r="AA127" s="357"/>
      <c r="AB127" s="357"/>
      <c r="AC127" s="357"/>
      <c r="AD127" s="357"/>
      <c r="AE127" s="357"/>
      <c r="AF127" s="357"/>
      <c r="AG127" s="357"/>
      <c r="AH127" s="357"/>
      <c r="AI127" s="357"/>
      <c r="AJ127" s="357"/>
      <c r="AK127" s="357"/>
      <c r="AL127" s="357"/>
      <c r="AM127" s="357"/>
      <c r="AN127" s="357"/>
      <c r="AO127" s="357"/>
      <c r="AP127" s="357"/>
      <c r="AQ127" s="357"/>
      <c r="AR127" s="357"/>
      <c r="AS127" s="357"/>
      <c r="AT127" s="357"/>
      <c r="AU127" s="357"/>
      <c r="AV127" s="357"/>
      <c r="AW127" s="357"/>
      <c r="AX127" s="358"/>
    </row>
    <row r="128" spans="1:64" ht="21" customHeight="1" x14ac:dyDescent="0.15">
      <c r="A128" s="351" t="s">
        <v>40</v>
      </c>
      <c r="B128" s="352"/>
      <c r="C128" s="352"/>
      <c r="D128" s="352"/>
      <c r="E128" s="352"/>
      <c r="F128" s="352"/>
      <c r="G128" s="352"/>
      <c r="H128" s="352"/>
      <c r="I128" s="352"/>
      <c r="J128" s="352"/>
      <c r="K128" s="352"/>
      <c r="L128" s="352"/>
      <c r="M128" s="352"/>
      <c r="N128" s="352"/>
      <c r="O128" s="352"/>
      <c r="P128" s="352"/>
      <c r="Q128" s="352"/>
      <c r="R128" s="352"/>
      <c r="S128" s="352"/>
      <c r="T128" s="352"/>
      <c r="U128" s="352"/>
      <c r="V128" s="352"/>
      <c r="W128" s="352"/>
      <c r="X128" s="352"/>
      <c r="Y128" s="352"/>
      <c r="Z128" s="352"/>
      <c r="AA128" s="352"/>
      <c r="AB128" s="352"/>
      <c r="AC128" s="352"/>
      <c r="AD128" s="352"/>
      <c r="AE128" s="352"/>
      <c r="AF128" s="352"/>
      <c r="AG128" s="352"/>
      <c r="AH128" s="352"/>
      <c r="AI128" s="352"/>
      <c r="AJ128" s="352"/>
      <c r="AK128" s="352"/>
      <c r="AL128" s="352"/>
      <c r="AM128" s="352"/>
      <c r="AN128" s="352"/>
      <c r="AO128" s="352"/>
      <c r="AP128" s="352"/>
      <c r="AQ128" s="352"/>
      <c r="AR128" s="352"/>
      <c r="AS128" s="352"/>
      <c r="AT128" s="352"/>
      <c r="AU128" s="352"/>
      <c r="AV128" s="352"/>
      <c r="AW128" s="352"/>
      <c r="AX128" s="353"/>
    </row>
    <row r="129" spans="1:50" ht="120" customHeight="1" thickBot="1" x14ac:dyDescent="0.2">
      <c r="A129" s="570"/>
      <c r="B129" s="565"/>
      <c r="C129" s="565"/>
      <c r="D129" s="565"/>
      <c r="E129" s="565"/>
      <c r="F129" s="565"/>
      <c r="G129" s="565"/>
      <c r="H129" s="565"/>
      <c r="I129" s="565"/>
      <c r="J129" s="565"/>
      <c r="K129" s="565"/>
      <c r="L129" s="565"/>
      <c r="M129" s="565"/>
      <c r="N129" s="565"/>
      <c r="O129" s="565"/>
      <c r="P129" s="565"/>
      <c r="Q129" s="565"/>
      <c r="R129" s="565"/>
      <c r="S129" s="565"/>
      <c r="T129" s="565"/>
      <c r="U129" s="565"/>
      <c r="V129" s="565"/>
      <c r="W129" s="565"/>
      <c r="X129" s="565"/>
      <c r="Y129" s="565"/>
      <c r="Z129" s="565"/>
      <c r="AA129" s="565"/>
      <c r="AB129" s="565"/>
      <c r="AC129" s="565"/>
      <c r="AD129" s="565"/>
      <c r="AE129" s="565"/>
      <c r="AF129" s="565"/>
      <c r="AG129" s="565"/>
      <c r="AH129" s="565"/>
      <c r="AI129" s="565"/>
      <c r="AJ129" s="565"/>
      <c r="AK129" s="565"/>
      <c r="AL129" s="565"/>
      <c r="AM129" s="565"/>
      <c r="AN129" s="565"/>
      <c r="AO129" s="565"/>
      <c r="AP129" s="565"/>
      <c r="AQ129" s="565"/>
      <c r="AR129" s="565"/>
      <c r="AS129" s="565"/>
      <c r="AT129" s="565"/>
      <c r="AU129" s="565"/>
      <c r="AV129" s="565"/>
      <c r="AW129" s="565"/>
      <c r="AX129" s="566"/>
    </row>
    <row r="130" spans="1:50" ht="21" customHeight="1" x14ac:dyDescent="0.15">
      <c r="A130" s="561" t="s">
        <v>41</v>
      </c>
      <c r="B130" s="562"/>
      <c r="C130" s="562"/>
      <c r="D130" s="562"/>
      <c r="E130" s="562"/>
      <c r="F130" s="562"/>
      <c r="G130" s="562"/>
      <c r="H130" s="562"/>
      <c r="I130" s="562"/>
      <c r="J130" s="562"/>
      <c r="K130" s="562"/>
      <c r="L130" s="562"/>
      <c r="M130" s="562"/>
      <c r="N130" s="562"/>
      <c r="O130" s="562"/>
      <c r="P130" s="562"/>
      <c r="Q130" s="562"/>
      <c r="R130" s="562"/>
      <c r="S130" s="562"/>
      <c r="T130" s="562"/>
      <c r="U130" s="562"/>
      <c r="V130" s="562"/>
      <c r="W130" s="562"/>
      <c r="X130" s="562"/>
      <c r="Y130" s="562"/>
      <c r="Z130" s="562"/>
      <c r="AA130" s="562"/>
      <c r="AB130" s="562"/>
      <c r="AC130" s="562"/>
      <c r="AD130" s="562"/>
      <c r="AE130" s="562"/>
      <c r="AF130" s="562"/>
      <c r="AG130" s="562"/>
      <c r="AH130" s="562"/>
      <c r="AI130" s="562"/>
      <c r="AJ130" s="562"/>
      <c r="AK130" s="562"/>
      <c r="AL130" s="562"/>
      <c r="AM130" s="562"/>
      <c r="AN130" s="562"/>
      <c r="AO130" s="562"/>
      <c r="AP130" s="562"/>
      <c r="AQ130" s="562"/>
      <c r="AR130" s="562"/>
      <c r="AS130" s="562"/>
      <c r="AT130" s="562"/>
      <c r="AU130" s="562"/>
      <c r="AV130" s="562"/>
      <c r="AW130" s="562"/>
      <c r="AX130" s="563"/>
    </row>
    <row r="131" spans="1:50" ht="120" customHeight="1" thickBot="1" x14ac:dyDescent="0.2">
      <c r="A131" s="542"/>
      <c r="B131" s="543"/>
      <c r="C131" s="543"/>
      <c r="D131" s="543"/>
      <c r="E131" s="544"/>
      <c r="F131" s="564"/>
      <c r="G131" s="565"/>
      <c r="H131" s="565"/>
      <c r="I131" s="565"/>
      <c r="J131" s="565"/>
      <c r="K131" s="565"/>
      <c r="L131" s="565"/>
      <c r="M131" s="565"/>
      <c r="N131" s="565"/>
      <c r="O131" s="565"/>
      <c r="P131" s="565"/>
      <c r="Q131" s="565"/>
      <c r="R131" s="565"/>
      <c r="S131" s="565"/>
      <c r="T131" s="565"/>
      <c r="U131" s="565"/>
      <c r="V131" s="565"/>
      <c r="W131" s="565"/>
      <c r="X131" s="565"/>
      <c r="Y131" s="565"/>
      <c r="Z131" s="565"/>
      <c r="AA131" s="565"/>
      <c r="AB131" s="565"/>
      <c r="AC131" s="565"/>
      <c r="AD131" s="565"/>
      <c r="AE131" s="565"/>
      <c r="AF131" s="565"/>
      <c r="AG131" s="565"/>
      <c r="AH131" s="565"/>
      <c r="AI131" s="565"/>
      <c r="AJ131" s="565"/>
      <c r="AK131" s="565"/>
      <c r="AL131" s="565"/>
      <c r="AM131" s="565"/>
      <c r="AN131" s="565"/>
      <c r="AO131" s="565"/>
      <c r="AP131" s="565"/>
      <c r="AQ131" s="565"/>
      <c r="AR131" s="565"/>
      <c r="AS131" s="565"/>
      <c r="AT131" s="565"/>
      <c r="AU131" s="565"/>
      <c r="AV131" s="565"/>
      <c r="AW131" s="565"/>
      <c r="AX131" s="566"/>
    </row>
    <row r="132" spans="1:50" ht="21" customHeight="1" x14ac:dyDescent="0.15">
      <c r="A132" s="561" t="s">
        <v>54</v>
      </c>
      <c r="B132" s="562"/>
      <c r="C132" s="562"/>
      <c r="D132" s="562"/>
      <c r="E132" s="562"/>
      <c r="F132" s="562"/>
      <c r="G132" s="562"/>
      <c r="H132" s="562"/>
      <c r="I132" s="562"/>
      <c r="J132" s="562"/>
      <c r="K132" s="562"/>
      <c r="L132" s="562"/>
      <c r="M132" s="562"/>
      <c r="N132" s="562"/>
      <c r="O132" s="562"/>
      <c r="P132" s="562"/>
      <c r="Q132" s="562"/>
      <c r="R132" s="562"/>
      <c r="S132" s="562"/>
      <c r="T132" s="562"/>
      <c r="U132" s="562"/>
      <c r="V132" s="562"/>
      <c r="W132" s="562"/>
      <c r="X132" s="562"/>
      <c r="Y132" s="562"/>
      <c r="Z132" s="562"/>
      <c r="AA132" s="562"/>
      <c r="AB132" s="562"/>
      <c r="AC132" s="562"/>
      <c r="AD132" s="562"/>
      <c r="AE132" s="562"/>
      <c r="AF132" s="562"/>
      <c r="AG132" s="562"/>
      <c r="AH132" s="562"/>
      <c r="AI132" s="562"/>
      <c r="AJ132" s="562"/>
      <c r="AK132" s="562"/>
      <c r="AL132" s="562"/>
      <c r="AM132" s="562"/>
      <c r="AN132" s="562"/>
      <c r="AO132" s="562"/>
      <c r="AP132" s="562"/>
      <c r="AQ132" s="562"/>
      <c r="AR132" s="562"/>
      <c r="AS132" s="562"/>
      <c r="AT132" s="562"/>
      <c r="AU132" s="562"/>
      <c r="AV132" s="562"/>
      <c r="AW132" s="562"/>
      <c r="AX132" s="563"/>
    </row>
    <row r="133" spans="1:50" ht="99.95" customHeight="1" thickBot="1" x14ac:dyDescent="0.2">
      <c r="A133" s="424"/>
      <c r="B133" s="425"/>
      <c r="C133" s="425"/>
      <c r="D133" s="425"/>
      <c r="E133" s="426"/>
      <c r="F133" s="567"/>
      <c r="G133" s="568"/>
      <c r="H133" s="568"/>
      <c r="I133" s="568"/>
      <c r="J133" s="568"/>
      <c r="K133" s="568"/>
      <c r="L133" s="568"/>
      <c r="M133" s="568"/>
      <c r="N133" s="568"/>
      <c r="O133" s="568"/>
      <c r="P133" s="568"/>
      <c r="Q133" s="568"/>
      <c r="R133" s="568"/>
      <c r="S133" s="568"/>
      <c r="T133" s="568"/>
      <c r="U133" s="568"/>
      <c r="V133" s="568"/>
      <c r="W133" s="568"/>
      <c r="X133" s="568"/>
      <c r="Y133" s="568"/>
      <c r="Z133" s="568"/>
      <c r="AA133" s="568"/>
      <c r="AB133" s="568"/>
      <c r="AC133" s="568"/>
      <c r="AD133" s="568"/>
      <c r="AE133" s="568"/>
      <c r="AF133" s="568"/>
      <c r="AG133" s="568"/>
      <c r="AH133" s="568"/>
      <c r="AI133" s="568"/>
      <c r="AJ133" s="568"/>
      <c r="AK133" s="568"/>
      <c r="AL133" s="568"/>
      <c r="AM133" s="568"/>
      <c r="AN133" s="568"/>
      <c r="AO133" s="568"/>
      <c r="AP133" s="568"/>
      <c r="AQ133" s="568"/>
      <c r="AR133" s="568"/>
      <c r="AS133" s="568"/>
      <c r="AT133" s="568"/>
      <c r="AU133" s="568"/>
      <c r="AV133" s="568"/>
      <c r="AW133" s="568"/>
      <c r="AX133" s="569"/>
    </row>
    <row r="134" spans="1:50" ht="21" customHeight="1" x14ac:dyDescent="0.15">
      <c r="A134" s="552" t="s">
        <v>42</v>
      </c>
      <c r="B134" s="553"/>
      <c r="C134" s="553"/>
      <c r="D134" s="553"/>
      <c r="E134" s="553"/>
      <c r="F134" s="553"/>
      <c r="G134" s="553"/>
      <c r="H134" s="553"/>
      <c r="I134" s="553"/>
      <c r="J134" s="553"/>
      <c r="K134" s="553"/>
      <c r="L134" s="553"/>
      <c r="M134" s="553"/>
      <c r="N134" s="553"/>
      <c r="O134" s="553"/>
      <c r="P134" s="553"/>
      <c r="Q134" s="553"/>
      <c r="R134" s="553"/>
      <c r="S134" s="553"/>
      <c r="T134" s="553"/>
      <c r="U134" s="553"/>
      <c r="V134" s="553"/>
      <c r="W134" s="553"/>
      <c r="X134" s="553"/>
      <c r="Y134" s="553"/>
      <c r="Z134" s="553"/>
      <c r="AA134" s="553"/>
      <c r="AB134" s="553"/>
      <c r="AC134" s="553"/>
      <c r="AD134" s="553"/>
      <c r="AE134" s="553"/>
      <c r="AF134" s="553"/>
      <c r="AG134" s="553"/>
      <c r="AH134" s="553"/>
      <c r="AI134" s="553"/>
      <c r="AJ134" s="553"/>
      <c r="AK134" s="553"/>
      <c r="AL134" s="553"/>
      <c r="AM134" s="553"/>
      <c r="AN134" s="553"/>
      <c r="AO134" s="553"/>
      <c r="AP134" s="553"/>
      <c r="AQ134" s="553"/>
      <c r="AR134" s="553"/>
      <c r="AS134" s="553"/>
      <c r="AT134" s="553"/>
      <c r="AU134" s="553"/>
      <c r="AV134" s="553"/>
      <c r="AW134" s="553"/>
      <c r="AX134" s="554"/>
    </row>
    <row r="135" spans="1:50" ht="99.95" customHeight="1" thickBot="1" x14ac:dyDescent="0.2">
      <c r="A135" s="606"/>
      <c r="B135" s="607"/>
      <c r="C135" s="607"/>
      <c r="D135" s="607"/>
      <c r="E135" s="607"/>
      <c r="F135" s="607"/>
      <c r="G135" s="607"/>
      <c r="H135" s="607"/>
      <c r="I135" s="607"/>
      <c r="J135" s="607"/>
      <c r="K135" s="607"/>
      <c r="L135" s="607"/>
      <c r="M135" s="607"/>
      <c r="N135" s="607"/>
      <c r="O135" s="607"/>
      <c r="P135" s="607"/>
      <c r="Q135" s="607"/>
      <c r="R135" s="607"/>
      <c r="S135" s="607"/>
      <c r="T135" s="607"/>
      <c r="U135" s="607"/>
      <c r="V135" s="607"/>
      <c r="W135" s="607"/>
      <c r="X135" s="607"/>
      <c r="Y135" s="607"/>
      <c r="Z135" s="607"/>
      <c r="AA135" s="607"/>
      <c r="AB135" s="607"/>
      <c r="AC135" s="607"/>
      <c r="AD135" s="607"/>
      <c r="AE135" s="607"/>
      <c r="AF135" s="607"/>
      <c r="AG135" s="607"/>
      <c r="AH135" s="607"/>
      <c r="AI135" s="607"/>
      <c r="AJ135" s="607"/>
      <c r="AK135" s="607"/>
      <c r="AL135" s="607"/>
      <c r="AM135" s="607"/>
      <c r="AN135" s="607"/>
      <c r="AO135" s="607"/>
      <c r="AP135" s="607"/>
      <c r="AQ135" s="607"/>
      <c r="AR135" s="607"/>
      <c r="AS135" s="607"/>
      <c r="AT135" s="607"/>
      <c r="AU135" s="607"/>
      <c r="AV135" s="607"/>
      <c r="AW135" s="607"/>
      <c r="AX135" s="608"/>
    </row>
    <row r="136" spans="1:50" ht="19.7" customHeight="1" x14ac:dyDescent="0.15">
      <c r="A136" s="536" t="s">
        <v>37</v>
      </c>
      <c r="B136" s="537"/>
      <c r="C136" s="537"/>
      <c r="D136" s="537"/>
      <c r="E136" s="537"/>
      <c r="F136" s="537"/>
      <c r="G136" s="537"/>
      <c r="H136" s="537"/>
      <c r="I136" s="537"/>
      <c r="J136" s="537"/>
      <c r="K136" s="537"/>
      <c r="L136" s="537"/>
      <c r="M136" s="537"/>
      <c r="N136" s="537"/>
      <c r="O136" s="537"/>
      <c r="P136" s="537"/>
      <c r="Q136" s="537"/>
      <c r="R136" s="537"/>
      <c r="S136" s="537"/>
      <c r="T136" s="537"/>
      <c r="U136" s="537"/>
      <c r="V136" s="537"/>
      <c r="W136" s="537"/>
      <c r="X136" s="537"/>
      <c r="Y136" s="537"/>
      <c r="Z136" s="537"/>
      <c r="AA136" s="537"/>
      <c r="AB136" s="537"/>
      <c r="AC136" s="537"/>
      <c r="AD136" s="537"/>
      <c r="AE136" s="537"/>
      <c r="AF136" s="537"/>
      <c r="AG136" s="537"/>
      <c r="AH136" s="537"/>
      <c r="AI136" s="537"/>
      <c r="AJ136" s="537"/>
      <c r="AK136" s="537"/>
      <c r="AL136" s="537"/>
      <c r="AM136" s="537"/>
      <c r="AN136" s="537"/>
      <c r="AO136" s="537"/>
      <c r="AP136" s="537"/>
      <c r="AQ136" s="537"/>
      <c r="AR136" s="537"/>
      <c r="AS136" s="537"/>
      <c r="AT136" s="537"/>
      <c r="AU136" s="537"/>
      <c r="AV136" s="537"/>
      <c r="AW136" s="537"/>
      <c r="AX136" s="538"/>
    </row>
    <row r="137" spans="1:50" ht="19.899999999999999" customHeight="1" x14ac:dyDescent="0.15">
      <c r="A137" s="397" t="s">
        <v>224</v>
      </c>
      <c r="B137" s="398"/>
      <c r="C137" s="398"/>
      <c r="D137" s="398"/>
      <c r="E137" s="398"/>
      <c r="F137" s="398"/>
      <c r="G137" s="411">
        <v>509</v>
      </c>
      <c r="H137" s="412"/>
      <c r="I137" s="412"/>
      <c r="J137" s="412"/>
      <c r="K137" s="412"/>
      <c r="L137" s="412"/>
      <c r="M137" s="412"/>
      <c r="N137" s="412"/>
      <c r="O137" s="412"/>
      <c r="P137" s="413"/>
      <c r="Q137" s="398" t="s">
        <v>225</v>
      </c>
      <c r="R137" s="398"/>
      <c r="S137" s="398"/>
      <c r="T137" s="398"/>
      <c r="U137" s="398"/>
      <c r="V137" s="398"/>
      <c r="W137" s="411">
        <v>486</v>
      </c>
      <c r="X137" s="412"/>
      <c r="Y137" s="412"/>
      <c r="Z137" s="412"/>
      <c r="AA137" s="412"/>
      <c r="AB137" s="412"/>
      <c r="AC137" s="412"/>
      <c r="AD137" s="412"/>
      <c r="AE137" s="412"/>
      <c r="AF137" s="413"/>
      <c r="AG137" s="398" t="s">
        <v>226</v>
      </c>
      <c r="AH137" s="398"/>
      <c r="AI137" s="398"/>
      <c r="AJ137" s="398"/>
      <c r="AK137" s="398"/>
      <c r="AL137" s="398"/>
      <c r="AM137" s="394">
        <v>517</v>
      </c>
      <c r="AN137" s="395"/>
      <c r="AO137" s="395"/>
      <c r="AP137" s="395"/>
      <c r="AQ137" s="395"/>
      <c r="AR137" s="395"/>
      <c r="AS137" s="395"/>
      <c r="AT137" s="395"/>
      <c r="AU137" s="395"/>
      <c r="AV137" s="396"/>
      <c r="AW137" s="12"/>
      <c r="AX137" s="13"/>
    </row>
    <row r="138" spans="1:50" ht="19.899999999999999" customHeight="1" thickBot="1" x14ac:dyDescent="0.2">
      <c r="A138" s="399" t="s">
        <v>227</v>
      </c>
      <c r="B138" s="400"/>
      <c r="C138" s="400"/>
      <c r="D138" s="400"/>
      <c r="E138" s="400"/>
      <c r="F138" s="400"/>
      <c r="G138" s="414">
        <v>105</v>
      </c>
      <c r="H138" s="415"/>
      <c r="I138" s="415"/>
      <c r="J138" s="415"/>
      <c r="K138" s="415"/>
      <c r="L138" s="415"/>
      <c r="M138" s="415"/>
      <c r="N138" s="415"/>
      <c r="O138" s="415"/>
      <c r="P138" s="416"/>
      <c r="Q138" s="400" t="s">
        <v>228</v>
      </c>
      <c r="R138" s="400"/>
      <c r="S138" s="400"/>
      <c r="T138" s="400"/>
      <c r="U138" s="400"/>
      <c r="V138" s="400"/>
      <c r="W138" s="414">
        <v>103</v>
      </c>
      <c r="X138" s="415"/>
      <c r="Y138" s="415"/>
      <c r="Z138" s="415"/>
      <c r="AA138" s="415"/>
      <c r="AB138" s="415"/>
      <c r="AC138" s="415"/>
      <c r="AD138" s="415"/>
      <c r="AE138" s="415"/>
      <c r="AF138" s="416"/>
      <c r="AG138" s="573"/>
      <c r="AH138" s="574"/>
      <c r="AI138" s="574"/>
      <c r="AJ138" s="574"/>
      <c r="AK138" s="574"/>
      <c r="AL138" s="574"/>
      <c r="AM138" s="609"/>
      <c r="AN138" s="610"/>
      <c r="AO138" s="610"/>
      <c r="AP138" s="610"/>
      <c r="AQ138" s="610"/>
      <c r="AR138" s="610"/>
      <c r="AS138" s="610"/>
      <c r="AT138" s="610"/>
      <c r="AU138" s="610"/>
      <c r="AV138" s="611"/>
      <c r="AW138" s="28"/>
      <c r="AX138" s="29"/>
    </row>
    <row r="139" spans="1:50" ht="23.65" customHeight="1" x14ac:dyDescent="0.15">
      <c r="A139" s="555" t="s">
        <v>28</v>
      </c>
      <c r="B139" s="556"/>
      <c r="C139" s="556"/>
      <c r="D139" s="556"/>
      <c r="E139" s="556"/>
      <c r="F139" s="557"/>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6"/>
      <c r="B140" s="457"/>
      <c r="C140" s="457"/>
      <c r="D140" s="457"/>
      <c r="E140" s="457"/>
      <c r="F140" s="45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6"/>
      <c r="B141" s="457"/>
      <c r="C141" s="457"/>
      <c r="D141" s="457"/>
      <c r="E141" s="457"/>
      <c r="F141" s="45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6"/>
      <c r="B142" s="457"/>
      <c r="C142" s="457"/>
      <c r="D142" s="457"/>
      <c r="E142" s="457"/>
      <c r="F142" s="45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6"/>
      <c r="B143" s="457"/>
      <c r="C143" s="457"/>
      <c r="D143" s="457"/>
      <c r="E143" s="457"/>
      <c r="F143" s="45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6"/>
      <c r="B144" s="457"/>
      <c r="C144" s="457"/>
      <c r="D144" s="457"/>
      <c r="E144" s="457"/>
      <c r="F144" s="45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6"/>
      <c r="B145" s="457"/>
      <c r="C145" s="457"/>
      <c r="D145" s="457"/>
      <c r="E145" s="457"/>
      <c r="F145" s="45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6"/>
      <c r="B146" s="457"/>
      <c r="C146" s="457"/>
      <c r="D146" s="457"/>
      <c r="E146" s="457"/>
      <c r="F146" s="45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6"/>
      <c r="B147" s="457"/>
      <c r="C147" s="457"/>
      <c r="D147" s="457"/>
      <c r="E147" s="457"/>
      <c r="F147" s="45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6"/>
      <c r="B148" s="457"/>
      <c r="C148" s="457"/>
      <c r="D148" s="457"/>
      <c r="E148" s="457"/>
      <c r="F148" s="45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6"/>
      <c r="B149" s="457"/>
      <c r="C149" s="457"/>
      <c r="D149" s="457"/>
      <c r="E149" s="457"/>
      <c r="F149" s="45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6"/>
      <c r="B150" s="457"/>
      <c r="C150" s="457"/>
      <c r="D150" s="457"/>
      <c r="E150" s="457"/>
      <c r="F150" s="45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6"/>
      <c r="B151" s="457"/>
      <c r="C151" s="457"/>
      <c r="D151" s="457"/>
      <c r="E151" s="457"/>
      <c r="F151" s="45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6"/>
      <c r="B152" s="457"/>
      <c r="C152" s="457"/>
      <c r="D152" s="457"/>
      <c r="E152" s="457"/>
      <c r="F152" s="45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6"/>
      <c r="B153" s="457"/>
      <c r="C153" s="457"/>
      <c r="D153" s="457"/>
      <c r="E153" s="457"/>
      <c r="F153" s="45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6"/>
      <c r="B154" s="457"/>
      <c r="C154" s="457"/>
      <c r="D154" s="457"/>
      <c r="E154" s="457"/>
      <c r="F154" s="45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6"/>
      <c r="B155" s="457"/>
      <c r="C155" s="457"/>
      <c r="D155" s="457"/>
      <c r="E155" s="457"/>
      <c r="F155" s="45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6"/>
      <c r="B156" s="457"/>
      <c r="C156" s="457"/>
      <c r="D156" s="457"/>
      <c r="E156" s="457"/>
      <c r="F156" s="45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6"/>
      <c r="B157" s="457"/>
      <c r="C157" s="457"/>
      <c r="D157" s="457"/>
      <c r="E157" s="457"/>
      <c r="F157" s="45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6"/>
      <c r="B158" s="457"/>
      <c r="C158" s="457"/>
      <c r="D158" s="457"/>
      <c r="E158" s="457"/>
      <c r="F158" s="45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6"/>
      <c r="B159" s="457"/>
      <c r="C159" s="457"/>
      <c r="D159" s="457"/>
      <c r="E159" s="457"/>
      <c r="F159" s="45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6"/>
      <c r="B160" s="457"/>
      <c r="C160" s="457"/>
      <c r="D160" s="457"/>
      <c r="E160" s="457"/>
      <c r="F160" s="45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6"/>
      <c r="B161" s="457"/>
      <c r="C161" s="457"/>
      <c r="D161" s="457"/>
      <c r="E161" s="457"/>
      <c r="F161" s="45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6"/>
      <c r="B162" s="457"/>
      <c r="C162" s="457"/>
      <c r="D162" s="457"/>
      <c r="E162" s="457"/>
      <c r="F162" s="45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6"/>
      <c r="B163" s="457"/>
      <c r="C163" s="457"/>
      <c r="D163" s="457"/>
      <c r="E163" s="457"/>
      <c r="F163" s="45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6"/>
      <c r="B164" s="457"/>
      <c r="C164" s="457"/>
      <c r="D164" s="457"/>
      <c r="E164" s="457"/>
      <c r="F164" s="45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6"/>
      <c r="B165" s="457"/>
      <c r="C165" s="457"/>
      <c r="D165" s="457"/>
      <c r="E165" s="457"/>
      <c r="F165" s="45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6"/>
      <c r="B166" s="457"/>
      <c r="C166" s="457"/>
      <c r="D166" s="457"/>
      <c r="E166" s="457"/>
      <c r="F166" s="45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6"/>
      <c r="B167" s="457"/>
      <c r="C167" s="457"/>
      <c r="D167" s="457"/>
      <c r="E167" s="457"/>
      <c r="F167" s="45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6"/>
      <c r="B168" s="457"/>
      <c r="C168" s="457"/>
      <c r="D168" s="457"/>
      <c r="E168" s="457"/>
      <c r="F168" s="45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6"/>
      <c r="B169" s="457"/>
      <c r="C169" s="457"/>
      <c r="D169" s="457"/>
      <c r="E169" s="457"/>
      <c r="F169" s="45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6"/>
      <c r="B170" s="457"/>
      <c r="C170" s="457"/>
      <c r="D170" s="457"/>
      <c r="E170" s="457"/>
      <c r="F170" s="45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6"/>
      <c r="B171" s="457"/>
      <c r="C171" s="457"/>
      <c r="D171" s="457"/>
      <c r="E171" s="457"/>
      <c r="F171" s="45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6"/>
      <c r="B172" s="457"/>
      <c r="C172" s="457"/>
      <c r="D172" s="457"/>
      <c r="E172" s="457"/>
      <c r="F172" s="45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6"/>
      <c r="B173" s="457"/>
      <c r="C173" s="457"/>
      <c r="D173" s="457"/>
      <c r="E173" s="457"/>
      <c r="F173" s="45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6"/>
      <c r="B174" s="457"/>
      <c r="C174" s="457"/>
      <c r="D174" s="457"/>
      <c r="E174" s="457"/>
      <c r="F174" s="45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6"/>
      <c r="B175" s="457"/>
      <c r="C175" s="457"/>
      <c r="D175" s="457"/>
      <c r="E175" s="457"/>
      <c r="F175" s="45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6"/>
      <c r="B176" s="457"/>
      <c r="C176" s="457"/>
      <c r="D176" s="457"/>
      <c r="E176" s="457"/>
      <c r="F176" s="45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8"/>
      <c r="B177" s="559"/>
      <c r="C177" s="559"/>
      <c r="D177" s="559"/>
      <c r="E177" s="559"/>
      <c r="F177" s="560"/>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31" t="s">
        <v>34</v>
      </c>
      <c r="B178" s="532"/>
      <c r="C178" s="532"/>
      <c r="D178" s="532"/>
      <c r="E178" s="532"/>
      <c r="F178" s="533"/>
      <c r="G178" s="381" t="s">
        <v>408</v>
      </c>
      <c r="H178" s="382"/>
      <c r="I178" s="382"/>
      <c r="J178" s="382"/>
      <c r="K178" s="382"/>
      <c r="L178" s="382"/>
      <c r="M178" s="382"/>
      <c r="N178" s="382"/>
      <c r="O178" s="382"/>
      <c r="P178" s="382"/>
      <c r="Q178" s="382"/>
      <c r="R178" s="382"/>
      <c r="S178" s="382"/>
      <c r="T178" s="382"/>
      <c r="U178" s="382"/>
      <c r="V178" s="382"/>
      <c r="W178" s="382"/>
      <c r="X178" s="382"/>
      <c r="Y178" s="382"/>
      <c r="Z178" s="382"/>
      <c r="AA178" s="382"/>
      <c r="AB178" s="383"/>
      <c r="AC178" s="381" t="s">
        <v>512</v>
      </c>
      <c r="AD178" s="382"/>
      <c r="AE178" s="382"/>
      <c r="AF178" s="382"/>
      <c r="AG178" s="382"/>
      <c r="AH178" s="382"/>
      <c r="AI178" s="382"/>
      <c r="AJ178" s="382"/>
      <c r="AK178" s="382"/>
      <c r="AL178" s="382"/>
      <c r="AM178" s="382"/>
      <c r="AN178" s="382"/>
      <c r="AO178" s="382"/>
      <c r="AP178" s="382"/>
      <c r="AQ178" s="382"/>
      <c r="AR178" s="382"/>
      <c r="AS178" s="382"/>
      <c r="AT178" s="382"/>
      <c r="AU178" s="382"/>
      <c r="AV178" s="382"/>
      <c r="AW178" s="382"/>
      <c r="AX178" s="384"/>
    </row>
    <row r="179" spans="1:50" ht="24.75" customHeight="1" x14ac:dyDescent="0.15">
      <c r="A179" s="119"/>
      <c r="B179" s="534"/>
      <c r="C179" s="534"/>
      <c r="D179" s="534"/>
      <c r="E179" s="534"/>
      <c r="F179" s="535"/>
      <c r="G179" s="385" t="s">
        <v>19</v>
      </c>
      <c r="H179" s="386"/>
      <c r="I179" s="386"/>
      <c r="J179" s="386"/>
      <c r="K179" s="386"/>
      <c r="L179" s="387" t="s">
        <v>20</v>
      </c>
      <c r="M179" s="386"/>
      <c r="N179" s="386"/>
      <c r="O179" s="386"/>
      <c r="P179" s="386"/>
      <c r="Q179" s="386"/>
      <c r="R179" s="386"/>
      <c r="S179" s="386"/>
      <c r="T179" s="386"/>
      <c r="U179" s="386"/>
      <c r="V179" s="386"/>
      <c r="W179" s="386"/>
      <c r="X179" s="388"/>
      <c r="Y179" s="389" t="s">
        <v>21</v>
      </c>
      <c r="Z179" s="390"/>
      <c r="AA179" s="390"/>
      <c r="AB179" s="391"/>
      <c r="AC179" s="385" t="s">
        <v>19</v>
      </c>
      <c r="AD179" s="386"/>
      <c r="AE179" s="386"/>
      <c r="AF179" s="386"/>
      <c r="AG179" s="386"/>
      <c r="AH179" s="387" t="s">
        <v>20</v>
      </c>
      <c r="AI179" s="386"/>
      <c r="AJ179" s="386"/>
      <c r="AK179" s="386"/>
      <c r="AL179" s="386"/>
      <c r="AM179" s="386"/>
      <c r="AN179" s="386"/>
      <c r="AO179" s="386"/>
      <c r="AP179" s="386"/>
      <c r="AQ179" s="386"/>
      <c r="AR179" s="386"/>
      <c r="AS179" s="386"/>
      <c r="AT179" s="388"/>
      <c r="AU179" s="389" t="s">
        <v>21</v>
      </c>
      <c r="AV179" s="390"/>
      <c r="AW179" s="390"/>
      <c r="AX179" s="392"/>
    </row>
    <row r="180" spans="1:50" ht="24.75" customHeight="1" x14ac:dyDescent="0.15">
      <c r="A180" s="119"/>
      <c r="B180" s="534"/>
      <c r="C180" s="534"/>
      <c r="D180" s="534"/>
      <c r="E180" s="534"/>
      <c r="F180" s="535"/>
      <c r="G180" s="88" t="s">
        <v>409</v>
      </c>
      <c r="H180" s="89"/>
      <c r="I180" s="89"/>
      <c r="J180" s="89"/>
      <c r="K180" s="90"/>
      <c r="L180" s="528" t="s">
        <v>410</v>
      </c>
      <c r="M180" s="529"/>
      <c r="N180" s="529"/>
      <c r="O180" s="529"/>
      <c r="P180" s="529"/>
      <c r="Q180" s="529"/>
      <c r="R180" s="529"/>
      <c r="S180" s="529"/>
      <c r="T180" s="529"/>
      <c r="U180" s="529"/>
      <c r="V180" s="529"/>
      <c r="W180" s="529"/>
      <c r="X180" s="530"/>
      <c r="Y180" s="549">
        <v>14</v>
      </c>
      <c r="Z180" s="550"/>
      <c r="AA180" s="550"/>
      <c r="AB180" s="551"/>
      <c r="AC180" s="88" t="s">
        <v>513</v>
      </c>
      <c r="AD180" s="89"/>
      <c r="AE180" s="89"/>
      <c r="AF180" s="89"/>
      <c r="AG180" s="90"/>
      <c r="AH180" s="91" t="s">
        <v>426</v>
      </c>
      <c r="AI180" s="92"/>
      <c r="AJ180" s="92"/>
      <c r="AK180" s="92"/>
      <c r="AL180" s="92"/>
      <c r="AM180" s="92"/>
      <c r="AN180" s="92"/>
      <c r="AO180" s="92"/>
      <c r="AP180" s="92"/>
      <c r="AQ180" s="92"/>
      <c r="AR180" s="92"/>
      <c r="AS180" s="92"/>
      <c r="AT180" s="93"/>
      <c r="AU180" s="94">
        <v>229</v>
      </c>
      <c r="AV180" s="95"/>
      <c r="AW180" s="95"/>
      <c r="AX180" s="393"/>
    </row>
    <row r="181" spans="1:50" ht="24.75" customHeight="1" x14ac:dyDescent="0.15">
      <c r="A181" s="119"/>
      <c r="B181" s="534"/>
      <c r="C181" s="534"/>
      <c r="D181" s="534"/>
      <c r="E181" s="534"/>
      <c r="F181" s="535"/>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19"/>
      <c r="B182" s="534"/>
      <c r="C182" s="534"/>
      <c r="D182" s="534"/>
      <c r="E182" s="534"/>
      <c r="F182" s="535"/>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19"/>
      <c r="B183" s="534"/>
      <c r="C183" s="534"/>
      <c r="D183" s="534"/>
      <c r="E183" s="534"/>
      <c r="F183" s="535"/>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19"/>
      <c r="B184" s="534"/>
      <c r="C184" s="534"/>
      <c r="D184" s="534"/>
      <c r="E184" s="534"/>
      <c r="F184" s="535"/>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19"/>
      <c r="B185" s="534"/>
      <c r="C185" s="534"/>
      <c r="D185" s="534"/>
      <c r="E185" s="534"/>
      <c r="F185" s="535"/>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19"/>
      <c r="B186" s="534"/>
      <c r="C186" s="534"/>
      <c r="D186" s="534"/>
      <c r="E186" s="534"/>
      <c r="F186" s="535"/>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19"/>
      <c r="B187" s="534"/>
      <c r="C187" s="534"/>
      <c r="D187" s="534"/>
      <c r="E187" s="534"/>
      <c r="F187" s="535"/>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hidden="1" customHeight="1" x14ac:dyDescent="0.15">
      <c r="A188" s="119"/>
      <c r="B188" s="534"/>
      <c r="C188" s="534"/>
      <c r="D188" s="534"/>
      <c r="E188" s="534"/>
      <c r="F188" s="535"/>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19"/>
      <c r="B189" s="534"/>
      <c r="C189" s="534"/>
      <c r="D189" s="534"/>
      <c r="E189" s="534"/>
      <c r="F189" s="535"/>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9"/>
      <c r="B190" s="534"/>
      <c r="C190" s="534"/>
      <c r="D190" s="534"/>
      <c r="E190" s="534"/>
      <c r="F190" s="535"/>
      <c r="G190" s="74" t="s">
        <v>22</v>
      </c>
      <c r="H190" s="75"/>
      <c r="I190" s="75"/>
      <c r="J190" s="75"/>
      <c r="K190" s="75"/>
      <c r="L190" s="76"/>
      <c r="M190" s="77"/>
      <c r="N190" s="77"/>
      <c r="O190" s="77"/>
      <c r="P190" s="77"/>
      <c r="Q190" s="77"/>
      <c r="R190" s="77"/>
      <c r="S190" s="77"/>
      <c r="T190" s="77"/>
      <c r="U190" s="77"/>
      <c r="V190" s="77"/>
      <c r="W190" s="77"/>
      <c r="X190" s="78"/>
      <c r="Y190" s="79">
        <f>SUM(Y180:AB189)</f>
        <v>14</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229</v>
      </c>
      <c r="AV190" s="80"/>
      <c r="AW190" s="80"/>
      <c r="AX190" s="82"/>
    </row>
    <row r="191" spans="1:50" ht="30" customHeight="1" x14ac:dyDescent="0.15">
      <c r="A191" s="119"/>
      <c r="B191" s="534"/>
      <c r="C191" s="534"/>
      <c r="D191" s="534"/>
      <c r="E191" s="534"/>
      <c r="F191" s="535"/>
      <c r="G191" s="381" t="s">
        <v>411</v>
      </c>
      <c r="H191" s="382"/>
      <c r="I191" s="382"/>
      <c r="J191" s="382"/>
      <c r="K191" s="382"/>
      <c r="L191" s="382"/>
      <c r="M191" s="382"/>
      <c r="N191" s="382"/>
      <c r="O191" s="382"/>
      <c r="P191" s="382"/>
      <c r="Q191" s="382"/>
      <c r="R191" s="382"/>
      <c r="S191" s="382"/>
      <c r="T191" s="382"/>
      <c r="U191" s="382"/>
      <c r="V191" s="382"/>
      <c r="W191" s="382"/>
      <c r="X191" s="382"/>
      <c r="Y191" s="382"/>
      <c r="Z191" s="382"/>
      <c r="AA191" s="382"/>
      <c r="AB191" s="383"/>
      <c r="AC191" s="381" t="s">
        <v>427</v>
      </c>
      <c r="AD191" s="382"/>
      <c r="AE191" s="382"/>
      <c r="AF191" s="382"/>
      <c r="AG191" s="382"/>
      <c r="AH191" s="382"/>
      <c r="AI191" s="382"/>
      <c r="AJ191" s="382"/>
      <c r="AK191" s="382"/>
      <c r="AL191" s="382"/>
      <c r="AM191" s="382"/>
      <c r="AN191" s="382"/>
      <c r="AO191" s="382"/>
      <c r="AP191" s="382"/>
      <c r="AQ191" s="382"/>
      <c r="AR191" s="382"/>
      <c r="AS191" s="382"/>
      <c r="AT191" s="382"/>
      <c r="AU191" s="382"/>
      <c r="AV191" s="382"/>
      <c r="AW191" s="382"/>
      <c r="AX191" s="384"/>
    </row>
    <row r="192" spans="1:50" ht="25.5" customHeight="1" x14ac:dyDescent="0.15">
      <c r="A192" s="119"/>
      <c r="B192" s="534"/>
      <c r="C192" s="534"/>
      <c r="D192" s="534"/>
      <c r="E192" s="534"/>
      <c r="F192" s="535"/>
      <c r="G192" s="385" t="s">
        <v>19</v>
      </c>
      <c r="H192" s="386"/>
      <c r="I192" s="386"/>
      <c r="J192" s="386"/>
      <c r="K192" s="386"/>
      <c r="L192" s="387" t="s">
        <v>20</v>
      </c>
      <c r="M192" s="386"/>
      <c r="N192" s="386"/>
      <c r="O192" s="386"/>
      <c r="P192" s="386"/>
      <c r="Q192" s="386"/>
      <c r="R192" s="386"/>
      <c r="S192" s="386"/>
      <c r="T192" s="386"/>
      <c r="U192" s="386"/>
      <c r="V192" s="386"/>
      <c r="W192" s="386"/>
      <c r="X192" s="388"/>
      <c r="Y192" s="389" t="s">
        <v>21</v>
      </c>
      <c r="Z192" s="390"/>
      <c r="AA192" s="390"/>
      <c r="AB192" s="391"/>
      <c r="AC192" s="385" t="s">
        <v>19</v>
      </c>
      <c r="AD192" s="386"/>
      <c r="AE192" s="386"/>
      <c r="AF192" s="386"/>
      <c r="AG192" s="386"/>
      <c r="AH192" s="387" t="s">
        <v>20</v>
      </c>
      <c r="AI192" s="386"/>
      <c r="AJ192" s="386"/>
      <c r="AK192" s="386"/>
      <c r="AL192" s="386"/>
      <c r="AM192" s="386"/>
      <c r="AN192" s="386"/>
      <c r="AO192" s="386"/>
      <c r="AP192" s="386"/>
      <c r="AQ192" s="386"/>
      <c r="AR192" s="386"/>
      <c r="AS192" s="386"/>
      <c r="AT192" s="388"/>
      <c r="AU192" s="389" t="s">
        <v>21</v>
      </c>
      <c r="AV192" s="390"/>
      <c r="AW192" s="390"/>
      <c r="AX192" s="392"/>
    </row>
    <row r="193" spans="1:50" ht="24.75" customHeight="1" x14ac:dyDescent="0.15">
      <c r="A193" s="119"/>
      <c r="B193" s="534"/>
      <c r="C193" s="534"/>
      <c r="D193" s="534"/>
      <c r="E193" s="534"/>
      <c r="F193" s="535"/>
      <c r="G193" s="88" t="s">
        <v>409</v>
      </c>
      <c r="H193" s="89"/>
      <c r="I193" s="89"/>
      <c r="J193" s="89"/>
      <c r="K193" s="90"/>
      <c r="L193" s="91" t="s">
        <v>528</v>
      </c>
      <c r="M193" s="92"/>
      <c r="N193" s="92"/>
      <c r="O193" s="92"/>
      <c r="P193" s="92"/>
      <c r="Q193" s="92"/>
      <c r="R193" s="92"/>
      <c r="S193" s="92"/>
      <c r="T193" s="92"/>
      <c r="U193" s="92"/>
      <c r="V193" s="92"/>
      <c r="W193" s="92"/>
      <c r="X193" s="93"/>
      <c r="Y193" s="94">
        <v>2</v>
      </c>
      <c r="Z193" s="95"/>
      <c r="AA193" s="95"/>
      <c r="AB193" s="96"/>
      <c r="AC193" s="88" t="s">
        <v>429</v>
      </c>
      <c r="AD193" s="89"/>
      <c r="AE193" s="89"/>
      <c r="AF193" s="89"/>
      <c r="AG193" s="90"/>
      <c r="AH193" s="91" t="s">
        <v>428</v>
      </c>
      <c r="AI193" s="92"/>
      <c r="AJ193" s="92"/>
      <c r="AK193" s="92"/>
      <c r="AL193" s="92"/>
      <c r="AM193" s="92"/>
      <c r="AN193" s="92"/>
      <c r="AO193" s="92"/>
      <c r="AP193" s="92"/>
      <c r="AQ193" s="92"/>
      <c r="AR193" s="92"/>
      <c r="AS193" s="92"/>
      <c r="AT193" s="93"/>
      <c r="AU193" s="94">
        <v>0.02</v>
      </c>
      <c r="AV193" s="95"/>
      <c r="AW193" s="95"/>
      <c r="AX193" s="393"/>
    </row>
    <row r="194" spans="1:50" ht="24.75" customHeight="1" x14ac:dyDescent="0.15">
      <c r="A194" s="119"/>
      <c r="B194" s="534"/>
      <c r="C194" s="534"/>
      <c r="D194" s="534"/>
      <c r="E194" s="534"/>
      <c r="F194" s="535"/>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19"/>
      <c r="B195" s="534"/>
      <c r="C195" s="534"/>
      <c r="D195" s="534"/>
      <c r="E195" s="534"/>
      <c r="F195" s="535"/>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19"/>
      <c r="B196" s="534"/>
      <c r="C196" s="534"/>
      <c r="D196" s="534"/>
      <c r="E196" s="534"/>
      <c r="F196" s="535"/>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19"/>
      <c r="B197" s="534"/>
      <c r="C197" s="534"/>
      <c r="D197" s="534"/>
      <c r="E197" s="534"/>
      <c r="F197" s="535"/>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19"/>
      <c r="B198" s="534"/>
      <c r="C198" s="534"/>
      <c r="D198" s="534"/>
      <c r="E198" s="534"/>
      <c r="F198" s="535"/>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19"/>
      <c r="B199" s="534"/>
      <c r="C199" s="534"/>
      <c r="D199" s="534"/>
      <c r="E199" s="534"/>
      <c r="F199" s="535"/>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19"/>
      <c r="B200" s="534"/>
      <c r="C200" s="534"/>
      <c r="D200" s="534"/>
      <c r="E200" s="534"/>
      <c r="F200" s="535"/>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hidden="1" customHeight="1" x14ac:dyDescent="0.15">
      <c r="A201" s="119"/>
      <c r="B201" s="534"/>
      <c r="C201" s="534"/>
      <c r="D201" s="534"/>
      <c r="E201" s="534"/>
      <c r="F201" s="535"/>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19"/>
      <c r="B202" s="534"/>
      <c r="C202" s="534"/>
      <c r="D202" s="534"/>
      <c r="E202" s="534"/>
      <c r="F202" s="535"/>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9"/>
      <c r="B203" s="534"/>
      <c r="C203" s="534"/>
      <c r="D203" s="534"/>
      <c r="E203" s="534"/>
      <c r="F203" s="535"/>
      <c r="G203" s="74" t="s">
        <v>22</v>
      </c>
      <c r="H203" s="75"/>
      <c r="I203" s="75"/>
      <c r="J203" s="75"/>
      <c r="K203" s="75"/>
      <c r="L203" s="76"/>
      <c r="M203" s="77"/>
      <c r="N203" s="77"/>
      <c r="O203" s="77"/>
      <c r="P203" s="77"/>
      <c r="Q203" s="77"/>
      <c r="R203" s="77"/>
      <c r="S203" s="77"/>
      <c r="T203" s="77"/>
      <c r="U203" s="77"/>
      <c r="V203" s="77"/>
      <c r="W203" s="77"/>
      <c r="X203" s="78"/>
      <c r="Y203" s="79">
        <f>SUM(Y193:AB202)</f>
        <v>2</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0.02</v>
      </c>
      <c r="AV203" s="80"/>
      <c r="AW203" s="80"/>
      <c r="AX203" s="82"/>
    </row>
    <row r="204" spans="1:50" ht="30" customHeight="1" x14ac:dyDescent="0.15">
      <c r="A204" s="119"/>
      <c r="B204" s="534"/>
      <c r="C204" s="534"/>
      <c r="D204" s="534"/>
      <c r="E204" s="534"/>
      <c r="F204" s="535"/>
      <c r="G204" s="381" t="s">
        <v>412</v>
      </c>
      <c r="H204" s="382"/>
      <c r="I204" s="382"/>
      <c r="J204" s="382"/>
      <c r="K204" s="382"/>
      <c r="L204" s="382"/>
      <c r="M204" s="382"/>
      <c r="N204" s="382"/>
      <c r="O204" s="382"/>
      <c r="P204" s="382"/>
      <c r="Q204" s="382"/>
      <c r="R204" s="382"/>
      <c r="S204" s="382"/>
      <c r="T204" s="382"/>
      <c r="U204" s="382"/>
      <c r="V204" s="382"/>
      <c r="W204" s="382"/>
      <c r="X204" s="382"/>
      <c r="Y204" s="382"/>
      <c r="Z204" s="382"/>
      <c r="AA204" s="382"/>
      <c r="AB204" s="383"/>
      <c r="AC204" s="381" t="s">
        <v>360</v>
      </c>
      <c r="AD204" s="382"/>
      <c r="AE204" s="382"/>
      <c r="AF204" s="382"/>
      <c r="AG204" s="382"/>
      <c r="AH204" s="382"/>
      <c r="AI204" s="382"/>
      <c r="AJ204" s="382"/>
      <c r="AK204" s="382"/>
      <c r="AL204" s="382"/>
      <c r="AM204" s="382"/>
      <c r="AN204" s="382"/>
      <c r="AO204" s="382"/>
      <c r="AP204" s="382"/>
      <c r="AQ204" s="382"/>
      <c r="AR204" s="382"/>
      <c r="AS204" s="382"/>
      <c r="AT204" s="382"/>
      <c r="AU204" s="382"/>
      <c r="AV204" s="382"/>
      <c r="AW204" s="382"/>
      <c r="AX204" s="384"/>
    </row>
    <row r="205" spans="1:50" ht="24.75" customHeight="1" x14ac:dyDescent="0.15">
      <c r="A205" s="119"/>
      <c r="B205" s="534"/>
      <c r="C205" s="534"/>
      <c r="D205" s="534"/>
      <c r="E205" s="534"/>
      <c r="F205" s="535"/>
      <c r="G205" s="385" t="s">
        <v>19</v>
      </c>
      <c r="H205" s="386"/>
      <c r="I205" s="386"/>
      <c r="J205" s="386"/>
      <c r="K205" s="386"/>
      <c r="L205" s="387" t="s">
        <v>20</v>
      </c>
      <c r="M205" s="386"/>
      <c r="N205" s="386"/>
      <c r="O205" s="386"/>
      <c r="P205" s="386"/>
      <c r="Q205" s="386"/>
      <c r="R205" s="386"/>
      <c r="S205" s="386"/>
      <c r="T205" s="386"/>
      <c r="U205" s="386"/>
      <c r="V205" s="386"/>
      <c r="W205" s="386"/>
      <c r="X205" s="388"/>
      <c r="Y205" s="389" t="s">
        <v>21</v>
      </c>
      <c r="Z205" s="390"/>
      <c r="AA205" s="390"/>
      <c r="AB205" s="391"/>
      <c r="AC205" s="385" t="s">
        <v>19</v>
      </c>
      <c r="AD205" s="386"/>
      <c r="AE205" s="386"/>
      <c r="AF205" s="386"/>
      <c r="AG205" s="386"/>
      <c r="AH205" s="387" t="s">
        <v>20</v>
      </c>
      <c r="AI205" s="386"/>
      <c r="AJ205" s="386"/>
      <c r="AK205" s="386"/>
      <c r="AL205" s="386"/>
      <c r="AM205" s="386"/>
      <c r="AN205" s="386"/>
      <c r="AO205" s="386"/>
      <c r="AP205" s="386"/>
      <c r="AQ205" s="386"/>
      <c r="AR205" s="386"/>
      <c r="AS205" s="386"/>
      <c r="AT205" s="388"/>
      <c r="AU205" s="389" t="s">
        <v>21</v>
      </c>
      <c r="AV205" s="390"/>
      <c r="AW205" s="390"/>
      <c r="AX205" s="392"/>
    </row>
    <row r="206" spans="1:50" ht="24.75" customHeight="1" x14ac:dyDescent="0.15">
      <c r="A206" s="119"/>
      <c r="B206" s="534"/>
      <c r="C206" s="534"/>
      <c r="D206" s="534"/>
      <c r="E206" s="534"/>
      <c r="F206" s="535"/>
      <c r="G206" s="88" t="s">
        <v>413</v>
      </c>
      <c r="H206" s="89"/>
      <c r="I206" s="89"/>
      <c r="J206" s="89"/>
      <c r="K206" s="90"/>
      <c r="L206" s="91" t="s">
        <v>419</v>
      </c>
      <c r="M206" s="92"/>
      <c r="N206" s="92"/>
      <c r="O206" s="92"/>
      <c r="P206" s="92"/>
      <c r="Q206" s="92"/>
      <c r="R206" s="92"/>
      <c r="S206" s="92"/>
      <c r="T206" s="92"/>
      <c r="U206" s="92"/>
      <c r="V206" s="92"/>
      <c r="W206" s="92"/>
      <c r="X206" s="93"/>
      <c r="Y206" s="94">
        <v>233</v>
      </c>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3"/>
    </row>
    <row r="207" spans="1:50" ht="24.75" customHeight="1" x14ac:dyDescent="0.15">
      <c r="A207" s="119"/>
      <c r="B207" s="534"/>
      <c r="C207" s="534"/>
      <c r="D207" s="534"/>
      <c r="E207" s="534"/>
      <c r="F207" s="535"/>
      <c r="G207" s="65" t="s">
        <v>409</v>
      </c>
      <c r="H207" s="66"/>
      <c r="I207" s="66"/>
      <c r="J207" s="66"/>
      <c r="K207" s="67"/>
      <c r="L207" s="68" t="s">
        <v>414</v>
      </c>
      <c r="M207" s="69"/>
      <c r="N207" s="69"/>
      <c r="O207" s="69"/>
      <c r="P207" s="69"/>
      <c r="Q207" s="69"/>
      <c r="R207" s="69"/>
      <c r="S207" s="69"/>
      <c r="T207" s="69"/>
      <c r="U207" s="69"/>
      <c r="V207" s="69"/>
      <c r="W207" s="69"/>
      <c r="X207" s="70"/>
      <c r="Y207" s="71">
        <v>92</v>
      </c>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19"/>
      <c r="B208" s="534"/>
      <c r="C208" s="534"/>
      <c r="D208" s="534"/>
      <c r="E208" s="534"/>
      <c r="F208" s="535"/>
      <c r="G208" s="65" t="s">
        <v>415</v>
      </c>
      <c r="H208" s="66"/>
      <c r="I208" s="66"/>
      <c r="J208" s="66"/>
      <c r="K208" s="67"/>
      <c r="L208" s="68" t="s">
        <v>416</v>
      </c>
      <c r="M208" s="69"/>
      <c r="N208" s="69"/>
      <c r="O208" s="69"/>
      <c r="P208" s="69"/>
      <c r="Q208" s="69"/>
      <c r="R208" s="69"/>
      <c r="S208" s="69"/>
      <c r="T208" s="69"/>
      <c r="U208" s="69"/>
      <c r="V208" s="69"/>
      <c r="W208" s="69"/>
      <c r="X208" s="70"/>
      <c r="Y208" s="71">
        <v>17</v>
      </c>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x14ac:dyDescent="0.15">
      <c r="A209" s="119"/>
      <c r="B209" s="534"/>
      <c r="C209" s="534"/>
      <c r="D209" s="534"/>
      <c r="E209" s="534"/>
      <c r="F209" s="535"/>
      <c r="G209" s="65" t="s">
        <v>417</v>
      </c>
      <c r="H209" s="66"/>
      <c r="I209" s="66"/>
      <c r="J209" s="66"/>
      <c r="K209" s="67"/>
      <c r="L209" s="68" t="s">
        <v>418</v>
      </c>
      <c r="M209" s="69"/>
      <c r="N209" s="69"/>
      <c r="O209" s="69"/>
      <c r="P209" s="69"/>
      <c r="Q209" s="69"/>
      <c r="R209" s="69"/>
      <c r="S209" s="69"/>
      <c r="T209" s="69"/>
      <c r="U209" s="69"/>
      <c r="V209" s="69"/>
      <c r="W209" s="69"/>
      <c r="X209" s="70"/>
      <c r="Y209" s="71">
        <v>16</v>
      </c>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19"/>
      <c r="B210" s="534"/>
      <c r="C210" s="534"/>
      <c r="D210" s="534"/>
      <c r="E210" s="534"/>
      <c r="F210" s="535"/>
      <c r="G210" s="65" t="s">
        <v>420</v>
      </c>
      <c r="H210" s="66"/>
      <c r="I210" s="66"/>
      <c r="J210" s="66"/>
      <c r="K210" s="67"/>
      <c r="L210" s="68" t="s">
        <v>421</v>
      </c>
      <c r="M210" s="69"/>
      <c r="N210" s="69"/>
      <c r="O210" s="69"/>
      <c r="P210" s="69"/>
      <c r="Q210" s="69"/>
      <c r="R210" s="69"/>
      <c r="S210" s="69"/>
      <c r="T210" s="69"/>
      <c r="U210" s="69"/>
      <c r="V210" s="69"/>
      <c r="W210" s="69"/>
      <c r="X210" s="70"/>
      <c r="Y210" s="71">
        <v>2</v>
      </c>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19"/>
      <c r="B211" s="534"/>
      <c r="C211" s="534"/>
      <c r="D211" s="534"/>
      <c r="E211" s="534"/>
      <c r="F211" s="535"/>
      <c r="G211" s="65" t="s">
        <v>422</v>
      </c>
      <c r="H211" s="66"/>
      <c r="I211" s="66"/>
      <c r="J211" s="66"/>
      <c r="K211" s="67"/>
      <c r="L211" s="68" t="s">
        <v>423</v>
      </c>
      <c r="M211" s="69"/>
      <c r="N211" s="69"/>
      <c r="O211" s="69"/>
      <c r="P211" s="69"/>
      <c r="Q211" s="69"/>
      <c r="R211" s="69"/>
      <c r="S211" s="69"/>
      <c r="T211" s="69"/>
      <c r="U211" s="69"/>
      <c r="V211" s="69"/>
      <c r="W211" s="69"/>
      <c r="X211" s="70"/>
      <c r="Y211" s="71">
        <v>2</v>
      </c>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x14ac:dyDescent="0.15">
      <c r="A212" s="119"/>
      <c r="B212" s="534"/>
      <c r="C212" s="534"/>
      <c r="D212" s="534"/>
      <c r="E212" s="534"/>
      <c r="F212" s="535"/>
      <c r="G212" s="65" t="s">
        <v>424</v>
      </c>
      <c r="H212" s="66"/>
      <c r="I212" s="66"/>
      <c r="J212" s="66"/>
      <c r="K212" s="67"/>
      <c r="L212" s="68" t="s">
        <v>425</v>
      </c>
      <c r="M212" s="69"/>
      <c r="N212" s="69"/>
      <c r="O212" s="69"/>
      <c r="P212" s="69"/>
      <c r="Q212" s="69"/>
      <c r="R212" s="69"/>
      <c r="S212" s="69"/>
      <c r="T212" s="69"/>
      <c r="U212" s="69"/>
      <c r="V212" s="69"/>
      <c r="W212" s="69"/>
      <c r="X212" s="70"/>
      <c r="Y212" s="71">
        <v>1</v>
      </c>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19"/>
      <c r="B213" s="534"/>
      <c r="C213" s="534"/>
      <c r="D213" s="534"/>
      <c r="E213" s="534"/>
      <c r="F213" s="535"/>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hidden="1" customHeight="1" x14ac:dyDescent="0.15">
      <c r="A214" s="119"/>
      <c r="B214" s="534"/>
      <c r="C214" s="534"/>
      <c r="D214" s="534"/>
      <c r="E214" s="534"/>
      <c r="F214" s="535"/>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19"/>
      <c r="B215" s="534"/>
      <c r="C215" s="534"/>
      <c r="D215" s="534"/>
      <c r="E215" s="534"/>
      <c r="F215" s="535"/>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9"/>
      <c r="B216" s="534"/>
      <c r="C216" s="534"/>
      <c r="D216" s="534"/>
      <c r="E216" s="534"/>
      <c r="F216" s="535"/>
      <c r="G216" s="74" t="s">
        <v>22</v>
      </c>
      <c r="H216" s="75"/>
      <c r="I216" s="75"/>
      <c r="J216" s="75"/>
      <c r="K216" s="75"/>
      <c r="L216" s="76"/>
      <c r="M216" s="77"/>
      <c r="N216" s="77"/>
      <c r="O216" s="77"/>
      <c r="P216" s="77"/>
      <c r="Q216" s="77"/>
      <c r="R216" s="77"/>
      <c r="S216" s="77"/>
      <c r="T216" s="77"/>
      <c r="U216" s="77"/>
      <c r="V216" s="77"/>
      <c r="W216" s="77"/>
      <c r="X216" s="78"/>
      <c r="Y216" s="79">
        <f>SUM(Y206:AB215)</f>
        <v>363</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19"/>
      <c r="B217" s="534"/>
      <c r="C217" s="534"/>
      <c r="D217" s="534"/>
      <c r="E217" s="534"/>
      <c r="F217" s="535"/>
      <c r="G217" s="381" t="s">
        <v>514</v>
      </c>
      <c r="H217" s="382"/>
      <c r="I217" s="382"/>
      <c r="J217" s="382"/>
      <c r="K217" s="382"/>
      <c r="L217" s="382"/>
      <c r="M217" s="382"/>
      <c r="N217" s="382"/>
      <c r="O217" s="382"/>
      <c r="P217" s="382"/>
      <c r="Q217" s="382"/>
      <c r="R217" s="382"/>
      <c r="S217" s="382"/>
      <c r="T217" s="382"/>
      <c r="U217" s="382"/>
      <c r="V217" s="382"/>
      <c r="W217" s="382"/>
      <c r="X217" s="382"/>
      <c r="Y217" s="382"/>
      <c r="Z217" s="382"/>
      <c r="AA217" s="382"/>
      <c r="AB217" s="383"/>
      <c r="AC217" s="381" t="s">
        <v>361</v>
      </c>
      <c r="AD217" s="382"/>
      <c r="AE217" s="382"/>
      <c r="AF217" s="382"/>
      <c r="AG217" s="382"/>
      <c r="AH217" s="382"/>
      <c r="AI217" s="382"/>
      <c r="AJ217" s="382"/>
      <c r="AK217" s="382"/>
      <c r="AL217" s="382"/>
      <c r="AM217" s="382"/>
      <c r="AN217" s="382"/>
      <c r="AO217" s="382"/>
      <c r="AP217" s="382"/>
      <c r="AQ217" s="382"/>
      <c r="AR217" s="382"/>
      <c r="AS217" s="382"/>
      <c r="AT217" s="382"/>
      <c r="AU217" s="382"/>
      <c r="AV217" s="382"/>
      <c r="AW217" s="382"/>
      <c r="AX217" s="384"/>
    </row>
    <row r="218" spans="1:50" ht="24.75" customHeight="1" x14ac:dyDescent="0.15">
      <c r="A218" s="119"/>
      <c r="B218" s="534"/>
      <c r="C218" s="534"/>
      <c r="D218" s="534"/>
      <c r="E218" s="534"/>
      <c r="F218" s="535"/>
      <c r="G218" s="385" t="s">
        <v>19</v>
      </c>
      <c r="H218" s="386"/>
      <c r="I218" s="386"/>
      <c r="J218" s="386"/>
      <c r="K218" s="386"/>
      <c r="L218" s="387" t="s">
        <v>20</v>
      </c>
      <c r="M218" s="386"/>
      <c r="N218" s="386"/>
      <c r="O218" s="386"/>
      <c r="P218" s="386"/>
      <c r="Q218" s="386"/>
      <c r="R218" s="386"/>
      <c r="S218" s="386"/>
      <c r="T218" s="386"/>
      <c r="U218" s="386"/>
      <c r="V218" s="386"/>
      <c r="W218" s="386"/>
      <c r="X218" s="388"/>
      <c r="Y218" s="389" t="s">
        <v>21</v>
      </c>
      <c r="Z218" s="390"/>
      <c r="AA218" s="390"/>
      <c r="AB218" s="391"/>
      <c r="AC218" s="385" t="s">
        <v>19</v>
      </c>
      <c r="AD218" s="386"/>
      <c r="AE218" s="386"/>
      <c r="AF218" s="386"/>
      <c r="AG218" s="386"/>
      <c r="AH218" s="387" t="s">
        <v>20</v>
      </c>
      <c r="AI218" s="386"/>
      <c r="AJ218" s="386"/>
      <c r="AK218" s="386"/>
      <c r="AL218" s="386"/>
      <c r="AM218" s="386"/>
      <c r="AN218" s="386"/>
      <c r="AO218" s="386"/>
      <c r="AP218" s="386"/>
      <c r="AQ218" s="386"/>
      <c r="AR218" s="386"/>
      <c r="AS218" s="386"/>
      <c r="AT218" s="388"/>
      <c r="AU218" s="389" t="s">
        <v>21</v>
      </c>
      <c r="AV218" s="390"/>
      <c r="AW218" s="390"/>
      <c r="AX218" s="392"/>
    </row>
    <row r="219" spans="1:50" ht="24.75" customHeight="1" x14ac:dyDescent="0.15">
      <c r="A219" s="119"/>
      <c r="B219" s="534"/>
      <c r="C219" s="534"/>
      <c r="D219" s="534"/>
      <c r="E219" s="534"/>
      <c r="F219" s="535"/>
      <c r="G219" s="88" t="s">
        <v>409</v>
      </c>
      <c r="H219" s="89"/>
      <c r="I219" s="89"/>
      <c r="J219" s="89"/>
      <c r="K219" s="90"/>
      <c r="L219" s="91" t="s">
        <v>515</v>
      </c>
      <c r="M219" s="92"/>
      <c r="N219" s="92"/>
      <c r="O219" s="92"/>
      <c r="P219" s="92"/>
      <c r="Q219" s="92"/>
      <c r="R219" s="92"/>
      <c r="S219" s="92"/>
      <c r="T219" s="92"/>
      <c r="U219" s="92"/>
      <c r="V219" s="92"/>
      <c r="W219" s="92"/>
      <c r="X219" s="93"/>
      <c r="Y219" s="94">
        <v>42</v>
      </c>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3"/>
    </row>
    <row r="220" spans="1:50" ht="24.75" customHeight="1" x14ac:dyDescent="0.15">
      <c r="A220" s="119"/>
      <c r="B220" s="534"/>
      <c r="C220" s="534"/>
      <c r="D220" s="534"/>
      <c r="E220" s="534"/>
      <c r="F220" s="535"/>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x14ac:dyDescent="0.15">
      <c r="A221" s="119"/>
      <c r="B221" s="534"/>
      <c r="C221" s="534"/>
      <c r="D221" s="534"/>
      <c r="E221" s="534"/>
      <c r="F221" s="535"/>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19"/>
      <c r="B222" s="534"/>
      <c r="C222" s="534"/>
      <c r="D222" s="534"/>
      <c r="E222" s="534"/>
      <c r="F222" s="535"/>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x14ac:dyDescent="0.15">
      <c r="A223" s="119"/>
      <c r="B223" s="534"/>
      <c r="C223" s="534"/>
      <c r="D223" s="534"/>
      <c r="E223" s="534"/>
      <c r="F223" s="535"/>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x14ac:dyDescent="0.15">
      <c r="A224" s="119"/>
      <c r="B224" s="534"/>
      <c r="C224" s="534"/>
      <c r="D224" s="534"/>
      <c r="E224" s="534"/>
      <c r="F224" s="535"/>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19"/>
      <c r="B225" s="534"/>
      <c r="C225" s="534"/>
      <c r="D225" s="534"/>
      <c r="E225" s="534"/>
      <c r="F225" s="535"/>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hidden="1" customHeight="1" x14ac:dyDescent="0.15">
      <c r="A226" s="119"/>
      <c r="B226" s="534"/>
      <c r="C226" s="534"/>
      <c r="D226" s="534"/>
      <c r="E226" s="534"/>
      <c r="F226" s="535"/>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hidden="1" customHeight="1" x14ac:dyDescent="0.15">
      <c r="A227" s="119"/>
      <c r="B227" s="534"/>
      <c r="C227" s="534"/>
      <c r="D227" s="534"/>
      <c r="E227" s="534"/>
      <c r="F227" s="535"/>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19"/>
      <c r="B228" s="534"/>
      <c r="C228" s="534"/>
      <c r="D228" s="534"/>
      <c r="E228" s="534"/>
      <c r="F228" s="535"/>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9"/>
      <c r="B229" s="534"/>
      <c r="C229" s="534"/>
      <c r="D229" s="534"/>
      <c r="E229" s="534"/>
      <c r="F229" s="535"/>
      <c r="G229" s="74" t="s">
        <v>22</v>
      </c>
      <c r="H229" s="75"/>
      <c r="I229" s="75"/>
      <c r="J229" s="75"/>
      <c r="K229" s="75"/>
      <c r="L229" s="76"/>
      <c r="M229" s="77"/>
      <c r="N229" s="77"/>
      <c r="O229" s="77"/>
      <c r="P229" s="77"/>
      <c r="Q229" s="77"/>
      <c r="R229" s="77"/>
      <c r="S229" s="77"/>
      <c r="T229" s="77"/>
      <c r="U229" s="77"/>
      <c r="V229" s="77"/>
      <c r="W229" s="77"/>
      <c r="X229" s="78"/>
      <c r="Y229" s="79">
        <f>SUM(Y219:AB228)</f>
        <v>42</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8" t="s">
        <v>321</v>
      </c>
      <c r="B230" s="379"/>
      <c r="C230" s="379"/>
      <c r="D230" s="379"/>
      <c r="E230" s="379"/>
      <c r="F230" s="379"/>
      <c r="G230" s="379"/>
      <c r="H230" s="379"/>
      <c r="I230" s="379"/>
      <c r="J230" s="379"/>
      <c r="K230" s="379"/>
      <c r="L230" s="379"/>
      <c r="M230" s="379"/>
      <c r="N230" s="379"/>
      <c r="O230" s="379"/>
      <c r="P230" s="379"/>
      <c r="Q230" s="379"/>
      <c r="R230" s="379"/>
      <c r="S230" s="379"/>
      <c r="T230" s="379"/>
      <c r="U230" s="379"/>
      <c r="V230" s="379"/>
      <c r="W230" s="379"/>
      <c r="X230" s="379"/>
      <c r="Y230" s="379"/>
      <c r="Z230" s="379"/>
      <c r="AA230" s="379"/>
      <c r="AB230" s="379"/>
      <c r="AC230" s="379"/>
      <c r="AD230" s="379"/>
      <c r="AE230" s="379"/>
      <c r="AF230" s="379"/>
      <c r="AG230" s="379"/>
      <c r="AH230" s="379"/>
      <c r="AI230" s="379"/>
      <c r="AJ230" s="379"/>
      <c r="AK230" s="380"/>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362</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x14ac:dyDescent="0.15">
      <c r="A236" s="103">
        <v>1</v>
      </c>
      <c r="B236" s="103">
        <v>1</v>
      </c>
      <c r="C236" s="108" t="s">
        <v>430</v>
      </c>
      <c r="D236" s="104"/>
      <c r="E236" s="104"/>
      <c r="F236" s="104"/>
      <c r="G236" s="104"/>
      <c r="H236" s="104"/>
      <c r="I236" s="104"/>
      <c r="J236" s="104"/>
      <c r="K236" s="104"/>
      <c r="L236" s="104"/>
      <c r="M236" s="108" t="s">
        <v>431</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14</v>
      </c>
      <c r="AL236" s="106"/>
      <c r="AM236" s="106"/>
      <c r="AN236" s="106"/>
      <c r="AO236" s="106"/>
      <c r="AP236" s="107"/>
      <c r="AQ236" s="108">
        <v>1</v>
      </c>
      <c r="AR236" s="104"/>
      <c r="AS236" s="104"/>
      <c r="AT236" s="104"/>
      <c r="AU236" s="105">
        <v>94.5</v>
      </c>
      <c r="AV236" s="106"/>
      <c r="AW236" s="106"/>
      <c r="AX236" s="107"/>
    </row>
    <row r="237" spans="1:50" ht="24" customHeight="1" x14ac:dyDescent="0.15">
      <c r="A237" s="103">
        <v>2</v>
      </c>
      <c r="B237" s="103">
        <v>1</v>
      </c>
      <c r="C237" s="108" t="s">
        <v>432</v>
      </c>
      <c r="D237" s="104"/>
      <c r="E237" s="104"/>
      <c r="F237" s="104"/>
      <c r="G237" s="104"/>
      <c r="H237" s="104"/>
      <c r="I237" s="104"/>
      <c r="J237" s="104"/>
      <c r="K237" s="104"/>
      <c r="L237" s="104"/>
      <c r="M237" s="108" t="s">
        <v>433</v>
      </c>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v>0.4</v>
      </c>
      <c r="AL237" s="106"/>
      <c r="AM237" s="106"/>
      <c r="AN237" s="106"/>
      <c r="AO237" s="106"/>
      <c r="AP237" s="107"/>
      <c r="AQ237" s="108">
        <v>2</v>
      </c>
      <c r="AR237" s="104"/>
      <c r="AS237" s="104"/>
      <c r="AT237" s="104"/>
      <c r="AU237" s="105">
        <v>84.5</v>
      </c>
      <c r="AV237" s="106"/>
      <c r="AW237" s="106"/>
      <c r="AX237" s="107"/>
    </row>
    <row r="238" spans="1:50" ht="24" hidden="1" customHeight="1" x14ac:dyDescent="0.15">
      <c r="A238" s="103">
        <v>3</v>
      </c>
      <c r="B238" s="103">
        <v>1</v>
      </c>
      <c r="C238" s="108" t="s">
        <v>455</v>
      </c>
      <c r="D238" s="104"/>
      <c r="E238" s="104"/>
      <c r="F238" s="104"/>
      <c r="G238" s="104"/>
      <c r="H238" s="104"/>
      <c r="I238" s="104"/>
      <c r="J238" s="104"/>
      <c r="K238" s="104"/>
      <c r="L238" s="104"/>
      <c r="M238" s="114" t="s">
        <v>455</v>
      </c>
      <c r="N238" s="117"/>
      <c r="O238" s="117"/>
      <c r="P238" s="117"/>
      <c r="Q238" s="117"/>
      <c r="R238" s="117"/>
      <c r="S238" s="117"/>
      <c r="T238" s="117"/>
      <c r="U238" s="117"/>
      <c r="V238" s="117"/>
      <c r="W238" s="117"/>
      <c r="X238" s="117"/>
      <c r="Y238" s="117"/>
      <c r="Z238" s="117"/>
      <c r="AA238" s="117"/>
      <c r="AB238" s="117"/>
      <c r="AC238" s="117"/>
      <c r="AD238" s="117"/>
      <c r="AE238" s="117"/>
      <c r="AF238" s="117"/>
      <c r="AG238" s="117"/>
      <c r="AH238" s="117"/>
      <c r="AI238" s="117"/>
      <c r="AJ238" s="118"/>
      <c r="AK238" s="105" t="s">
        <v>454</v>
      </c>
      <c r="AL238" s="106"/>
      <c r="AM238" s="106"/>
      <c r="AN238" s="106"/>
      <c r="AO238" s="106"/>
      <c r="AP238" s="107"/>
      <c r="AQ238" s="108" t="s">
        <v>455</v>
      </c>
      <c r="AR238" s="104"/>
      <c r="AS238" s="104"/>
      <c r="AT238" s="104"/>
      <c r="AU238" s="105" t="s">
        <v>454</v>
      </c>
      <c r="AV238" s="106"/>
      <c r="AW238" s="106"/>
      <c r="AX238" s="107"/>
    </row>
    <row r="239" spans="1:50" ht="24" hidden="1" customHeight="1" x14ac:dyDescent="0.15">
      <c r="A239" s="103">
        <v>4</v>
      </c>
      <c r="B239" s="103">
        <v>1</v>
      </c>
      <c r="C239" s="108" t="s">
        <v>455</v>
      </c>
      <c r="D239" s="104"/>
      <c r="E239" s="104"/>
      <c r="F239" s="104"/>
      <c r="G239" s="104"/>
      <c r="H239" s="104"/>
      <c r="I239" s="104"/>
      <c r="J239" s="104"/>
      <c r="K239" s="104"/>
      <c r="L239" s="104"/>
      <c r="M239" s="114" t="s">
        <v>455</v>
      </c>
      <c r="N239" s="117"/>
      <c r="O239" s="117"/>
      <c r="P239" s="117"/>
      <c r="Q239" s="117"/>
      <c r="R239" s="117"/>
      <c r="S239" s="117"/>
      <c r="T239" s="117"/>
      <c r="U239" s="117"/>
      <c r="V239" s="117"/>
      <c r="W239" s="117"/>
      <c r="X239" s="117"/>
      <c r="Y239" s="117"/>
      <c r="Z239" s="117"/>
      <c r="AA239" s="117"/>
      <c r="AB239" s="117"/>
      <c r="AC239" s="117"/>
      <c r="AD239" s="117"/>
      <c r="AE239" s="117"/>
      <c r="AF239" s="117"/>
      <c r="AG239" s="117"/>
      <c r="AH239" s="117"/>
      <c r="AI239" s="117"/>
      <c r="AJ239" s="118"/>
      <c r="AK239" s="105" t="s">
        <v>454</v>
      </c>
      <c r="AL239" s="106"/>
      <c r="AM239" s="106"/>
      <c r="AN239" s="106"/>
      <c r="AO239" s="106"/>
      <c r="AP239" s="107"/>
      <c r="AQ239" s="108" t="s">
        <v>455</v>
      </c>
      <c r="AR239" s="104"/>
      <c r="AS239" s="104"/>
      <c r="AT239" s="104"/>
      <c r="AU239" s="105" t="s">
        <v>454</v>
      </c>
      <c r="AV239" s="106"/>
      <c r="AW239" s="106"/>
      <c r="AX239" s="107"/>
    </row>
    <row r="240" spans="1:50" ht="24" hidden="1" customHeight="1" x14ac:dyDescent="0.15">
      <c r="A240" s="103">
        <v>5</v>
      </c>
      <c r="B240" s="103">
        <v>1</v>
      </c>
      <c r="C240" s="108" t="s">
        <v>455</v>
      </c>
      <c r="D240" s="104"/>
      <c r="E240" s="104"/>
      <c r="F240" s="104"/>
      <c r="G240" s="104"/>
      <c r="H240" s="104"/>
      <c r="I240" s="104"/>
      <c r="J240" s="104"/>
      <c r="K240" s="104"/>
      <c r="L240" s="104"/>
      <c r="M240" s="114" t="s">
        <v>455</v>
      </c>
      <c r="N240" s="117"/>
      <c r="O240" s="117"/>
      <c r="P240" s="117"/>
      <c r="Q240" s="117"/>
      <c r="R240" s="117"/>
      <c r="S240" s="117"/>
      <c r="T240" s="117"/>
      <c r="U240" s="117"/>
      <c r="V240" s="117"/>
      <c r="W240" s="117"/>
      <c r="X240" s="117"/>
      <c r="Y240" s="117"/>
      <c r="Z240" s="117"/>
      <c r="AA240" s="117"/>
      <c r="AB240" s="117"/>
      <c r="AC240" s="117"/>
      <c r="AD240" s="117"/>
      <c r="AE240" s="117"/>
      <c r="AF240" s="117"/>
      <c r="AG240" s="117"/>
      <c r="AH240" s="117"/>
      <c r="AI240" s="117"/>
      <c r="AJ240" s="118"/>
      <c r="AK240" s="105" t="s">
        <v>454</v>
      </c>
      <c r="AL240" s="106"/>
      <c r="AM240" s="106"/>
      <c r="AN240" s="106"/>
      <c r="AO240" s="106"/>
      <c r="AP240" s="107"/>
      <c r="AQ240" s="108" t="s">
        <v>455</v>
      </c>
      <c r="AR240" s="104"/>
      <c r="AS240" s="104"/>
      <c r="AT240" s="104"/>
      <c r="AU240" s="105" t="s">
        <v>454</v>
      </c>
      <c r="AV240" s="106"/>
      <c r="AW240" s="106"/>
      <c r="AX240" s="107"/>
    </row>
    <row r="241" spans="1:50" ht="24" hidden="1" customHeight="1" x14ac:dyDescent="0.15">
      <c r="A241" s="103">
        <v>6</v>
      </c>
      <c r="B241" s="103">
        <v>1</v>
      </c>
      <c r="C241" s="108" t="s">
        <v>455</v>
      </c>
      <c r="D241" s="104"/>
      <c r="E241" s="104"/>
      <c r="F241" s="104"/>
      <c r="G241" s="104"/>
      <c r="H241" s="104"/>
      <c r="I241" s="104"/>
      <c r="J241" s="104"/>
      <c r="K241" s="104"/>
      <c r="L241" s="104"/>
      <c r="M241" s="114" t="s">
        <v>455</v>
      </c>
      <c r="N241" s="117"/>
      <c r="O241" s="117"/>
      <c r="P241" s="117"/>
      <c r="Q241" s="117"/>
      <c r="R241" s="117"/>
      <c r="S241" s="117"/>
      <c r="T241" s="117"/>
      <c r="U241" s="117"/>
      <c r="V241" s="117"/>
      <c r="W241" s="117"/>
      <c r="X241" s="117"/>
      <c r="Y241" s="117"/>
      <c r="Z241" s="117"/>
      <c r="AA241" s="117"/>
      <c r="AB241" s="117"/>
      <c r="AC241" s="117"/>
      <c r="AD241" s="117"/>
      <c r="AE241" s="117"/>
      <c r="AF241" s="117"/>
      <c r="AG241" s="117"/>
      <c r="AH241" s="117"/>
      <c r="AI241" s="117"/>
      <c r="AJ241" s="118"/>
      <c r="AK241" s="105" t="s">
        <v>454</v>
      </c>
      <c r="AL241" s="106"/>
      <c r="AM241" s="106"/>
      <c r="AN241" s="106"/>
      <c r="AO241" s="106"/>
      <c r="AP241" s="107"/>
      <c r="AQ241" s="108" t="s">
        <v>455</v>
      </c>
      <c r="AR241" s="104"/>
      <c r="AS241" s="104"/>
      <c r="AT241" s="104"/>
      <c r="AU241" s="105" t="s">
        <v>454</v>
      </c>
      <c r="AV241" s="106"/>
      <c r="AW241" s="106"/>
      <c r="AX241" s="107"/>
    </row>
    <row r="242" spans="1:50" ht="24" hidden="1" customHeight="1" x14ac:dyDescent="0.15">
      <c r="A242" s="103">
        <v>7</v>
      </c>
      <c r="B242" s="103">
        <v>1</v>
      </c>
      <c r="C242" s="108" t="s">
        <v>455</v>
      </c>
      <c r="D242" s="104"/>
      <c r="E242" s="104"/>
      <c r="F242" s="104"/>
      <c r="G242" s="104"/>
      <c r="H242" s="104"/>
      <c r="I242" s="104"/>
      <c r="J242" s="104"/>
      <c r="K242" s="104"/>
      <c r="L242" s="104"/>
      <c r="M242" s="114" t="s">
        <v>455</v>
      </c>
      <c r="N242" s="117"/>
      <c r="O242" s="117"/>
      <c r="P242" s="117"/>
      <c r="Q242" s="117"/>
      <c r="R242" s="117"/>
      <c r="S242" s="117"/>
      <c r="T242" s="117"/>
      <c r="U242" s="117"/>
      <c r="V242" s="117"/>
      <c r="W242" s="117"/>
      <c r="X242" s="117"/>
      <c r="Y242" s="117"/>
      <c r="Z242" s="117"/>
      <c r="AA242" s="117"/>
      <c r="AB242" s="117"/>
      <c r="AC242" s="117"/>
      <c r="AD242" s="117"/>
      <c r="AE242" s="117"/>
      <c r="AF242" s="117"/>
      <c r="AG242" s="117"/>
      <c r="AH242" s="117"/>
      <c r="AI242" s="117"/>
      <c r="AJ242" s="118"/>
      <c r="AK242" s="105" t="s">
        <v>454</v>
      </c>
      <c r="AL242" s="106"/>
      <c r="AM242" s="106"/>
      <c r="AN242" s="106"/>
      <c r="AO242" s="106"/>
      <c r="AP242" s="107"/>
      <c r="AQ242" s="108" t="s">
        <v>455</v>
      </c>
      <c r="AR242" s="104"/>
      <c r="AS242" s="104"/>
      <c r="AT242" s="104"/>
      <c r="AU242" s="105" t="s">
        <v>454</v>
      </c>
      <c r="AV242" s="106"/>
      <c r="AW242" s="106"/>
      <c r="AX242" s="107"/>
    </row>
    <row r="243" spans="1:50" ht="24" hidden="1" customHeight="1" x14ac:dyDescent="0.15">
      <c r="A243" s="103">
        <v>8</v>
      </c>
      <c r="B243" s="103">
        <v>1</v>
      </c>
      <c r="C243" s="108" t="s">
        <v>455</v>
      </c>
      <c r="D243" s="104"/>
      <c r="E243" s="104"/>
      <c r="F243" s="104"/>
      <c r="G243" s="104"/>
      <c r="H243" s="104"/>
      <c r="I243" s="104"/>
      <c r="J243" s="104"/>
      <c r="K243" s="104"/>
      <c r="L243" s="104"/>
      <c r="M243" s="114" t="s">
        <v>455</v>
      </c>
      <c r="N243" s="117"/>
      <c r="O243" s="117"/>
      <c r="P243" s="117"/>
      <c r="Q243" s="117"/>
      <c r="R243" s="117"/>
      <c r="S243" s="117"/>
      <c r="T243" s="117"/>
      <c r="U243" s="117"/>
      <c r="V243" s="117"/>
      <c r="W243" s="117"/>
      <c r="X243" s="117"/>
      <c r="Y243" s="117"/>
      <c r="Z243" s="117"/>
      <c r="AA243" s="117"/>
      <c r="AB243" s="117"/>
      <c r="AC243" s="117"/>
      <c r="AD243" s="117"/>
      <c r="AE243" s="117"/>
      <c r="AF243" s="117"/>
      <c r="AG243" s="117"/>
      <c r="AH243" s="117"/>
      <c r="AI243" s="117"/>
      <c r="AJ243" s="118"/>
      <c r="AK243" s="105" t="s">
        <v>454</v>
      </c>
      <c r="AL243" s="106"/>
      <c r="AM243" s="106"/>
      <c r="AN243" s="106"/>
      <c r="AO243" s="106"/>
      <c r="AP243" s="107"/>
      <c r="AQ243" s="108" t="s">
        <v>455</v>
      </c>
      <c r="AR243" s="104"/>
      <c r="AS243" s="104"/>
      <c r="AT243" s="104"/>
      <c r="AU243" s="105" t="s">
        <v>454</v>
      </c>
      <c r="AV243" s="106"/>
      <c r="AW243" s="106"/>
      <c r="AX243" s="107"/>
    </row>
    <row r="244" spans="1:50" ht="24" hidden="1" customHeight="1" x14ac:dyDescent="0.15">
      <c r="A244" s="103">
        <v>9</v>
      </c>
      <c r="B244" s="103">
        <v>1</v>
      </c>
      <c r="C244" s="108" t="s">
        <v>455</v>
      </c>
      <c r="D244" s="104"/>
      <c r="E244" s="104"/>
      <c r="F244" s="104"/>
      <c r="G244" s="104"/>
      <c r="H244" s="104"/>
      <c r="I244" s="104"/>
      <c r="J244" s="104"/>
      <c r="K244" s="104"/>
      <c r="L244" s="104"/>
      <c r="M244" s="114" t="s">
        <v>455</v>
      </c>
      <c r="N244" s="117"/>
      <c r="O244" s="117"/>
      <c r="P244" s="117"/>
      <c r="Q244" s="117"/>
      <c r="R244" s="117"/>
      <c r="S244" s="117"/>
      <c r="T244" s="117"/>
      <c r="U244" s="117"/>
      <c r="V244" s="117"/>
      <c r="W244" s="117"/>
      <c r="X244" s="117"/>
      <c r="Y244" s="117"/>
      <c r="Z244" s="117"/>
      <c r="AA244" s="117"/>
      <c r="AB244" s="117"/>
      <c r="AC244" s="117"/>
      <c r="AD244" s="117"/>
      <c r="AE244" s="117"/>
      <c r="AF244" s="117"/>
      <c r="AG244" s="117"/>
      <c r="AH244" s="117"/>
      <c r="AI244" s="117"/>
      <c r="AJ244" s="118"/>
      <c r="AK244" s="105" t="s">
        <v>454</v>
      </c>
      <c r="AL244" s="106"/>
      <c r="AM244" s="106"/>
      <c r="AN244" s="106"/>
      <c r="AO244" s="106"/>
      <c r="AP244" s="107"/>
      <c r="AQ244" s="108" t="s">
        <v>455</v>
      </c>
      <c r="AR244" s="104"/>
      <c r="AS244" s="104"/>
      <c r="AT244" s="104"/>
      <c r="AU244" s="105" t="s">
        <v>454</v>
      </c>
      <c r="AV244" s="106"/>
      <c r="AW244" s="106"/>
      <c r="AX244" s="107"/>
    </row>
    <row r="245" spans="1:50" ht="24" hidden="1" customHeight="1" x14ac:dyDescent="0.15">
      <c r="A245" s="103">
        <v>10</v>
      </c>
      <c r="B245" s="103">
        <v>1</v>
      </c>
      <c r="C245" s="108" t="s">
        <v>455</v>
      </c>
      <c r="D245" s="104"/>
      <c r="E245" s="104"/>
      <c r="F245" s="104"/>
      <c r="G245" s="104"/>
      <c r="H245" s="104"/>
      <c r="I245" s="104"/>
      <c r="J245" s="104"/>
      <c r="K245" s="104"/>
      <c r="L245" s="104"/>
      <c r="M245" s="114" t="s">
        <v>455</v>
      </c>
      <c r="N245" s="117"/>
      <c r="O245" s="117"/>
      <c r="P245" s="117"/>
      <c r="Q245" s="117"/>
      <c r="R245" s="117"/>
      <c r="S245" s="117"/>
      <c r="T245" s="117"/>
      <c r="U245" s="117"/>
      <c r="V245" s="117"/>
      <c r="W245" s="117"/>
      <c r="X245" s="117"/>
      <c r="Y245" s="117"/>
      <c r="Z245" s="117"/>
      <c r="AA245" s="117"/>
      <c r="AB245" s="117"/>
      <c r="AC245" s="117"/>
      <c r="AD245" s="117"/>
      <c r="AE245" s="117"/>
      <c r="AF245" s="117"/>
      <c r="AG245" s="117"/>
      <c r="AH245" s="117"/>
      <c r="AI245" s="117"/>
      <c r="AJ245" s="118"/>
      <c r="AK245" s="105" t="s">
        <v>454</v>
      </c>
      <c r="AL245" s="106"/>
      <c r="AM245" s="106"/>
      <c r="AN245" s="106"/>
      <c r="AO245" s="106"/>
      <c r="AP245" s="107"/>
      <c r="AQ245" s="108" t="s">
        <v>455</v>
      </c>
      <c r="AR245" s="104"/>
      <c r="AS245" s="104"/>
      <c r="AT245" s="104"/>
      <c r="AU245" s="105" t="s">
        <v>454</v>
      </c>
      <c r="AV245" s="106"/>
      <c r="AW245" s="106"/>
      <c r="AX245" s="107"/>
    </row>
    <row r="246" spans="1:50" ht="24" hidden="1" customHeight="1" x14ac:dyDescent="0.15">
      <c r="A246" s="103">
        <v>11</v>
      </c>
      <c r="B246" s="103">
        <v>1</v>
      </c>
      <c r="C246" s="108" t="s">
        <v>455</v>
      </c>
      <c r="D246" s="104"/>
      <c r="E246" s="104"/>
      <c r="F246" s="104"/>
      <c r="G246" s="104"/>
      <c r="H246" s="104"/>
      <c r="I246" s="104"/>
      <c r="J246" s="104"/>
      <c r="K246" s="104"/>
      <c r="L246" s="104"/>
      <c r="M246" s="114" t="s">
        <v>455</v>
      </c>
      <c r="N246" s="117"/>
      <c r="O246" s="117"/>
      <c r="P246" s="117"/>
      <c r="Q246" s="117"/>
      <c r="R246" s="117"/>
      <c r="S246" s="117"/>
      <c r="T246" s="117"/>
      <c r="U246" s="117"/>
      <c r="V246" s="117"/>
      <c r="W246" s="117"/>
      <c r="X246" s="117"/>
      <c r="Y246" s="117"/>
      <c r="Z246" s="117"/>
      <c r="AA246" s="117"/>
      <c r="AB246" s="117"/>
      <c r="AC246" s="117"/>
      <c r="AD246" s="117"/>
      <c r="AE246" s="117"/>
      <c r="AF246" s="117"/>
      <c r="AG246" s="117"/>
      <c r="AH246" s="117"/>
      <c r="AI246" s="117"/>
      <c r="AJ246" s="118"/>
      <c r="AK246" s="105" t="s">
        <v>454</v>
      </c>
      <c r="AL246" s="106"/>
      <c r="AM246" s="106"/>
      <c r="AN246" s="106"/>
      <c r="AO246" s="106"/>
      <c r="AP246" s="107"/>
      <c r="AQ246" s="108" t="s">
        <v>455</v>
      </c>
      <c r="AR246" s="104"/>
      <c r="AS246" s="104"/>
      <c r="AT246" s="104"/>
      <c r="AU246" s="105" t="s">
        <v>454</v>
      </c>
      <c r="AV246" s="106"/>
      <c r="AW246" s="106"/>
      <c r="AX246" s="107"/>
    </row>
    <row r="247" spans="1:50" ht="24" hidden="1" customHeight="1" x14ac:dyDescent="0.15">
      <c r="A247" s="103">
        <v>12</v>
      </c>
      <c r="B247" s="103">
        <v>1</v>
      </c>
      <c r="C247" s="108" t="s">
        <v>455</v>
      </c>
      <c r="D247" s="104"/>
      <c r="E247" s="104"/>
      <c r="F247" s="104"/>
      <c r="G247" s="104"/>
      <c r="H247" s="104"/>
      <c r="I247" s="104"/>
      <c r="J247" s="104"/>
      <c r="K247" s="104"/>
      <c r="L247" s="104"/>
      <c r="M247" s="114" t="s">
        <v>455</v>
      </c>
      <c r="N247" s="117"/>
      <c r="O247" s="117"/>
      <c r="P247" s="117"/>
      <c r="Q247" s="117"/>
      <c r="R247" s="117"/>
      <c r="S247" s="117"/>
      <c r="T247" s="117"/>
      <c r="U247" s="117"/>
      <c r="V247" s="117"/>
      <c r="W247" s="117"/>
      <c r="X247" s="117"/>
      <c r="Y247" s="117"/>
      <c r="Z247" s="117"/>
      <c r="AA247" s="117"/>
      <c r="AB247" s="117"/>
      <c r="AC247" s="117"/>
      <c r="AD247" s="117"/>
      <c r="AE247" s="117"/>
      <c r="AF247" s="117"/>
      <c r="AG247" s="117"/>
      <c r="AH247" s="117"/>
      <c r="AI247" s="117"/>
      <c r="AJ247" s="118"/>
      <c r="AK247" s="105" t="s">
        <v>454</v>
      </c>
      <c r="AL247" s="106"/>
      <c r="AM247" s="106"/>
      <c r="AN247" s="106"/>
      <c r="AO247" s="106"/>
      <c r="AP247" s="107"/>
      <c r="AQ247" s="108" t="s">
        <v>455</v>
      </c>
      <c r="AR247" s="104"/>
      <c r="AS247" s="104"/>
      <c r="AT247" s="104"/>
      <c r="AU247" s="105" t="s">
        <v>454</v>
      </c>
      <c r="AV247" s="106"/>
      <c r="AW247" s="106"/>
      <c r="AX247" s="107"/>
    </row>
    <row r="248" spans="1:50" ht="24" hidden="1" customHeight="1" x14ac:dyDescent="0.15">
      <c r="A248" s="103">
        <v>13</v>
      </c>
      <c r="B248" s="103">
        <v>1</v>
      </c>
      <c r="C248" s="108" t="s">
        <v>455</v>
      </c>
      <c r="D248" s="104"/>
      <c r="E248" s="104"/>
      <c r="F248" s="104"/>
      <c r="G248" s="104"/>
      <c r="H248" s="104"/>
      <c r="I248" s="104"/>
      <c r="J248" s="104"/>
      <c r="K248" s="104"/>
      <c r="L248" s="104"/>
      <c r="M248" s="114" t="s">
        <v>455</v>
      </c>
      <c r="N248" s="117"/>
      <c r="O248" s="117"/>
      <c r="P248" s="117"/>
      <c r="Q248" s="117"/>
      <c r="R248" s="117"/>
      <c r="S248" s="117"/>
      <c r="T248" s="117"/>
      <c r="U248" s="117"/>
      <c r="V248" s="117"/>
      <c r="W248" s="117"/>
      <c r="X248" s="117"/>
      <c r="Y248" s="117"/>
      <c r="Z248" s="117"/>
      <c r="AA248" s="117"/>
      <c r="AB248" s="117"/>
      <c r="AC248" s="117"/>
      <c r="AD248" s="117"/>
      <c r="AE248" s="117"/>
      <c r="AF248" s="117"/>
      <c r="AG248" s="117"/>
      <c r="AH248" s="117"/>
      <c r="AI248" s="117"/>
      <c r="AJ248" s="118"/>
      <c r="AK248" s="105" t="s">
        <v>454</v>
      </c>
      <c r="AL248" s="106"/>
      <c r="AM248" s="106"/>
      <c r="AN248" s="106"/>
      <c r="AO248" s="106"/>
      <c r="AP248" s="107"/>
      <c r="AQ248" s="108" t="s">
        <v>455</v>
      </c>
      <c r="AR248" s="104"/>
      <c r="AS248" s="104"/>
      <c r="AT248" s="104"/>
      <c r="AU248" s="105" t="s">
        <v>454</v>
      </c>
      <c r="AV248" s="106"/>
      <c r="AW248" s="106"/>
      <c r="AX248" s="107"/>
    </row>
    <row r="249" spans="1:50" ht="24" hidden="1" customHeight="1" x14ac:dyDescent="0.15">
      <c r="A249" s="103">
        <v>14</v>
      </c>
      <c r="B249" s="103">
        <v>1</v>
      </c>
      <c r="C249" s="108" t="s">
        <v>455</v>
      </c>
      <c r="D249" s="104"/>
      <c r="E249" s="104"/>
      <c r="F249" s="104"/>
      <c r="G249" s="104"/>
      <c r="H249" s="104"/>
      <c r="I249" s="104"/>
      <c r="J249" s="104"/>
      <c r="K249" s="104"/>
      <c r="L249" s="104"/>
      <c r="M249" s="114" t="s">
        <v>455</v>
      </c>
      <c r="N249" s="117"/>
      <c r="O249" s="117"/>
      <c r="P249" s="117"/>
      <c r="Q249" s="117"/>
      <c r="R249" s="117"/>
      <c r="S249" s="117"/>
      <c r="T249" s="117"/>
      <c r="U249" s="117"/>
      <c r="V249" s="117"/>
      <c r="W249" s="117"/>
      <c r="X249" s="117"/>
      <c r="Y249" s="117"/>
      <c r="Z249" s="117"/>
      <c r="AA249" s="117"/>
      <c r="AB249" s="117"/>
      <c r="AC249" s="117"/>
      <c r="AD249" s="117"/>
      <c r="AE249" s="117"/>
      <c r="AF249" s="117"/>
      <c r="AG249" s="117"/>
      <c r="AH249" s="117"/>
      <c r="AI249" s="117"/>
      <c r="AJ249" s="118"/>
      <c r="AK249" s="105" t="s">
        <v>454</v>
      </c>
      <c r="AL249" s="106"/>
      <c r="AM249" s="106"/>
      <c r="AN249" s="106"/>
      <c r="AO249" s="106"/>
      <c r="AP249" s="107"/>
      <c r="AQ249" s="108" t="s">
        <v>455</v>
      </c>
      <c r="AR249" s="104"/>
      <c r="AS249" s="104"/>
      <c r="AT249" s="104"/>
      <c r="AU249" s="105" t="s">
        <v>454</v>
      </c>
      <c r="AV249" s="106"/>
      <c r="AW249" s="106"/>
      <c r="AX249" s="107"/>
    </row>
    <row r="250" spans="1:50" ht="24" hidden="1" customHeight="1" x14ac:dyDescent="0.15">
      <c r="A250" s="103">
        <v>15</v>
      </c>
      <c r="B250" s="103">
        <v>1</v>
      </c>
      <c r="C250" s="108" t="s">
        <v>455</v>
      </c>
      <c r="D250" s="104"/>
      <c r="E250" s="104"/>
      <c r="F250" s="104"/>
      <c r="G250" s="104"/>
      <c r="H250" s="104"/>
      <c r="I250" s="104"/>
      <c r="J250" s="104"/>
      <c r="K250" s="104"/>
      <c r="L250" s="104"/>
      <c r="M250" s="114" t="s">
        <v>455</v>
      </c>
      <c r="N250" s="117"/>
      <c r="O250" s="117"/>
      <c r="P250" s="117"/>
      <c r="Q250" s="117"/>
      <c r="R250" s="117"/>
      <c r="S250" s="117"/>
      <c r="T250" s="117"/>
      <c r="U250" s="117"/>
      <c r="V250" s="117"/>
      <c r="W250" s="117"/>
      <c r="X250" s="117"/>
      <c r="Y250" s="117"/>
      <c r="Z250" s="117"/>
      <c r="AA250" s="117"/>
      <c r="AB250" s="117"/>
      <c r="AC250" s="117"/>
      <c r="AD250" s="117"/>
      <c r="AE250" s="117"/>
      <c r="AF250" s="117"/>
      <c r="AG250" s="117"/>
      <c r="AH250" s="117"/>
      <c r="AI250" s="117"/>
      <c r="AJ250" s="118"/>
      <c r="AK250" s="105" t="s">
        <v>454</v>
      </c>
      <c r="AL250" s="106"/>
      <c r="AM250" s="106"/>
      <c r="AN250" s="106"/>
      <c r="AO250" s="106"/>
      <c r="AP250" s="107"/>
      <c r="AQ250" s="108" t="s">
        <v>455</v>
      </c>
      <c r="AR250" s="104"/>
      <c r="AS250" s="104"/>
      <c r="AT250" s="104"/>
      <c r="AU250" s="105" t="s">
        <v>454</v>
      </c>
      <c r="AV250" s="106"/>
      <c r="AW250" s="106"/>
      <c r="AX250" s="107"/>
    </row>
    <row r="251" spans="1:50" ht="24" hidden="1" customHeight="1" x14ac:dyDescent="0.15">
      <c r="A251" s="103">
        <v>16</v>
      </c>
      <c r="B251" s="103">
        <v>1</v>
      </c>
      <c r="C251" s="108" t="s">
        <v>455</v>
      </c>
      <c r="D251" s="104"/>
      <c r="E251" s="104"/>
      <c r="F251" s="104"/>
      <c r="G251" s="104"/>
      <c r="H251" s="104"/>
      <c r="I251" s="104"/>
      <c r="J251" s="104"/>
      <c r="K251" s="104"/>
      <c r="L251" s="104"/>
      <c r="M251" s="114" t="s">
        <v>455</v>
      </c>
      <c r="N251" s="117"/>
      <c r="O251" s="117"/>
      <c r="P251" s="117"/>
      <c r="Q251" s="117"/>
      <c r="R251" s="117"/>
      <c r="S251" s="117"/>
      <c r="T251" s="117"/>
      <c r="U251" s="117"/>
      <c r="V251" s="117"/>
      <c r="W251" s="117"/>
      <c r="X251" s="117"/>
      <c r="Y251" s="117"/>
      <c r="Z251" s="117"/>
      <c r="AA251" s="117"/>
      <c r="AB251" s="117"/>
      <c r="AC251" s="117"/>
      <c r="AD251" s="117"/>
      <c r="AE251" s="117"/>
      <c r="AF251" s="117"/>
      <c r="AG251" s="117"/>
      <c r="AH251" s="117"/>
      <c r="AI251" s="117"/>
      <c r="AJ251" s="118"/>
      <c r="AK251" s="105" t="s">
        <v>454</v>
      </c>
      <c r="AL251" s="106"/>
      <c r="AM251" s="106"/>
      <c r="AN251" s="106"/>
      <c r="AO251" s="106"/>
      <c r="AP251" s="107"/>
      <c r="AQ251" s="108" t="s">
        <v>455</v>
      </c>
      <c r="AR251" s="104"/>
      <c r="AS251" s="104"/>
      <c r="AT251" s="104"/>
      <c r="AU251" s="105" t="s">
        <v>454</v>
      </c>
      <c r="AV251" s="106"/>
      <c r="AW251" s="106"/>
      <c r="AX251" s="107"/>
    </row>
    <row r="252" spans="1:50" ht="24" hidden="1" customHeight="1" x14ac:dyDescent="0.15">
      <c r="A252" s="103">
        <v>17</v>
      </c>
      <c r="B252" s="103">
        <v>1</v>
      </c>
      <c r="C252" s="108" t="s">
        <v>455</v>
      </c>
      <c r="D252" s="104"/>
      <c r="E252" s="104"/>
      <c r="F252" s="104"/>
      <c r="G252" s="104"/>
      <c r="H252" s="104"/>
      <c r="I252" s="104"/>
      <c r="J252" s="104"/>
      <c r="K252" s="104"/>
      <c r="L252" s="104"/>
      <c r="M252" s="114" t="s">
        <v>455</v>
      </c>
      <c r="N252" s="117"/>
      <c r="O252" s="117"/>
      <c r="P252" s="117"/>
      <c r="Q252" s="117"/>
      <c r="R252" s="117"/>
      <c r="S252" s="117"/>
      <c r="T252" s="117"/>
      <c r="U252" s="117"/>
      <c r="V252" s="117"/>
      <c r="W252" s="117"/>
      <c r="X252" s="117"/>
      <c r="Y252" s="117"/>
      <c r="Z252" s="117"/>
      <c r="AA252" s="117"/>
      <c r="AB252" s="117"/>
      <c r="AC252" s="117"/>
      <c r="AD252" s="117"/>
      <c r="AE252" s="117"/>
      <c r="AF252" s="117"/>
      <c r="AG252" s="117"/>
      <c r="AH252" s="117"/>
      <c r="AI252" s="117"/>
      <c r="AJ252" s="118"/>
      <c r="AK252" s="105" t="s">
        <v>454</v>
      </c>
      <c r="AL252" s="106"/>
      <c r="AM252" s="106"/>
      <c r="AN252" s="106"/>
      <c r="AO252" s="106"/>
      <c r="AP252" s="107"/>
      <c r="AQ252" s="108" t="s">
        <v>455</v>
      </c>
      <c r="AR252" s="104"/>
      <c r="AS252" s="104"/>
      <c r="AT252" s="104"/>
      <c r="AU252" s="105" t="s">
        <v>454</v>
      </c>
      <c r="AV252" s="106"/>
      <c r="AW252" s="106"/>
      <c r="AX252" s="107"/>
    </row>
    <row r="253" spans="1:50" ht="24" hidden="1" customHeight="1" x14ac:dyDescent="0.15">
      <c r="A253" s="103">
        <v>18</v>
      </c>
      <c r="B253" s="103">
        <v>1</v>
      </c>
      <c r="C253" s="108" t="s">
        <v>455</v>
      </c>
      <c r="D253" s="104"/>
      <c r="E253" s="104"/>
      <c r="F253" s="104"/>
      <c r="G253" s="104"/>
      <c r="H253" s="104"/>
      <c r="I253" s="104"/>
      <c r="J253" s="104"/>
      <c r="K253" s="104"/>
      <c r="L253" s="104"/>
      <c r="M253" s="114" t="s">
        <v>455</v>
      </c>
      <c r="N253" s="117"/>
      <c r="O253" s="117"/>
      <c r="P253" s="117"/>
      <c r="Q253" s="117"/>
      <c r="R253" s="117"/>
      <c r="S253" s="117"/>
      <c r="T253" s="117"/>
      <c r="U253" s="117"/>
      <c r="V253" s="117"/>
      <c r="W253" s="117"/>
      <c r="X253" s="117"/>
      <c r="Y253" s="117"/>
      <c r="Z253" s="117"/>
      <c r="AA253" s="117"/>
      <c r="AB253" s="117"/>
      <c r="AC253" s="117"/>
      <c r="AD253" s="117"/>
      <c r="AE253" s="117"/>
      <c r="AF253" s="117"/>
      <c r="AG253" s="117"/>
      <c r="AH253" s="117"/>
      <c r="AI253" s="117"/>
      <c r="AJ253" s="118"/>
      <c r="AK253" s="105" t="s">
        <v>454</v>
      </c>
      <c r="AL253" s="106"/>
      <c r="AM253" s="106"/>
      <c r="AN253" s="106"/>
      <c r="AO253" s="106"/>
      <c r="AP253" s="107"/>
      <c r="AQ253" s="108" t="s">
        <v>455</v>
      </c>
      <c r="AR253" s="104"/>
      <c r="AS253" s="104"/>
      <c r="AT253" s="104"/>
      <c r="AU253" s="105" t="s">
        <v>454</v>
      </c>
      <c r="AV253" s="106"/>
      <c r="AW253" s="106"/>
      <c r="AX253" s="107"/>
    </row>
    <row r="254" spans="1:50" ht="24" hidden="1" customHeight="1" x14ac:dyDescent="0.15">
      <c r="A254" s="103">
        <v>19</v>
      </c>
      <c r="B254" s="103">
        <v>1</v>
      </c>
      <c r="C254" s="108" t="s">
        <v>455</v>
      </c>
      <c r="D254" s="104"/>
      <c r="E254" s="104"/>
      <c r="F254" s="104"/>
      <c r="G254" s="104"/>
      <c r="H254" s="104"/>
      <c r="I254" s="104"/>
      <c r="J254" s="104"/>
      <c r="K254" s="104"/>
      <c r="L254" s="104"/>
      <c r="M254" s="114" t="s">
        <v>455</v>
      </c>
      <c r="N254" s="117"/>
      <c r="O254" s="117"/>
      <c r="P254" s="117"/>
      <c r="Q254" s="117"/>
      <c r="R254" s="117"/>
      <c r="S254" s="117"/>
      <c r="T254" s="117"/>
      <c r="U254" s="117"/>
      <c r="V254" s="117"/>
      <c r="W254" s="117"/>
      <c r="X254" s="117"/>
      <c r="Y254" s="117"/>
      <c r="Z254" s="117"/>
      <c r="AA254" s="117"/>
      <c r="AB254" s="117"/>
      <c r="AC254" s="117"/>
      <c r="AD254" s="117"/>
      <c r="AE254" s="117"/>
      <c r="AF254" s="117"/>
      <c r="AG254" s="117"/>
      <c r="AH254" s="117"/>
      <c r="AI254" s="117"/>
      <c r="AJ254" s="118"/>
      <c r="AK254" s="105" t="s">
        <v>454</v>
      </c>
      <c r="AL254" s="106"/>
      <c r="AM254" s="106"/>
      <c r="AN254" s="106"/>
      <c r="AO254" s="106"/>
      <c r="AP254" s="107"/>
      <c r="AQ254" s="108" t="s">
        <v>455</v>
      </c>
      <c r="AR254" s="104"/>
      <c r="AS254" s="104"/>
      <c r="AT254" s="104"/>
      <c r="AU254" s="105" t="s">
        <v>454</v>
      </c>
      <c r="AV254" s="106"/>
      <c r="AW254" s="106"/>
      <c r="AX254" s="107"/>
    </row>
    <row r="255" spans="1:50" ht="24" hidden="1" customHeight="1" x14ac:dyDescent="0.15">
      <c r="A255" s="103">
        <v>20</v>
      </c>
      <c r="B255" s="103">
        <v>1</v>
      </c>
      <c r="C255" s="108" t="s">
        <v>455</v>
      </c>
      <c r="D255" s="104"/>
      <c r="E255" s="104"/>
      <c r="F255" s="104"/>
      <c r="G255" s="104"/>
      <c r="H255" s="104"/>
      <c r="I255" s="104"/>
      <c r="J255" s="104"/>
      <c r="K255" s="104"/>
      <c r="L255" s="104"/>
      <c r="M255" s="114" t="s">
        <v>455</v>
      </c>
      <c r="N255" s="117"/>
      <c r="O255" s="117"/>
      <c r="P255" s="117"/>
      <c r="Q255" s="117"/>
      <c r="R255" s="117"/>
      <c r="S255" s="117"/>
      <c r="T255" s="117"/>
      <c r="U255" s="117"/>
      <c r="V255" s="117"/>
      <c r="W255" s="117"/>
      <c r="X255" s="117"/>
      <c r="Y255" s="117"/>
      <c r="Z255" s="117"/>
      <c r="AA255" s="117"/>
      <c r="AB255" s="117"/>
      <c r="AC255" s="117"/>
      <c r="AD255" s="117"/>
      <c r="AE255" s="117"/>
      <c r="AF255" s="117"/>
      <c r="AG255" s="117"/>
      <c r="AH255" s="117"/>
      <c r="AI255" s="117"/>
      <c r="AJ255" s="118"/>
      <c r="AK255" s="105" t="s">
        <v>454</v>
      </c>
      <c r="AL255" s="106"/>
      <c r="AM255" s="106"/>
      <c r="AN255" s="106"/>
      <c r="AO255" s="106"/>
      <c r="AP255" s="107"/>
      <c r="AQ255" s="108" t="s">
        <v>455</v>
      </c>
      <c r="AR255" s="104"/>
      <c r="AS255" s="104"/>
      <c r="AT255" s="104"/>
      <c r="AU255" s="105" t="s">
        <v>454</v>
      </c>
      <c r="AV255" s="106"/>
      <c r="AW255" s="106"/>
      <c r="AX255" s="107"/>
    </row>
    <row r="256" spans="1:50" ht="24" hidden="1" customHeight="1" x14ac:dyDescent="0.15">
      <c r="A256" s="103">
        <v>21</v>
      </c>
      <c r="B256" s="103">
        <v>1</v>
      </c>
      <c r="C256" s="108" t="s">
        <v>455</v>
      </c>
      <c r="D256" s="104"/>
      <c r="E256" s="104"/>
      <c r="F256" s="104"/>
      <c r="G256" s="104"/>
      <c r="H256" s="104"/>
      <c r="I256" s="104"/>
      <c r="J256" s="104"/>
      <c r="K256" s="104"/>
      <c r="L256" s="104"/>
      <c r="M256" s="114" t="s">
        <v>455</v>
      </c>
      <c r="N256" s="117"/>
      <c r="O256" s="117"/>
      <c r="P256" s="117"/>
      <c r="Q256" s="117"/>
      <c r="R256" s="117"/>
      <c r="S256" s="117"/>
      <c r="T256" s="117"/>
      <c r="U256" s="117"/>
      <c r="V256" s="117"/>
      <c r="W256" s="117"/>
      <c r="X256" s="117"/>
      <c r="Y256" s="117"/>
      <c r="Z256" s="117"/>
      <c r="AA256" s="117"/>
      <c r="AB256" s="117"/>
      <c r="AC256" s="117"/>
      <c r="AD256" s="117"/>
      <c r="AE256" s="117"/>
      <c r="AF256" s="117"/>
      <c r="AG256" s="117"/>
      <c r="AH256" s="117"/>
      <c r="AI256" s="117"/>
      <c r="AJ256" s="118"/>
      <c r="AK256" s="105" t="s">
        <v>454</v>
      </c>
      <c r="AL256" s="106"/>
      <c r="AM256" s="106"/>
      <c r="AN256" s="106"/>
      <c r="AO256" s="106"/>
      <c r="AP256" s="107"/>
      <c r="AQ256" s="108" t="s">
        <v>455</v>
      </c>
      <c r="AR256" s="104"/>
      <c r="AS256" s="104"/>
      <c r="AT256" s="104"/>
      <c r="AU256" s="105" t="s">
        <v>454</v>
      </c>
      <c r="AV256" s="106"/>
      <c r="AW256" s="106"/>
      <c r="AX256" s="107"/>
    </row>
    <row r="257" spans="1:50" ht="24" hidden="1" customHeight="1" x14ac:dyDescent="0.15">
      <c r="A257" s="103">
        <v>22</v>
      </c>
      <c r="B257" s="103">
        <v>1</v>
      </c>
      <c r="C257" s="108" t="s">
        <v>455</v>
      </c>
      <c r="D257" s="104"/>
      <c r="E257" s="104"/>
      <c r="F257" s="104"/>
      <c r="G257" s="104"/>
      <c r="H257" s="104"/>
      <c r="I257" s="104"/>
      <c r="J257" s="104"/>
      <c r="K257" s="104"/>
      <c r="L257" s="104"/>
      <c r="M257" s="114" t="s">
        <v>455</v>
      </c>
      <c r="N257" s="117"/>
      <c r="O257" s="117"/>
      <c r="P257" s="117"/>
      <c r="Q257" s="117"/>
      <c r="R257" s="117"/>
      <c r="S257" s="117"/>
      <c r="T257" s="117"/>
      <c r="U257" s="117"/>
      <c r="V257" s="117"/>
      <c r="W257" s="117"/>
      <c r="X257" s="117"/>
      <c r="Y257" s="117"/>
      <c r="Z257" s="117"/>
      <c r="AA257" s="117"/>
      <c r="AB257" s="117"/>
      <c r="AC257" s="117"/>
      <c r="AD257" s="117"/>
      <c r="AE257" s="117"/>
      <c r="AF257" s="117"/>
      <c r="AG257" s="117"/>
      <c r="AH257" s="117"/>
      <c r="AI257" s="117"/>
      <c r="AJ257" s="118"/>
      <c r="AK257" s="105" t="s">
        <v>454</v>
      </c>
      <c r="AL257" s="106"/>
      <c r="AM257" s="106"/>
      <c r="AN257" s="106"/>
      <c r="AO257" s="106"/>
      <c r="AP257" s="107"/>
      <c r="AQ257" s="108" t="s">
        <v>455</v>
      </c>
      <c r="AR257" s="104"/>
      <c r="AS257" s="104"/>
      <c r="AT257" s="104"/>
      <c r="AU257" s="105" t="s">
        <v>454</v>
      </c>
      <c r="AV257" s="106"/>
      <c r="AW257" s="106"/>
      <c r="AX257" s="107"/>
    </row>
    <row r="258" spans="1:50" ht="24" hidden="1" customHeight="1" x14ac:dyDescent="0.15">
      <c r="A258" s="103">
        <v>23</v>
      </c>
      <c r="B258" s="103">
        <v>1</v>
      </c>
      <c r="C258" s="108" t="s">
        <v>455</v>
      </c>
      <c r="D258" s="104"/>
      <c r="E258" s="104"/>
      <c r="F258" s="104"/>
      <c r="G258" s="104"/>
      <c r="H258" s="104"/>
      <c r="I258" s="104"/>
      <c r="J258" s="104"/>
      <c r="K258" s="104"/>
      <c r="L258" s="104"/>
      <c r="M258" s="114" t="s">
        <v>455</v>
      </c>
      <c r="N258" s="117"/>
      <c r="O258" s="117"/>
      <c r="P258" s="117"/>
      <c r="Q258" s="117"/>
      <c r="R258" s="117"/>
      <c r="S258" s="117"/>
      <c r="T258" s="117"/>
      <c r="U258" s="117"/>
      <c r="V258" s="117"/>
      <c r="W258" s="117"/>
      <c r="X258" s="117"/>
      <c r="Y258" s="117"/>
      <c r="Z258" s="117"/>
      <c r="AA258" s="117"/>
      <c r="AB258" s="117"/>
      <c r="AC258" s="117"/>
      <c r="AD258" s="117"/>
      <c r="AE258" s="117"/>
      <c r="AF258" s="117"/>
      <c r="AG258" s="117"/>
      <c r="AH258" s="117"/>
      <c r="AI258" s="117"/>
      <c r="AJ258" s="118"/>
      <c r="AK258" s="105" t="s">
        <v>454</v>
      </c>
      <c r="AL258" s="106"/>
      <c r="AM258" s="106"/>
      <c r="AN258" s="106"/>
      <c r="AO258" s="106"/>
      <c r="AP258" s="107"/>
      <c r="AQ258" s="108" t="s">
        <v>455</v>
      </c>
      <c r="AR258" s="104"/>
      <c r="AS258" s="104"/>
      <c r="AT258" s="104"/>
      <c r="AU258" s="105" t="s">
        <v>454</v>
      </c>
      <c r="AV258" s="106"/>
      <c r="AW258" s="106"/>
      <c r="AX258" s="107"/>
    </row>
    <row r="259" spans="1:50" ht="24" hidden="1" customHeight="1" x14ac:dyDescent="0.15">
      <c r="A259" s="103">
        <v>24</v>
      </c>
      <c r="B259" s="103">
        <v>1</v>
      </c>
      <c r="C259" s="108" t="s">
        <v>455</v>
      </c>
      <c r="D259" s="104"/>
      <c r="E259" s="104"/>
      <c r="F259" s="104"/>
      <c r="G259" s="104"/>
      <c r="H259" s="104"/>
      <c r="I259" s="104"/>
      <c r="J259" s="104"/>
      <c r="K259" s="104"/>
      <c r="L259" s="104"/>
      <c r="M259" s="114" t="s">
        <v>455</v>
      </c>
      <c r="N259" s="117"/>
      <c r="O259" s="117"/>
      <c r="P259" s="117"/>
      <c r="Q259" s="117"/>
      <c r="R259" s="117"/>
      <c r="S259" s="117"/>
      <c r="T259" s="117"/>
      <c r="U259" s="117"/>
      <c r="V259" s="117"/>
      <c r="W259" s="117"/>
      <c r="X259" s="117"/>
      <c r="Y259" s="117"/>
      <c r="Z259" s="117"/>
      <c r="AA259" s="117"/>
      <c r="AB259" s="117"/>
      <c r="AC259" s="117"/>
      <c r="AD259" s="117"/>
      <c r="AE259" s="117"/>
      <c r="AF259" s="117"/>
      <c r="AG259" s="117"/>
      <c r="AH259" s="117"/>
      <c r="AI259" s="117"/>
      <c r="AJ259" s="118"/>
      <c r="AK259" s="105" t="s">
        <v>454</v>
      </c>
      <c r="AL259" s="106"/>
      <c r="AM259" s="106"/>
      <c r="AN259" s="106"/>
      <c r="AO259" s="106"/>
      <c r="AP259" s="107"/>
      <c r="AQ259" s="108" t="s">
        <v>455</v>
      </c>
      <c r="AR259" s="104"/>
      <c r="AS259" s="104"/>
      <c r="AT259" s="104"/>
      <c r="AU259" s="105" t="s">
        <v>454</v>
      </c>
      <c r="AV259" s="106"/>
      <c r="AW259" s="106"/>
      <c r="AX259" s="107"/>
    </row>
    <row r="260" spans="1:50" ht="24" hidden="1" customHeight="1" x14ac:dyDescent="0.15">
      <c r="A260" s="103">
        <v>25</v>
      </c>
      <c r="B260" s="103">
        <v>1</v>
      </c>
      <c r="C260" s="108" t="s">
        <v>455</v>
      </c>
      <c r="D260" s="104"/>
      <c r="E260" s="104"/>
      <c r="F260" s="104"/>
      <c r="G260" s="104"/>
      <c r="H260" s="104"/>
      <c r="I260" s="104"/>
      <c r="J260" s="104"/>
      <c r="K260" s="104"/>
      <c r="L260" s="104"/>
      <c r="M260" s="114" t="s">
        <v>455</v>
      </c>
      <c r="N260" s="117"/>
      <c r="O260" s="117"/>
      <c r="P260" s="117"/>
      <c r="Q260" s="117"/>
      <c r="R260" s="117"/>
      <c r="S260" s="117"/>
      <c r="T260" s="117"/>
      <c r="U260" s="117"/>
      <c r="V260" s="117"/>
      <c r="W260" s="117"/>
      <c r="X260" s="117"/>
      <c r="Y260" s="117"/>
      <c r="Z260" s="117"/>
      <c r="AA260" s="117"/>
      <c r="AB260" s="117"/>
      <c r="AC260" s="117"/>
      <c r="AD260" s="117"/>
      <c r="AE260" s="117"/>
      <c r="AF260" s="117"/>
      <c r="AG260" s="117"/>
      <c r="AH260" s="117"/>
      <c r="AI260" s="117"/>
      <c r="AJ260" s="118"/>
      <c r="AK260" s="105" t="s">
        <v>454</v>
      </c>
      <c r="AL260" s="106"/>
      <c r="AM260" s="106"/>
      <c r="AN260" s="106"/>
      <c r="AO260" s="106"/>
      <c r="AP260" s="107"/>
      <c r="AQ260" s="108" t="s">
        <v>455</v>
      </c>
      <c r="AR260" s="104"/>
      <c r="AS260" s="104"/>
      <c r="AT260" s="104"/>
      <c r="AU260" s="105" t="s">
        <v>454</v>
      </c>
      <c r="AV260" s="106"/>
      <c r="AW260" s="106"/>
      <c r="AX260" s="107"/>
    </row>
    <row r="261" spans="1:50" ht="24" hidden="1" customHeight="1" x14ac:dyDescent="0.15">
      <c r="A261" s="103">
        <v>26</v>
      </c>
      <c r="B261" s="103">
        <v>1</v>
      </c>
      <c r="C261" s="108" t="s">
        <v>455</v>
      </c>
      <c r="D261" s="104"/>
      <c r="E261" s="104"/>
      <c r="F261" s="104"/>
      <c r="G261" s="104"/>
      <c r="H261" s="104"/>
      <c r="I261" s="104"/>
      <c r="J261" s="104"/>
      <c r="K261" s="104"/>
      <c r="L261" s="104"/>
      <c r="M261" s="114" t="s">
        <v>455</v>
      </c>
      <c r="N261" s="117"/>
      <c r="O261" s="117"/>
      <c r="P261" s="117"/>
      <c r="Q261" s="117"/>
      <c r="R261" s="117"/>
      <c r="S261" s="117"/>
      <c r="T261" s="117"/>
      <c r="U261" s="117"/>
      <c r="V261" s="117"/>
      <c r="W261" s="117"/>
      <c r="X261" s="117"/>
      <c r="Y261" s="117"/>
      <c r="Z261" s="117"/>
      <c r="AA261" s="117"/>
      <c r="AB261" s="117"/>
      <c r="AC261" s="117"/>
      <c r="AD261" s="117"/>
      <c r="AE261" s="117"/>
      <c r="AF261" s="117"/>
      <c r="AG261" s="117"/>
      <c r="AH261" s="117"/>
      <c r="AI261" s="117"/>
      <c r="AJ261" s="118"/>
      <c r="AK261" s="105" t="s">
        <v>454</v>
      </c>
      <c r="AL261" s="106"/>
      <c r="AM261" s="106"/>
      <c r="AN261" s="106"/>
      <c r="AO261" s="106"/>
      <c r="AP261" s="107"/>
      <c r="AQ261" s="108" t="s">
        <v>455</v>
      </c>
      <c r="AR261" s="104"/>
      <c r="AS261" s="104"/>
      <c r="AT261" s="104"/>
      <c r="AU261" s="105" t="s">
        <v>454</v>
      </c>
      <c r="AV261" s="106"/>
      <c r="AW261" s="106"/>
      <c r="AX261" s="107"/>
    </row>
    <row r="262" spans="1:50" ht="24" hidden="1" customHeight="1" x14ac:dyDescent="0.15">
      <c r="A262" s="103">
        <v>27</v>
      </c>
      <c r="B262" s="103">
        <v>1</v>
      </c>
      <c r="C262" s="108" t="s">
        <v>455</v>
      </c>
      <c r="D262" s="104"/>
      <c r="E262" s="104"/>
      <c r="F262" s="104"/>
      <c r="G262" s="104"/>
      <c r="H262" s="104"/>
      <c r="I262" s="104"/>
      <c r="J262" s="104"/>
      <c r="K262" s="104"/>
      <c r="L262" s="104"/>
      <c r="M262" s="114" t="s">
        <v>455</v>
      </c>
      <c r="N262" s="117"/>
      <c r="O262" s="117"/>
      <c r="P262" s="117"/>
      <c r="Q262" s="117"/>
      <c r="R262" s="117"/>
      <c r="S262" s="117"/>
      <c r="T262" s="117"/>
      <c r="U262" s="117"/>
      <c r="V262" s="117"/>
      <c r="W262" s="117"/>
      <c r="X262" s="117"/>
      <c r="Y262" s="117"/>
      <c r="Z262" s="117"/>
      <c r="AA262" s="117"/>
      <c r="AB262" s="117"/>
      <c r="AC262" s="117"/>
      <c r="AD262" s="117"/>
      <c r="AE262" s="117"/>
      <c r="AF262" s="117"/>
      <c r="AG262" s="117"/>
      <c r="AH262" s="117"/>
      <c r="AI262" s="117"/>
      <c r="AJ262" s="118"/>
      <c r="AK262" s="105" t="s">
        <v>454</v>
      </c>
      <c r="AL262" s="106"/>
      <c r="AM262" s="106"/>
      <c r="AN262" s="106"/>
      <c r="AO262" s="106"/>
      <c r="AP262" s="107"/>
      <c r="AQ262" s="108" t="s">
        <v>455</v>
      </c>
      <c r="AR262" s="104"/>
      <c r="AS262" s="104"/>
      <c r="AT262" s="104"/>
      <c r="AU262" s="105" t="s">
        <v>454</v>
      </c>
      <c r="AV262" s="106"/>
      <c r="AW262" s="106"/>
      <c r="AX262" s="107"/>
    </row>
    <row r="263" spans="1:50" ht="24" hidden="1" customHeight="1" x14ac:dyDescent="0.15">
      <c r="A263" s="103">
        <v>28</v>
      </c>
      <c r="B263" s="103">
        <v>1</v>
      </c>
      <c r="C263" s="108" t="s">
        <v>455</v>
      </c>
      <c r="D263" s="104"/>
      <c r="E263" s="104"/>
      <c r="F263" s="104"/>
      <c r="G263" s="104"/>
      <c r="H263" s="104"/>
      <c r="I263" s="104"/>
      <c r="J263" s="104"/>
      <c r="K263" s="104"/>
      <c r="L263" s="104"/>
      <c r="M263" s="114" t="s">
        <v>455</v>
      </c>
      <c r="N263" s="117"/>
      <c r="O263" s="117"/>
      <c r="P263" s="117"/>
      <c r="Q263" s="117"/>
      <c r="R263" s="117"/>
      <c r="S263" s="117"/>
      <c r="T263" s="117"/>
      <c r="U263" s="117"/>
      <c r="V263" s="117"/>
      <c r="W263" s="117"/>
      <c r="X263" s="117"/>
      <c r="Y263" s="117"/>
      <c r="Z263" s="117"/>
      <c r="AA263" s="117"/>
      <c r="AB263" s="117"/>
      <c r="AC263" s="117"/>
      <c r="AD263" s="117"/>
      <c r="AE263" s="117"/>
      <c r="AF263" s="117"/>
      <c r="AG263" s="117"/>
      <c r="AH263" s="117"/>
      <c r="AI263" s="117"/>
      <c r="AJ263" s="118"/>
      <c r="AK263" s="105" t="s">
        <v>454</v>
      </c>
      <c r="AL263" s="106"/>
      <c r="AM263" s="106"/>
      <c r="AN263" s="106"/>
      <c r="AO263" s="106"/>
      <c r="AP263" s="107"/>
      <c r="AQ263" s="108" t="s">
        <v>455</v>
      </c>
      <c r="AR263" s="104"/>
      <c r="AS263" s="104"/>
      <c r="AT263" s="104"/>
      <c r="AU263" s="105" t="s">
        <v>454</v>
      </c>
      <c r="AV263" s="106"/>
      <c r="AW263" s="106"/>
      <c r="AX263" s="107"/>
    </row>
    <row r="264" spans="1:50" ht="24" hidden="1" customHeight="1" x14ac:dyDescent="0.15">
      <c r="A264" s="103">
        <v>29</v>
      </c>
      <c r="B264" s="103">
        <v>1</v>
      </c>
      <c r="C264" s="108" t="s">
        <v>455</v>
      </c>
      <c r="D264" s="104"/>
      <c r="E264" s="104"/>
      <c r="F264" s="104"/>
      <c r="G264" s="104"/>
      <c r="H264" s="104"/>
      <c r="I264" s="104"/>
      <c r="J264" s="104"/>
      <c r="K264" s="104"/>
      <c r="L264" s="104"/>
      <c r="M264" s="114" t="s">
        <v>455</v>
      </c>
      <c r="N264" s="117"/>
      <c r="O264" s="117"/>
      <c r="P264" s="117"/>
      <c r="Q264" s="117"/>
      <c r="R264" s="117"/>
      <c r="S264" s="117"/>
      <c r="T264" s="117"/>
      <c r="U264" s="117"/>
      <c r="V264" s="117"/>
      <c r="W264" s="117"/>
      <c r="X264" s="117"/>
      <c r="Y264" s="117"/>
      <c r="Z264" s="117"/>
      <c r="AA264" s="117"/>
      <c r="AB264" s="117"/>
      <c r="AC264" s="117"/>
      <c r="AD264" s="117"/>
      <c r="AE264" s="117"/>
      <c r="AF264" s="117"/>
      <c r="AG264" s="117"/>
      <c r="AH264" s="117"/>
      <c r="AI264" s="117"/>
      <c r="AJ264" s="118"/>
      <c r="AK264" s="105" t="s">
        <v>454</v>
      </c>
      <c r="AL264" s="106"/>
      <c r="AM264" s="106"/>
      <c r="AN264" s="106"/>
      <c r="AO264" s="106"/>
      <c r="AP264" s="107"/>
      <c r="AQ264" s="108" t="s">
        <v>455</v>
      </c>
      <c r="AR264" s="104"/>
      <c r="AS264" s="104"/>
      <c r="AT264" s="104"/>
      <c r="AU264" s="105" t="s">
        <v>454</v>
      </c>
      <c r="AV264" s="106"/>
      <c r="AW264" s="106"/>
      <c r="AX264" s="107"/>
    </row>
    <row r="265" spans="1:50" ht="24" hidden="1" customHeight="1" x14ac:dyDescent="0.15">
      <c r="A265" s="103">
        <v>30</v>
      </c>
      <c r="B265" s="103">
        <v>1</v>
      </c>
      <c r="C265" s="108" t="s">
        <v>455</v>
      </c>
      <c r="D265" s="104"/>
      <c r="E265" s="104"/>
      <c r="F265" s="104"/>
      <c r="G265" s="104"/>
      <c r="H265" s="104"/>
      <c r="I265" s="104"/>
      <c r="J265" s="104"/>
      <c r="K265" s="104"/>
      <c r="L265" s="104"/>
      <c r="M265" s="114" t="s">
        <v>455</v>
      </c>
      <c r="N265" s="117"/>
      <c r="O265" s="117"/>
      <c r="P265" s="117"/>
      <c r="Q265" s="117"/>
      <c r="R265" s="117"/>
      <c r="S265" s="117"/>
      <c r="T265" s="117"/>
      <c r="U265" s="117"/>
      <c r="V265" s="117"/>
      <c r="W265" s="117"/>
      <c r="X265" s="117"/>
      <c r="Y265" s="117"/>
      <c r="Z265" s="117"/>
      <c r="AA265" s="117"/>
      <c r="AB265" s="117"/>
      <c r="AC265" s="117"/>
      <c r="AD265" s="117"/>
      <c r="AE265" s="117"/>
      <c r="AF265" s="117"/>
      <c r="AG265" s="117"/>
      <c r="AH265" s="117"/>
      <c r="AI265" s="117"/>
      <c r="AJ265" s="118"/>
      <c r="AK265" s="105" t="s">
        <v>454</v>
      </c>
      <c r="AL265" s="106"/>
      <c r="AM265" s="106"/>
      <c r="AN265" s="106"/>
      <c r="AO265" s="106"/>
      <c r="AP265" s="107"/>
      <c r="AQ265" s="108" t="s">
        <v>455</v>
      </c>
      <c r="AR265" s="104"/>
      <c r="AS265" s="104"/>
      <c r="AT265" s="104"/>
      <c r="AU265" s="105" t="s">
        <v>454</v>
      </c>
      <c r="AV265" s="106"/>
      <c r="AW265" s="106"/>
      <c r="AX265" s="1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363</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03"/>
      <c r="B268" s="103"/>
      <c r="C268" s="109" t="s">
        <v>364</v>
      </c>
      <c r="D268" s="109"/>
      <c r="E268" s="109"/>
      <c r="F268" s="109"/>
      <c r="G268" s="109"/>
      <c r="H268" s="109"/>
      <c r="I268" s="109"/>
      <c r="J268" s="109"/>
      <c r="K268" s="109"/>
      <c r="L268" s="109"/>
      <c r="M268" s="109" t="s">
        <v>365</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366</v>
      </c>
      <c r="AL268" s="109"/>
      <c r="AM268" s="109"/>
      <c r="AN268" s="109"/>
      <c r="AO268" s="109"/>
      <c r="AP268" s="109"/>
      <c r="AQ268" s="109" t="s">
        <v>23</v>
      </c>
      <c r="AR268" s="109"/>
      <c r="AS268" s="109"/>
      <c r="AT268" s="109"/>
      <c r="AU268" s="111" t="s">
        <v>24</v>
      </c>
      <c r="AV268" s="112"/>
      <c r="AW268" s="112"/>
      <c r="AX268" s="113"/>
    </row>
    <row r="269" spans="1:50" ht="24" customHeight="1" x14ac:dyDescent="0.15">
      <c r="A269" s="103">
        <v>1</v>
      </c>
      <c r="B269" s="103">
        <v>1</v>
      </c>
      <c r="C269" s="108" t="s">
        <v>519</v>
      </c>
      <c r="D269" s="104"/>
      <c r="E269" s="104"/>
      <c r="F269" s="104"/>
      <c r="G269" s="104"/>
      <c r="H269" s="104"/>
      <c r="I269" s="104"/>
      <c r="J269" s="104"/>
      <c r="K269" s="104"/>
      <c r="L269" s="104"/>
      <c r="M269" s="108" t="s">
        <v>434</v>
      </c>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v>0.9</v>
      </c>
      <c r="AL269" s="106"/>
      <c r="AM269" s="106"/>
      <c r="AN269" s="106"/>
      <c r="AO269" s="106"/>
      <c r="AP269" s="107"/>
      <c r="AQ269" s="108" t="s">
        <v>453</v>
      </c>
      <c r="AR269" s="104"/>
      <c r="AS269" s="104"/>
      <c r="AT269" s="104"/>
      <c r="AU269" s="105" t="s">
        <v>454</v>
      </c>
      <c r="AV269" s="106"/>
      <c r="AW269" s="106"/>
      <c r="AX269" s="107"/>
    </row>
    <row r="270" spans="1:50" ht="24" customHeight="1" x14ac:dyDescent="0.15">
      <c r="A270" s="103">
        <v>2</v>
      </c>
      <c r="B270" s="103">
        <v>1</v>
      </c>
      <c r="C270" s="108" t="s">
        <v>518</v>
      </c>
      <c r="D270" s="104"/>
      <c r="E270" s="104"/>
      <c r="F270" s="104"/>
      <c r="G270" s="104"/>
      <c r="H270" s="104"/>
      <c r="I270" s="104"/>
      <c r="J270" s="104"/>
      <c r="K270" s="104"/>
      <c r="L270" s="104"/>
      <c r="M270" s="108" t="s">
        <v>435</v>
      </c>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v>0.9</v>
      </c>
      <c r="AL270" s="106"/>
      <c r="AM270" s="106"/>
      <c r="AN270" s="106"/>
      <c r="AO270" s="106"/>
      <c r="AP270" s="107"/>
      <c r="AQ270" s="108" t="s">
        <v>453</v>
      </c>
      <c r="AR270" s="104"/>
      <c r="AS270" s="104"/>
      <c r="AT270" s="104"/>
      <c r="AU270" s="105" t="s">
        <v>454</v>
      </c>
      <c r="AV270" s="106"/>
      <c r="AW270" s="106"/>
      <c r="AX270" s="107"/>
    </row>
    <row r="271" spans="1:50" ht="24" customHeight="1" x14ac:dyDescent="0.15">
      <c r="A271" s="103">
        <v>3</v>
      </c>
      <c r="B271" s="103">
        <v>1</v>
      </c>
      <c r="C271" s="108" t="s">
        <v>436</v>
      </c>
      <c r="D271" s="104"/>
      <c r="E271" s="104"/>
      <c r="F271" s="104"/>
      <c r="G271" s="104"/>
      <c r="H271" s="104"/>
      <c r="I271" s="104"/>
      <c r="J271" s="104"/>
      <c r="K271" s="104"/>
      <c r="L271" s="104"/>
      <c r="M271" s="108" t="s">
        <v>516</v>
      </c>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v>0.4</v>
      </c>
      <c r="AL271" s="106"/>
      <c r="AM271" s="106"/>
      <c r="AN271" s="106"/>
      <c r="AO271" s="106"/>
      <c r="AP271" s="107"/>
      <c r="AQ271" s="108" t="s">
        <v>453</v>
      </c>
      <c r="AR271" s="104"/>
      <c r="AS271" s="104"/>
      <c r="AT271" s="104"/>
      <c r="AU271" s="105" t="s">
        <v>454</v>
      </c>
      <c r="AV271" s="106"/>
      <c r="AW271" s="106"/>
      <c r="AX271" s="107"/>
    </row>
    <row r="272" spans="1:50" ht="24" customHeight="1" x14ac:dyDescent="0.15">
      <c r="A272" s="103">
        <v>4</v>
      </c>
      <c r="B272" s="103">
        <v>1</v>
      </c>
      <c r="C272" s="108" t="s">
        <v>436</v>
      </c>
      <c r="D272" s="104"/>
      <c r="E272" s="104"/>
      <c r="F272" s="104"/>
      <c r="G272" s="104"/>
      <c r="H272" s="104"/>
      <c r="I272" s="104"/>
      <c r="J272" s="104"/>
      <c r="K272" s="104"/>
      <c r="L272" s="104"/>
      <c r="M272" s="108" t="s">
        <v>517</v>
      </c>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v>0.1</v>
      </c>
      <c r="AL272" s="106"/>
      <c r="AM272" s="106"/>
      <c r="AN272" s="106"/>
      <c r="AO272" s="106"/>
      <c r="AP272" s="107"/>
      <c r="AQ272" s="108" t="s">
        <v>453</v>
      </c>
      <c r="AR272" s="104"/>
      <c r="AS272" s="104"/>
      <c r="AT272" s="104"/>
      <c r="AU272" s="105" t="s">
        <v>454</v>
      </c>
      <c r="AV272" s="106"/>
      <c r="AW272" s="106"/>
      <c r="AX272" s="107"/>
    </row>
    <row r="273" spans="1:50" ht="24" customHeight="1" x14ac:dyDescent="0.15">
      <c r="A273" s="103">
        <v>5</v>
      </c>
      <c r="B273" s="103">
        <v>1</v>
      </c>
      <c r="C273" s="108" t="s">
        <v>436</v>
      </c>
      <c r="D273" s="104"/>
      <c r="E273" s="104"/>
      <c r="F273" s="104"/>
      <c r="G273" s="104"/>
      <c r="H273" s="104"/>
      <c r="I273" s="104"/>
      <c r="J273" s="104"/>
      <c r="K273" s="104"/>
      <c r="L273" s="104"/>
      <c r="M273" s="108" t="s">
        <v>437</v>
      </c>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v>0</v>
      </c>
      <c r="AL273" s="106"/>
      <c r="AM273" s="106"/>
      <c r="AN273" s="106"/>
      <c r="AO273" s="106"/>
      <c r="AP273" s="107"/>
      <c r="AQ273" s="108" t="s">
        <v>453</v>
      </c>
      <c r="AR273" s="104"/>
      <c r="AS273" s="104"/>
      <c r="AT273" s="104"/>
      <c r="AU273" s="105" t="s">
        <v>454</v>
      </c>
      <c r="AV273" s="106"/>
      <c r="AW273" s="106"/>
      <c r="AX273" s="107"/>
    </row>
    <row r="274" spans="1:50" ht="24" customHeight="1" x14ac:dyDescent="0.15">
      <c r="A274" s="103">
        <v>6</v>
      </c>
      <c r="B274" s="103">
        <v>1</v>
      </c>
      <c r="C274" s="108" t="s">
        <v>440</v>
      </c>
      <c r="D274" s="104"/>
      <c r="E274" s="104"/>
      <c r="F274" s="104"/>
      <c r="G274" s="104"/>
      <c r="H274" s="104"/>
      <c r="I274" s="104"/>
      <c r="J274" s="104"/>
      <c r="K274" s="104"/>
      <c r="L274" s="104"/>
      <c r="M274" s="108" t="s">
        <v>438</v>
      </c>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v>0.4</v>
      </c>
      <c r="AL274" s="106"/>
      <c r="AM274" s="106"/>
      <c r="AN274" s="106"/>
      <c r="AO274" s="106"/>
      <c r="AP274" s="107"/>
      <c r="AQ274" s="108" t="s">
        <v>453</v>
      </c>
      <c r="AR274" s="104"/>
      <c r="AS274" s="104"/>
      <c r="AT274" s="104"/>
      <c r="AU274" s="105" t="s">
        <v>454</v>
      </c>
      <c r="AV274" s="106"/>
      <c r="AW274" s="106"/>
      <c r="AX274" s="107"/>
    </row>
    <row r="275" spans="1:50" ht="24" customHeight="1" x14ac:dyDescent="0.15">
      <c r="A275" s="103">
        <v>7</v>
      </c>
      <c r="B275" s="103">
        <v>1</v>
      </c>
      <c r="C275" s="108" t="s">
        <v>439</v>
      </c>
      <c r="D275" s="104"/>
      <c r="E275" s="104"/>
      <c r="F275" s="104"/>
      <c r="G275" s="104"/>
      <c r="H275" s="104"/>
      <c r="I275" s="104"/>
      <c r="J275" s="104"/>
      <c r="K275" s="104"/>
      <c r="L275" s="104"/>
      <c r="M275" s="108" t="s">
        <v>441</v>
      </c>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v>0.3</v>
      </c>
      <c r="AL275" s="106"/>
      <c r="AM275" s="106"/>
      <c r="AN275" s="106"/>
      <c r="AO275" s="106"/>
      <c r="AP275" s="107"/>
      <c r="AQ275" s="108" t="s">
        <v>453</v>
      </c>
      <c r="AR275" s="104"/>
      <c r="AS275" s="104"/>
      <c r="AT275" s="104"/>
      <c r="AU275" s="105" t="s">
        <v>454</v>
      </c>
      <c r="AV275" s="106"/>
      <c r="AW275" s="106"/>
      <c r="AX275" s="107"/>
    </row>
    <row r="276" spans="1:50" ht="24" customHeight="1" x14ac:dyDescent="0.15">
      <c r="A276" s="103">
        <v>8</v>
      </c>
      <c r="B276" s="103">
        <v>1</v>
      </c>
      <c r="C276" s="108" t="s">
        <v>439</v>
      </c>
      <c r="D276" s="104"/>
      <c r="E276" s="104"/>
      <c r="F276" s="104"/>
      <c r="G276" s="104"/>
      <c r="H276" s="104"/>
      <c r="I276" s="104"/>
      <c r="J276" s="104"/>
      <c r="K276" s="104"/>
      <c r="L276" s="104"/>
      <c r="M276" s="108" t="s">
        <v>441</v>
      </c>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v>0.1</v>
      </c>
      <c r="AL276" s="106"/>
      <c r="AM276" s="106"/>
      <c r="AN276" s="106"/>
      <c r="AO276" s="106"/>
      <c r="AP276" s="107"/>
      <c r="AQ276" s="108" t="s">
        <v>453</v>
      </c>
      <c r="AR276" s="104"/>
      <c r="AS276" s="104"/>
      <c r="AT276" s="104"/>
      <c r="AU276" s="105" t="s">
        <v>454</v>
      </c>
      <c r="AV276" s="106"/>
      <c r="AW276" s="106"/>
      <c r="AX276" s="107"/>
    </row>
    <row r="277" spans="1:50" ht="24" customHeight="1" x14ac:dyDescent="0.15">
      <c r="A277" s="103">
        <v>9</v>
      </c>
      <c r="B277" s="103">
        <v>1</v>
      </c>
      <c r="C277" s="108" t="s">
        <v>520</v>
      </c>
      <c r="D277" s="104"/>
      <c r="E277" s="104"/>
      <c r="F277" s="104"/>
      <c r="G277" s="104"/>
      <c r="H277" s="104"/>
      <c r="I277" s="104"/>
      <c r="J277" s="104"/>
      <c r="K277" s="104"/>
      <c r="L277" s="104"/>
      <c r="M277" s="108" t="s">
        <v>442</v>
      </c>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v>0.2</v>
      </c>
      <c r="AL277" s="106"/>
      <c r="AM277" s="106"/>
      <c r="AN277" s="106"/>
      <c r="AO277" s="106"/>
      <c r="AP277" s="107"/>
      <c r="AQ277" s="108" t="s">
        <v>453</v>
      </c>
      <c r="AR277" s="104"/>
      <c r="AS277" s="104"/>
      <c r="AT277" s="104"/>
      <c r="AU277" s="105" t="s">
        <v>454</v>
      </c>
      <c r="AV277" s="106"/>
      <c r="AW277" s="106"/>
      <c r="AX277" s="107"/>
    </row>
    <row r="278" spans="1:50" ht="24" customHeight="1" x14ac:dyDescent="0.15">
      <c r="A278" s="103">
        <v>10</v>
      </c>
      <c r="B278" s="103">
        <v>1</v>
      </c>
      <c r="C278" s="108" t="s">
        <v>443</v>
      </c>
      <c r="D278" s="104"/>
      <c r="E278" s="104"/>
      <c r="F278" s="104"/>
      <c r="G278" s="104"/>
      <c r="H278" s="104"/>
      <c r="I278" s="104"/>
      <c r="J278" s="104"/>
      <c r="K278" s="104"/>
      <c r="L278" s="104"/>
      <c r="M278" s="108" t="s">
        <v>444</v>
      </c>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v>0.1</v>
      </c>
      <c r="AL278" s="106"/>
      <c r="AM278" s="106"/>
      <c r="AN278" s="106"/>
      <c r="AO278" s="106"/>
      <c r="AP278" s="107"/>
      <c r="AQ278" s="108" t="s">
        <v>453</v>
      </c>
      <c r="AR278" s="104"/>
      <c r="AS278" s="104"/>
      <c r="AT278" s="104"/>
      <c r="AU278" s="105" t="s">
        <v>454</v>
      </c>
      <c r="AV278" s="106"/>
      <c r="AW278" s="106"/>
      <c r="AX278" s="107"/>
    </row>
    <row r="279" spans="1:50" ht="24" customHeight="1" x14ac:dyDescent="0.15">
      <c r="A279" s="103">
        <v>11</v>
      </c>
      <c r="B279" s="103">
        <v>1</v>
      </c>
      <c r="C279" s="108" t="s">
        <v>445</v>
      </c>
      <c r="D279" s="104"/>
      <c r="E279" s="104"/>
      <c r="F279" s="104"/>
      <c r="G279" s="104"/>
      <c r="H279" s="104"/>
      <c r="I279" s="104"/>
      <c r="J279" s="104"/>
      <c r="K279" s="104"/>
      <c r="L279" s="104"/>
      <c r="M279" s="108" t="s">
        <v>446</v>
      </c>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v>0.1</v>
      </c>
      <c r="AL279" s="106"/>
      <c r="AM279" s="106"/>
      <c r="AN279" s="106"/>
      <c r="AO279" s="106"/>
      <c r="AP279" s="107"/>
      <c r="AQ279" s="108" t="s">
        <v>453</v>
      </c>
      <c r="AR279" s="104"/>
      <c r="AS279" s="104"/>
      <c r="AT279" s="104"/>
      <c r="AU279" s="105" t="s">
        <v>454</v>
      </c>
      <c r="AV279" s="106"/>
      <c r="AW279" s="106"/>
      <c r="AX279" s="107"/>
    </row>
    <row r="280" spans="1:50" ht="24" customHeight="1" x14ac:dyDescent="0.15">
      <c r="A280" s="103">
        <v>12</v>
      </c>
      <c r="B280" s="103">
        <v>1</v>
      </c>
      <c r="C280" s="108" t="s">
        <v>447</v>
      </c>
      <c r="D280" s="104"/>
      <c r="E280" s="104"/>
      <c r="F280" s="104"/>
      <c r="G280" s="104"/>
      <c r="H280" s="104"/>
      <c r="I280" s="104"/>
      <c r="J280" s="104"/>
      <c r="K280" s="104"/>
      <c r="L280" s="104"/>
      <c r="M280" s="108" t="s">
        <v>448</v>
      </c>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v>0.1</v>
      </c>
      <c r="AL280" s="106"/>
      <c r="AM280" s="106"/>
      <c r="AN280" s="106"/>
      <c r="AO280" s="106"/>
      <c r="AP280" s="107"/>
      <c r="AQ280" s="108" t="s">
        <v>453</v>
      </c>
      <c r="AR280" s="104"/>
      <c r="AS280" s="104"/>
      <c r="AT280" s="104"/>
      <c r="AU280" s="105" t="s">
        <v>454</v>
      </c>
      <c r="AV280" s="106"/>
      <c r="AW280" s="106"/>
      <c r="AX280" s="107"/>
    </row>
    <row r="281" spans="1:50" ht="24" customHeight="1" x14ac:dyDescent="0.15">
      <c r="A281" s="103">
        <v>13</v>
      </c>
      <c r="B281" s="103">
        <v>1</v>
      </c>
      <c r="C281" s="108" t="s">
        <v>449</v>
      </c>
      <c r="D281" s="104"/>
      <c r="E281" s="104"/>
      <c r="F281" s="104"/>
      <c r="G281" s="104"/>
      <c r="H281" s="104"/>
      <c r="I281" s="104"/>
      <c r="J281" s="104"/>
      <c r="K281" s="104"/>
      <c r="L281" s="104"/>
      <c r="M281" s="108" t="s">
        <v>450</v>
      </c>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v>0.1</v>
      </c>
      <c r="AL281" s="106"/>
      <c r="AM281" s="106"/>
      <c r="AN281" s="106"/>
      <c r="AO281" s="106"/>
      <c r="AP281" s="107"/>
      <c r="AQ281" s="108" t="s">
        <v>453</v>
      </c>
      <c r="AR281" s="104"/>
      <c r="AS281" s="104"/>
      <c r="AT281" s="104"/>
      <c r="AU281" s="105" t="s">
        <v>454</v>
      </c>
      <c r="AV281" s="106"/>
      <c r="AW281" s="106"/>
      <c r="AX281" s="107"/>
    </row>
    <row r="282" spans="1:50" ht="24" customHeight="1" x14ac:dyDescent="0.15">
      <c r="A282" s="103">
        <v>14</v>
      </c>
      <c r="B282" s="103">
        <v>1</v>
      </c>
      <c r="C282" s="108" t="s">
        <v>449</v>
      </c>
      <c r="D282" s="104"/>
      <c r="E282" s="104"/>
      <c r="F282" s="104"/>
      <c r="G282" s="104"/>
      <c r="H282" s="104"/>
      <c r="I282" s="104"/>
      <c r="J282" s="104"/>
      <c r="K282" s="104"/>
      <c r="L282" s="104"/>
      <c r="M282" s="108" t="s">
        <v>450</v>
      </c>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v>0</v>
      </c>
      <c r="AL282" s="106"/>
      <c r="AM282" s="106"/>
      <c r="AN282" s="106"/>
      <c r="AO282" s="106"/>
      <c r="AP282" s="107"/>
      <c r="AQ282" s="108" t="s">
        <v>453</v>
      </c>
      <c r="AR282" s="104"/>
      <c r="AS282" s="104"/>
      <c r="AT282" s="104"/>
      <c r="AU282" s="105" t="s">
        <v>454</v>
      </c>
      <c r="AV282" s="106"/>
      <c r="AW282" s="106"/>
      <c r="AX282" s="107"/>
    </row>
    <row r="283" spans="1:50" ht="24" customHeight="1" x14ac:dyDescent="0.15">
      <c r="A283" s="103">
        <v>15</v>
      </c>
      <c r="B283" s="103">
        <v>1</v>
      </c>
      <c r="C283" s="108" t="s">
        <v>449</v>
      </c>
      <c r="D283" s="104"/>
      <c r="E283" s="104"/>
      <c r="F283" s="104"/>
      <c r="G283" s="104"/>
      <c r="H283" s="104"/>
      <c r="I283" s="104"/>
      <c r="J283" s="104"/>
      <c r="K283" s="104"/>
      <c r="L283" s="104"/>
      <c r="M283" s="108" t="s">
        <v>450</v>
      </c>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v>0</v>
      </c>
      <c r="AL283" s="106"/>
      <c r="AM283" s="106"/>
      <c r="AN283" s="106"/>
      <c r="AO283" s="106"/>
      <c r="AP283" s="107"/>
      <c r="AQ283" s="108" t="s">
        <v>453</v>
      </c>
      <c r="AR283" s="104"/>
      <c r="AS283" s="104"/>
      <c r="AT283" s="104"/>
      <c r="AU283" s="105" t="s">
        <v>454</v>
      </c>
      <c r="AV283" s="106"/>
      <c r="AW283" s="106"/>
      <c r="AX283" s="107"/>
    </row>
    <row r="284" spans="1:50" ht="24" customHeight="1" x14ac:dyDescent="0.15">
      <c r="A284" s="103">
        <v>16</v>
      </c>
      <c r="B284" s="103">
        <v>1</v>
      </c>
      <c r="C284" s="108" t="s">
        <v>449</v>
      </c>
      <c r="D284" s="104"/>
      <c r="E284" s="104"/>
      <c r="F284" s="104"/>
      <c r="G284" s="104"/>
      <c r="H284" s="104"/>
      <c r="I284" s="104"/>
      <c r="J284" s="104"/>
      <c r="K284" s="104"/>
      <c r="L284" s="104"/>
      <c r="M284" s="108" t="s">
        <v>450</v>
      </c>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v>0</v>
      </c>
      <c r="AL284" s="106"/>
      <c r="AM284" s="106"/>
      <c r="AN284" s="106"/>
      <c r="AO284" s="106"/>
      <c r="AP284" s="107"/>
      <c r="AQ284" s="108" t="s">
        <v>453</v>
      </c>
      <c r="AR284" s="104"/>
      <c r="AS284" s="104"/>
      <c r="AT284" s="104"/>
      <c r="AU284" s="105" t="s">
        <v>454</v>
      </c>
      <c r="AV284" s="106"/>
      <c r="AW284" s="106"/>
      <c r="AX284" s="107"/>
    </row>
    <row r="285" spans="1:50" ht="24" customHeight="1" x14ac:dyDescent="0.15">
      <c r="A285" s="103">
        <v>17</v>
      </c>
      <c r="B285" s="103">
        <v>1</v>
      </c>
      <c r="C285" s="108" t="s">
        <v>451</v>
      </c>
      <c r="D285" s="104"/>
      <c r="E285" s="104"/>
      <c r="F285" s="104"/>
      <c r="G285" s="104"/>
      <c r="H285" s="104"/>
      <c r="I285" s="104"/>
      <c r="J285" s="104"/>
      <c r="K285" s="104"/>
      <c r="L285" s="104"/>
      <c r="M285" s="108" t="s">
        <v>452</v>
      </c>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v>0</v>
      </c>
      <c r="AL285" s="106"/>
      <c r="AM285" s="106"/>
      <c r="AN285" s="106"/>
      <c r="AO285" s="106"/>
      <c r="AP285" s="107"/>
      <c r="AQ285" s="108" t="s">
        <v>453</v>
      </c>
      <c r="AR285" s="104"/>
      <c r="AS285" s="104"/>
      <c r="AT285" s="104"/>
      <c r="AU285" s="105" t="s">
        <v>454</v>
      </c>
      <c r="AV285" s="106"/>
      <c r="AW285" s="106"/>
      <c r="AX285" s="107"/>
    </row>
    <row r="286" spans="1:50" ht="24" customHeight="1" x14ac:dyDescent="0.15">
      <c r="A286" s="103">
        <v>18</v>
      </c>
      <c r="B286" s="103">
        <v>1</v>
      </c>
      <c r="C286" s="108" t="s">
        <v>451</v>
      </c>
      <c r="D286" s="104"/>
      <c r="E286" s="104"/>
      <c r="F286" s="104"/>
      <c r="G286" s="104"/>
      <c r="H286" s="104"/>
      <c r="I286" s="104"/>
      <c r="J286" s="104"/>
      <c r="K286" s="104"/>
      <c r="L286" s="104"/>
      <c r="M286" s="108" t="s">
        <v>452</v>
      </c>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v>0</v>
      </c>
      <c r="AL286" s="106"/>
      <c r="AM286" s="106"/>
      <c r="AN286" s="106"/>
      <c r="AO286" s="106"/>
      <c r="AP286" s="107"/>
      <c r="AQ286" s="108" t="s">
        <v>453</v>
      </c>
      <c r="AR286" s="104"/>
      <c r="AS286" s="104"/>
      <c r="AT286" s="104"/>
      <c r="AU286" s="105" t="s">
        <v>454</v>
      </c>
      <c r="AV286" s="106"/>
      <c r="AW286" s="106"/>
      <c r="AX286" s="107"/>
    </row>
    <row r="287" spans="1:50" ht="24" hidden="1" customHeight="1" x14ac:dyDescent="0.15">
      <c r="A287" s="103">
        <v>19</v>
      </c>
      <c r="B287" s="103">
        <v>1</v>
      </c>
      <c r="C287" s="108" t="s">
        <v>455</v>
      </c>
      <c r="D287" s="104"/>
      <c r="E287" s="104"/>
      <c r="F287" s="104"/>
      <c r="G287" s="104"/>
      <c r="H287" s="104"/>
      <c r="I287" s="104"/>
      <c r="J287" s="104"/>
      <c r="K287" s="104"/>
      <c r="L287" s="104"/>
      <c r="M287" s="108" t="s">
        <v>455</v>
      </c>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t="s">
        <v>454</v>
      </c>
      <c r="AL287" s="106"/>
      <c r="AM287" s="106"/>
      <c r="AN287" s="106"/>
      <c r="AO287" s="106"/>
      <c r="AP287" s="107"/>
      <c r="AQ287" s="108" t="s">
        <v>455</v>
      </c>
      <c r="AR287" s="104"/>
      <c r="AS287" s="104"/>
      <c r="AT287" s="104"/>
      <c r="AU287" s="105" t="s">
        <v>454</v>
      </c>
      <c r="AV287" s="106"/>
      <c r="AW287" s="106"/>
      <c r="AX287" s="107"/>
    </row>
    <row r="288" spans="1:50" ht="24" hidden="1" customHeight="1" x14ac:dyDescent="0.15">
      <c r="A288" s="103">
        <v>20</v>
      </c>
      <c r="B288" s="103">
        <v>1</v>
      </c>
      <c r="C288" s="108" t="s">
        <v>455</v>
      </c>
      <c r="D288" s="104"/>
      <c r="E288" s="104"/>
      <c r="F288" s="104"/>
      <c r="G288" s="104"/>
      <c r="H288" s="104"/>
      <c r="I288" s="104"/>
      <c r="J288" s="104"/>
      <c r="K288" s="104"/>
      <c r="L288" s="104"/>
      <c r="M288" s="108" t="s">
        <v>455</v>
      </c>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t="s">
        <v>454</v>
      </c>
      <c r="AL288" s="106"/>
      <c r="AM288" s="106"/>
      <c r="AN288" s="106"/>
      <c r="AO288" s="106"/>
      <c r="AP288" s="107"/>
      <c r="AQ288" s="108" t="s">
        <v>455</v>
      </c>
      <c r="AR288" s="104"/>
      <c r="AS288" s="104"/>
      <c r="AT288" s="104"/>
      <c r="AU288" s="105" t="s">
        <v>454</v>
      </c>
      <c r="AV288" s="106"/>
      <c r="AW288" s="106"/>
      <c r="AX288" s="107"/>
    </row>
    <row r="289" spans="1:50" ht="24" hidden="1" customHeight="1" x14ac:dyDescent="0.15">
      <c r="A289" s="103">
        <v>21</v>
      </c>
      <c r="B289" s="103">
        <v>1</v>
      </c>
      <c r="C289" s="108" t="s">
        <v>455</v>
      </c>
      <c r="D289" s="104"/>
      <c r="E289" s="104"/>
      <c r="F289" s="104"/>
      <c r="G289" s="104"/>
      <c r="H289" s="104"/>
      <c r="I289" s="104"/>
      <c r="J289" s="104"/>
      <c r="K289" s="104"/>
      <c r="L289" s="104"/>
      <c r="M289" s="108" t="s">
        <v>455</v>
      </c>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t="s">
        <v>454</v>
      </c>
      <c r="AL289" s="106"/>
      <c r="AM289" s="106"/>
      <c r="AN289" s="106"/>
      <c r="AO289" s="106"/>
      <c r="AP289" s="107"/>
      <c r="AQ289" s="108" t="s">
        <v>455</v>
      </c>
      <c r="AR289" s="104"/>
      <c r="AS289" s="104"/>
      <c r="AT289" s="104"/>
      <c r="AU289" s="105" t="s">
        <v>454</v>
      </c>
      <c r="AV289" s="106"/>
      <c r="AW289" s="106"/>
      <c r="AX289" s="107"/>
    </row>
    <row r="290" spans="1:50" ht="24" hidden="1" customHeight="1" x14ac:dyDescent="0.15">
      <c r="A290" s="103">
        <v>22</v>
      </c>
      <c r="B290" s="103">
        <v>1</v>
      </c>
      <c r="C290" s="108" t="s">
        <v>455</v>
      </c>
      <c r="D290" s="104"/>
      <c r="E290" s="104"/>
      <c r="F290" s="104"/>
      <c r="G290" s="104"/>
      <c r="H290" s="104"/>
      <c r="I290" s="104"/>
      <c r="J290" s="104"/>
      <c r="K290" s="104"/>
      <c r="L290" s="104"/>
      <c r="M290" s="108" t="s">
        <v>455</v>
      </c>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t="s">
        <v>454</v>
      </c>
      <c r="AL290" s="106"/>
      <c r="AM290" s="106"/>
      <c r="AN290" s="106"/>
      <c r="AO290" s="106"/>
      <c r="AP290" s="107"/>
      <c r="AQ290" s="108" t="s">
        <v>455</v>
      </c>
      <c r="AR290" s="104"/>
      <c r="AS290" s="104"/>
      <c r="AT290" s="104"/>
      <c r="AU290" s="105" t="s">
        <v>454</v>
      </c>
      <c r="AV290" s="106"/>
      <c r="AW290" s="106"/>
      <c r="AX290" s="107"/>
    </row>
    <row r="291" spans="1:50" ht="24" hidden="1" customHeight="1" x14ac:dyDescent="0.15">
      <c r="A291" s="103">
        <v>23</v>
      </c>
      <c r="B291" s="103">
        <v>1</v>
      </c>
      <c r="C291" s="108" t="s">
        <v>455</v>
      </c>
      <c r="D291" s="104"/>
      <c r="E291" s="104"/>
      <c r="F291" s="104"/>
      <c r="G291" s="104"/>
      <c r="H291" s="104"/>
      <c r="I291" s="104"/>
      <c r="J291" s="104"/>
      <c r="K291" s="104"/>
      <c r="L291" s="104"/>
      <c r="M291" s="108" t="s">
        <v>455</v>
      </c>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t="s">
        <v>454</v>
      </c>
      <c r="AL291" s="106"/>
      <c r="AM291" s="106"/>
      <c r="AN291" s="106"/>
      <c r="AO291" s="106"/>
      <c r="AP291" s="107"/>
      <c r="AQ291" s="108" t="s">
        <v>455</v>
      </c>
      <c r="AR291" s="104"/>
      <c r="AS291" s="104"/>
      <c r="AT291" s="104"/>
      <c r="AU291" s="105" t="s">
        <v>454</v>
      </c>
      <c r="AV291" s="106"/>
      <c r="AW291" s="106"/>
      <c r="AX291" s="107"/>
    </row>
    <row r="292" spans="1:50" ht="24" hidden="1" customHeight="1" x14ac:dyDescent="0.15">
      <c r="A292" s="103">
        <v>24</v>
      </c>
      <c r="B292" s="103">
        <v>1</v>
      </c>
      <c r="C292" s="108" t="s">
        <v>455</v>
      </c>
      <c r="D292" s="104"/>
      <c r="E292" s="104"/>
      <c r="F292" s="104"/>
      <c r="G292" s="104"/>
      <c r="H292" s="104"/>
      <c r="I292" s="104"/>
      <c r="J292" s="104"/>
      <c r="K292" s="104"/>
      <c r="L292" s="104"/>
      <c r="M292" s="108" t="s">
        <v>455</v>
      </c>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t="s">
        <v>454</v>
      </c>
      <c r="AL292" s="106"/>
      <c r="AM292" s="106"/>
      <c r="AN292" s="106"/>
      <c r="AO292" s="106"/>
      <c r="AP292" s="107"/>
      <c r="AQ292" s="108" t="s">
        <v>455</v>
      </c>
      <c r="AR292" s="104"/>
      <c r="AS292" s="104"/>
      <c r="AT292" s="104"/>
      <c r="AU292" s="105" t="s">
        <v>454</v>
      </c>
      <c r="AV292" s="106"/>
      <c r="AW292" s="106"/>
      <c r="AX292" s="107"/>
    </row>
    <row r="293" spans="1:50" ht="24" hidden="1" customHeight="1" x14ac:dyDescent="0.15">
      <c r="A293" s="103">
        <v>25</v>
      </c>
      <c r="B293" s="103">
        <v>1</v>
      </c>
      <c r="C293" s="108" t="s">
        <v>455</v>
      </c>
      <c r="D293" s="104"/>
      <c r="E293" s="104"/>
      <c r="F293" s="104"/>
      <c r="G293" s="104"/>
      <c r="H293" s="104"/>
      <c r="I293" s="104"/>
      <c r="J293" s="104"/>
      <c r="K293" s="104"/>
      <c r="L293" s="104"/>
      <c r="M293" s="108" t="s">
        <v>455</v>
      </c>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t="s">
        <v>454</v>
      </c>
      <c r="AL293" s="106"/>
      <c r="AM293" s="106"/>
      <c r="AN293" s="106"/>
      <c r="AO293" s="106"/>
      <c r="AP293" s="107"/>
      <c r="AQ293" s="108" t="s">
        <v>455</v>
      </c>
      <c r="AR293" s="104"/>
      <c r="AS293" s="104"/>
      <c r="AT293" s="104"/>
      <c r="AU293" s="105" t="s">
        <v>454</v>
      </c>
      <c r="AV293" s="106"/>
      <c r="AW293" s="106"/>
      <c r="AX293" s="107"/>
    </row>
    <row r="294" spans="1:50" ht="24" hidden="1" customHeight="1" x14ac:dyDescent="0.15">
      <c r="A294" s="103">
        <v>26</v>
      </c>
      <c r="B294" s="103">
        <v>1</v>
      </c>
      <c r="C294" s="108" t="s">
        <v>455</v>
      </c>
      <c r="D294" s="104"/>
      <c r="E294" s="104"/>
      <c r="F294" s="104"/>
      <c r="G294" s="104"/>
      <c r="H294" s="104"/>
      <c r="I294" s="104"/>
      <c r="J294" s="104"/>
      <c r="K294" s="104"/>
      <c r="L294" s="104"/>
      <c r="M294" s="108" t="s">
        <v>455</v>
      </c>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t="s">
        <v>454</v>
      </c>
      <c r="AL294" s="106"/>
      <c r="AM294" s="106"/>
      <c r="AN294" s="106"/>
      <c r="AO294" s="106"/>
      <c r="AP294" s="107"/>
      <c r="AQ294" s="108" t="s">
        <v>455</v>
      </c>
      <c r="AR294" s="104"/>
      <c r="AS294" s="104"/>
      <c r="AT294" s="104"/>
      <c r="AU294" s="105" t="s">
        <v>454</v>
      </c>
      <c r="AV294" s="106"/>
      <c r="AW294" s="106"/>
      <c r="AX294" s="107"/>
    </row>
    <row r="295" spans="1:50" ht="24" hidden="1" customHeight="1" x14ac:dyDescent="0.15">
      <c r="A295" s="103">
        <v>27</v>
      </c>
      <c r="B295" s="103">
        <v>1</v>
      </c>
      <c r="C295" s="108" t="s">
        <v>455</v>
      </c>
      <c r="D295" s="104"/>
      <c r="E295" s="104"/>
      <c r="F295" s="104"/>
      <c r="G295" s="104"/>
      <c r="H295" s="104"/>
      <c r="I295" s="104"/>
      <c r="J295" s="104"/>
      <c r="K295" s="104"/>
      <c r="L295" s="104"/>
      <c r="M295" s="108" t="s">
        <v>455</v>
      </c>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t="s">
        <v>454</v>
      </c>
      <c r="AL295" s="106"/>
      <c r="AM295" s="106"/>
      <c r="AN295" s="106"/>
      <c r="AO295" s="106"/>
      <c r="AP295" s="107"/>
      <c r="AQ295" s="108" t="s">
        <v>455</v>
      </c>
      <c r="AR295" s="104"/>
      <c r="AS295" s="104"/>
      <c r="AT295" s="104"/>
      <c r="AU295" s="105" t="s">
        <v>454</v>
      </c>
      <c r="AV295" s="106"/>
      <c r="AW295" s="106"/>
      <c r="AX295" s="107"/>
    </row>
    <row r="296" spans="1:50" ht="24" hidden="1" customHeight="1" x14ac:dyDescent="0.15">
      <c r="A296" s="103">
        <v>28</v>
      </c>
      <c r="B296" s="103">
        <v>1</v>
      </c>
      <c r="C296" s="108" t="s">
        <v>455</v>
      </c>
      <c r="D296" s="104"/>
      <c r="E296" s="104"/>
      <c r="F296" s="104"/>
      <c r="G296" s="104"/>
      <c r="H296" s="104"/>
      <c r="I296" s="104"/>
      <c r="J296" s="104"/>
      <c r="K296" s="104"/>
      <c r="L296" s="104"/>
      <c r="M296" s="108" t="s">
        <v>455</v>
      </c>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t="s">
        <v>454</v>
      </c>
      <c r="AL296" s="106"/>
      <c r="AM296" s="106"/>
      <c r="AN296" s="106"/>
      <c r="AO296" s="106"/>
      <c r="AP296" s="107"/>
      <c r="AQ296" s="108" t="s">
        <v>455</v>
      </c>
      <c r="AR296" s="104"/>
      <c r="AS296" s="104"/>
      <c r="AT296" s="104"/>
      <c r="AU296" s="105" t="s">
        <v>454</v>
      </c>
      <c r="AV296" s="106"/>
      <c r="AW296" s="106"/>
      <c r="AX296" s="107"/>
    </row>
    <row r="297" spans="1:50" ht="24" hidden="1" customHeight="1" x14ac:dyDescent="0.15">
      <c r="A297" s="103">
        <v>29</v>
      </c>
      <c r="B297" s="103">
        <v>1</v>
      </c>
      <c r="C297" s="108" t="s">
        <v>455</v>
      </c>
      <c r="D297" s="104"/>
      <c r="E297" s="104"/>
      <c r="F297" s="104"/>
      <c r="G297" s="104"/>
      <c r="H297" s="104"/>
      <c r="I297" s="104"/>
      <c r="J297" s="104"/>
      <c r="K297" s="104"/>
      <c r="L297" s="104"/>
      <c r="M297" s="108" t="s">
        <v>455</v>
      </c>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t="s">
        <v>454</v>
      </c>
      <c r="AL297" s="106"/>
      <c r="AM297" s="106"/>
      <c r="AN297" s="106"/>
      <c r="AO297" s="106"/>
      <c r="AP297" s="107"/>
      <c r="AQ297" s="108" t="s">
        <v>455</v>
      </c>
      <c r="AR297" s="104"/>
      <c r="AS297" s="104"/>
      <c r="AT297" s="104"/>
      <c r="AU297" s="105" t="s">
        <v>454</v>
      </c>
      <c r="AV297" s="106"/>
      <c r="AW297" s="106"/>
      <c r="AX297" s="107"/>
    </row>
    <row r="298" spans="1:50" ht="24" hidden="1" customHeight="1" x14ac:dyDescent="0.15">
      <c r="A298" s="103">
        <v>30</v>
      </c>
      <c r="B298" s="103">
        <v>1</v>
      </c>
      <c r="C298" s="108" t="s">
        <v>455</v>
      </c>
      <c r="D298" s="104"/>
      <c r="E298" s="104"/>
      <c r="F298" s="104"/>
      <c r="G298" s="104"/>
      <c r="H298" s="104"/>
      <c r="I298" s="104"/>
      <c r="J298" s="104"/>
      <c r="K298" s="104"/>
      <c r="L298" s="104"/>
      <c r="M298" s="108" t="s">
        <v>455</v>
      </c>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t="s">
        <v>454</v>
      </c>
      <c r="AL298" s="106"/>
      <c r="AM298" s="106"/>
      <c r="AN298" s="106"/>
      <c r="AO298" s="106"/>
      <c r="AP298" s="107"/>
      <c r="AQ298" s="108" t="s">
        <v>455</v>
      </c>
      <c r="AR298" s="104"/>
      <c r="AS298" s="104"/>
      <c r="AT298" s="104"/>
      <c r="AU298" s="105" t="s">
        <v>454</v>
      </c>
      <c r="AV298" s="106"/>
      <c r="AW298" s="106"/>
      <c r="AX298" s="107"/>
    </row>
    <row r="300" spans="1:50" x14ac:dyDescent="0.15">
      <c r="A300" s="9"/>
      <c r="B300" s="61" t="s">
        <v>367</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03"/>
      <c r="B301" s="103"/>
      <c r="C301" s="109" t="s">
        <v>364</v>
      </c>
      <c r="D301" s="109"/>
      <c r="E301" s="109"/>
      <c r="F301" s="109"/>
      <c r="G301" s="109"/>
      <c r="H301" s="109"/>
      <c r="I301" s="109"/>
      <c r="J301" s="109"/>
      <c r="K301" s="109"/>
      <c r="L301" s="109"/>
      <c r="M301" s="109" t="s">
        <v>365</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366</v>
      </c>
      <c r="AL301" s="109"/>
      <c r="AM301" s="109"/>
      <c r="AN301" s="109"/>
      <c r="AO301" s="109"/>
      <c r="AP301" s="109"/>
      <c r="AQ301" s="109" t="s">
        <v>23</v>
      </c>
      <c r="AR301" s="109"/>
      <c r="AS301" s="109"/>
      <c r="AT301" s="109"/>
      <c r="AU301" s="111" t="s">
        <v>24</v>
      </c>
      <c r="AV301" s="112"/>
      <c r="AW301" s="112"/>
      <c r="AX301" s="113"/>
    </row>
    <row r="302" spans="1:50" ht="24" customHeight="1" x14ac:dyDescent="0.15">
      <c r="A302" s="103">
        <v>1</v>
      </c>
      <c r="B302" s="103">
        <v>1</v>
      </c>
      <c r="C302" s="108" t="s">
        <v>456</v>
      </c>
      <c r="D302" s="104"/>
      <c r="E302" s="104"/>
      <c r="F302" s="104"/>
      <c r="G302" s="104"/>
      <c r="H302" s="104"/>
      <c r="I302" s="104"/>
      <c r="J302" s="104"/>
      <c r="K302" s="104"/>
      <c r="L302" s="104"/>
      <c r="M302" s="108" t="s">
        <v>457</v>
      </c>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v>363</v>
      </c>
      <c r="AL302" s="106"/>
      <c r="AM302" s="106"/>
      <c r="AN302" s="106"/>
      <c r="AO302" s="106"/>
      <c r="AP302" s="107"/>
      <c r="AQ302" s="108" t="s">
        <v>455</v>
      </c>
      <c r="AR302" s="104"/>
      <c r="AS302" s="104"/>
      <c r="AT302" s="104"/>
      <c r="AU302" s="105" t="s">
        <v>454</v>
      </c>
      <c r="AV302" s="106"/>
      <c r="AW302" s="106"/>
      <c r="AX302" s="107"/>
    </row>
    <row r="303" spans="1:50" ht="24" hidden="1" customHeight="1" x14ac:dyDescent="0.15">
      <c r="A303" s="103">
        <v>2</v>
      </c>
      <c r="B303" s="103">
        <v>1</v>
      </c>
      <c r="C303" s="108" t="s">
        <v>455</v>
      </c>
      <c r="D303" s="104"/>
      <c r="E303" s="104"/>
      <c r="F303" s="104"/>
      <c r="G303" s="104"/>
      <c r="H303" s="104"/>
      <c r="I303" s="104"/>
      <c r="J303" s="104"/>
      <c r="K303" s="104"/>
      <c r="L303" s="104"/>
      <c r="M303" s="108" t="s">
        <v>455</v>
      </c>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t="s">
        <v>454</v>
      </c>
      <c r="AL303" s="106"/>
      <c r="AM303" s="106"/>
      <c r="AN303" s="106"/>
      <c r="AO303" s="106"/>
      <c r="AP303" s="107"/>
      <c r="AQ303" s="108" t="s">
        <v>455</v>
      </c>
      <c r="AR303" s="104"/>
      <c r="AS303" s="104"/>
      <c r="AT303" s="104"/>
      <c r="AU303" s="105" t="s">
        <v>454</v>
      </c>
      <c r="AV303" s="106"/>
      <c r="AW303" s="106"/>
      <c r="AX303" s="107"/>
    </row>
    <row r="304" spans="1:50" ht="24" hidden="1" customHeight="1" x14ac:dyDescent="0.15">
      <c r="A304" s="103">
        <v>3</v>
      </c>
      <c r="B304" s="103">
        <v>1</v>
      </c>
      <c r="C304" s="108" t="s">
        <v>455</v>
      </c>
      <c r="D304" s="104"/>
      <c r="E304" s="104"/>
      <c r="F304" s="104"/>
      <c r="G304" s="104"/>
      <c r="H304" s="104"/>
      <c r="I304" s="104"/>
      <c r="J304" s="104"/>
      <c r="K304" s="104"/>
      <c r="L304" s="104"/>
      <c r="M304" s="108" t="s">
        <v>455</v>
      </c>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t="s">
        <v>454</v>
      </c>
      <c r="AL304" s="106"/>
      <c r="AM304" s="106"/>
      <c r="AN304" s="106"/>
      <c r="AO304" s="106"/>
      <c r="AP304" s="107"/>
      <c r="AQ304" s="108" t="s">
        <v>455</v>
      </c>
      <c r="AR304" s="104"/>
      <c r="AS304" s="104"/>
      <c r="AT304" s="104"/>
      <c r="AU304" s="105" t="s">
        <v>454</v>
      </c>
      <c r="AV304" s="106"/>
      <c r="AW304" s="106"/>
      <c r="AX304" s="107"/>
    </row>
    <row r="305" spans="1:50" ht="24" hidden="1" customHeight="1" x14ac:dyDescent="0.15">
      <c r="A305" s="103">
        <v>4</v>
      </c>
      <c r="B305" s="103">
        <v>1</v>
      </c>
      <c r="C305" s="108" t="s">
        <v>455</v>
      </c>
      <c r="D305" s="104"/>
      <c r="E305" s="104"/>
      <c r="F305" s="104"/>
      <c r="G305" s="104"/>
      <c r="H305" s="104"/>
      <c r="I305" s="104"/>
      <c r="J305" s="104"/>
      <c r="K305" s="104"/>
      <c r="L305" s="104"/>
      <c r="M305" s="108" t="s">
        <v>455</v>
      </c>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t="s">
        <v>454</v>
      </c>
      <c r="AL305" s="106"/>
      <c r="AM305" s="106"/>
      <c r="AN305" s="106"/>
      <c r="AO305" s="106"/>
      <c r="AP305" s="107"/>
      <c r="AQ305" s="108" t="s">
        <v>455</v>
      </c>
      <c r="AR305" s="104"/>
      <c r="AS305" s="104"/>
      <c r="AT305" s="104"/>
      <c r="AU305" s="105" t="s">
        <v>454</v>
      </c>
      <c r="AV305" s="106"/>
      <c r="AW305" s="106"/>
      <c r="AX305" s="107"/>
    </row>
    <row r="306" spans="1:50" ht="24" hidden="1" customHeight="1" x14ac:dyDescent="0.15">
      <c r="A306" s="103">
        <v>5</v>
      </c>
      <c r="B306" s="103">
        <v>1</v>
      </c>
      <c r="C306" s="108" t="s">
        <v>455</v>
      </c>
      <c r="D306" s="104"/>
      <c r="E306" s="104"/>
      <c r="F306" s="104"/>
      <c r="G306" s="104"/>
      <c r="H306" s="104"/>
      <c r="I306" s="104"/>
      <c r="J306" s="104"/>
      <c r="K306" s="104"/>
      <c r="L306" s="104"/>
      <c r="M306" s="108" t="s">
        <v>455</v>
      </c>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t="s">
        <v>454</v>
      </c>
      <c r="AL306" s="106"/>
      <c r="AM306" s="106"/>
      <c r="AN306" s="106"/>
      <c r="AO306" s="106"/>
      <c r="AP306" s="107"/>
      <c r="AQ306" s="108" t="s">
        <v>455</v>
      </c>
      <c r="AR306" s="104"/>
      <c r="AS306" s="104"/>
      <c r="AT306" s="104"/>
      <c r="AU306" s="105" t="s">
        <v>454</v>
      </c>
      <c r="AV306" s="106"/>
      <c r="AW306" s="106"/>
      <c r="AX306" s="107"/>
    </row>
    <row r="307" spans="1:50" ht="24" hidden="1" customHeight="1" x14ac:dyDescent="0.15">
      <c r="A307" s="103">
        <v>6</v>
      </c>
      <c r="B307" s="103">
        <v>1</v>
      </c>
      <c r="C307" s="108" t="s">
        <v>455</v>
      </c>
      <c r="D307" s="104"/>
      <c r="E307" s="104"/>
      <c r="F307" s="104"/>
      <c r="G307" s="104"/>
      <c r="H307" s="104"/>
      <c r="I307" s="104"/>
      <c r="J307" s="104"/>
      <c r="K307" s="104"/>
      <c r="L307" s="104"/>
      <c r="M307" s="108" t="s">
        <v>455</v>
      </c>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t="s">
        <v>454</v>
      </c>
      <c r="AL307" s="106"/>
      <c r="AM307" s="106"/>
      <c r="AN307" s="106"/>
      <c r="AO307" s="106"/>
      <c r="AP307" s="107"/>
      <c r="AQ307" s="108" t="s">
        <v>455</v>
      </c>
      <c r="AR307" s="104"/>
      <c r="AS307" s="104"/>
      <c r="AT307" s="104"/>
      <c r="AU307" s="105" t="s">
        <v>454</v>
      </c>
      <c r="AV307" s="106"/>
      <c r="AW307" s="106"/>
      <c r="AX307" s="107"/>
    </row>
    <row r="308" spans="1:50" ht="24" hidden="1" customHeight="1" x14ac:dyDescent="0.15">
      <c r="A308" s="103">
        <v>7</v>
      </c>
      <c r="B308" s="103">
        <v>1</v>
      </c>
      <c r="C308" s="108" t="s">
        <v>455</v>
      </c>
      <c r="D308" s="104"/>
      <c r="E308" s="104"/>
      <c r="F308" s="104"/>
      <c r="G308" s="104"/>
      <c r="H308" s="104"/>
      <c r="I308" s="104"/>
      <c r="J308" s="104"/>
      <c r="K308" s="104"/>
      <c r="L308" s="104"/>
      <c r="M308" s="108" t="s">
        <v>455</v>
      </c>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t="s">
        <v>454</v>
      </c>
      <c r="AL308" s="106"/>
      <c r="AM308" s="106"/>
      <c r="AN308" s="106"/>
      <c r="AO308" s="106"/>
      <c r="AP308" s="107"/>
      <c r="AQ308" s="108" t="s">
        <v>455</v>
      </c>
      <c r="AR308" s="104"/>
      <c r="AS308" s="104"/>
      <c r="AT308" s="104"/>
      <c r="AU308" s="105" t="s">
        <v>454</v>
      </c>
      <c r="AV308" s="106"/>
      <c r="AW308" s="106"/>
      <c r="AX308" s="107"/>
    </row>
    <row r="309" spans="1:50" ht="24" hidden="1" customHeight="1" x14ac:dyDescent="0.15">
      <c r="A309" s="103">
        <v>8</v>
      </c>
      <c r="B309" s="103">
        <v>1</v>
      </c>
      <c r="C309" s="108" t="s">
        <v>455</v>
      </c>
      <c r="D309" s="104"/>
      <c r="E309" s="104"/>
      <c r="F309" s="104"/>
      <c r="G309" s="104"/>
      <c r="H309" s="104"/>
      <c r="I309" s="104"/>
      <c r="J309" s="104"/>
      <c r="K309" s="104"/>
      <c r="L309" s="104"/>
      <c r="M309" s="108" t="s">
        <v>455</v>
      </c>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t="s">
        <v>454</v>
      </c>
      <c r="AL309" s="106"/>
      <c r="AM309" s="106"/>
      <c r="AN309" s="106"/>
      <c r="AO309" s="106"/>
      <c r="AP309" s="107"/>
      <c r="AQ309" s="108" t="s">
        <v>455</v>
      </c>
      <c r="AR309" s="104"/>
      <c r="AS309" s="104"/>
      <c r="AT309" s="104"/>
      <c r="AU309" s="105" t="s">
        <v>454</v>
      </c>
      <c r="AV309" s="106"/>
      <c r="AW309" s="106"/>
      <c r="AX309" s="107"/>
    </row>
    <row r="310" spans="1:50" ht="24" hidden="1" customHeight="1" x14ac:dyDescent="0.15">
      <c r="A310" s="103">
        <v>9</v>
      </c>
      <c r="B310" s="103">
        <v>1</v>
      </c>
      <c r="C310" s="108" t="s">
        <v>455</v>
      </c>
      <c r="D310" s="104"/>
      <c r="E310" s="104"/>
      <c r="F310" s="104"/>
      <c r="G310" s="104"/>
      <c r="H310" s="104"/>
      <c r="I310" s="104"/>
      <c r="J310" s="104"/>
      <c r="K310" s="104"/>
      <c r="L310" s="104"/>
      <c r="M310" s="108" t="s">
        <v>455</v>
      </c>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t="s">
        <v>454</v>
      </c>
      <c r="AL310" s="106"/>
      <c r="AM310" s="106"/>
      <c r="AN310" s="106"/>
      <c r="AO310" s="106"/>
      <c r="AP310" s="107"/>
      <c r="AQ310" s="108" t="s">
        <v>455</v>
      </c>
      <c r="AR310" s="104"/>
      <c r="AS310" s="104"/>
      <c r="AT310" s="104"/>
      <c r="AU310" s="105" t="s">
        <v>454</v>
      </c>
      <c r="AV310" s="106"/>
      <c r="AW310" s="106"/>
      <c r="AX310" s="107"/>
    </row>
    <row r="311" spans="1:50" ht="24" hidden="1" customHeight="1" x14ac:dyDescent="0.15">
      <c r="A311" s="103">
        <v>10</v>
      </c>
      <c r="B311" s="103">
        <v>1</v>
      </c>
      <c r="C311" s="108" t="s">
        <v>455</v>
      </c>
      <c r="D311" s="104"/>
      <c r="E311" s="104"/>
      <c r="F311" s="104"/>
      <c r="G311" s="104"/>
      <c r="H311" s="104"/>
      <c r="I311" s="104"/>
      <c r="J311" s="104"/>
      <c r="K311" s="104"/>
      <c r="L311" s="104"/>
      <c r="M311" s="108" t="s">
        <v>455</v>
      </c>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t="s">
        <v>454</v>
      </c>
      <c r="AL311" s="106"/>
      <c r="AM311" s="106"/>
      <c r="AN311" s="106"/>
      <c r="AO311" s="106"/>
      <c r="AP311" s="107"/>
      <c r="AQ311" s="108" t="s">
        <v>455</v>
      </c>
      <c r="AR311" s="104"/>
      <c r="AS311" s="104"/>
      <c r="AT311" s="104"/>
      <c r="AU311" s="105" t="s">
        <v>454</v>
      </c>
      <c r="AV311" s="106"/>
      <c r="AW311" s="106"/>
      <c r="AX311" s="107"/>
    </row>
    <row r="312" spans="1:50" ht="24" hidden="1" customHeight="1" x14ac:dyDescent="0.15">
      <c r="A312" s="103">
        <v>11</v>
      </c>
      <c r="B312" s="103">
        <v>1</v>
      </c>
      <c r="C312" s="108" t="s">
        <v>455</v>
      </c>
      <c r="D312" s="104"/>
      <c r="E312" s="104"/>
      <c r="F312" s="104"/>
      <c r="G312" s="104"/>
      <c r="H312" s="104"/>
      <c r="I312" s="104"/>
      <c r="J312" s="104"/>
      <c r="K312" s="104"/>
      <c r="L312" s="104"/>
      <c r="M312" s="108" t="s">
        <v>455</v>
      </c>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t="s">
        <v>454</v>
      </c>
      <c r="AL312" s="106"/>
      <c r="AM312" s="106"/>
      <c r="AN312" s="106"/>
      <c r="AO312" s="106"/>
      <c r="AP312" s="107"/>
      <c r="AQ312" s="108" t="s">
        <v>455</v>
      </c>
      <c r="AR312" s="104"/>
      <c r="AS312" s="104"/>
      <c r="AT312" s="104"/>
      <c r="AU312" s="105" t="s">
        <v>454</v>
      </c>
      <c r="AV312" s="106"/>
      <c r="AW312" s="106"/>
      <c r="AX312" s="107"/>
    </row>
    <row r="313" spans="1:50" ht="24" hidden="1" customHeight="1" x14ac:dyDescent="0.15">
      <c r="A313" s="103">
        <v>12</v>
      </c>
      <c r="B313" s="103">
        <v>1</v>
      </c>
      <c r="C313" s="108" t="s">
        <v>455</v>
      </c>
      <c r="D313" s="104"/>
      <c r="E313" s="104"/>
      <c r="F313" s="104"/>
      <c r="G313" s="104"/>
      <c r="H313" s="104"/>
      <c r="I313" s="104"/>
      <c r="J313" s="104"/>
      <c r="K313" s="104"/>
      <c r="L313" s="104"/>
      <c r="M313" s="108" t="s">
        <v>455</v>
      </c>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t="s">
        <v>454</v>
      </c>
      <c r="AL313" s="106"/>
      <c r="AM313" s="106"/>
      <c r="AN313" s="106"/>
      <c r="AO313" s="106"/>
      <c r="AP313" s="107"/>
      <c r="AQ313" s="108" t="s">
        <v>455</v>
      </c>
      <c r="AR313" s="104"/>
      <c r="AS313" s="104"/>
      <c r="AT313" s="104"/>
      <c r="AU313" s="105" t="s">
        <v>454</v>
      </c>
      <c r="AV313" s="106"/>
      <c r="AW313" s="106"/>
      <c r="AX313" s="107"/>
    </row>
    <row r="314" spans="1:50" ht="24" hidden="1" customHeight="1" x14ac:dyDescent="0.15">
      <c r="A314" s="103">
        <v>13</v>
      </c>
      <c r="B314" s="103">
        <v>1</v>
      </c>
      <c r="C314" s="108" t="s">
        <v>455</v>
      </c>
      <c r="D314" s="104"/>
      <c r="E314" s="104"/>
      <c r="F314" s="104"/>
      <c r="G314" s="104"/>
      <c r="H314" s="104"/>
      <c r="I314" s="104"/>
      <c r="J314" s="104"/>
      <c r="K314" s="104"/>
      <c r="L314" s="104"/>
      <c r="M314" s="108" t="s">
        <v>455</v>
      </c>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t="s">
        <v>454</v>
      </c>
      <c r="AL314" s="106"/>
      <c r="AM314" s="106"/>
      <c r="AN314" s="106"/>
      <c r="AO314" s="106"/>
      <c r="AP314" s="107"/>
      <c r="AQ314" s="108" t="s">
        <v>455</v>
      </c>
      <c r="AR314" s="104"/>
      <c r="AS314" s="104"/>
      <c r="AT314" s="104"/>
      <c r="AU314" s="105" t="s">
        <v>454</v>
      </c>
      <c r="AV314" s="106"/>
      <c r="AW314" s="106"/>
      <c r="AX314" s="107"/>
    </row>
    <row r="315" spans="1:50" ht="24" hidden="1" customHeight="1" x14ac:dyDescent="0.15">
      <c r="A315" s="103">
        <v>14</v>
      </c>
      <c r="B315" s="103">
        <v>1</v>
      </c>
      <c r="C315" s="108" t="s">
        <v>455</v>
      </c>
      <c r="D315" s="104"/>
      <c r="E315" s="104"/>
      <c r="F315" s="104"/>
      <c r="G315" s="104"/>
      <c r="H315" s="104"/>
      <c r="I315" s="104"/>
      <c r="J315" s="104"/>
      <c r="K315" s="104"/>
      <c r="L315" s="104"/>
      <c r="M315" s="108" t="s">
        <v>455</v>
      </c>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t="s">
        <v>454</v>
      </c>
      <c r="AL315" s="106"/>
      <c r="AM315" s="106"/>
      <c r="AN315" s="106"/>
      <c r="AO315" s="106"/>
      <c r="AP315" s="107"/>
      <c r="AQ315" s="108" t="s">
        <v>455</v>
      </c>
      <c r="AR315" s="104"/>
      <c r="AS315" s="104"/>
      <c r="AT315" s="104"/>
      <c r="AU315" s="105" t="s">
        <v>454</v>
      </c>
      <c r="AV315" s="106"/>
      <c r="AW315" s="106"/>
      <c r="AX315" s="107"/>
    </row>
    <row r="316" spans="1:50" ht="24" hidden="1" customHeight="1" x14ac:dyDescent="0.15">
      <c r="A316" s="103">
        <v>15</v>
      </c>
      <c r="B316" s="103">
        <v>1</v>
      </c>
      <c r="C316" s="108" t="s">
        <v>455</v>
      </c>
      <c r="D316" s="104"/>
      <c r="E316" s="104"/>
      <c r="F316" s="104"/>
      <c r="G316" s="104"/>
      <c r="H316" s="104"/>
      <c r="I316" s="104"/>
      <c r="J316" s="104"/>
      <c r="K316" s="104"/>
      <c r="L316" s="104"/>
      <c r="M316" s="108" t="s">
        <v>455</v>
      </c>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t="s">
        <v>454</v>
      </c>
      <c r="AL316" s="106"/>
      <c r="AM316" s="106"/>
      <c r="AN316" s="106"/>
      <c r="AO316" s="106"/>
      <c r="AP316" s="107"/>
      <c r="AQ316" s="108" t="s">
        <v>455</v>
      </c>
      <c r="AR316" s="104"/>
      <c r="AS316" s="104"/>
      <c r="AT316" s="104"/>
      <c r="AU316" s="105" t="s">
        <v>454</v>
      </c>
      <c r="AV316" s="106"/>
      <c r="AW316" s="106"/>
      <c r="AX316" s="107"/>
    </row>
    <row r="317" spans="1:50" ht="24" hidden="1" customHeight="1" x14ac:dyDescent="0.15">
      <c r="A317" s="103">
        <v>16</v>
      </c>
      <c r="B317" s="103">
        <v>1</v>
      </c>
      <c r="C317" s="108" t="s">
        <v>455</v>
      </c>
      <c r="D317" s="104"/>
      <c r="E317" s="104"/>
      <c r="F317" s="104"/>
      <c r="G317" s="104"/>
      <c r="H317" s="104"/>
      <c r="I317" s="104"/>
      <c r="J317" s="104"/>
      <c r="K317" s="104"/>
      <c r="L317" s="104"/>
      <c r="M317" s="108" t="s">
        <v>455</v>
      </c>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t="s">
        <v>454</v>
      </c>
      <c r="AL317" s="106"/>
      <c r="AM317" s="106"/>
      <c r="AN317" s="106"/>
      <c r="AO317" s="106"/>
      <c r="AP317" s="107"/>
      <c r="AQ317" s="108" t="s">
        <v>455</v>
      </c>
      <c r="AR317" s="104"/>
      <c r="AS317" s="104"/>
      <c r="AT317" s="104"/>
      <c r="AU317" s="105" t="s">
        <v>454</v>
      </c>
      <c r="AV317" s="106"/>
      <c r="AW317" s="106"/>
      <c r="AX317" s="107"/>
    </row>
    <row r="318" spans="1:50" ht="24" hidden="1" customHeight="1" x14ac:dyDescent="0.15">
      <c r="A318" s="103">
        <v>17</v>
      </c>
      <c r="B318" s="103">
        <v>1</v>
      </c>
      <c r="C318" s="108" t="s">
        <v>455</v>
      </c>
      <c r="D318" s="104"/>
      <c r="E318" s="104"/>
      <c r="F318" s="104"/>
      <c r="G318" s="104"/>
      <c r="H318" s="104"/>
      <c r="I318" s="104"/>
      <c r="J318" s="104"/>
      <c r="K318" s="104"/>
      <c r="L318" s="104"/>
      <c r="M318" s="108" t="s">
        <v>455</v>
      </c>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t="s">
        <v>454</v>
      </c>
      <c r="AL318" s="106"/>
      <c r="AM318" s="106"/>
      <c r="AN318" s="106"/>
      <c r="AO318" s="106"/>
      <c r="AP318" s="107"/>
      <c r="AQ318" s="108" t="s">
        <v>455</v>
      </c>
      <c r="AR318" s="104"/>
      <c r="AS318" s="104"/>
      <c r="AT318" s="104"/>
      <c r="AU318" s="105" t="s">
        <v>454</v>
      </c>
      <c r="AV318" s="106"/>
      <c r="AW318" s="106"/>
      <c r="AX318" s="107"/>
    </row>
    <row r="319" spans="1:50" ht="24" hidden="1" customHeight="1" x14ac:dyDescent="0.15">
      <c r="A319" s="103">
        <v>18</v>
      </c>
      <c r="B319" s="103">
        <v>1</v>
      </c>
      <c r="C319" s="108" t="s">
        <v>455</v>
      </c>
      <c r="D319" s="104"/>
      <c r="E319" s="104"/>
      <c r="F319" s="104"/>
      <c r="G319" s="104"/>
      <c r="H319" s="104"/>
      <c r="I319" s="104"/>
      <c r="J319" s="104"/>
      <c r="K319" s="104"/>
      <c r="L319" s="104"/>
      <c r="M319" s="108" t="s">
        <v>455</v>
      </c>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t="s">
        <v>454</v>
      </c>
      <c r="AL319" s="106"/>
      <c r="AM319" s="106"/>
      <c r="AN319" s="106"/>
      <c r="AO319" s="106"/>
      <c r="AP319" s="107"/>
      <c r="AQ319" s="108" t="s">
        <v>455</v>
      </c>
      <c r="AR319" s="104"/>
      <c r="AS319" s="104"/>
      <c r="AT319" s="104"/>
      <c r="AU319" s="105" t="s">
        <v>454</v>
      </c>
      <c r="AV319" s="106"/>
      <c r="AW319" s="106"/>
      <c r="AX319" s="107"/>
    </row>
    <row r="320" spans="1:50" ht="24" hidden="1" customHeight="1" x14ac:dyDescent="0.15">
      <c r="A320" s="103">
        <v>19</v>
      </c>
      <c r="B320" s="103">
        <v>1</v>
      </c>
      <c r="C320" s="108" t="s">
        <v>455</v>
      </c>
      <c r="D320" s="104"/>
      <c r="E320" s="104"/>
      <c r="F320" s="104"/>
      <c r="G320" s="104"/>
      <c r="H320" s="104"/>
      <c r="I320" s="104"/>
      <c r="J320" s="104"/>
      <c r="K320" s="104"/>
      <c r="L320" s="104"/>
      <c r="M320" s="108" t="s">
        <v>455</v>
      </c>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t="s">
        <v>454</v>
      </c>
      <c r="AL320" s="106"/>
      <c r="AM320" s="106"/>
      <c r="AN320" s="106"/>
      <c r="AO320" s="106"/>
      <c r="AP320" s="107"/>
      <c r="AQ320" s="108" t="s">
        <v>455</v>
      </c>
      <c r="AR320" s="104"/>
      <c r="AS320" s="104"/>
      <c r="AT320" s="104"/>
      <c r="AU320" s="105" t="s">
        <v>454</v>
      </c>
      <c r="AV320" s="106"/>
      <c r="AW320" s="106"/>
      <c r="AX320" s="107"/>
    </row>
    <row r="321" spans="1:50" ht="24" hidden="1" customHeight="1" x14ac:dyDescent="0.15">
      <c r="A321" s="103">
        <v>20</v>
      </c>
      <c r="B321" s="103">
        <v>1</v>
      </c>
      <c r="C321" s="108" t="s">
        <v>455</v>
      </c>
      <c r="D321" s="104"/>
      <c r="E321" s="104"/>
      <c r="F321" s="104"/>
      <c r="G321" s="104"/>
      <c r="H321" s="104"/>
      <c r="I321" s="104"/>
      <c r="J321" s="104"/>
      <c r="K321" s="104"/>
      <c r="L321" s="104"/>
      <c r="M321" s="108" t="s">
        <v>455</v>
      </c>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t="s">
        <v>454</v>
      </c>
      <c r="AL321" s="106"/>
      <c r="AM321" s="106"/>
      <c r="AN321" s="106"/>
      <c r="AO321" s="106"/>
      <c r="AP321" s="107"/>
      <c r="AQ321" s="108" t="s">
        <v>455</v>
      </c>
      <c r="AR321" s="104"/>
      <c r="AS321" s="104"/>
      <c r="AT321" s="104"/>
      <c r="AU321" s="105" t="s">
        <v>454</v>
      </c>
      <c r="AV321" s="106"/>
      <c r="AW321" s="106"/>
      <c r="AX321" s="107"/>
    </row>
    <row r="322" spans="1:50" ht="24" hidden="1" customHeight="1" x14ac:dyDescent="0.15">
      <c r="A322" s="103">
        <v>21</v>
      </c>
      <c r="B322" s="103">
        <v>1</v>
      </c>
      <c r="C322" s="108" t="s">
        <v>455</v>
      </c>
      <c r="D322" s="104"/>
      <c r="E322" s="104"/>
      <c r="F322" s="104"/>
      <c r="G322" s="104"/>
      <c r="H322" s="104"/>
      <c r="I322" s="104"/>
      <c r="J322" s="104"/>
      <c r="K322" s="104"/>
      <c r="L322" s="104"/>
      <c r="M322" s="108" t="s">
        <v>455</v>
      </c>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t="s">
        <v>454</v>
      </c>
      <c r="AL322" s="106"/>
      <c r="AM322" s="106"/>
      <c r="AN322" s="106"/>
      <c r="AO322" s="106"/>
      <c r="AP322" s="107"/>
      <c r="AQ322" s="108" t="s">
        <v>455</v>
      </c>
      <c r="AR322" s="104"/>
      <c r="AS322" s="104"/>
      <c r="AT322" s="104"/>
      <c r="AU322" s="105" t="s">
        <v>454</v>
      </c>
      <c r="AV322" s="106"/>
      <c r="AW322" s="106"/>
      <c r="AX322" s="107"/>
    </row>
    <row r="323" spans="1:50" ht="24" hidden="1" customHeight="1" x14ac:dyDescent="0.15">
      <c r="A323" s="103">
        <v>22</v>
      </c>
      <c r="B323" s="103">
        <v>1</v>
      </c>
      <c r="C323" s="108" t="s">
        <v>455</v>
      </c>
      <c r="D323" s="104"/>
      <c r="E323" s="104"/>
      <c r="F323" s="104"/>
      <c r="G323" s="104"/>
      <c r="H323" s="104"/>
      <c r="I323" s="104"/>
      <c r="J323" s="104"/>
      <c r="K323" s="104"/>
      <c r="L323" s="104"/>
      <c r="M323" s="108" t="s">
        <v>455</v>
      </c>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t="s">
        <v>454</v>
      </c>
      <c r="AL323" s="106"/>
      <c r="AM323" s="106"/>
      <c r="AN323" s="106"/>
      <c r="AO323" s="106"/>
      <c r="AP323" s="107"/>
      <c r="AQ323" s="108" t="s">
        <v>455</v>
      </c>
      <c r="AR323" s="104"/>
      <c r="AS323" s="104"/>
      <c r="AT323" s="104"/>
      <c r="AU323" s="105" t="s">
        <v>454</v>
      </c>
      <c r="AV323" s="106"/>
      <c r="AW323" s="106"/>
      <c r="AX323" s="107"/>
    </row>
    <row r="324" spans="1:50" ht="24" hidden="1" customHeight="1" x14ac:dyDescent="0.15">
      <c r="A324" s="103">
        <v>23</v>
      </c>
      <c r="B324" s="103">
        <v>1</v>
      </c>
      <c r="C324" s="108" t="s">
        <v>455</v>
      </c>
      <c r="D324" s="104"/>
      <c r="E324" s="104"/>
      <c r="F324" s="104"/>
      <c r="G324" s="104"/>
      <c r="H324" s="104"/>
      <c r="I324" s="104"/>
      <c r="J324" s="104"/>
      <c r="K324" s="104"/>
      <c r="L324" s="104"/>
      <c r="M324" s="108" t="s">
        <v>455</v>
      </c>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t="s">
        <v>454</v>
      </c>
      <c r="AL324" s="106"/>
      <c r="AM324" s="106"/>
      <c r="AN324" s="106"/>
      <c r="AO324" s="106"/>
      <c r="AP324" s="107"/>
      <c r="AQ324" s="108" t="s">
        <v>455</v>
      </c>
      <c r="AR324" s="104"/>
      <c r="AS324" s="104"/>
      <c r="AT324" s="104"/>
      <c r="AU324" s="105" t="s">
        <v>454</v>
      </c>
      <c r="AV324" s="106"/>
      <c r="AW324" s="106"/>
      <c r="AX324" s="107"/>
    </row>
    <row r="325" spans="1:50" ht="24" hidden="1" customHeight="1" x14ac:dyDescent="0.15">
      <c r="A325" s="103">
        <v>24</v>
      </c>
      <c r="B325" s="103">
        <v>1</v>
      </c>
      <c r="C325" s="108" t="s">
        <v>455</v>
      </c>
      <c r="D325" s="104"/>
      <c r="E325" s="104"/>
      <c r="F325" s="104"/>
      <c r="G325" s="104"/>
      <c r="H325" s="104"/>
      <c r="I325" s="104"/>
      <c r="J325" s="104"/>
      <c r="K325" s="104"/>
      <c r="L325" s="104"/>
      <c r="M325" s="108" t="s">
        <v>455</v>
      </c>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t="s">
        <v>454</v>
      </c>
      <c r="AL325" s="106"/>
      <c r="AM325" s="106"/>
      <c r="AN325" s="106"/>
      <c r="AO325" s="106"/>
      <c r="AP325" s="107"/>
      <c r="AQ325" s="108" t="s">
        <v>455</v>
      </c>
      <c r="AR325" s="104"/>
      <c r="AS325" s="104"/>
      <c r="AT325" s="104"/>
      <c r="AU325" s="105" t="s">
        <v>454</v>
      </c>
      <c r="AV325" s="106"/>
      <c r="AW325" s="106"/>
      <c r="AX325" s="107"/>
    </row>
    <row r="326" spans="1:50" ht="24" hidden="1" customHeight="1" x14ac:dyDescent="0.15">
      <c r="A326" s="103">
        <v>25</v>
      </c>
      <c r="B326" s="103">
        <v>1</v>
      </c>
      <c r="C326" s="108" t="s">
        <v>455</v>
      </c>
      <c r="D326" s="104"/>
      <c r="E326" s="104"/>
      <c r="F326" s="104"/>
      <c r="G326" s="104"/>
      <c r="H326" s="104"/>
      <c r="I326" s="104"/>
      <c r="J326" s="104"/>
      <c r="K326" s="104"/>
      <c r="L326" s="104"/>
      <c r="M326" s="108" t="s">
        <v>455</v>
      </c>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t="s">
        <v>454</v>
      </c>
      <c r="AL326" s="106"/>
      <c r="AM326" s="106"/>
      <c r="AN326" s="106"/>
      <c r="AO326" s="106"/>
      <c r="AP326" s="107"/>
      <c r="AQ326" s="108" t="s">
        <v>455</v>
      </c>
      <c r="AR326" s="104"/>
      <c r="AS326" s="104"/>
      <c r="AT326" s="104"/>
      <c r="AU326" s="105" t="s">
        <v>454</v>
      </c>
      <c r="AV326" s="106"/>
      <c r="AW326" s="106"/>
      <c r="AX326" s="107"/>
    </row>
    <row r="327" spans="1:50" ht="24" hidden="1" customHeight="1" x14ac:dyDescent="0.15">
      <c r="A327" s="103">
        <v>26</v>
      </c>
      <c r="B327" s="103">
        <v>1</v>
      </c>
      <c r="C327" s="108" t="s">
        <v>455</v>
      </c>
      <c r="D327" s="104"/>
      <c r="E327" s="104"/>
      <c r="F327" s="104"/>
      <c r="G327" s="104"/>
      <c r="H327" s="104"/>
      <c r="I327" s="104"/>
      <c r="J327" s="104"/>
      <c r="K327" s="104"/>
      <c r="L327" s="104"/>
      <c r="M327" s="108" t="s">
        <v>455</v>
      </c>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t="s">
        <v>454</v>
      </c>
      <c r="AL327" s="106"/>
      <c r="AM327" s="106"/>
      <c r="AN327" s="106"/>
      <c r="AO327" s="106"/>
      <c r="AP327" s="107"/>
      <c r="AQ327" s="108" t="s">
        <v>455</v>
      </c>
      <c r="AR327" s="104"/>
      <c r="AS327" s="104"/>
      <c r="AT327" s="104"/>
      <c r="AU327" s="105" t="s">
        <v>454</v>
      </c>
      <c r="AV327" s="106"/>
      <c r="AW327" s="106"/>
      <c r="AX327" s="107"/>
    </row>
    <row r="328" spans="1:50" ht="24" hidden="1" customHeight="1" x14ac:dyDescent="0.15">
      <c r="A328" s="103">
        <v>27</v>
      </c>
      <c r="B328" s="103">
        <v>1</v>
      </c>
      <c r="C328" s="108" t="s">
        <v>455</v>
      </c>
      <c r="D328" s="104"/>
      <c r="E328" s="104"/>
      <c r="F328" s="104"/>
      <c r="G328" s="104"/>
      <c r="H328" s="104"/>
      <c r="I328" s="104"/>
      <c r="J328" s="104"/>
      <c r="K328" s="104"/>
      <c r="L328" s="104"/>
      <c r="M328" s="108" t="s">
        <v>455</v>
      </c>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t="s">
        <v>454</v>
      </c>
      <c r="AL328" s="106"/>
      <c r="AM328" s="106"/>
      <c r="AN328" s="106"/>
      <c r="AO328" s="106"/>
      <c r="AP328" s="107"/>
      <c r="AQ328" s="108" t="s">
        <v>455</v>
      </c>
      <c r="AR328" s="104"/>
      <c r="AS328" s="104"/>
      <c r="AT328" s="104"/>
      <c r="AU328" s="105" t="s">
        <v>454</v>
      </c>
      <c r="AV328" s="106"/>
      <c r="AW328" s="106"/>
      <c r="AX328" s="107"/>
    </row>
    <row r="329" spans="1:50" ht="24" hidden="1" customHeight="1" x14ac:dyDescent="0.15">
      <c r="A329" s="103">
        <v>28</v>
      </c>
      <c r="B329" s="103">
        <v>1</v>
      </c>
      <c r="C329" s="108" t="s">
        <v>455</v>
      </c>
      <c r="D329" s="104"/>
      <c r="E329" s="104"/>
      <c r="F329" s="104"/>
      <c r="G329" s="104"/>
      <c r="H329" s="104"/>
      <c r="I329" s="104"/>
      <c r="J329" s="104"/>
      <c r="K329" s="104"/>
      <c r="L329" s="104"/>
      <c r="M329" s="108" t="s">
        <v>455</v>
      </c>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t="s">
        <v>454</v>
      </c>
      <c r="AL329" s="106"/>
      <c r="AM329" s="106"/>
      <c r="AN329" s="106"/>
      <c r="AO329" s="106"/>
      <c r="AP329" s="107"/>
      <c r="AQ329" s="108" t="s">
        <v>455</v>
      </c>
      <c r="AR329" s="104"/>
      <c r="AS329" s="104"/>
      <c r="AT329" s="104"/>
      <c r="AU329" s="105" t="s">
        <v>454</v>
      </c>
      <c r="AV329" s="106"/>
      <c r="AW329" s="106"/>
      <c r="AX329" s="107"/>
    </row>
    <row r="330" spans="1:50" ht="24" hidden="1" customHeight="1" x14ac:dyDescent="0.15">
      <c r="A330" s="103">
        <v>29</v>
      </c>
      <c r="B330" s="103">
        <v>1</v>
      </c>
      <c r="C330" s="108" t="s">
        <v>455</v>
      </c>
      <c r="D330" s="104"/>
      <c r="E330" s="104"/>
      <c r="F330" s="104"/>
      <c r="G330" s="104"/>
      <c r="H330" s="104"/>
      <c r="I330" s="104"/>
      <c r="J330" s="104"/>
      <c r="K330" s="104"/>
      <c r="L330" s="104"/>
      <c r="M330" s="108" t="s">
        <v>455</v>
      </c>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t="s">
        <v>454</v>
      </c>
      <c r="AL330" s="106"/>
      <c r="AM330" s="106"/>
      <c r="AN330" s="106"/>
      <c r="AO330" s="106"/>
      <c r="AP330" s="107"/>
      <c r="AQ330" s="108" t="s">
        <v>455</v>
      </c>
      <c r="AR330" s="104"/>
      <c r="AS330" s="104"/>
      <c r="AT330" s="104"/>
      <c r="AU330" s="105" t="s">
        <v>454</v>
      </c>
      <c r="AV330" s="106"/>
      <c r="AW330" s="106"/>
      <c r="AX330" s="107"/>
    </row>
    <row r="331" spans="1:50" ht="24" hidden="1" customHeight="1" x14ac:dyDescent="0.15">
      <c r="A331" s="103">
        <v>30</v>
      </c>
      <c r="B331" s="103">
        <v>1</v>
      </c>
      <c r="C331" s="108" t="s">
        <v>455</v>
      </c>
      <c r="D331" s="104"/>
      <c r="E331" s="104"/>
      <c r="F331" s="104"/>
      <c r="G331" s="104"/>
      <c r="H331" s="104"/>
      <c r="I331" s="104"/>
      <c r="J331" s="104"/>
      <c r="K331" s="104"/>
      <c r="L331" s="104"/>
      <c r="M331" s="108" t="s">
        <v>455</v>
      </c>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t="s">
        <v>454</v>
      </c>
      <c r="AL331" s="106"/>
      <c r="AM331" s="106"/>
      <c r="AN331" s="106"/>
      <c r="AO331" s="106"/>
      <c r="AP331" s="107"/>
      <c r="AQ331" s="108" t="s">
        <v>455</v>
      </c>
      <c r="AR331" s="104"/>
      <c r="AS331" s="104"/>
      <c r="AT331" s="104"/>
      <c r="AU331" s="105" t="s">
        <v>454</v>
      </c>
      <c r="AV331" s="106"/>
      <c r="AW331" s="106"/>
      <c r="AX331" s="107"/>
    </row>
    <row r="333" spans="1:50" x14ac:dyDescent="0.15">
      <c r="A333" s="9"/>
      <c r="B333" s="61" t="s">
        <v>368</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03"/>
      <c r="B334" s="103"/>
      <c r="C334" s="109" t="s">
        <v>364</v>
      </c>
      <c r="D334" s="109"/>
      <c r="E334" s="109"/>
      <c r="F334" s="109"/>
      <c r="G334" s="109"/>
      <c r="H334" s="109"/>
      <c r="I334" s="109"/>
      <c r="J334" s="109"/>
      <c r="K334" s="109"/>
      <c r="L334" s="109"/>
      <c r="M334" s="109" t="s">
        <v>365</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366</v>
      </c>
      <c r="AL334" s="109"/>
      <c r="AM334" s="109"/>
      <c r="AN334" s="109"/>
      <c r="AO334" s="109"/>
      <c r="AP334" s="109"/>
      <c r="AQ334" s="109" t="s">
        <v>23</v>
      </c>
      <c r="AR334" s="109"/>
      <c r="AS334" s="109"/>
      <c r="AT334" s="109"/>
      <c r="AU334" s="111" t="s">
        <v>24</v>
      </c>
      <c r="AV334" s="112"/>
      <c r="AW334" s="112"/>
      <c r="AX334" s="113"/>
    </row>
    <row r="335" spans="1:50" ht="24" customHeight="1" x14ac:dyDescent="0.15">
      <c r="A335" s="103">
        <v>1</v>
      </c>
      <c r="B335" s="103">
        <v>1</v>
      </c>
      <c r="C335" s="108" t="s">
        <v>458</v>
      </c>
      <c r="D335" s="104"/>
      <c r="E335" s="104"/>
      <c r="F335" s="104"/>
      <c r="G335" s="104"/>
      <c r="H335" s="104"/>
      <c r="I335" s="104"/>
      <c r="J335" s="104"/>
      <c r="K335" s="104"/>
      <c r="L335" s="104"/>
      <c r="M335" s="108" t="s">
        <v>459</v>
      </c>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v>42</v>
      </c>
      <c r="AL335" s="106"/>
      <c r="AM335" s="106"/>
      <c r="AN335" s="106"/>
      <c r="AO335" s="106"/>
      <c r="AP335" s="107"/>
      <c r="AQ335" s="108">
        <v>8</v>
      </c>
      <c r="AR335" s="104"/>
      <c r="AS335" s="104"/>
      <c r="AT335" s="104"/>
      <c r="AU335" s="105">
        <v>80.7</v>
      </c>
      <c r="AV335" s="106"/>
      <c r="AW335" s="106"/>
      <c r="AX335" s="107"/>
    </row>
    <row r="336" spans="1:50" ht="24" customHeight="1" x14ac:dyDescent="0.15">
      <c r="A336" s="103">
        <v>2</v>
      </c>
      <c r="B336" s="103">
        <v>1</v>
      </c>
      <c r="C336" s="108" t="s">
        <v>460</v>
      </c>
      <c r="D336" s="104"/>
      <c r="E336" s="104"/>
      <c r="F336" s="104"/>
      <c r="G336" s="104"/>
      <c r="H336" s="104"/>
      <c r="I336" s="104"/>
      <c r="J336" s="104"/>
      <c r="K336" s="104"/>
      <c r="L336" s="104"/>
      <c r="M336" s="108" t="s">
        <v>461</v>
      </c>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v>4</v>
      </c>
      <c r="AL336" s="106"/>
      <c r="AM336" s="106"/>
      <c r="AN336" s="106"/>
      <c r="AO336" s="106"/>
      <c r="AP336" s="107"/>
      <c r="AQ336" s="108">
        <v>6</v>
      </c>
      <c r="AR336" s="104"/>
      <c r="AS336" s="104"/>
      <c r="AT336" s="104"/>
      <c r="AU336" s="105">
        <v>98</v>
      </c>
      <c r="AV336" s="106"/>
      <c r="AW336" s="106"/>
      <c r="AX336" s="107"/>
    </row>
    <row r="337" spans="1:50" ht="24" customHeight="1" x14ac:dyDescent="0.15">
      <c r="A337" s="103">
        <v>3</v>
      </c>
      <c r="B337" s="103">
        <v>1</v>
      </c>
      <c r="C337" s="114" t="s">
        <v>462</v>
      </c>
      <c r="D337" s="115"/>
      <c r="E337" s="115"/>
      <c r="F337" s="115"/>
      <c r="G337" s="115"/>
      <c r="H337" s="115"/>
      <c r="I337" s="115"/>
      <c r="J337" s="115"/>
      <c r="K337" s="115"/>
      <c r="L337" s="116"/>
      <c r="M337" s="114" t="s">
        <v>463</v>
      </c>
      <c r="N337" s="115"/>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5"/>
      <c r="AJ337" s="116"/>
      <c r="AK337" s="105">
        <v>4</v>
      </c>
      <c r="AL337" s="106"/>
      <c r="AM337" s="106"/>
      <c r="AN337" s="106"/>
      <c r="AO337" s="106"/>
      <c r="AP337" s="107"/>
      <c r="AQ337" s="114">
        <v>10</v>
      </c>
      <c r="AR337" s="115"/>
      <c r="AS337" s="115"/>
      <c r="AT337" s="116"/>
      <c r="AU337" s="105">
        <v>87.7</v>
      </c>
      <c r="AV337" s="106"/>
      <c r="AW337" s="106"/>
      <c r="AX337" s="107"/>
    </row>
    <row r="338" spans="1:50" ht="24" customHeight="1" x14ac:dyDescent="0.15">
      <c r="A338" s="103">
        <v>4</v>
      </c>
      <c r="B338" s="103">
        <v>1</v>
      </c>
      <c r="C338" s="114" t="s">
        <v>464</v>
      </c>
      <c r="D338" s="115"/>
      <c r="E338" s="115"/>
      <c r="F338" s="115"/>
      <c r="G338" s="115"/>
      <c r="H338" s="115"/>
      <c r="I338" s="115"/>
      <c r="J338" s="115"/>
      <c r="K338" s="115"/>
      <c r="L338" s="116"/>
      <c r="M338" s="114" t="s">
        <v>465</v>
      </c>
      <c r="N338" s="115"/>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5"/>
      <c r="AJ338" s="116"/>
      <c r="AK338" s="105">
        <v>3</v>
      </c>
      <c r="AL338" s="106"/>
      <c r="AM338" s="106"/>
      <c r="AN338" s="106"/>
      <c r="AO338" s="106"/>
      <c r="AP338" s="107"/>
      <c r="AQ338" s="114">
        <v>3</v>
      </c>
      <c r="AR338" s="115"/>
      <c r="AS338" s="115"/>
      <c r="AT338" s="116"/>
      <c r="AU338" s="105">
        <v>96</v>
      </c>
      <c r="AV338" s="106"/>
      <c r="AW338" s="106"/>
      <c r="AX338" s="107"/>
    </row>
    <row r="339" spans="1:50" ht="24" customHeight="1" x14ac:dyDescent="0.15">
      <c r="A339" s="103">
        <v>5</v>
      </c>
      <c r="B339" s="103">
        <v>1</v>
      </c>
      <c r="C339" s="114" t="s">
        <v>466</v>
      </c>
      <c r="D339" s="115"/>
      <c r="E339" s="115"/>
      <c r="F339" s="115"/>
      <c r="G339" s="115"/>
      <c r="H339" s="115"/>
      <c r="I339" s="115"/>
      <c r="J339" s="115"/>
      <c r="K339" s="115"/>
      <c r="L339" s="116"/>
      <c r="M339" s="114" t="s">
        <v>467</v>
      </c>
      <c r="N339" s="115"/>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5"/>
      <c r="AJ339" s="116"/>
      <c r="AK339" s="105">
        <v>3</v>
      </c>
      <c r="AL339" s="106"/>
      <c r="AM339" s="106"/>
      <c r="AN339" s="106"/>
      <c r="AO339" s="106"/>
      <c r="AP339" s="107"/>
      <c r="AQ339" s="114">
        <v>6</v>
      </c>
      <c r="AR339" s="115"/>
      <c r="AS339" s="115"/>
      <c r="AT339" s="116"/>
      <c r="AU339" s="105">
        <v>89.2</v>
      </c>
      <c r="AV339" s="106"/>
      <c r="AW339" s="106"/>
      <c r="AX339" s="107"/>
    </row>
    <row r="340" spans="1:50" ht="24" customHeight="1" x14ac:dyDescent="0.15">
      <c r="A340" s="103">
        <v>6</v>
      </c>
      <c r="B340" s="103">
        <v>1</v>
      </c>
      <c r="C340" s="114" t="s">
        <v>468</v>
      </c>
      <c r="D340" s="115"/>
      <c r="E340" s="115"/>
      <c r="F340" s="115"/>
      <c r="G340" s="115"/>
      <c r="H340" s="115"/>
      <c r="I340" s="115"/>
      <c r="J340" s="115"/>
      <c r="K340" s="115"/>
      <c r="L340" s="116"/>
      <c r="M340" s="114" t="s">
        <v>469</v>
      </c>
      <c r="N340" s="115"/>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5"/>
      <c r="AJ340" s="116"/>
      <c r="AK340" s="105">
        <v>3</v>
      </c>
      <c r="AL340" s="106"/>
      <c r="AM340" s="106"/>
      <c r="AN340" s="106"/>
      <c r="AO340" s="106"/>
      <c r="AP340" s="107"/>
      <c r="AQ340" s="114">
        <v>2</v>
      </c>
      <c r="AR340" s="115"/>
      <c r="AS340" s="115"/>
      <c r="AT340" s="116"/>
      <c r="AU340" s="105">
        <v>83.9</v>
      </c>
      <c r="AV340" s="106"/>
      <c r="AW340" s="106"/>
      <c r="AX340" s="107"/>
    </row>
    <row r="341" spans="1:50" ht="24" customHeight="1" x14ac:dyDescent="0.15">
      <c r="A341" s="103">
        <v>7</v>
      </c>
      <c r="B341" s="103">
        <v>1</v>
      </c>
      <c r="C341" s="114" t="s">
        <v>470</v>
      </c>
      <c r="D341" s="115"/>
      <c r="E341" s="115"/>
      <c r="F341" s="115"/>
      <c r="G341" s="115"/>
      <c r="H341" s="115"/>
      <c r="I341" s="115"/>
      <c r="J341" s="115"/>
      <c r="K341" s="115"/>
      <c r="L341" s="116"/>
      <c r="M341" s="114" t="s">
        <v>471</v>
      </c>
      <c r="N341" s="115"/>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5"/>
      <c r="AJ341" s="116"/>
      <c r="AK341" s="105">
        <v>2</v>
      </c>
      <c r="AL341" s="106"/>
      <c r="AM341" s="106"/>
      <c r="AN341" s="106"/>
      <c r="AO341" s="106"/>
      <c r="AP341" s="107"/>
      <c r="AQ341" s="114">
        <v>2</v>
      </c>
      <c r="AR341" s="115"/>
      <c r="AS341" s="115"/>
      <c r="AT341" s="116"/>
      <c r="AU341" s="105">
        <v>71.5</v>
      </c>
      <c r="AV341" s="106"/>
      <c r="AW341" s="106"/>
      <c r="AX341" s="107"/>
    </row>
    <row r="342" spans="1:50" ht="24" customHeight="1" x14ac:dyDescent="0.15">
      <c r="A342" s="103">
        <v>8</v>
      </c>
      <c r="B342" s="103">
        <v>1</v>
      </c>
      <c r="C342" s="114" t="s">
        <v>472</v>
      </c>
      <c r="D342" s="115"/>
      <c r="E342" s="115"/>
      <c r="F342" s="115"/>
      <c r="G342" s="115"/>
      <c r="H342" s="115"/>
      <c r="I342" s="115"/>
      <c r="J342" s="115"/>
      <c r="K342" s="115"/>
      <c r="L342" s="116"/>
      <c r="M342" s="114" t="s">
        <v>473</v>
      </c>
      <c r="N342" s="115"/>
      <c r="O342" s="115"/>
      <c r="P342" s="115"/>
      <c r="Q342" s="115"/>
      <c r="R342" s="115"/>
      <c r="S342" s="115"/>
      <c r="T342" s="115"/>
      <c r="U342" s="115"/>
      <c r="V342" s="115"/>
      <c r="W342" s="115"/>
      <c r="X342" s="115"/>
      <c r="Y342" s="115"/>
      <c r="Z342" s="115"/>
      <c r="AA342" s="115"/>
      <c r="AB342" s="115"/>
      <c r="AC342" s="115"/>
      <c r="AD342" s="115"/>
      <c r="AE342" s="115"/>
      <c r="AF342" s="115"/>
      <c r="AG342" s="115"/>
      <c r="AH342" s="115"/>
      <c r="AI342" s="115"/>
      <c r="AJ342" s="116"/>
      <c r="AK342" s="105">
        <v>2</v>
      </c>
      <c r="AL342" s="106"/>
      <c r="AM342" s="106"/>
      <c r="AN342" s="106"/>
      <c r="AO342" s="106"/>
      <c r="AP342" s="107"/>
      <c r="AQ342" s="114">
        <v>3</v>
      </c>
      <c r="AR342" s="115"/>
      <c r="AS342" s="115"/>
      <c r="AT342" s="116"/>
      <c r="AU342" s="105">
        <v>88.8</v>
      </c>
      <c r="AV342" s="106"/>
      <c r="AW342" s="106"/>
      <c r="AX342" s="107"/>
    </row>
    <row r="343" spans="1:50" ht="24" customHeight="1" x14ac:dyDescent="0.15">
      <c r="A343" s="103">
        <v>9</v>
      </c>
      <c r="B343" s="103">
        <v>1</v>
      </c>
      <c r="C343" s="114" t="s">
        <v>474</v>
      </c>
      <c r="D343" s="115"/>
      <c r="E343" s="115"/>
      <c r="F343" s="115"/>
      <c r="G343" s="115"/>
      <c r="H343" s="115"/>
      <c r="I343" s="115"/>
      <c r="J343" s="115"/>
      <c r="K343" s="115"/>
      <c r="L343" s="116"/>
      <c r="M343" s="114" t="s">
        <v>475</v>
      </c>
      <c r="N343" s="115"/>
      <c r="O343" s="115"/>
      <c r="P343" s="115"/>
      <c r="Q343" s="115"/>
      <c r="R343" s="115"/>
      <c r="S343" s="115"/>
      <c r="T343" s="115"/>
      <c r="U343" s="115"/>
      <c r="V343" s="115"/>
      <c r="W343" s="115"/>
      <c r="X343" s="115"/>
      <c r="Y343" s="115"/>
      <c r="Z343" s="115"/>
      <c r="AA343" s="115"/>
      <c r="AB343" s="115"/>
      <c r="AC343" s="115"/>
      <c r="AD343" s="115"/>
      <c r="AE343" s="115"/>
      <c r="AF343" s="115"/>
      <c r="AG343" s="115"/>
      <c r="AH343" s="115"/>
      <c r="AI343" s="115"/>
      <c r="AJ343" s="116"/>
      <c r="AK343" s="105">
        <v>2</v>
      </c>
      <c r="AL343" s="106"/>
      <c r="AM343" s="106"/>
      <c r="AN343" s="106"/>
      <c r="AO343" s="106"/>
      <c r="AP343" s="107"/>
      <c r="AQ343" s="114">
        <v>2</v>
      </c>
      <c r="AR343" s="115"/>
      <c r="AS343" s="115"/>
      <c r="AT343" s="116"/>
      <c r="AU343" s="105">
        <v>98.5</v>
      </c>
      <c r="AV343" s="106"/>
      <c r="AW343" s="106"/>
      <c r="AX343" s="107"/>
    </row>
    <row r="344" spans="1:50" ht="24" customHeight="1" x14ac:dyDescent="0.15">
      <c r="A344" s="103">
        <v>10</v>
      </c>
      <c r="B344" s="103">
        <v>1</v>
      </c>
      <c r="C344" s="114" t="s">
        <v>476</v>
      </c>
      <c r="D344" s="115"/>
      <c r="E344" s="115"/>
      <c r="F344" s="115"/>
      <c r="G344" s="115"/>
      <c r="H344" s="115"/>
      <c r="I344" s="115"/>
      <c r="J344" s="115"/>
      <c r="K344" s="115"/>
      <c r="L344" s="116"/>
      <c r="M344" s="114" t="s">
        <v>477</v>
      </c>
      <c r="N344" s="115"/>
      <c r="O344" s="115"/>
      <c r="P344" s="115"/>
      <c r="Q344" s="115"/>
      <c r="R344" s="115"/>
      <c r="S344" s="115"/>
      <c r="T344" s="115"/>
      <c r="U344" s="115"/>
      <c r="V344" s="115"/>
      <c r="W344" s="115"/>
      <c r="X344" s="115"/>
      <c r="Y344" s="115"/>
      <c r="Z344" s="115"/>
      <c r="AA344" s="115"/>
      <c r="AB344" s="115"/>
      <c r="AC344" s="115"/>
      <c r="AD344" s="115"/>
      <c r="AE344" s="115"/>
      <c r="AF344" s="115"/>
      <c r="AG344" s="115"/>
      <c r="AH344" s="115"/>
      <c r="AI344" s="115"/>
      <c r="AJ344" s="116"/>
      <c r="AK344" s="105">
        <v>1</v>
      </c>
      <c r="AL344" s="106"/>
      <c r="AM344" s="106"/>
      <c r="AN344" s="106"/>
      <c r="AO344" s="106"/>
      <c r="AP344" s="107"/>
      <c r="AQ344" s="114">
        <v>2</v>
      </c>
      <c r="AR344" s="115"/>
      <c r="AS344" s="115"/>
      <c r="AT344" s="116"/>
      <c r="AU344" s="105">
        <v>100</v>
      </c>
      <c r="AV344" s="106"/>
      <c r="AW344" s="106"/>
      <c r="AX344" s="107"/>
    </row>
    <row r="345" spans="1:50" ht="24" hidden="1" customHeight="1" x14ac:dyDescent="0.15">
      <c r="A345" s="103">
        <v>11</v>
      </c>
      <c r="B345" s="103">
        <v>1</v>
      </c>
      <c r="C345" s="108" t="s">
        <v>455</v>
      </c>
      <c r="D345" s="104"/>
      <c r="E345" s="104"/>
      <c r="F345" s="104"/>
      <c r="G345" s="104"/>
      <c r="H345" s="104"/>
      <c r="I345" s="104"/>
      <c r="J345" s="104"/>
      <c r="K345" s="104"/>
      <c r="L345" s="104"/>
      <c r="M345" s="108" t="s">
        <v>455</v>
      </c>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t="s">
        <v>454</v>
      </c>
      <c r="AL345" s="106"/>
      <c r="AM345" s="106"/>
      <c r="AN345" s="106"/>
      <c r="AO345" s="106"/>
      <c r="AP345" s="107"/>
      <c r="AQ345" s="108" t="s">
        <v>455</v>
      </c>
      <c r="AR345" s="104"/>
      <c r="AS345" s="104"/>
      <c r="AT345" s="104"/>
      <c r="AU345" s="105" t="s">
        <v>454</v>
      </c>
      <c r="AV345" s="106"/>
      <c r="AW345" s="106"/>
      <c r="AX345" s="107"/>
    </row>
    <row r="346" spans="1:50" ht="24" hidden="1" customHeight="1" x14ac:dyDescent="0.15">
      <c r="A346" s="103">
        <v>12</v>
      </c>
      <c r="B346" s="103">
        <v>1</v>
      </c>
      <c r="C346" s="108" t="s">
        <v>455</v>
      </c>
      <c r="D346" s="104"/>
      <c r="E346" s="104"/>
      <c r="F346" s="104"/>
      <c r="G346" s="104"/>
      <c r="H346" s="104"/>
      <c r="I346" s="104"/>
      <c r="J346" s="104"/>
      <c r="K346" s="104"/>
      <c r="L346" s="104"/>
      <c r="M346" s="108" t="s">
        <v>455</v>
      </c>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t="s">
        <v>454</v>
      </c>
      <c r="AL346" s="106"/>
      <c r="AM346" s="106"/>
      <c r="AN346" s="106"/>
      <c r="AO346" s="106"/>
      <c r="AP346" s="107"/>
      <c r="AQ346" s="108" t="s">
        <v>455</v>
      </c>
      <c r="AR346" s="104"/>
      <c r="AS346" s="104"/>
      <c r="AT346" s="104"/>
      <c r="AU346" s="105" t="s">
        <v>454</v>
      </c>
      <c r="AV346" s="106"/>
      <c r="AW346" s="106"/>
      <c r="AX346" s="107"/>
    </row>
    <row r="347" spans="1:50" ht="24" hidden="1" customHeight="1" x14ac:dyDescent="0.15">
      <c r="A347" s="103">
        <v>13</v>
      </c>
      <c r="B347" s="103">
        <v>1</v>
      </c>
      <c r="C347" s="108" t="s">
        <v>455</v>
      </c>
      <c r="D347" s="104"/>
      <c r="E347" s="104"/>
      <c r="F347" s="104"/>
      <c r="G347" s="104"/>
      <c r="H347" s="104"/>
      <c r="I347" s="104"/>
      <c r="J347" s="104"/>
      <c r="K347" s="104"/>
      <c r="L347" s="104"/>
      <c r="M347" s="108" t="s">
        <v>455</v>
      </c>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t="s">
        <v>454</v>
      </c>
      <c r="AL347" s="106"/>
      <c r="AM347" s="106"/>
      <c r="AN347" s="106"/>
      <c r="AO347" s="106"/>
      <c r="AP347" s="107"/>
      <c r="AQ347" s="108" t="s">
        <v>455</v>
      </c>
      <c r="AR347" s="104"/>
      <c r="AS347" s="104"/>
      <c r="AT347" s="104"/>
      <c r="AU347" s="105" t="s">
        <v>454</v>
      </c>
      <c r="AV347" s="106"/>
      <c r="AW347" s="106"/>
      <c r="AX347" s="107"/>
    </row>
    <row r="348" spans="1:50" ht="24" hidden="1" customHeight="1" x14ac:dyDescent="0.15">
      <c r="A348" s="103">
        <v>14</v>
      </c>
      <c r="B348" s="103">
        <v>1</v>
      </c>
      <c r="C348" s="108" t="s">
        <v>455</v>
      </c>
      <c r="D348" s="104"/>
      <c r="E348" s="104"/>
      <c r="F348" s="104"/>
      <c r="G348" s="104"/>
      <c r="H348" s="104"/>
      <c r="I348" s="104"/>
      <c r="J348" s="104"/>
      <c r="K348" s="104"/>
      <c r="L348" s="104"/>
      <c r="M348" s="108" t="s">
        <v>455</v>
      </c>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t="s">
        <v>454</v>
      </c>
      <c r="AL348" s="106"/>
      <c r="AM348" s="106"/>
      <c r="AN348" s="106"/>
      <c r="AO348" s="106"/>
      <c r="AP348" s="107"/>
      <c r="AQ348" s="108" t="s">
        <v>455</v>
      </c>
      <c r="AR348" s="104"/>
      <c r="AS348" s="104"/>
      <c r="AT348" s="104"/>
      <c r="AU348" s="105" t="s">
        <v>454</v>
      </c>
      <c r="AV348" s="106"/>
      <c r="AW348" s="106"/>
      <c r="AX348" s="107"/>
    </row>
    <row r="349" spans="1:50" ht="24" hidden="1" customHeight="1" x14ac:dyDescent="0.15">
      <c r="A349" s="103">
        <v>15</v>
      </c>
      <c r="B349" s="103">
        <v>1</v>
      </c>
      <c r="C349" s="108" t="s">
        <v>455</v>
      </c>
      <c r="D349" s="104"/>
      <c r="E349" s="104"/>
      <c r="F349" s="104"/>
      <c r="G349" s="104"/>
      <c r="H349" s="104"/>
      <c r="I349" s="104"/>
      <c r="J349" s="104"/>
      <c r="K349" s="104"/>
      <c r="L349" s="104"/>
      <c r="M349" s="108" t="s">
        <v>455</v>
      </c>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t="s">
        <v>454</v>
      </c>
      <c r="AL349" s="106"/>
      <c r="AM349" s="106"/>
      <c r="AN349" s="106"/>
      <c r="AO349" s="106"/>
      <c r="AP349" s="107"/>
      <c r="AQ349" s="108" t="s">
        <v>455</v>
      </c>
      <c r="AR349" s="104"/>
      <c r="AS349" s="104"/>
      <c r="AT349" s="104"/>
      <c r="AU349" s="105" t="s">
        <v>454</v>
      </c>
      <c r="AV349" s="106"/>
      <c r="AW349" s="106"/>
      <c r="AX349" s="107"/>
    </row>
    <row r="350" spans="1:50" ht="24" hidden="1" customHeight="1" x14ac:dyDescent="0.15">
      <c r="A350" s="103">
        <v>16</v>
      </c>
      <c r="B350" s="103">
        <v>1</v>
      </c>
      <c r="C350" s="108" t="s">
        <v>455</v>
      </c>
      <c r="D350" s="104"/>
      <c r="E350" s="104"/>
      <c r="F350" s="104"/>
      <c r="G350" s="104"/>
      <c r="H350" s="104"/>
      <c r="I350" s="104"/>
      <c r="J350" s="104"/>
      <c r="K350" s="104"/>
      <c r="L350" s="104"/>
      <c r="M350" s="108" t="s">
        <v>455</v>
      </c>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t="s">
        <v>454</v>
      </c>
      <c r="AL350" s="106"/>
      <c r="AM350" s="106"/>
      <c r="AN350" s="106"/>
      <c r="AO350" s="106"/>
      <c r="AP350" s="107"/>
      <c r="AQ350" s="108" t="s">
        <v>455</v>
      </c>
      <c r="AR350" s="104"/>
      <c r="AS350" s="104"/>
      <c r="AT350" s="104"/>
      <c r="AU350" s="105" t="s">
        <v>454</v>
      </c>
      <c r="AV350" s="106"/>
      <c r="AW350" s="106"/>
      <c r="AX350" s="107"/>
    </row>
    <row r="351" spans="1:50" ht="24" hidden="1" customHeight="1" x14ac:dyDescent="0.15">
      <c r="A351" s="103">
        <v>17</v>
      </c>
      <c r="B351" s="103">
        <v>1</v>
      </c>
      <c r="C351" s="108" t="s">
        <v>455</v>
      </c>
      <c r="D351" s="104"/>
      <c r="E351" s="104"/>
      <c r="F351" s="104"/>
      <c r="G351" s="104"/>
      <c r="H351" s="104"/>
      <c r="I351" s="104"/>
      <c r="J351" s="104"/>
      <c r="K351" s="104"/>
      <c r="L351" s="104"/>
      <c r="M351" s="108" t="s">
        <v>455</v>
      </c>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t="s">
        <v>454</v>
      </c>
      <c r="AL351" s="106"/>
      <c r="AM351" s="106"/>
      <c r="AN351" s="106"/>
      <c r="AO351" s="106"/>
      <c r="AP351" s="107"/>
      <c r="AQ351" s="108" t="s">
        <v>455</v>
      </c>
      <c r="AR351" s="104"/>
      <c r="AS351" s="104"/>
      <c r="AT351" s="104"/>
      <c r="AU351" s="105" t="s">
        <v>454</v>
      </c>
      <c r="AV351" s="106"/>
      <c r="AW351" s="106"/>
      <c r="AX351" s="107"/>
    </row>
    <row r="352" spans="1:50" ht="24" hidden="1" customHeight="1" x14ac:dyDescent="0.15">
      <c r="A352" s="103">
        <v>18</v>
      </c>
      <c r="B352" s="103">
        <v>1</v>
      </c>
      <c r="C352" s="108" t="s">
        <v>455</v>
      </c>
      <c r="D352" s="104"/>
      <c r="E352" s="104"/>
      <c r="F352" s="104"/>
      <c r="G352" s="104"/>
      <c r="H352" s="104"/>
      <c r="I352" s="104"/>
      <c r="J352" s="104"/>
      <c r="K352" s="104"/>
      <c r="L352" s="104"/>
      <c r="M352" s="108" t="s">
        <v>455</v>
      </c>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t="s">
        <v>454</v>
      </c>
      <c r="AL352" s="106"/>
      <c r="AM352" s="106"/>
      <c r="AN352" s="106"/>
      <c r="AO352" s="106"/>
      <c r="AP352" s="107"/>
      <c r="AQ352" s="108" t="s">
        <v>455</v>
      </c>
      <c r="AR352" s="104"/>
      <c r="AS352" s="104"/>
      <c r="AT352" s="104"/>
      <c r="AU352" s="105" t="s">
        <v>454</v>
      </c>
      <c r="AV352" s="106"/>
      <c r="AW352" s="106"/>
      <c r="AX352" s="107"/>
    </row>
    <row r="353" spans="1:50" ht="24" hidden="1" customHeight="1" x14ac:dyDescent="0.15">
      <c r="A353" s="103">
        <v>19</v>
      </c>
      <c r="B353" s="103">
        <v>1</v>
      </c>
      <c r="C353" s="108" t="s">
        <v>455</v>
      </c>
      <c r="D353" s="104"/>
      <c r="E353" s="104"/>
      <c r="F353" s="104"/>
      <c r="G353" s="104"/>
      <c r="H353" s="104"/>
      <c r="I353" s="104"/>
      <c r="J353" s="104"/>
      <c r="K353" s="104"/>
      <c r="L353" s="104"/>
      <c r="M353" s="108" t="s">
        <v>455</v>
      </c>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t="s">
        <v>454</v>
      </c>
      <c r="AL353" s="106"/>
      <c r="AM353" s="106"/>
      <c r="AN353" s="106"/>
      <c r="AO353" s="106"/>
      <c r="AP353" s="107"/>
      <c r="AQ353" s="108" t="s">
        <v>455</v>
      </c>
      <c r="AR353" s="104"/>
      <c r="AS353" s="104"/>
      <c r="AT353" s="104"/>
      <c r="AU353" s="105" t="s">
        <v>454</v>
      </c>
      <c r="AV353" s="106"/>
      <c r="AW353" s="106"/>
      <c r="AX353" s="107"/>
    </row>
    <row r="354" spans="1:50" ht="24" hidden="1" customHeight="1" x14ac:dyDescent="0.15">
      <c r="A354" s="103">
        <v>20</v>
      </c>
      <c r="B354" s="103">
        <v>1</v>
      </c>
      <c r="C354" s="108" t="s">
        <v>455</v>
      </c>
      <c r="D354" s="104"/>
      <c r="E354" s="104"/>
      <c r="F354" s="104"/>
      <c r="G354" s="104"/>
      <c r="H354" s="104"/>
      <c r="I354" s="104"/>
      <c r="J354" s="104"/>
      <c r="K354" s="104"/>
      <c r="L354" s="104"/>
      <c r="M354" s="108" t="s">
        <v>455</v>
      </c>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t="s">
        <v>454</v>
      </c>
      <c r="AL354" s="106"/>
      <c r="AM354" s="106"/>
      <c r="AN354" s="106"/>
      <c r="AO354" s="106"/>
      <c r="AP354" s="107"/>
      <c r="AQ354" s="108" t="s">
        <v>455</v>
      </c>
      <c r="AR354" s="104"/>
      <c r="AS354" s="104"/>
      <c r="AT354" s="104"/>
      <c r="AU354" s="105" t="s">
        <v>454</v>
      </c>
      <c r="AV354" s="106"/>
      <c r="AW354" s="106"/>
      <c r="AX354" s="107"/>
    </row>
    <row r="355" spans="1:50" ht="24" hidden="1" customHeight="1" x14ac:dyDescent="0.15">
      <c r="A355" s="103">
        <v>21</v>
      </c>
      <c r="B355" s="103">
        <v>1</v>
      </c>
      <c r="C355" s="108" t="s">
        <v>455</v>
      </c>
      <c r="D355" s="104"/>
      <c r="E355" s="104"/>
      <c r="F355" s="104"/>
      <c r="G355" s="104"/>
      <c r="H355" s="104"/>
      <c r="I355" s="104"/>
      <c r="J355" s="104"/>
      <c r="K355" s="104"/>
      <c r="L355" s="104"/>
      <c r="M355" s="108" t="s">
        <v>455</v>
      </c>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t="s">
        <v>454</v>
      </c>
      <c r="AL355" s="106"/>
      <c r="AM355" s="106"/>
      <c r="AN355" s="106"/>
      <c r="AO355" s="106"/>
      <c r="AP355" s="107"/>
      <c r="AQ355" s="108" t="s">
        <v>455</v>
      </c>
      <c r="AR355" s="104"/>
      <c r="AS355" s="104"/>
      <c r="AT355" s="104"/>
      <c r="AU355" s="105" t="s">
        <v>454</v>
      </c>
      <c r="AV355" s="106"/>
      <c r="AW355" s="106"/>
      <c r="AX355" s="107"/>
    </row>
    <row r="356" spans="1:50" ht="24" hidden="1" customHeight="1" x14ac:dyDescent="0.15">
      <c r="A356" s="103">
        <v>22</v>
      </c>
      <c r="B356" s="103">
        <v>1</v>
      </c>
      <c r="C356" s="108" t="s">
        <v>455</v>
      </c>
      <c r="D356" s="104"/>
      <c r="E356" s="104"/>
      <c r="F356" s="104"/>
      <c r="G356" s="104"/>
      <c r="H356" s="104"/>
      <c r="I356" s="104"/>
      <c r="J356" s="104"/>
      <c r="K356" s="104"/>
      <c r="L356" s="104"/>
      <c r="M356" s="108" t="s">
        <v>455</v>
      </c>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t="s">
        <v>454</v>
      </c>
      <c r="AL356" s="106"/>
      <c r="AM356" s="106"/>
      <c r="AN356" s="106"/>
      <c r="AO356" s="106"/>
      <c r="AP356" s="107"/>
      <c r="AQ356" s="108" t="s">
        <v>455</v>
      </c>
      <c r="AR356" s="104"/>
      <c r="AS356" s="104"/>
      <c r="AT356" s="104"/>
      <c r="AU356" s="105" t="s">
        <v>454</v>
      </c>
      <c r="AV356" s="106"/>
      <c r="AW356" s="106"/>
      <c r="AX356" s="107"/>
    </row>
    <row r="357" spans="1:50" ht="24" hidden="1" customHeight="1" x14ac:dyDescent="0.15">
      <c r="A357" s="103">
        <v>23</v>
      </c>
      <c r="B357" s="103">
        <v>1</v>
      </c>
      <c r="C357" s="108" t="s">
        <v>455</v>
      </c>
      <c r="D357" s="104"/>
      <c r="E357" s="104"/>
      <c r="F357" s="104"/>
      <c r="G357" s="104"/>
      <c r="H357" s="104"/>
      <c r="I357" s="104"/>
      <c r="J357" s="104"/>
      <c r="K357" s="104"/>
      <c r="L357" s="104"/>
      <c r="M357" s="108" t="s">
        <v>455</v>
      </c>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t="s">
        <v>454</v>
      </c>
      <c r="AL357" s="106"/>
      <c r="AM357" s="106"/>
      <c r="AN357" s="106"/>
      <c r="AO357" s="106"/>
      <c r="AP357" s="107"/>
      <c r="AQ357" s="108" t="s">
        <v>455</v>
      </c>
      <c r="AR357" s="104"/>
      <c r="AS357" s="104"/>
      <c r="AT357" s="104"/>
      <c r="AU357" s="105" t="s">
        <v>454</v>
      </c>
      <c r="AV357" s="106"/>
      <c r="AW357" s="106"/>
      <c r="AX357" s="107"/>
    </row>
    <row r="358" spans="1:50" ht="24" hidden="1" customHeight="1" x14ac:dyDescent="0.15">
      <c r="A358" s="103">
        <v>24</v>
      </c>
      <c r="B358" s="103">
        <v>1</v>
      </c>
      <c r="C358" s="108" t="s">
        <v>455</v>
      </c>
      <c r="D358" s="104"/>
      <c r="E358" s="104"/>
      <c r="F358" s="104"/>
      <c r="G358" s="104"/>
      <c r="H358" s="104"/>
      <c r="I358" s="104"/>
      <c r="J358" s="104"/>
      <c r="K358" s="104"/>
      <c r="L358" s="104"/>
      <c r="M358" s="108" t="s">
        <v>455</v>
      </c>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t="s">
        <v>454</v>
      </c>
      <c r="AL358" s="106"/>
      <c r="AM358" s="106"/>
      <c r="AN358" s="106"/>
      <c r="AO358" s="106"/>
      <c r="AP358" s="107"/>
      <c r="AQ358" s="108" t="s">
        <v>455</v>
      </c>
      <c r="AR358" s="104"/>
      <c r="AS358" s="104"/>
      <c r="AT358" s="104"/>
      <c r="AU358" s="105" t="s">
        <v>454</v>
      </c>
      <c r="AV358" s="106"/>
      <c r="AW358" s="106"/>
      <c r="AX358" s="107"/>
    </row>
    <row r="359" spans="1:50" ht="24" hidden="1" customHeight="1" x14ac:dyDescent="0.15">
      <c r="A359" s="103">
        <v>25</v>
      </c>
      <c r="B359" s="103">
        <v>1</v>
      </c>
      <c r="C359" s="108" t="s">
        <v>455</v>
      </c>
      <c r="D359" s="104"/>
      <c r="E359" s="104"/>
      <c r="F359" s="104"/>
      <c r="G359" s="104"/>
      <c r="H359" s="104"/>
      <c r="I359" s="104"/>
      <c r="J359" s="104"/>
      <c r="K359" s="104"/>
      <c r="L359" s="104"/>
      <c r="M359" s="108" t="s">
        <v>455</v>
      </c>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t="s">
        <v>454</v>
      </c>
      <c r="AL359" s="106"/>
      <c r="AM359" s="106"/>
      <c r="AN359" s="106"/>
      <c r="AO359" s="106"/>
      <c r="AP359" s="107"/>
      <c r="AQ359" s="108" t="s">
        <v>455</v>
      </c>
      <c r="AR359" s="104"/>
      <c r="AS359" s="104"/>
      <c r="AT359" s="104"/>
      <c r="AU359" s="105" t="s">
        <v>454</v>
      </c>
      <c r="AV359" s="106"/>
      <c r="AW359" s="106"/>
      <c r="AX359" s="107"/>
    </row>
    <row r="360" spans="1:50" ht="24" hidden="1" customHeight="1" x14ac:dyDescent="0.15">
      <c r="A360" s="103">
        <v>26</v>
      </c>
      <c r="B360" s="103">
        <v>1</v>
      </c>
      <c r="C360" s="108" t="s">
        <v>455</v>
      </c>
      <c r="D360" s="104"/>
      <c r="E360" s="104"/>
      <c r="F360" s="104"/>
      <c r="G360" s="104"/>
      <c r="H360" s="104"/>
      <c r="I360" s="104"/>
      <c r="J360" s="104"/>
      <c r="K360" s="104"/>
      <c r="L360" s="104"/>
      <c r="M360" s="108" t="s">
        <v>455</v>
      </c>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t="s">
        <v>454</v>
      </c>
      <c r="AL360" s="106"/>
      <c r="AM360" s="106"/>
      <c r="AN360" s="106"/>
      <c r="AO360" s="106"/>
      <c r="AP360" s="107"/>
      <c r="AQ360" s="108" t="s">
        <v>455</v>
      </c>
      <c r="AR360" s="104"/>
      <c r="AS360" s="104"/>
      <c r="AT360" s="104"/>
      <c r="AU360" s="105" t="s">
        <v>454</v>
      </c>
      <c r="AV360" s="106"/>
      <c r="AW360" s="106"/>
      <c r="AX360" s="107"/>
    </row>
    <row r="361" spans="1:50" ht="24" hidden="1" customHeight="1" x14ac:dyDescent="0.15">
      <c r="A361" s="103">
        <v>27</v>
      </c>
      <c r="B361" s="103">
        <v>1</v>
      </c>
      <c r="C361" s="108" t="s">
        <v>455</v>
      </c>
      <c r="D361" s="104"/>
      <c r="E361" s="104"/>
      <c r="F361" s="104"/>
      <c r="G361" s="104"/>
      <c r="H361" s="104"/>
      <c r="I361" s="104"/>
      <c r="J361" s="104"/>
      <c r="K361" s="104"/>
      <c r="L361" s="104"/>
      <c r="M361" s="108" t="s">
        <v>455</v>
      </c>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t="s">
        <v>454</v>
      </c>
      <c r="AL361" s="106"/>
      <c r="AM361" s="106"/>
      <c r="AN361" s="106"/>
      <c r="AO361" s="106"/>
      <c r="AP361" s="107"/>
      <c r="AQ361" s="108" t="s">
        <v>455</v>
      </c>
      <c r="AR361" s="104"/>
      <c r="AS361" s="104"/>
      <c r="AT361" s="104"/>
      <c r="AU361" s="105" t="s">
        <v>454</v>
      </c>
      <c r="AV361" s="106"/>
      <c r="AW361" s="106"/>
      <c r="AX361" s="107"/>
    </row>
    <row r="362" spans="1:50" ht="24" hidden="1" customHeight="1" x14ac:dyDescent="0.15">
      <c r="A362" s="103">
        <v>28</v>
      </c>
      <c r="B362" s="103">
        <v>1</v>
      </c>
      <c r="C362" s="108" t="s">
        <v>455</v>
      </c>
      <c r="D362" s="104"/>
      <c r="E362" s="104"/>
      <c r="F362" s="104"/>
      <c r="G362" s="104"/>
      <c r="H362" s="104"/>
      <c r="I362" s="104"/>
      <c r="J362" s="104"/>
      <c r="K362" s="104"/>
      <c r="L362" s="104"/>
      <c r="M362" s="108" t="s">
        <v>455</v>
      </c>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t="s">
        <v>454</v>
      </c>
      <c r="AL362" s="106"/>
      <c r="AM362" s="106"/>
      <c r="AN362" s="106"/>
      <c r="AO362" s="106"/>
      <c r="AP362" s="107"/>
      <c r="AQ362" s="108" t="s">
        <v>455</v>
      </c>
      <c r="AR362" s="104"/>
      <c r="AS362" s="104"/>
      <c r="AT362" s="104"/>
      <c r="AU362" s="105" t="s">
        <v>454</v>
      </c>
      <c r="AV362" s="106"/>
      <c r="AW362" s="106"/>
      <c r="AX362" s="107"/>
    </row>
    <row r="363" spans="1:50" ht="24" hidden="1" customHeight="1" x14ac:dyDescent="0.15">
      <c r="A363" s="103">
        <v>29</v>
      </c>
      <c r="B363" s="103">
        <v>1</v>
      </c>
      <c r="C363" s="108" t="s">
        <v>455</v>
      </c>
      <c r="D363" s="104"/>
      <c r="E363" s="104"/>
      <c r="F363" s="104"/>
      <c r="G363" s="104"/>
      <c r="H363" s="104"/>
      <c r="I363" s="104"/>
      <c r="J363" s="104"/>
      <c r="K363" s="104"/>
      <c r="L363" s="104"/>
      <c r="M363" s="108" t="s">
        <v>455</v>
      </c>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t="s">
        <v>454</v>
      </c>
      <c r="AL363" s="106"/>
      <c r="AM363" s="106"/>
      <c r="AN363" s="106"/>
      <c r="AO363" s="106"/>
      <c r="AP363" s="107"/>
      <c r="AQ363" s="108" t="s">
        <v>455</v>
      </c>
      <c r="AR363" s="104"/>
      <c r="AS363" s="104"/>
      <c r="AT363" s="104"/>
      <c r="AU363" s="105" t="s">
        <v>454</v>
      </c>
      <c r="AV363" s="106"/>
      <c r="AW363" s="106"/>
      <c r="AX363" s="107"/>
    </row>
    <row r="364" spans="1:50" ht="24" hidden="1" customHeight="1" x14ac:dyDescent="0.15">
      <c r="A364" s="103">
        <v>30</v>
      </c>
      <c r="B364" s="103">
        <v>1</v>
      </c>
      <c r="C364" s="108" t="s">
        <v>455</v>
      </c>
      <c r="D364" s="104"/>
      <c r="E364" s="104"/>
      <c r="F364" s="104"/>
      <c r="G364" s="104"/>
      <c r="H364" s="104"/>
      <c r="I364" s="104"/>
      <c r="J364" s="104"/>
      <c r="K364" s="104"/>
      <c r="L364" s="104"/>
      <c r="M364" s="108" t="s">
        <v>455</v>
      </c>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t="s">
        <v>454</v>
      </c>
      <c r="AL364" s="106"/>
      <c r="AM364" s="106"/>
      <c r="AN364" s="106"/>
      <c r="AO364" s="106"/>
      <c r="AP364" s="107"/>
      <c r="AQ364" s="108" t="s">
        <v>455</v>
      </c>
      <c r="AR364" s="104"/>
      <c r="AS364" s="104"/>
      <c r="AT364" s="104"/>
      <c r="AU364" s="105" t="s">
        <v>454</v>
      </c>
      <c r="AV364" s="106"/>
      <c r="AW364" s="106"/>
      <c r="AX364" s="107"/>
    </row>
    <row r="366" spans="1:50" x14ac:dyDescent="0.15">
      <c r="A366" s="9"/>
      <c r="B366" s="61" t="s">
        <v>369</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103"/>
      <c r="B367" s="103"/>
      <c r="C367" s="109" t="s">
        <v>364</v>
      </c>
      <c r="D367" s="109"/>
      <c r="E367" s="109"/>
      <c r="F367" s="109"/>
      <c r="G367" s="109"/>
      <c r="H367" s="109"/>
      <c r="I367" s="109"/>
      <c r="J367" s="109"/>
      <c r="K367" s="109"/>
      <c r="L367" s="109"/>
      <c r="M367" s="109" t="s">
        <v>365</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366</v>
      </c>
      <c r="AL367" s="109"/>
      <c r="AM367" s="109"/>
      <c r="AN367" s="109"/>
      <c r="AO367" s="109"/>
      <c r="AP367" s="109"/>
      <c r="AQ367" s="109" t="s">
        <v>23</v>
      </c>
      <c r="AR367" s="109"/>
      <c r="AS367" s="109"/>
      <c r="AT367" s="109"/>
      <c r="AU367" s="111" t="s">
        <v>24</v>
      </c>
      <c r="AV367" s="112"/>
      <c r="AW367" s="112"/>
      <c r="AX367" s="113"/>
    </row>
    <row r="368" spans="1:50" ht="24" customHeight="1" x14ac:dyDescent="0.15">
      <c r="A368" s="103">
        <v>1</v>
      </c>
      <c r="B368" s="103">
        <v>1</v>
      </c>
      <c r="C368" s="108" t="s">
        <v>478</v>
      </c>
      <c r="D368" s="104"/>
      <c r="E368" s="104"/>
      <c r="F368" s="104"/>
      <c r="G368" s="104"/>
      <c r="H368" s="104"/>
      <c r="I368" s="104"/>
      <c r="J368" s="104"/>
      <c r="K368" s="104"/>
      <c r="L368" s="104"/>
      <c r="M368" s="108" t="s">
        <v>480</v>
      </c>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v>201</v>
      </c>
      <c r="AL368" s="106"/>
      <c r="AM368" s="106"/>
      <c r="AN368" s="106"/>
      <c r="AO368" s="106"/>
      <c r="AP368" s="107"/>
      <c r="AQ368" s="108" t="s">
        <v>453</v>
      </c>
      <c r="AR368" s="104"/>
      <c r="AS368" s="104"/>
      <c r="AT368" s="104"/>
      <c r="AU368" s="105" t="s">
        <v>482</v>
      </c>
      <c r="AV368" s="106"/>
      <c r="AW368" s="106"/>
      <c r="AX368" s="107"/>
    </row>
    <row r="369" spans="1:50" ht="24" customHeight="1" x14ac:dyDescent="0.15">
      <c r="A369" s="103">
        <v>2</v>
      </c>
      <c r="B369" s="103">
        <v>1</v>
      </c>
      <c r="C369" s="108" t="s">
        <v>479</v>
      </c>
      <c r="D369" s="104"/>
      <c r="E369" s="104"/>
      <c r="F369" s="104"/>
      <c r="G369" s="104"/>
      <c r="H369" s="104"/>
      <c r="I369" s="104"/>
      <c r="J369" s="104"/>
      <c r="K369" s="104"/>
      <c r="L369" s="104"/>
      <c r="M369" s="108" t="s">
        <v>481</v>
      </c>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v>28</v>
      </c>
      <c r="AL369" s="106"/>
      <c r="AM369" s="106"/>
      <c r="AN369" s="106"/>
      <c r="AO369" s="106"/>
      <c r="AP369" s="107"/>
      <c r="AQ369" s="108" t="s">
        <v>453</v>
      </c>
      <c r="AR369" s="104"/>
      <c r="AS369" s="104"/>
      <c r="AT369" s="104"/>
      <c r="AU369" s="105" t="s">
        <v>454</v>
      </c>
      <c r="AV369" s="106"/>
      <c r="AW369" s="106"/>
      <c r="AX369" s="107"/>
    </row>
    <row r="370" spans="1:50" ht="24" customHeight="1" x14ac:dyDescent="0.15">
      <c r="A370" s="103">
        <v>3</v>
      </c>
      <c r="B370" s="103">
        <v>1</v>
      </c>
      <c r="C370" s="108" t="s">
        <v>483</v>
      </c>
      <c r="D370" s="104"/>
      <c r="E370" s="104"/>
      <c r="F370" s="104"/>
      <c r="G370" s="104"/>
      <c r="H370" s="104"/>
      <c r="I370" s="104"/>
      <c r="J370" s="104"/>
      <c r="K370" s="104"/>
      <c r="L370" s="104"/>
      <c r="M370" s="108" t="s">
        <v>484</v>
      </c>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v>10</v>
      </c>
      <c r="AL370" s="106"/>
      <c r="AM370" s="106"/>
      <c r="AN370" s="106"/>
      <c r="AO370" s="106"/>
      <c r="AP370" s="107"/>
      <c r="AQ370" s="108" t="s">
        <v>453</v>
      </c>
      <c r="AR370" s="104"/>
      <c r="AS370" s="104"/>
      <c r="AT370" s="104"/>
      <c r="AU370" s="105" t="s">
        <v>454</v>
      </c>
      <c r="AV370" s="106"/>
      <c r="AW370" s="106"/>
      <c r="AX370" s="107"/>
    </row>
    <row r="371" spans="1:50" ht="24" customHeight="1" x14ac:dyDescent="0.15">
      <c r="A371" s="103">
        <v>4</v>
      </c>
      <c r="B371" s="103">
        <v>1</v>
      </c>
      <c r="C371" s="108" t="s">
        <v>485</v>
      </c>
      <c r="D371" s="104"/>
      <c r="E371" s="104"/>
      <c r="F371" s="104"/>
      <c r="G371" s="104"/>
      <c r="H371" s="104"/>
      <c r="I371" s="104"/>
      <c r="J371" s="104"/>
      <c r="K371" s="104"/>
      <c r="L371" s="104"/>
      <c r="M371" s="108" t="s">
        <v>486</v>
      </c>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v>9</v>
      </c>
      <c r="AL371" s="106"/>
      <c r="AM371" s="106"/>
      <c r="AN371" s="106"/>
      <c r="AO371" s="106"/>
      <c r="AP371" s="107"/>
      <c r="AQ371" s="108" t="s">
        <v>453</v>
      </c>
      <c r="AR371" s="104"/>
      <c r="AS371" s="104"/>
      <c r="AT371" s="104"/>
      <c r="AU371" s="105" t="s">
        <v>454</v>
      </c>
      <c r="AV371" s="106"/>
      <c r="AW371" s="106"/>
      <c r="AX371" s="107"/>
    </row>
    <row r="372" spans="1:50" ht="24" customHeight="1" x14ac:dyDescent="0.15">
      <c r="A372" s="103">
        <v>5</v>
      </c>
      <c r="B372" s="103">
        <v>1</v>
      </c>
      <c r="C372" s="108" t="s">
        <v>487</v>
      </c>
      <c r="D372" s="104"/>
      <c r="E372" s="104"/>
      <c r="F372" s="104"/>
      <c r="G372" s="104"/>
      <c r="H372" s="104"/>
      <c r="I372" s="104"/>
      <c r="J372" s="104"/>
      <c r="K372" s="104"/>
      <c r="L372" s="104"/>
      <c r="M372" s="108" t="s">
        <v>488</v>
      </c>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v>6</v>
      </c>
      <c r="AL372" s="106"/>
      <c r="AM372" s="106"/>
      <c r="AN372" s="106"/>
      <c r="AO372" s="106"/>
      <c r="AP372" s="107"/>
      <c r="AQ372" s="108" t="s">
        <v>453</v>
      </c>
      <c r="AR372" s="104"/>
      <c r="AS372" s="104"/>
      <c r="AT372" s="104"/>
      <c r="AU372" s="105" t="s">
        <v>454</v>
      </c>
      <c r="AV372" s="106"/>
      <c r="AW372" s="106"/>
      <c r="AX372" s="107"/>
    </row>
    <row r="373" spans="1:50" ht="24" customHeight="1" x14ac:dyDescent="0.15">
      <c r="A373" s="103">
        <v>6</v>
      </c>
      <c r="B373" s="103">
        <v>1</v>
      </c>
      <c r="C373" s="108" t="s">
        <v>489</v>
      </c>
      <c r="D373" s="104"/>
      <c r="E373" s="104"/>
      <c r="F373" s="104"/>
      <c r="G373" s="104"/>
      <c r="H373" s="104"/>
      <c r="I373" s="104"/>
      <c r="J373" s="104"/>
      <c r="K373" s="104"/>
      <c r="L373" s="104"/>
      <c r="M373" s="108" t="s">
        <v>490</v>
      </c>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v>2</v>
      </c>
      <c r="AL373" s="106"/>
      <c r="AM373" s="106"/>
      <c r="AN373" s="106"/>
      <c r="AO373" s="106"/>
      <c r="AP373" s="107"/>
      <c r="AQ373" s="108" t="s">
        <v>453</v>
      </c>
      <c r="AR373" s="104"/>
      <c r="AS373" s="104"/>
      <c r="AT373" s="104"/>
      <c r="AU373" s="105" t="s">
        <v>454</v>
      </c>
      <c r="AV373" s="106"/>
      <c r="AW373" s="106"/>
      <c r="AX373" s="107"/>
    </row>
    <row r="374" spans="1:50" ht="24" customHeight="1" x14ac:dyDescent="0.15">
      <c r="A374" s="103">
        <v>7</v>
      </c>
      <c r="B374" s="103">
        <v>1</v>
      </c>
      <c r="C374" s="114" t="s">
        <v>491</v>
      </c>
      <c r="D374" s="115"/>
      <c r="E374" s="115"/>
      <c r="F374" s="115"/>
      <c r="G374" s="115"/>
      <c r="H374" s="115"/>
      <c r="I374" s="115"/>
      <c r="J374" s="115"/>
      <c r="K374" s="115"/>
      <c r="L374" s="116"/>
      <c r="M374" s="114" t="s">
        <v>527</v>
      </c>
      <c r="N374" s="115"/>
      <c r="O374" s="115"/>
      <c r="P374" s="115"/>
      <c r="Q374" s="115"/>
      <c r="R374" s="115"/>
      <c r="S374" s="115"/>
      <c r="T374" s="115"/>
      <c r="U374" s="115"/>
      <c r="V374" s="115"/>
      <c r="W374" s="115"/>
      <c r="X374" s="115"/>
      <c r="Y374" s="115"/>
      <c r="Z374" s="115"/>
      <c r="AA374" s="115"/>
      <c r="AB374" s="115"/>
      <c r="AC374" s="115"/>
      <c r="AD374" s="115"/>
      <c r="AE374" s="115"/>
      <c r="AF374" s="115"/>
      <c r="AG374" s="115"/>
      <c r="AH374" s="115"/>
      <c r="AI374" s="115"/>
      <c r="AJ374" s="116"/>
      <c r="AK374" s="105">
        <v>2</v>
      </c>
      <c r="AL374" s="106"/>
      <c r="AM374" s="106"/>
      <c r="AN374" s="106"/>
      <c r="AO374" s="106"/>
      <c r="AP374" s="107"/>
      <c r="AQ374" s="114" t="s">
        <v>453</v>
      </c>
      <c r="AR374" s="115"/>
      <c r="AS374" s="115"/>
      <c r="AT374" s="116"/>
      <c r="AU374" s="105" t="s">
        <v>454</v>
      </c>
      <c r="AV374" s="106"/>
      <c r="AW374" s="106"/>
      <c r="AX374" s="107"/>
    </row>
    <row r="375" spans="1:50" ht="24" customHeight="1" x14ac:dyDescent="0.15">
      <c r="A375" s="103">
        <v>8</v>
      </c>
      <c r="B375" s="103">
        <v>1</v>
      </c>
      <c r="C375" s="114" t="s">
        <v>492</v>
      </c>
      <c r="D375" s="115"/>
      <c r="E375" s="115"/>
      <c r="F375" s="115"/>
      <c r="G375" s="115"/>
      <c r="H375" s="115"/>
      <c r="I375" s="115"/>
      <c r="J375" s="115"/>
      <c r="K375" s="115"/>
      <c r="L375" s="116"/>
      <c r="M375" s="114" t="s">
        <v>493</v>
      </c>
      <c r="N375" s="115"/>
      <c r="O375" s="115"/>
      <c r="P375" s="115"/>
      <c r="Q375" s="115"/>
      <c r="R375" s="115"/>
      <c r="S375" s="115"/>
      <c r="T375" s="115"/>
      <c r="U375" s="115"/>
      <c r="V375" s="115"/>
      <c r="W375" s="115"/>
      <c r="X375" s="115"/>
      <c r="Y375" s="115"/>
      <c r="Z375" s="115"/>
      <c r="AA375" s="115"/>
      <c r="AB375" s="115"/>
      <c r="AC375" s="115"/>
      <c r="AD375" s="115"/>
      <c r="AE375" s="115"/>
      <c r="AF375" s="115"/>
      <c r="AG375" s="115"/>
      <c r="AH375" s="115"/>
      <c r="AI375" s="115"/>
      <c r="AJ375" s="116"/>
      <c r="AK375" s="105">
        <v>2</v>
      </c>
      <c r="AL375" s="106"/>
      <c r="AM375" s="106"/>
      <c r="AN375" s="106"/>
      <c r="AO375" s="106"/>
      <c r="AP375" s="107"/>
      <c r="AQ375" s="114" t="s">
        <v>453</v>
      </c>
      <c r="AR375" s="115"/>
      <c r="AS375" s="115"/>
      <c r="AT375" s="116"/>
      <c r="AU375" s="105" t="s">
        <v>454</v>
      </c>
      <c r="AV375" s="106"/>
      <c r="AW375" s="106"/>
      <c r="AX375" s="107"/>
    </row>
    <row r="376" spans="1:50" ht="24" customHeight="1" x14ac:dyDescent="0.15">
      <c r="A376" s="103">
        <v>9</v>
      </c>
      <c r="B376" s="103">
        <v>1</v>
      </c>
      <c r="C376" s="114" t="s">
        <v>494</v>
      </c>
      <c r="D376" s="115"/>
      <c r="E376" s="115"/>
      <c r="F376" s="115"/>
      <c r="G376" s="115"/>
      <c r="H376" s="115"/>
      <c r="I376" s="115"/>
      <c r="J376" s="115"/>
      <c r="K376" s="115"/>
      <c r="L376" s="116"/>
      <c r="M376" s="114" t="s">
        <v>495</v>
      </c>
      <c r="N376" s="115"/>
      <c r="O376" s="115"/>
      <c r="P376" s="115"/>
      <c r="Q376" s="115"/>
      <c r="R376" s="115"/>
      <c r="S376" s="115"/>
      <c r="T376" s="115"/>
      <c r="U376" s="115"/>
      <c r="V376" s="115"/>
      <c r="W376" s="115"/>
      <c r="X376" s="115"/>
      <c r="Y376" s="115"/>
      <c r="Z376" s="115"/>
      <c r="AA376" s="115"/>
      <c r="AB376" s="115"/>
      <c r="AC376" s="115"/>
      <c r="AD376" s="115"/>
      <c r="AE376" s="115"/>
      <c r="AF376" s="115"/>
      <c r="AG376" s="115"/>
      <c r="AH376" s="115"/>
      <c r="AI376" s="115"/>
      <c r="AJ376" s="116"/>
      <c r="AK376" s="105">
        <v>1</v>
      </c>
      <c r="AL376" s="106"/>
      <c r="AM376" s="106"/>
      <c r="AN376" s="106"/>
      <c r="AO376" s="106"/>
      <c r="AP376" s="107"/>
      <c r="AQ376" s="114" t="s">
        <v>453</v>
      </c>
      <c r="AR376" s="115"/>
      <c r="AS376" s="115"/>
      <c r="AT376" s="116"/>
      <c r="AU376" s="105" t="s">
        <v>454</v>
      </c>
      <c r="AV376" s="106"/>
      <c r="AW376" s="106"/>
      <c r="AX376" s="107"/>
    </row>
    <row r="377" spans="1:50" ht="24" customHeight="1" x14ac:dyDescent="0.15">
      <c r="A377" s="103">
        <v>10</v>
      </c>
      <c r="B377" s="103">
        <v>1</v>
      </c>
      <c r="C377" s="114" t="s">
        <v>496</v>
      </c>
      <c r="D377" s="115"/>
      <c r="E377" s="115"/>
      <c r="F377" s="115"/>
      <c r="G377" s="115"/>
      <c r="H377" s="115"/>
      <c r="I377" s="115"/>
      <c r="J377" s="115"/>
      <c r="K377" s="115"/>
      <c r="L377" s="116"/>
      <c r="M377" s="114" t="s">
        <v>497</v>
      </c>
      <c r="N377" s="115"/>
      <c r="O377" s="115"/>
      <c r="P377" s="115"/>
      <c r="Q377" s="115"/>
      <c r="R377" s="115"/>
      <c r="S377" s="115"/>
      <c r="T377" s="115"/>
      <c r="U377" s="115"/>
      <c r="V377" s="115"/>
      <c r="W377" s="115"/>
      <c r="X377" s="115"/>
      <c r="Y377" s="115"/>
      <c r="Z377" s="115"/>
      <c r="AA377" s="115"/>
      <c r="AB377" s="115"/>
      <c r="AC377" s="115"/>
      <c r="AD377" s="115"/>
      <c r="AE377" s="115"/>
      <c r="AF377" s="115"/>
      <c r="AG377" s="115"/>
      <c r="AH377" s="115"/>
      <c r="AI377" s="115"/>
      <c r="AJ377" s="116"/>
      <c r="AK377" s="105">
        <v>1</v>
      </c>
      <c r="AL377" s="106"/>
      <c r="AM377" s="106"/>
      <c r="AN377" s="106"/>
      <c r="AO377" s="106"/>
      <c r="AP377" s="107"/>
      <c r="AQ377" s="114" t="s">
        <v>453</v>
      </c>
      <c r="AR377" s="115"/>
      <c r="AS377" s="115"/>
      <c r="AT377" s="116"/>
      <c r="AU377" s="105" t="s">
        <v>454</v>
      </c>
      <c r="AV377" s="106"/>
      <c r="AW377" s="106"/>
      <c r="AX377" s="107"/>
    </row>
    <row r="378" spans="1:50" ht="24" customHeight="1" x14ac:dyDescent="0.15">
      <c r="A378" s="103">
        <v>11</v>
      </c>
      <c r="B378" s="103">
        <v>1</v>
      </c>
      <c r="C378" s="114" t="s">
        <v>498</v>
      </c>
      <c r="D378" s="115"/>
      <c r="E378" s="115"/>
      <c r="F378" s="115"/>
      <c r="G378" s="115"/>
      <c r="H378" s="115"/>
      <c r="I378" s="115"/>
      <c r="J378" s="115"/>
      <c r="K378" s="115"/>
      <c r="L378" s="116"/>
      <c r="M378" s="114" t="s">
        <v>499</v>
      </c>
      <c r="N378" s="115"/>
      <c r="O378" s="115"/>
      <c r="P378" s="115"/>
      <c r="Q378" s="115"/>
      <c r="R378" s="115"/>
      <c r="S378" s="115"/>
      <c r="T378" s="115"/>
      <c r="U378" s="115"/>
      <c r="V378" s="115"/>
      <c r="W378" s="115"/>
      <c r="X378" s="115"/>
      <c r="Y378" s="115"/>
      <c r="Z378" s="115"/>
      <c r="AA378" s="115"/>
      <c r="AB378" s="115"/>
      <c r="AC378" s="115"/>
      <c r="AD378" s="115"/>
      <c r="AE378" s="115"/>
      <c r="AF378" s="115"/>
      <c r="AG378" s="115"/>
      <c r="AH378" s="115"/>
      <c r="AI378" s="115"/>
      <c r="AJ378" s="116"/>
      <c r="AK378" s="105">
        <v>1</v>
      </c>
      <c r="AL378" s="106"/>
      <c r="AM378" s="106"/>
      <c r="AN378" s="106"/>
      <c r="AO378" s="106"/>
      <c r="AP378" s="107"/>
      <c r="AQ378" s="114" t="s">
        <v>453</v>
      </c>
      <c r="AR378" s="115"/>
      <c r="AS378" s="115"/>
      <c r="AT378" s="116"/>
      <c r="AU378" s="105" t="s">
        <v>454</v>
      </c>
      <c r="AV378" s="106"/>
      <c r="AW378" s="106"/>
      <c r="AX378" s="107"/>
    </row>
    <row r="379" spans="1:50" ht="24" customHeight="1" x14ac:dyDescent="0.15">
      <c r="A379" s="103">
        <v>12</v>
      </c>
      <c r="B379" s="103">
        <v>1</v>
      </c>
      <c r="C379" s="114" t="s">
        <v>498</v>
      </c>
      <c r="D379" s="115"/>
      <c r="E379" s="115"/>
      <c r="F379" s="115"/>
      <c r="G379" s="115"/>
      <c r="H379" s="115"/>
      <c r="I379" s="115"/>
      <c r="J379" s="115"/>
      <c r="K379" s="115"/>
      <c r="L379" s="116"/>
      <c r="M379" s="114" t="s">
        <v>500</v>
      </c>
      <c r="N379" s="115"/>
      <c r="O379" s="115"/>
      <c r="P379" s="115"/>
      <c r="Q379" s="115"/>
      <c r="R379" s="115"/>
      <c r="S379" s="115"/>
      <c r="T379" s="115"/>
      <c r="U379" s="115"/>
      <c r="V379" s="115"/>
      <c r="W379" s="115"/>
      <c r="X379" s="115"/>
      <c r="Y379" s="115"/>
      <c r="Z379" s="115"/>
      <c r="AA379" s="115"/>
      <c r="AB379" s="115"/>
      <c r="AC379" s="115"/>
      <c r="AD379" s="115"/>
      <c r="AE379" s="115"/>
      <c r="AF379" s="115"/>
      <c r="AG379" s="115"/>
      <c r="AH379" s="115"/>
      <c r="AI379" s="115"/>
      <c r="AJ379" s="116"/>
      <c r="AK379" s="105">
        <v>0.2</v>
      </c>
      <c r="AL379" s="106"/>
      <c r="AM379" s="106"/>
      <c r="AN379" s="106"/>
      <c r="AO379" s="106"/>
      <c r="AP379" s="107"/>
      <c r="AQ379" s="114" t="s">
        <v>453</v>
      </c>
      <c r="AR379" s="115"/>
      <c r="AS379" s="115"/>
      <c r="AT379" s="116"/>
      <c r="AU379" s="105" t="s">
        <v>454</v>
      </c>
      <c r="AV379" s="106"/>
      <c r="AW379" s="106"/>
      <c r="AX379" s="107"/>
    </row>
    <row r="380" spans="1:50" ht="24" hidden="1" customHeight="1" x14ac:dyDescent="0.15">
      <c r="A380" s="103">
        <v>13</v>
      </c>
      <c r="B380" s="103">
        <v>1</v>
      </c>
      <c r="C380" s="108" t="s">
        <v>455</v>
      </c>
      <c r="D380" s="104"/>
      <c r="E380" s="104"/>
      <c r="F380" s="104"/>
      <c r="G380" s="104"/>
      <c r="H380" s="104"/>
      <c r="I380" s="104"/>
      <c r="J380" s="104"/>
      <c r="K380" s="104"/>
      <c r="L380" s="104"/>
      <c r="M380" s="108" t="s">
        <v>455</v>
      </c>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t="s">
        <v>454</v>
      </c>
      <c r="AL380" s="106"/>
      <c r="AM380" s="106"/>
      <c r="AN380" s="106"/>
      <c r="AO380" s="106"/>
      <c r="AP380" s="107"/>
      <c r="AQ380" s="108" t="s">
        <v>455</v>
      </c>
      <c r="AR380" s="104"/>
      <c r="AS380" s="104"/>
      <c r="AT380" s="104"/>
      <c r="AU380" s="105" t="s">
        <v>454</v>
      </c>
      <c r="AV380" s="106"/>
      <c r="AW380" s="106"/>
      <c r="AX380" s="107"/>
    </row>
    <row r="381" spans="1:50" ht="24" hidden="1" customHeight="1" x14ac:dyDescent="0.15">
      <c r="A381" s="103">
        <v>14</v>
      </c>
      <c r="B381" s="103">
        <v>1</v>
      </c>
      <c r="C381" s="108" t="s">
        <v>455</v>
      </c>
      <c r="D381" s="104"/>
      <c r="E381" s="104"/>
      <c r="F381" s="104"/>
      <c r="G381" s="104"/>
      <c r="H381" s="104"/>
      <c r="I381" s="104"/>
      <c r="J381" s="104"/>
      <c r="K381" s="104"/>
      <c r="L381" s="104"/>
      <c r="M381" s="108" t="s">
        <v>455</v>
      </c>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t="s">
        <v>454</v>
      </c>
      <c r="AL381" s="106"/>
      <c r="AM381" s="106"/>
      <c r="AN381" s="106"/>
      <c r="AO381" s="106"/>
      <c r="AP381" s="107"/>
      <c r="AQ381" s="108" t="s">
        <v>455</v>
      </c>
      <c r="AR381" s="104"/>
      <c r="AS381" s="104"/>
      <c r="AT381" s="104"/>
      <c r="AU381" s="105" t="s">
        <v>454</v>
      </c>
      <c r="AV381" s="106"/>
      <c r="AW381" s="106"/>
      <c r="AX381" s="107"/>
    </row>
    <row r="382" spans="1:50" ht="24" hidden="1" customHeight="1" x14ac:dyDescent="0.15">
      <c r="A382" s="103">
        <v>15</v>
      </c>
      <c r="B382" s="103">
        <v>1</v>
      </c>
      <c r="C382" s="108" t="s">
        <v>455</v>
      </c>
      <c r="D382" s="104"/>
      <c r="E382" s="104"/>
      <c r="F382" s="104"/>
      <c r="G382" s="104"/>
      <c r="H382" s="104"/>
      <c r="I382" s="104"/>
      <c r="J382" s="104"/>
      <c r="K382" s="104"/>
      <c r="L382" s="104"/>
      <c r="M382" s="108" t="s">
        <v>455</v>
      </c>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t="s">
        <v>454</v>
      </c>
      <c r="AL382" s="106"/>
      <c r="AM382" s="106"/>
      <c r="AN382" s="106"/>
      <c r="AO382" s="106"/>
      <c r="AP382" s="107"/>
      <c r="AQ382" s="108" t="s">
        <v>455</v>
      </c>
      <c r="AR382" s="104"/>
      <c r="AS382" s="104"/>
      <c r="AT382" s="104"/>
      <c r="AU382" s="105" t="s">
        <v>454</v>
      </c>
      <c r="AV382" s="106"/>
      <c r="AW382" s="106"/>
      <c r="AX382" s="107"/>
    </row>
    <row r="383" spans="1:50" ht="24" hidden="1" customHeight="1" x14ac:dyDescent="0.15">
      <c r="A383" s="103">
        <v>16</v>
      </c>
      <c r="B383" s="103">
        <v>1</v>
      </c>
      <c r="C383" s="108" t="s">
        <v>455</v>
      </c>
      <c r="D383" s="104"/>
      <c r="E383" s="104"/>
      <c r="F383" s="104"/>
      <c r="G383" s="104"/>
      <c r="H383" s="104"/>
      <c r="I383" s="104"/>
      <c r="J383" s="104"/>
      <c r="K383" s="104"/>
      <c r="L383" s="104"/>
      <c r="M383" s="108" t="s">
        <v>455</v>
      </c>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t="s">
        <v>454</v>
      </c>
      <c r="AL383" s="106"/>
      <c r="AM383" s="106"/>
      <c r="AN383" s="106"/>
      <c r="AO383" s="106"/>
      <c r="AP383" s="107"/>
      <c r="AQ383" s="108" t="s">
        <v>455</v>
      </c>
      <c r="AR383" s="104"/>
      <c r="AS383" s="104"/>
      <c r="AT383" s="104"/>
      <c r="AU383" s="105" t="s">
        <v>454</v>
      </c>
      <c r="AV383" s="106"/>
      <c r="AW383" s="106"/>
      <c r="AX383" s="107"/>
    </row>
    <row r="384" spans="1:50" ht="24" hidden="1" customHeight="1" x14ac:dyDescent="0.15">
      <c r="A384" s="103">
        <v>17</v>
      </c>
      <c r="B384" s="103">
        <v>1</v>
      </c>
      <c r="C384" s="108" t="s">
        <v>455</v>
      </c>
      <c r="D384" s="104"/>
      <c r="E384" s="104"/>
      <c r="F384" s="104"/>
      <c r="G384" s="104"/>
      <c r="H384" s="104"/>
      <c r="I384" s="104"/>
      <c r="J384" s="104"/>
      <c r="K384" s="104"/>
      <c r="L384" s="104"/>
      <c r="M384" s="108" t="s">
        <v>455</v>
      </c>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t="s">
        <v>454</v>
      </c>
      <c r="AL384" s="106"/>
      <c r="AM384" s="106"/>
      <c r="AN384" s="106"/>
      <c r="AO384" s="106"/>
      <c r="AP384" s="107"/>
      <c r="AQ384" s="108" t="s">
        <v>455</v>
      </c>
      <c r="AR384" s="104"/>
      <c r="AS384" s="104"/>
      <c r="AT384" s="104"/>
      <c r="AU384" s="105" t="s">
        <v>454</v>
      </c>
      <c r="AV384" s="106"/>
      <c r="AW384" s="106"/>
      <c r="AX384" s="107"/>
    </row>
    <row r="385" spans="1:50" ht="24" hidden="1" customHeight="1" x14ac:dyDescent="0.15">
      <c r="A385" s="103">
        <v>18</v>
      </c>
      <c r="B385" s="103">
        <v>1</v>
      </c>
      <c r="C385" s="108" t="s">
        <v>455</v>
      </c>
      <c r="D385" s="104"/>
      <c r="E385" s="104"/>
      <c r="F385" s="104"/>
      <c r="G385" s="104"/>
      <c r="H385" s="104"/>
      <c r="I385" s="104"/>
      <c r="J385" s="104"/>
      <c r="K385" s="104"/>
      <c r="L385" s="104"/>
      <c r="M385" s="108" t="s">
        <v>455</v>
      </c>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t="s">
        <v>454</v>
      </c>
      <c r="AL385" s="106"/>
      <c r="AM385" s="106"/>
      <c r="AN385" s="106"/>
      <c r="AO385" s="106"/>
      <c r="AP385" s="107"/>
      <c r="AQ385" s="108" t="s">
        <v>455</v>
      </c>
      <c r="AR385" s="104"/>
      <c r="AS385" s="104"/>
      <c r="AT385" s="104"/>
      <c r="AU385" s="105" t="s">
        <v>454</v>
      </c>
      <c r="AV385" s="106"/>
      <c r="AW385" s="106"/>
      <c r="AX385" s="107"/>
    </row>
    <row r="386" spans="1:50" ht="24" hidden="1" customHeight="1" x14ac:dyDescent="0.15">
      <c r="A386" s="103">
        <v>19</v>
      </c>
      <c r="B386" s="103">
        <v>1</v>
      </c>
      <c r="C386" s="108" t="s">
        <v>455</v>
      </c>
      <c r="D386" s="104"/>
      <c r="E386" s="104"/>
      <c r="F386" s="104"/>
      <c r="G386" s="104"/>
      <c r="H386" s="104"/>
      <c r="I386" s="104"/>
      <c r="J386" s="104"/>
      <c r="K386" s="104"/>
      <c r="L386" s="104"/>
      <c r="M386" s="108" t="s">
        <v>455</v>
      </c>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t="s">
        <v>454</v>
      </c>
      <c r="AL386" s="106"/>
      <c r="AM386" s="106"/>
      <c r="AN386" s="106"/>
      <c r="AO386" s="106"/>
      <c r="AP386" s="107"/>
      <c r="AQ386" s="108" t="s">
        <v>455</v>
      </c>
      <c r="AR386" s="104"/>
      <c r="AS386" s="104"/>
      <c r="AT386" s="104"/>
      <c r="AU386" s="105" t="s">
        <v>454</v>
      </c>
      <c r="AV386" s="106"/>
      <c r="AW386" s="106"/>
      <c r="AX386" s="107"/>
    </row>
    <row r="387" spans="1:50" ht="24" hidden="1" customHeight="1" x14ac:dyDescent="0.15">
      <c r="A387" s="103">
        <v>20</v>
      </c>
      <c r="B387" s="103">
        <v>1</v>
      </c>
      <c r="C387" s="108" t="s">
        <v>455</v>
      </c>
      <c r="D387" s="104"/>
      <c r="E387" s="104"/>
      <c r="F387" s="104"/>
      <c r="G387" s="104"/>
      <c r="H387" s="104"/>
      <c r="I387" s="104"/>
      <c r="J387" s="104"/>
      <c r="K387" s="104"/>
      <c r="L387" s="104"/>
      <c r="M387" s="108" t="s">
        <v>455</v>
      </c>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t="s">
        <v>454</v>
      </c>
      <c r="AL387" s="106"/>
      <c r="AM387" s="106"/>
      <c r="AN387" s="106"/>
      <c r="AO387" s="106"/>
      <c r="AP387" s="107"/>
      <c r="AQ387" s="108" t="s">
        <v>455</v>
      </c>
      <c r="AR387" s="104"/>
      <c r="AS387" s="104"/>
      <c r="AT387" s="104"/>
      <c r="AU387" s="105" t="s">
        <v>454</v>
      </c>
      <c r="AV387" s="106"/>
      <c r="AW387" s="106"/>
      <c r="AX387" s="107"/>
    </row>
    <row r="388" spans="1:50" ht="24" hidden="1" customHeight="1" x14ac:dyDescent="0.15">
      <c r="A388" s="103">
        <v>21</v>
      </c>
      <c r="B388" s="103">
        <v>1</v>
      </c>
      <c r="C388" s="108" t="s">
        <v>455</v>
      </c>
      <c r="D388" s="104"/>
      <c r="E388" s="104"/>
      <c r="F388" s="104"/>
      <c r="G388" s="104"/>
      <c r="H388" s="104"/>
      <c r="I388" s="104"/>
      <c r="J388" s="104"/>
      <c r="K388" s="104"/>
      <c r="L388" s="104"/>
      <c r="M388" s="108" t="s">
        <v>455</v>
      </c>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t="s">
        <v>454</v>
      </c>
      <c r="AL388" s="106"/>
      <c r="AM388" s="106"/>
      <c r="AN388" s="106"/>
      <c r="AO388" s="106"/>
      <c r="AP388" s="107"/>
      <c r="AQ388" s="108" t="s">
        <v>455</v>
      </c>
      <c r="AR388" s="104"/>
      <c r="AS388" s="104"/>
      <c r="AT388" s="104"/>
      <c r="AU388" s="105" t="s">
        <v>454</v>
      </c>
      <c r="AV388" s="106"/>
      <c r="AW388" s="106"/>
      <c r="AX388" s="107"/>
    </row>
    <row r="389" spans="1:50" ht="24" hidden="1" customHeight="1" x14ac:dyDescent="0.15">
      <c r="A389" s="103">
        <v>22</v>
      </c>
      <c r="B389" s="103">
        <v>1</v>
      </c>
      <c r="C389" s="108" t="s">
        <v>455</v>
      </c>
      <c r="D389" s="104"/>
      <c r="E389" s="104"/>
      <c r="F389" s="104"/>
      <c r="G389" s="104"/>
      <c r="H389" s="104"/>
      <c r="I389" s="104"/>
      <c r="J389" s="104"/>
      <c r="K389" s="104"/>
      <c r="L389" s="104"/>
      <c r="M389" s="108" t="s">
        <v>455</v>
      </c>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t="s">
        <v>454</v>
      </c>
      <c r="AL389" s="106"/>
      <c r="AM389" s="106"/>
      <c r="AN389" s="106"/>
      <c r="AO389" s="106"/>
      <c r="AP389" s="107"/>
      <c r="AQ389" s="108" t="s">
        <v>455</v>
      </c>
      <c r="AR389" s="104"/>
      <c r="AS389" s="104"/>
      <c r="AT389" s="104"/>
      <c r="AU389" s="105" t="s">
        <v>454</v>
      </c>
      <c r="AV389" s="106"/>
      <c r="AW389" s="106"/>
      <c r="AX389" s="107"/>
    </row>
    <row r="390" spans="1:50" ht="24" hidden="1" customHeight="1" x14ac:dyDescent="0.15">
      <c r="A390" s="103">
        <v>23</v>
      </c>
      <c r="B390" s="103">
        <v>1</v>
      </c>
      <c r="C390" s="108" t="s">
        <v>455</v>
      </c>
      <c r="D390" s="104"/>
      <c r="E390" s="104"/>
      <c r="F390" s="104"/>
      <c r="G390" s="104"/>
      <c r="H390" s="104"/>
      <c r="I390" s="104"/>
      <c r="J390" s="104"/>
      <c r="K390" s="104"/>
      <c r="L390" s="104"/>
      <c r="M390" s="108" t="s">
        <v>455</v>
      </c>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t="s">
        <v>454</v>
      </c>
      <c r="AL390" s="106"/>
      <c r="AM390" s="106"/>
      <c r="AN390" s="106"/>
      <c r="AO390" s="106"/>
      <c r="AP390" s="107"/>
      <c r="AQ390" s="108" t="s">
        <v>455</v>
      </c>
      <c r="AR390" s="104"/>
      <c r="AS390" s="104"/>
      <c r="AT390" s="104"/>
      <c r="AU390" s="105" t="s">
        <v>454</v>
      </c>
      <c r="AV390" s="106"/>
      <c r="AW390" s="106"/>
      <c r="AX390" s="107"/>
    </row>
    <row r="391" spans="1:50" ht="24" hidden="1" customHeight="1" x14ac:dyDescent="0.15">
      <c r="A391" s="103">
        <v>24</v>
      </c>
      <c r="B391" s="103">
        <v>1</v>
      </c>
      <c r="C391" s="108" t="s">
        <v>455</v>
      </c>
      <c r="D391" s="104"/>
      <c r="E391" s="104"/>
      <c r="F391" s="104"/>
      <c r="G391" s="104"/>
      <c r="H391" s="104"/>
      <c r="I391" s="104"/>
      <c r="J391" s="104"/>
      <c r="K391" s="104"/>
      <c r="L391" s="104"/>
      <c r="M391" s="108" t="s">
        <v>455</v>
      </c>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t="s">
        <v>454</v>
      </c>
      <c r="AL391" s="106"/>
      <c r="AM391" s="106"/>
      <c r="AN391" s="106"/>
      <c r="AO391" s="106"/>
      <c r="AP391" s="107"/>
      <c r="AQ391" s="108" t="s">
        <v>455</v>
      </c>
      <c r="AR391" s="104"/>
      <c r="AS391" s="104"/>
      <c r="AT391" s="104"/>
      <c r="AU391" s="105" t="s">
        <v>454</v>
      </c>
      <c r="AV391" s="106"/>
      <c r="AW391" s="106"/>
      <c r="AX391" s="107"/>
    </row>
    <row r="392" spans="1:50" ht="24" hidden="1" customHeight="1" x14ac:dyDescent="0.15">
      <c r="A392" s="103">
        <v>25</v>
      </c>
      <c r="B392" s="103">
        <v>1</v>
      </c>
      <c r="C392" s="108" t="s">
        <v>455</v>
      </c>
      <c r="D392" s="104"/>
      <c r="E392" s="104"/>
      <c r="F392" s="104"/>
      <c r="G392" s="104"/>
      <c r="H392" s="104"/>
      <c r="I392" s="104"/>
      <c r="J392" s="104"/>
      <c r="K392" s="104"/>
      <c r="L392" s="104"/>
      <c r="M392" s="108" t="s">
        <v>455</v>
      </c>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t="s">
        <v>454</v>
      </c>
      <c r="AL392" s="106"/>
      <c r="AM392" s="106"/>
      <c r="AN392" s="106"/>
      <c r="AO392" s="106"/>
      <c r="AP392" s="107"/>
      <c r="AQ392" s="108" t="s">
        <v>455</v>
      </c>
      <c r="AR392" s="104"/>
      <c r="AS392" s="104"/>
      <c r="AT392" s="104"/>
      <c r="AU392" s="105" t="s">
        <v>454</v>
      </c>
      <c r="AV392" s="106"/>
      <c r="AW392" s="106"/>
      <c r="AX392" s="107"/>
    </row>
    <row r="393" spans="1:50" ht="24" hidden="1" customHeight="1" x14ac:dyDescent="0.15">
      <c r="A393" s="103">
        <v>26</v>
      </c>
      <c r="B393" s="103">
        <v>1</v>
      </c>
      <c r="C393" s="108" t="s">
        <v>455</v>
      </c>
      <c r="D393" s="104"/>
      <c r="E393" s="104"/>
      <c r="F393" s="104"/>
      <c r="G393" s="104"/>
      <c r="H393" s="104"/>
      <c r="I393" s="104"/>
      <c r="J393" s="104"/>
      <c r="K393" s="104"/>
      <c r="L393" s="104"/>
      <c r="M393" s="108" t="s">
        <v>455</v>
      </c>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t="s">
        <v>454</v>
      </c>
      <c r="AL393" s="106"/>
      <c r="AM393" s="106"/>
      <c r="AN393" s="106"/>
      <c r="AO393" s="106"/>
      <c r="AP393" s="107"/>
      <c r="AQ393" s="108" t="s">
        <v>455</v>
      </c>
      <c r="AR393" s="104"/>
      <c r="AS393" s="104"/>
      <c r="AT393" s="104"/>
      <c r="AU393" s="105" t="s">
        <v>454</v>
      </c>
      <c r="AV393" s="106"/>
      <c r="AW393" s="106"/>
      <c r="AX393" s="107"/>
    </row>
    <row r="394" spans="1:50" ht="24" hidden="1" customHeight="1" x14ac:dyDescent="0.15">
      <c r="A394" s="103">
        <v>27</v>
      </c>
      <c r="B394" s="103">
        <v>1</v>
      </c>
      <c r="C394" s="108" t="s">
        <v>455</v>
      </c>
      <c r="D394" s="104"/>
      <c r="E394" s="104"/>
      <c r="F394" s="104"/>
      <c r="G394" s="104"/>
      <c r="H394" s="104"/>
      <c r="I394" s="104"/>
      <c r="J394" s="104"/>
      <c r="K394" s="104"/>
      <c r="L394" s="104"/>
      <c r="M394" s="108" t="s">
        <v>455</v>
      </c>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t="s">
        <v>454</v>
      </c>
      <c r="AL394" s="106"/>
      <c r="AM394" s="106"/>
      <c r="AN394" s="106"/>
      <c r="AO394" s="106"/>
      <c r="AP394" s="107"/>
      <c r="AQ394" s="108" t="s">
        <v>455</v>
      </c>
      <c r="AR394" s="104"/>
      <c r="AS394" s="104"/>
      <c r="AT394" s="104"/>
      <c r="AU394" s="105" t="s">
        <v>454</v>
      </c>
      <c r="AV394" s="106"/>
      <c r="AW394" s="106"/>
      <c r="AX394" s="107"/>
    </row>
    <row r="395" spans="1:50" ht="24" hidden="1" customHeight="1" x14ac:dyDescent="0.15">
      <c r="A395" s="103">
        <v>28</v>
      </c>
      <c r="B395" s="103">
        <v>1</v>
      </c>
      <c r="C395" s="108" t="s">
        <v>455</v>
      </c>
      <c r="D395" s="104"/>
      <c r="E395" s="104"/>
      <c r="F395" s="104"/>
      <c r="G395" s="104"/>
      <c r="H395" s="104"/>
      <c r="I395" s="104"/>
      <c r="J395" s="104"/>
      <c r="K395" s="104"/>
      <c r="L395" s="104"/>
      <c r="M395" s="108" t="s">
        <v>455</v>
      </c>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t="s">
        <v>454</v>
      </c>
      <c r="AL395" s="106"/>
      <c r="AM395" s="106"/>
      <c r="AN395" s="106"/>
      <c r="AO395" s="106"/>
      <c r="AP395" s="107"/>
      <c r="AQ395" s="108" t="s">
        <v>455</v>
      </c>
      <c r="AR395" s="104"/>
      <c r="AS395" s="104"/>
      <c r="AT395" s="104"/>
      <c r="AU395" s="105" t="s">
        <v>454</v>
      </c>
      <c r="AV395" s="106"/>
      <c r="AW395" s="106"/>
      <c r="AX395" s="107"/>
    </row>
    <row r="396" spans="1:50" ht="24" hidden="1" customHeight="1" x14ac:dyDescent="0.15">
      <c r="A396" s="103">
        <v>29</v>
      </c>
      <c r="B396" s="103">
        <v>1</v>
      </c>
      <c r="C396" s="108" t="s">
        <v>455</v>
      </c>
      <c r="D396" s="104"/>
      <c r="E396" s="104"/>
      <c r="F396" s="104"/>
      <c r="G396" s="104"/>
      <c r="H396" s="104"/>
      <c r="I396" s="104"/>
      <c r="J396" s="104"/>
      <c r="K396" s="104"/>
      <c r="L396" s="104"/>
      <c r="M396" s="108" t="s">
        <v>455</v>
      </c>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t="s">
        <v>454</v>
      </c>
      <c r="AL396" s="106"/>
      <c r="AM396" s="106"/>
      <c r="AN396" s="106"/>
      <c r="AO396" s="106"/>
      <c r="AP396" s="107"/>
      <c r="AQ396" s="108" t="s">
        <v>455</v>
      </c>
      <c r="AR396" s="104"/>
      <c r="AS396" s="104"/>
      <c r="AT396" s="104"/>
      <c r="AU396" s="105" t="s">
        <v>454</v>
      </c>
      <c r="AV396" s="106"/>
      <c r="AW396" s="106"/>
      <c r="AX396" s="107"/>
    </row>
    <row r="397" spans="1:50" ht="24" hidden="1" customHeight="1" x14ac:dyDescent="0.15">
      <c r="A397" s="103">
        <v>30</v>
      </c>
      <c r="B397" s="103">
        <v>1</v>
      </c>
      <c r="C397" s="108" t="s">
        <v>455</v>
      </c>
      <c r="D397" s="104"/>
      <c r="E397" s="104"/>
      <c r="F397" s="104"/>
      <c r="G397" s="104"/>
      <c r="H397" s="104"/>
      <c r="I397" s="104"/>
      <c r="J397" s="104"/>
      <c r="K397" s="104"/>
      <c r="L397" s="104"/>
      <c r="M397" s="108" t="s">
        <v>455</v>
      </c>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t="s">
        <v>454</v>
      </c>
      <c r="AL397" s="106"/>
      <c r="AM397" s="106"/>
      <c r="AN397" s="106"/>
      <c r="AO397" s="106"/>
      <c r="AP397" s="107"/>
      <c r="AQ397" s="108" t="s">
        <v>455</v>
      </c>
      <c r="AR397" s="104"/>
      <c r="AS397" s="104"/>
      <c r="AT397" s="104"/>
      <c r="AU397" s="105" t="s">
        <v>454</v>
      </c>
      <c r="AV397" s="106"/>
      <c r="AW397" s="106"/>
      <c r="AX397" s="107"/>
    </row>
    <row r="399" spans="1:50" x14ac:dyDescent="0.15">
      <c r="A399" s="9"/>
      <c r="B399" s="61" t="s">
        <v>370</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x14ac:dyDescent="0.15">
      <c r="A400" s="103"/>
      <c r="B400" s="103"/>
      <c r="C400" s="109" t="s">
        <v>364</v>
      </c>
      <c r="D400" s="109"/>
      <c r="E400" s="109"/>
      <c r="F400" s="109"/>
      <c r="G400" s="109"/>
      <c r="H400" s="109"/>
      <c r="I400" s="109"/>
      <c r="J400" s="109"/>
      <c r="K400" s="109"/>
      <c r="L400" s="109"/>
      <c r="M400" s="109" t="s">
        <v>365</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366</v>
      </c>
      <c r="AL400" s="109"/>
      <c r="AM400" s="109"/>
      <c r="AN400" s="109"/>
      <c r="AO400" s="109"/>
      <c r="AP400" s="109"/>
      <c r="AQ400" s="109" t="s">
        <v>23</v>
      </c>
      <c r="AR400" s="109"/>
      <c r="AS400" s="109"/>
      <c r="AT400" s="109"/>
      <c r="AU400" s="111" t="s">
        <v>24</v>
      </c>
      <c r="AV400" s="112"/>
      <c r="AW400" s="112"/>
      <c r="AX400" s="113"/>
    </row>
    <row r="401" spans="1:50" ht="24" customHeight="1" x14ac:dyDescent="0.15">
      <c r="A401" s="103">
        <v>1</v>
      </c>
      <c r="B401" s="103">
        <v>1</v>
      </c>
      <c r="C401" s="108" t="s">
        <v>521</v>
      </c>
      <c r="D401" s="104"/>
      <c r="E401" s="104"/>
      <c r="F401" s="104"/>
      <c r="G401" s="104"/>
      <c r="H401" s="104"/>
      <c r="I401" s="104"/>
      <c r="J401" s="104"/>
      <c r="K401" s="104"/>
      <c r="L401" s="104"/>
      <c r="M401" s="108" t="s">
        <v>522</v>
      </c>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v>0</v>
      </c>
      <c r="AL401" s="106"/>
      <c r="AM401" s="106"/>
      <c r="AN401" s="106"/>
      <c r="AO401" s="106"/>
      <c r="AP401" s="107"/>
      <c r="AQ401" s="108" t="s">
        <v>523</v>
      </c>
      <c r="AR401" s="104"/>
      <c r="AS401" s="104"/>
      <c r="AT401" s="104"/>
      <c r="AU401" s="105" t="s">
        <v>524</v>
      </c>
      <c r="AV401" s="106"/>
      <c r="AW401" s="106"/>
      <c r="AX401" s="107"/>
    </row>
    <row r="402" spans="1:50" ht="24" hidden="1" customHeight="1" x14ac:dyDescent="0.15">
      <c r="A402" s="103">
        <v>2</v>
      </c>
      <c r="B402" s="103">
        <v>1</v>
      </c>
      <c r="C402" s="108" t="s">
        <v>525</v>
      </c>
      <c r="D402" s="104"/>
      <c r="E402" s="104"/>
      <c r="F402" s="104"/>
      <c r="G402" s="104"/>
      <c r="H402" s="104"/>
      <c r="I402" s="104"/>
      <c r="J402" s="104"/>
      <c r="K402" s="104"/>
      <c r="L402" s="104"/>
      <c r="M402" s="108" t="s">
        <v>525</v>
      </c>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t="s">
        <v>524</v>
      </c>
      <c r="AL402" s="106"/>
      <c r="AM402" s="106"/>
      <c r="AN402" s="106"/>
      <c r="AO402" s="106"/>
      <c r="AP402" s="107"/>
      <c r="AQ402" s="108" t="s">
        <v>525</v>
      </c>
      <c r="AR402" s="104"/>
      <c r="AS402" s="104"/>
      <c r="AT402" s="104"/>
      <c r="AU402" s="105" t="s">
        <v>524</v>
      </c>
      <c r="AV402" s="106"/>
      <c r="AW402" s="106"/>
      <c r="AX402" s="107"/>
    </row>
    <row r="403" spans="1:50" ht="24" hidden="1" customHeight="1" x14ac:dyDescent="0.15">
      <c r="A403" s="103">
        <v>3</v>
      </c>
      <c r="B403" s="103">
        <v>1</v>
      </c>
      <c r="C403" s="108" t="s">
        <v>525</v>
      </c>
      <c r="D403" s="104"/>
      <c r="E403" s="104"/>
      <c r="F403" s="104"/>
      <c r="G403" s="104"/>
      <c r="H403" s="104"/>
      <c r="I403" s="104"/>
      <c r="J403" s="104"/>
      <c r="K403" s="104"/>
      <c r="L403" s="104"/>
      <c r="M403" s="108" t="s">
        <v>525</v>
      </c>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t="s">
        <v>524</v>
      </c>
      <c r="AL403" s="106"/>
      <c r="AM403" s="106"/>
      <c r="AN403" s="106"/>
      <c r="AO403" s="106"/>
      <c r="AP403" s="107"/>
      <c r="AQ403" s="108" t="s">
        <v>525</v>
      </c>
      <c r="AR403" s="104"/>
      <c r="AS403" s="104"/>
      <c r="AT403" s="104"/>
      <c r="AU403" s="105" t="s">
        <v>524</v>
      </c>
      <c r="AV403" s="106"/>
      <c r="AW403" s="106"/>
      <c r="AX403" s="107"/>
    </row>
    <row r="404" spans="1:50" ht="24" hidden="1" customHeight="1" x14ac:dyDescent="0.15">
      <c r="A404" s="103">
        <v>4</v>
      </c>
      <c r="B404" s="103">
        <v>1</v>
      </c>
      <c r="C404" s="108" t="s">
        <v>525</v>
      </c>
      <c r="D404" s="104"/>
      <c r="E404" s="104"/>
      <c r="F404" s="104"/>
      <c r="G404" s="104"/>
      <c r="H404" s="104"/>
      <c r="I404" s="104"/>
      <c r="J404" s="104"/>
      <c r="K404" s="104"/>
      <c r="L404" s="104"/>
      <c r="M404" s="108" t="s">
        <v>525</v>
      </c>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t="s">
        <v>524</v>
      </c>
      <c r="AL404" s="106"/>
      <c r="AM404" s="106"/>
      <c r="AN404" s="106"/>
      <c r="AO404" s="106"/>
      <c r="AP404" s="107"/>
      <c r="AQ404" s="108" t="s">
        <v>525</v>
      </c>
      <c r="AR404" s="104"/>
      <c r="AS404" s="104"/>
      <c r="AT404" s="104"/>
      <c r="AU404" s="105" t="s">
        <v>524</v>
      </c>
      <c r="AV404" s="106"/>
      <c r="AW404" s="106"/>
      <c r="AX404" s="107"/>
    </row>
    <row r="405" spans="1:50" ht="24" hidden="1" customHeight="1" x14ac:dyDescent="0.15">
      <c r="A405" s="103">
        <v>5</v>
      </c>
      <c r="B405" s="103">
        <v>1</v>
      </c>
      <c r="C405" s="108" t="s">
        <v>525</v>
      </c>
      <c r="D405" s="104"/>
      <c r="E405" s="104"/>
      <c r="F405" s="104"/>
      <c r="G405" s="104"/>
      <c r="H405" s="104"/>
      <c r="I405" s="104"/>
      <c r="J405" s="104"/>
      <c r="K405" s="104"/>
      <c r="L405" s="104"/>
      <c r="M405" s="108" t="s">
        <v>525</v>
      </c>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t="s">
        <v>524</v>
      </c>
      <c r="AL405" s="106"/>
      <c r="AM405" s="106"/>
      <c r="AN405" s="106"/>
      <c r="AO405" s="106"/>
      <c r="AP405" s="107"/>
      <c r="AQ405" s="108" t="s">
        <v>525</v>
      </c>
      <c r="AR405" s="104"/>
      <c r="AS405" s="104"/>
      <c r="AT405" s="104"/>
      <c r="AU405" s="105" t="s">
        <v>524</v>
      </c>
      <c r="AV405" s="106"/>
      <c r="AW405" s="106"/>
      <c r="AX405" s="107"/>
    </row>
    <row r="406" spans="1:50" ht="24" hidden="1" customHeight="1" x14ac:dyDescent="0.15">
      <c r="A406" s="103">
        <v>6</v>
      </c>
      <c r="B406" s="103">
        <v>1</v>
      </c>
      <c r="C406" s="108" t="s">
        <v>525</v>
      </c>
      <c r="D406" s="104"/>
      <c r="E406" s="104"/>
      <c r="F406" s="104"/>
      <c r="G406" s="104"/>
      <c r="H406" s="104"/>
      <c r="I406" s="104"/>
      <c r="J406" s="104"/>
      <c r="K406" s="104"/>
      <c r="L406" s="104"/>
      <c r="M406" s="108" t="s">
        <v>525</v>
      </c>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t="s">
        <v>524</v>
      </c>
      <c r="AL406" s="106"/>
      <c r="AM406" s="106"/>
      <c r="AN406" s="106"/>
      <c r="AO406" s="106"/>
      <c r="AP406" s="107"/>
      <c r="AQ406" s="108" t="s">
        <v>525</v>
      </c>
      <c r="AR406" s="104"/>
      <c r="AS406" s="104"/>
      <c r="AT406" s="104"/>
      <c r="AU406" s="105" t="s">
        <v>524</v>
      </c>
      <c r="AV406" s="106"/>
      <c r="AW406" s="106"/>
      <c r="AX406" s="107"/>
    </row>
    <row r="407" spans="1:50" ht="24" hidden="1" customHeight="1" x14ac:dyDescent="0.15">
      <c r="A407" s="103">
        <v>7</v>
      </c>
      <c r="B407" s="103">
        <v>1</v>
      </c>
      <c r="C407" s="108" t="s">
        <v>525</v>
      </c>
      <c r="D407" s="104"/>
      <c r="E407" s="104"/>
      <c r="F407" s="104"/>
      <c r="G407" s="104"/>
      <c r="H407" s="104"/>
      <c r="I407" s="104"/>
      <c r="J407" s="104"/>
      <c r="K407" s="104"/>
      <c r="L407" s="104"/>
      <c r="M407" s="108" t="s">
        <v>525</v>
      </c>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t="s">
        <v>524</v>
      </c>
      <c r="AL407" s="106"/>
      <c r="AM407" s="106"/>
      <c r="AN407" s="106"/>
      <c r="AO407" s="106"/>
      <c r="AP407" s="107"/>
      <c r="AQ407" s="108" t="s">
        <v>525</v>
      </c>
      <c r="AR407" s="104"/>
      <c r="AS407" s="104"/>
      <c r="AT407" s="104"/>
      <c r="AU407" s="105" t="s">
        <v>524</v>
      </c>
      <c r="AV407" s="106"/>
      <c r="AW407" s="106"/>
      <c r="AX407" s="107"/>
    </row>
    <row r="408" spans="1:50" ht="24" hidden="1" customHeight="1" x14ac:dyDescent="0.15">
      <c r="A408" s="103">
        <v>8</v>
      </c>
      <c r="B408" s="103">
        <v>1</v>
      </c>
      <c r="C408" s="108" t="s">
        <v>525</v>
      </c>
      <c r="D408" s="104"/>
      <c r="E408" s="104"/>
      <c r="F408" s="104"/>
      <c r="G408" s="104"/>
      <c r="H408" s="104"/>
      <c r="I408" s="104"/>
      <c r="J408" s="104"/>
      <c r="K408" s="104"/>
      <c r="L408" s="104"/>
      <c r="M408" s="108" t="s">
        <v>525</v>
      </c>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t="s">
        <v>524</v>
      </c>
      <c r="AL408" s="106"/>
      <c r="AM408" s="106"/>
      <c r="AN408" s="106"/>
      <c r="AO408" s="106"/>
      <c r="AP408" s="107"/>
      <c r="AQ408" s="108" t="s">
        <v>525</v>
      </c>
      <c r="AR408" s="104"/>
      <c r="AS408" s="104"/>
      <c r="AT408" s="104"/>
      <c r="AU408" s="105" t="s">
        <v>524</v>
      </c>
      <c r="AV408" s="106"/>
      <c r="AW408" s="106"/>
      <c r="AX408" s="107"/>
    </row>
    <row r="409" spans="1:50" ht="24" hidden="1" customHeight="1" x14ac:dyDescent="0.15">
      <c r="A409" s="103">
        <v>9</v>
      </c>
      <c r="B409" s="103">
        <v>1</v>
      </c>
      <c r="C409" s="108" t="s">
        <v>525</v>
      </c>
      <c r="D409" s="104"/>
      <c r="E409" s="104"/>
      <c r="F409" s="104"/>
      <c r="G409" s="104"/>
      <c r="H409" s="104"/>
      <c r="I409" s="104"/>
      <c r="J409" s="104"/>
      <c r="K409" s="104"/>
      <c r="L409" s="104"/>
      <c r="M409" s="108" t="s">
        <v>525</v>
      </c>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t="s">
        <v>524</v>
      </c>
      <c r="AL409" s="106"/>
      <c r="AM409" s="106"/>
      <c r="AN409" s="106"/>
      <c r="AO409" s="106"/>
      <c r="AP409" s="107"/>
      <c r="AQ409" s="108" t="s">
        <v>525</v>
      </c>
      <c r="AR409" s="104"/>
      <c r="AS409" s="104"/>
      <c r="AT409" s="104"/>
      <c r="AU409" s="105" t="s">
        <v>524</v>
      </c>
      <c r="AV409" s="106"/>
      <c r="AW409" s="106"/>
      <c r="AX409" s="107"/>
    </row>
    <row r="410" spans="1:50" ht="24" hidden="1" customHeight="1" x14ac:dyDescent="0.15">
      <c r="A410" s="103">
        <v>10</v>
      </c>
      <c r="B410" s="103">
        <v>1</v>
      </c>
      <c r="C410" s="108" t="s">
        <v>525</v>
      </c>
      <c r="D410" s="104"/>
      <c r="E410" s="104"/>
      <c r="F410" s="104"/>
      <c r="G410" s="104"/>
      <c r="H410" s="104"/>
      <c r="I410" s="104"/>
      <c r="J410" s="104"/>
      <c r="K410" s="104"/>
      <c r="L410" s="104"/>
      <c r="M410" s="108" t="s">
        <v>525</v>
      </c>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t="s">
        <v>524</v>
      </c>
      <c r="AL410" s="106"/>
      <c r="AM410" s="106"/>
      <c r="AN410" s="106"/>
      <c r="AO410" s="106"/>
      <c r="AP410" s="107"/>
      <c r="AQ410" s="108" t="s">
        <v>525</v>
      </c>
      <c r="AR410" s="104"/>
      <c r="AS410" s="104"/>
      <c r="AT410" s="104"/>
      <c r="AU410" s="105" t="s">
        <v>524</v>
      </c>
      <c r="AV410" s="106"/>
      <c r="AW410" s="106"/>
      <c r="AX410" s="107"/>
    </row>
    <row r="411" spans="1:50" ht="24" hidden="1" customHeight="1" x14ac:dyDescent="0.15">
      <c r="A411" s="103">
        <v>11</v>
      </c>
      <c r="B411" s="103">
        <v>1</v>
      </c>
      <c r="C411" s="108" t="s">
        <v>525</v>
      </c>
      <c r="D411" s="104"/>
      <c r="E411" s="104"/>
      <c r="F411" s="104"/>
      <c r="G411" s="104"/>
      <c r="H411" s="104"/>
      <c r="I411" s="104"/>
      <c r="J411" s="104"/>
      <c r="K411" s="104"/>
      <c r="L411" s="104"/>
      <c r="M411" s="108" t="s">
        <v>525</v>
      </c>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t="s">
        <v>524</v>
      </c>
      <c r="AL411" s="106"/>
      <c r="AM411" s="106"/>
      <c r="AN411" s="106"/>
      <c r="AO411" s="106"/>
      <c r="AP411" s="107"/>
      <c r="AQ411" s="108" t="s">
        <v>525</v>
      </c>
      <c r="AR411" s="104"/>
      <c r="AS411" s="104"/>
      <c r="AT411" s="104"/>
      <c r="AU411" s="105" t="s">
        <v>524</v>
      </c>
      <c r="AV411" s="106"/>
      <c r="AW411" s="106"/>
      <c r="AX411" s="107"/>
    </row>
    <row r="412" spans="1:50" ht="24" hidden="1" customHeight="1" x14ac:dyDescent="0.15">
      <c r="A412" s="103">
        <v>12</v>
      </c>
      <c r="B412" s="103">
        <v>1</v>
      </c>
      <c r="C412" s="108" t="s">
        <v>525</v>
      </c>
      <c r="D412" s="104"/>
      <c r="E412" s="104"/>
      <c r="F412" s="104"/>
      <c r="G412" s="104"/>
      <c r="H412" s="104"/>
      <c r="I412" s="104"/>
      <c r="J412" s="104"/>
      <c r="K412" s="104"/>
      <c r="L412" s="104"/>
      <c r="M412" s="108" t="s">
        <v>525</v>
      </c>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t="s">
        <v>524</v>
      </c>
      <c r="AL412" s="106"/>
      <c r="AM412" s="106"/>
      <c r="AN412" s="106"/>
      <c r="AO412" s="106"/>
      <c r="AP412" s="107"/>
      <c r="AQ412" s="108" t="s">
        <v>525</v>
      </c>
      <c r="AR412" s="104"/>
      <c r="AS412" s="104"/>
      <c r="AT412" s="104"/>
      <c r="AU412" s="105" t="s">
        <v>524</v>
      </c>
      <c r="AV412" s="106"/>
      <c r="AW412" s="106"/>
      <c r="AX412" s="107"/>
    </row>
    <row r="413" spans="1:50" ht="24" hidden="1" customHeight="1" x14ac:dyDescent="0.15">
      <c r="A413" s="103">
        <v>13</v>
      </c>
      <c r="B413" s="103">
        <v>1</v>
      </c>
      <c r="C413" s="108" t="s">
        <v>525</v>
      </c>
      <c r="D413" s="104"/>
      <c r="E413" s="104"/>
      <c r="F413" s="104"/>
      <c r="G413" s="104"/>
      <c r="H413" s="104"/>
      <c r="I413" s="104"/>
      <c r="J413" s="104"/>
      <c r="K413" s="104"/>
      <c r="L413" s="104"/>
      <c r="M413" s="108" t="s">
        <v>525</v>
      </c>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t="s">
        <v>524</v>
      </c>
      <c r="AL413" s="106"/>
      <c r="AM413" s="106"/>
      <c r="AN413" s="106"/>
      <c r="AO413" s="106"/>
      <c r="AP413" s="107"/>
      <c r="AQ413" s="108" t="s">
        <v>525</v>
      </c>
      <c r="AR413" s="104"/>
      <c r="AS413" s="104"/>
      <c r="AT413" s="104"/>
      <c r="AU413" s="105" t="s">
        <v>524</v>
      </c>
      <c r="AV413" s="106"/>
      <c r="AW413" s="106"/>
      <c r="AX413" s="107"/>
    </row>
    <row r="414" spans="1:50" ht="24" hidden="1" customHeight="1" x14ac:dyDescent="0.15">
      <c r="A414" s="103">
        <v>14</v>
      </c>
      <c r="B414" s="103">
        <v>1</v>
      </c>
      <c r="C414" s="108" t="s">
        <v>525</v>
      </c>
      <c r="D414" s="104"/>
      <c r="E414" s="104"/>
      <c r="F414" s="104"/>
      <c r="G414" s="104"/>
      <c r="H414" s="104"/>
      <c r="I414" s="104"/>
      <c r="J414" s="104"/>
      <c r="K414" s="104"/>
      <c r="L414" s="104"/>
      <c r="M414" s="108" t="s">
        <v>525</v>
      </c>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t="s">
        <v>524</v>
      </c>
      <c r="AL414" s="106"/>
      <c r="AM414" s="106"/>
      <c r="AN414" s="106"/>
      <c r="AO414" s="106"/>
      <c r="AP414" s="107"/>
      <c r="AQ414" s="108" t="s">
        <v>525</v>
      </c>
      <c r="AR414" s="104"/>
      <c r="AS414" s="104"/>
      <c r="AT414" s="104"/>
      <c r="AU414" s="105" t="s">
        <v>524</v>
      </c>
      <c r="AV414" s="106"/>
      <c r="AW414" s="106"/>
      <c r="AX414" s="107"/>
    </row>
    <row r="415" spans="1:50" ht="24" hidden="1" customHeight="1" x14ac:dyDescent="0.15">
      <c r="A415" s="103">
        <v>15</v>
      </c>
      <c r="B415" s="103">
        <v>1</v>
      </c>
      <c r="C415" s="108" t="s">
        <v>525</v>
      </c>
      <c r="D415" s="104"/>
      <c r="E415" s="104"/>
      <c r="F415" s="104"/>
      <c r="G415" s="104"/>
      <c r="H415" s="104"/>
      <c r="I415" s="104"/>
      <c r="J415" s="104"/>
      <c r="K415" s="104"/>
      <c r="L415" s="104"/>
      <c r="M415" s="108" t="s">
        <v>525</v>
      </c>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t="s">
        <v>524</v>
      </c>
      <c r="AL415" s="106"/>
      <c r="AM415" s="106"/>
      <c r="AN415" s="106"/>
      <c r="AO415" s="106"/>
      <c r="AP415" s="107"/>
      <c r="AQ415" s="108" t="s">
        <v>525</v>
      </c>
      <c r="AR415" s="104"/>
      <c r="AS415" s="104"/>
      <c r="AT415" s="104"/>
      <c r="AU415" s="105" t="s">
        <v>524</v>
      </c>
      <c r="AV415" s="106"/>
      <c r="AW415" s="106"/>
      <c r="AX415" s="107"/>
    </row>
    <row r="416" spans="1:50" ht="24" hidden="1" customHeight="1" x14ac:dyDescent="0.15">
      <c r="A416" s="103">
        <v>16</v>
      </c>
      <c r="B416" s="103">
        <v>1</v>
      </c>
      <c r="C416" s="108" t="s">
        <v>525</v>
      </c>
      <c r="D416" s="104"/>
      <c r="E416" s="104"/>
      <c r="F416" s="104"/>
      <c r="G416" s="104"/>
      <c r="H416" s="104"/>
      <c r="I416" s="104"/>
      <c r="J416" s="104"/>
      <c r="K416" s="104"/>
      <c r="L416" s="104"/>
      <c r="M416" s="108" t="s">
        <v>525</v>
      </c>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t="s">
        <v>524</v>
      </c>
      <c r="AL416" s="106"/>
      <c r="AM416" s="106"/>
      <c r="AN416" s="106"/>
      <c r="AO416" s="106"/>
      <c r="AP416" s="107"/>
      <c r="AQ416" s="108" t="s">
        <v>525</v>
      </c>
      <c r="AR416" s="104"/>
      <c r="AS416" s="104"/>
      <c r="AT416" s="104"/>
      <c r="AU416" s="105" t="s">
        <v>524</v>
      </c>
      <c r="AV416" s="106"/>
      <c r="AW416" s="106"/>
      <c r="AX416" s="107"/>
    </row>
    <row r="417" spans="1:50" ht="24" hidden="1" customHeight="1" x14ac:dyDescent="0.15">
      <c r="A417" s="103">
        <v>17</v>
      </c>
      <c r="B417" s="103">
        <v>1</v>
      </c>
      <c r="C417" s="108" t="s">
        <v>525</v>
      </c>
      <c r="D417" s="104"/>
      <c r="E417" s="104"/>
      <c r="F417" s="104"/>
      <c r="G417" s="104"/>
      <c r="H417" s="104"/>
      <c r="I417" s="104"/>
      <c r="J417" s="104"/>
      <c r="K417" s="104"/>
      <c r="L417" s="104"/>
      <c r="M417" s="108" t="s">
        <v>525</v>
      </c>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t="s">
        <v>524</v>
      </c>
      <c r="AL417" s="106"/>
      <c r="AM417" s="106"/>
      <c r="AN417" s="106"/>
      <c r="AO417" s="106"/>
      <c r="AP417" s="107"/>
      <c r="AQ417" s="108" t="s">
        <v>525</v>
      </c>
      <c r="AR417" s="104"/>
      <c r="AS417" s="104"/>
      <c r="AT417" s="104"/>
      <c r="AU417" s="105" t="s">
        <v>524</v>
      </c>
      <c r="AV417" s="106"/>
      <c r="AW417" s="106"/>
      <c r="AX417" s="107"/>
    </row>
    <row r="418" spans="1:50" ht="24" hidden="1" customHeight="1" x14ac:dyDescent="0.15">
      <c r="A418" s="103">
        <v>18</v>
      </c>
      <c r="B418" s="103">
        <v>1</v>
      </c>
      <c r="C418" s="108" t="s">
        <v>525</v>
      </c>
      <c r="D418" s="104"/>
      <c r="E418" s="104"/>
      <c r="F418" s="104"/>
      <c r="G418" s="104"/>
      <c r="H418" s="104"/>
      <c r="I418" s="104"/>
      <c r="J418" s="104"/>
      <c r="K418" s="104"/>
      <c r="L418" s="104"/>
      <c r="M418" s="108" t="s">
        <v>525</v>
      </c>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t="s">
        <v>524</v>
      </c>
      <c r="AL418" s="106"/>
      <c r="AM418" s="106"/>
      <c r="AN418" s="106"/>
      <c r="AO418" s="106"/>
      <c r="AP418" s="107"/>
      <c r="AQ418" s="108" t="s">
        <v>525</v>
      </c>
      <c r="AR418" s="104"/>
      <c r="AS418" s="104"/>
      <c r="AT418" s="104"/>
      <c r="AU418" s="105" t="s">
        <v>524</v>
      </c>
      <c r="AV418" s="106"/>
      <c r="AW418" s="106"/>
      <c r="AX418" s="107"/>
    </row>
    <row r="419" spans="1:50" ht="24" hidden="1" customHeight="1" x14ac:dyDescent="0.15">
      <c r="A419" s="103">
        <v>19</v>
      </c>
      <c r="B419" s="103">
        <v>1</v>
      </c>
      <c r="C419" s="108" t="s">
        <v>525</v>
      </c>
      <c r="D419" s="104"/>
      <c r="E419" s="104"/>
      <c r="F419" s="104"/>
      <c r="G419" s="104"/>
      <c r="H419" s="104"/>
      <c r="I419" s="104"/>
      <c r="J419" s="104"/>
      <c r="K419" s="104"/>
      <c r="L419" s="104"/>
      <c r="M419" s="108" t="s">
        <v>525</v>
      </c>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t="s">
        <v>524</v>
      </c>
      <c r="AL419" s="106"/>
      <c r="AM419" s="106"/>
      <c r="AN419" s="106"/>
      <c r="AO419" s="106"/>
      <c r="AP419" s="107"/>
      <c r="AQ419" s="108" t="s">
        <v>525</v>
      </c>
      <c r="AR419" s="104"/>
      <c r="AS419" s="104"/>
      <c r="AT419" s="104"/>
      <c r="AU419" s="105" t="s">
        <v>524</v>
      </c>
      <c r="AV419" s="106"/>
      <c r="AW419" s="106"/>
      <c r="AX419" s="107"/>
    </row>
    <row r="420" spans="1:50" ht="24" hidden="1" customHeight="1" x14ac:dyDescent="0.15">
      <c r="A420" s="103">
        <v>20</v>
      </c>
      <c r="B420" s="103">
        <v>1</v>
      </c>
      <c r="C420" s="108" t="s">
        <v>525</v>
      </c>
      <c r="D420" s="104"/>
      <c r="E420" s="104"/>
      <c r="F420" s="104"/>
      <c r="G420" s="104"/>
      <c r="H420" s="104"/>
      <c r="I420" s="104"/>
      <c r="J420" s="104"/>
      <c r="K420" s="104"/>
      <c r="L420" s="104"/>
      <c r="M420" s="108" t="s">
        <v>525</v>
      </c>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t="s">
        <v>524</v>
      </c>
      <c r="AL420" s="106"/>
      <c r="AM420" s="106"/>
      <c r="AN420" s="106"/>
      <c r="AO420" s="106"/>
      <c r="AP420" s="107"/>
      <c r="AQ420" s="108" t="s">
        <v>525</v>
      </c>
      <c r="AR420" s="104"/>
      <c r="AS420" s="104"/>
      <c r="AT420" s="104"/>
      <c r="AU420" s="105" t="s">
        <v>524</v>
      </c>
      <c r="AV420" s="106"/>
      <c r="AW420" s="106"/>
      <c r="AX420" s="107"/>
    </row>
    <row r="421" spans="1:50" ht="24" hidden="1" customHeight="1" x14ac:dyDescent="0.15">
      <c r="A421" s="103">
        <v>21</v>
      </c>
      <c r="B421" s="103">
        <v>1</v>
      </c>
      <c r="C421" s="108" t="s">
        <v>525</v>
      </c>
      <c r="D421" s="104"/>
      <c r="E421" s="104"/>
      <c r="F421" s="104"/>
      <c r="G421" s="104"/>
      <c r="H421" s="104"/>
      <c r="I421" s="104"/>
      <c r="J421" s="104"/>
      <c r="K421" s="104"/>
      <c r="L421" s="104"/>
      <c r="M421" s="108" t="s">
        <v>525</v>
      </c>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t="s">
        <v>524</v>
      </c>
      <c r="AL421" s="106"/>
      <c r="AM421" s="106"/>
      <c r="AN421" s="106"/>
      <c r="AO421" s="106"/>
      <c r="AP421" s="107"/>
      <c r="AQ421" s="108" t="s">
        <v>525</v>
      </c>
      <c r="AR421" s="104"/>
      <c r="AS421" s="104"/>
      <c r="AT421" s="104"/>
      <c r="AU421" s="105" t="s">
        <v>524</v>
      </c>
      <c r="AV421" s="106"/>
      <c r="AW421" s="106"/>
      <c r="AX421" s="107"/>
    </row>
    <row r="422" spans="1:50" ht="24" hidden="1" customHeight="1" x14ac:dyDescent="0.15">
      <c r="A422" s="103">
        <v>22</v>
      </c>
      <c r="B422" s="103">
        <v>1</v>
      </c>
      <c r="C422" s="108" t="s">
        <v>525</v>
      </c>
      <c r="D422" s="104"/>
      <c r="E422" s="104"/>
      <c r="F422" s="104"/>
      <c r="G422" s="104"/>
      <c r="H422" s="104"/>
      <c r="I422" s="104"/>
      <c r="J422" s="104"/>
      <c r="K422" s="104"/>
      <c r="L422" s="104"/>
      <c r="M422" s="108" t="s">
        <v>525</v>
      </c>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t="s">
        <v>524</v>
      </c>
      <c r="AL422" s="106"/>
      <c r="AM422" s="106"/>
      <c r="AN422" s="106"/>
      <c r="AO422" s="106"/>
      <c r="AP422" s="107"/>
      <c r="AQ422" s="108" t="s">
        <v>525</v>
      </c>
      <c r="AR422" s="104"/>
      <c r="AS422" s="104"/>
      <c r="AT422" s="104"/>
      <c r="AU422" s="105" t="s">
        <v>524</v>
      </c>
      <c r="AV422" s="106"/>
      <c r="AW422" s="106"/>
      <c r="AX422" s="107"/>
    </row>
    <row r="423" spans="1:50" ht="24" hidden="1" customHeight="1" x14ac:dyDescent="0.15">
      <c r="A423" s="103">
        <v>23</v>
      </c>
      <c r="B423" s="103">
        <v>1</v>
      </c>
      <c r="C423" s="108" t="s">
        <v>525</v>
      </c>
      <c r="D423" s="104"/>
      <c r="E423" s="104"/>
      <c r="F423" s="104"/>
      <c r="G423" s="104"/>
      <c r="H423" s="104"/>
      <c r="I423" s="104"/>
      <c r="J423" s="104"/>
      <c r="K423" s="104"/>
      <c r="L423" s="104"/>
      <c r="M423" s="108" t="s">
        <v>525</v>
      </c>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t="s">
        <v>524</v>
      </c>
      <c r="AL423" s="106"/>
      <c r="AM423" s="106"/>
      <c r="AN423" s="106"/>
      <c r="AO423" s="106"/>
      <c r="AP423" s="107"/>
      <c r="AQ423" s="108" t="s">
        <v>525</v>
      </c>
      <c r="AR423" s="104"/>
      <c r="AS423" s="104"/>
      <c r="AT423" s="104"/>
      <c r="AU423" s="105" t="s">
        <v>524</v>
      </c>
      <c r="AV423" s="106"/>
      <c r="AW423" s="106"/>
      <c r="AX423" s="107"/>
    </row>
    <row r="424" spans="1:50" ht="24" hidden="1" customHeight="1" x14ac:dyDescent="0.15">
      <c r="A424" s="103">
        <v>24</v>
      </c>
      <c r="B424" s="103">
        <v>1</v>
      </c>
      <c r="C424" s="108" t="s">
        <v>525</v>
      </c>
      <c r="D424" s="104"/>
      <c r="E424" s="104"/>
      <c r="F424" s="104"/>
      <c r="G424" s="104"/>
      <c r="H424" s="104"/>
      <c r="I424" s="104"/>
      <c r="J424" s="104"/>
      <c r="K424" s="104"/>
      <c r="L424" s="104"/>
      <c r="M424" s="108" t="s">
        <v>525</v>
      </c>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t="s">
        <v>524</v>
      </c>
      <c r="AL424" s="106"/>
      <c r="AM424" s="106"/>
      <c r="AN424" s="106"/>
      <c r="AO424" s="106"/>
      <c r="AP424" s="107"/>
      <c r="AQ424" s="108" t="s">
        <v>525</v>
      </c>
      <c r="AR424" s="104"/>
      <c r="AS424" s="104"/>
      <c r="AT424" s="104"/>
      <c r="AU424" s="105" t="s">
        <v>524</v>
      </c>
      <c r="AV424" s="106"/>
      <c r="AW424" s="106"/>
      <c r="AX424" s="107"/>
    </row>
    <row r="425" spans="1:50" ht="24" hidden="1" customHeight="1" x14ac:dyDescent="0.15">
      <c r="A425" s="103">
        <v>25</v>
      </c>
      <c r="B425" s="103">
        <v>1</v>
      </c>
      <c r="C425" s="108" t="s">
        <v>525</v>
      </c>
      <c r="D425" s="104"/>
      <c r="E425" s="104"/>
      <c r="F425" s="104"/>
      <c r="G425" s="104"/>
      <c r="H425" s="104"/>
      <c r="I425" s="104"/>
      <c r="J425" s="104"/>
      <c r="K425" s="104"/>
      <c r="L425" s="104"/>
      <c r="M425" s="108" t="s">
        <v>525</v>
      </c>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t="s">
        <v>524</v>
      </c>
      <c r="AL425" s="106"/>
      <c r="AM425" s="106"/>
      <c r="AN425" s="106"/>
      <c r="AO425" s="106"/>
      <c r="AP425" s="107"/>
      <c r="AQ425" s="108" t="s">
        <v>525</v>
      </c>
      <c r="AR425" s="104"/>
      <c r="AS425" s="104"/>
      <c r="AT425" s="104"/>
      <c r="AU425" s="105" t="s">
        <v>524</v>
      </c>
      <c r="AV425" s="106"/>
      <c r="AW425" s="106"/>
      <c r="AX425" s="107"/>
    </row>
    <row r="426" spans="1:50" ht="24" hidden="1" customHeight="1" x14ac:dyDescent="0.15">
      <c r="A426" s="103">
        <v>26</v>
      </c>
      <c r="B426" s="103">
        <v>1</v>
      </c>
      <c r="C426" s="108" t="s">
        <v>525</v>
      </c>
      <c r="D426" s="104"/>
      <c r="E426" s="104"/>
      <c r="F426" s="104"/>
      <c r="G426" s="104"/>
      <c r="H426" s="104"/>
      <c r="I426" s="104"/>
      <c r="J426" s="104"/>
      <c r="K426" s="104"/>
      <c r="L426" s="104"/>
      <c r="M426" s="108" t="s">
        <v>525</v>
      </c>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t="s">
        <v>524</v>
      </c>
      <c r="AL426" s="106"/>
      <c r="AM426" s="106"/>
      <c r="AN426" s="106"/>
      <c r="AO426" s="106"/>
      <c r="AP426" s="107"/>
      <c r="AQ426" s="108" t="s">
        <v>525</v>
      </c>
      <c r="AR426" s="104"/>
      <c r="AS426" s="104"/>
      <c r="AT426" s="104"/>
      <c r="AU426" s="105" t="s">
        <v>524</v>
      </c>
      <c r="AV426" s="106"/>
      <c r="AW426" s="106"/>
      <c r="AX426" s="107"/>
    </row>
    <row r="427" spans="1:50" ht="24" hidden="1" customHeight="1" x14ac:dyDescent="0.15">
      <c r="A427" s="103">
        <v>27</v>
      </c>
      <c r="B427" s="103">
        <v>1</v>
      </c>
      <c r="C427" s="108" t="s">
        <v>525</v>
      </c>
      <c r="D427" s="104"/>
      <c r="E427" s="104"/>
      <c r="F427" s="104"/>
      <c r="G427" s="104"/>
      <c r="H427" s="104"/>
      <c r="I427" s="104"/>
      <c r="J427" s="104"/>
      <c r="K427" s="104"/>
      <c r="L427" s="104"/>
      <c r="M427" s="108" t="s">
        <v>525</v>
      </c>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t="s">
        <v>524</v>
      </c>
      <c r="AL427" s="106"/>
      <c r="AM427" s="106"/>
      <c r="AN427" s="106"/>
      <c r="AO427" s="106"/>
      <c r="AP427" s="107"/>
      <c r="AQ427" s="108" t="s">
        <v>525</v>
      </c>
      <c r="AR427" s="104"/>
      <c r="AS427" s="104"/>
      <c r="AT427" s="104"/>
      <c r="AU427" s="105" t="s">
        <v>524</v>
      </c>
      <c r="AV427" s="106"/>
      <c r="AW427" s="106"/>
      <c r="AX427" s="107"/>
    </row>
    <row r="428" spans="1:50" ht="24" hidden="1" customHeight="1" x14ac:dyDescent="0.15">
      <c r="A428" s="103">
        <v>28</v>
      </c>
      <c r="B428" s="103">
        <v>1</v>
      </c>
      <c r="C428" s="108" t="s">
        <v>525</v>
      </c>
      <c r="D428" s="104"/>
      <c r="E428" s="104"/>
      <c r="F428" s="104"/>
      <c r="G428" s="104"/>
      <c r="H428" s="104"/>
      <c r="I428" s="104"/>
      <c r="J428" s="104"/>
      <c r="K428" s="104"/>
      <c r="L428" s="104"/>
      <c r="M428" s="108" t="s">
        <v>525</v>
      </c>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t="s">
        <v>524</v>
      </c>
      <c r="AL428" s="106"/>
      <c r="AM428" s="106"/>
      <c r="AN428" s="106"/>
      <c r="AO428" s="106"/>
      <c r="AP428" s="107"/>
      <c r="AQ428" s="108" t="s">
        <v>525</v>
      </c>
      <c r="AR428" s="104"/>
      <c r="AS428" s="104"/>
      <c r="AT428" s="104"/>
      <c r="AU428" s="105" t="s">
        <v>524</v>
      </c>
      <c r="AV428" s="106"/>
      <c r="AW428" s="106"/>
      <c r="AX428" s="107"/>
    </row>
    <row r="429" spans="1:50" ht="24" hidden="1" customHeight="1" x14ac:dyDescent="0.15">
      <c r="A429" s="103">
        <v>29</v>
      </c>
      <c r="B429" s="103">
        <v>1</v>
      </c>
      <c r="C429" s="108" t="s">
        <v>525</v>
      </c>
      <c r="D429" s="104"/>
      <c r="E429" s="104"/>
      <c r="F429" s="104"/>
      <c r="G429" s="104"/>
      <c r="H429" s="104"/>
      <c r="I429" s="104"/>
      <c r="J429" s="104"/>
      <c r="K429" s="104"/>
      <c r="L429" s="104"/>
      <c r="M429" s="108" t="s">
        <v>525</v>
      </c>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t="s">
        <v>524</v>
      </c>
      <c r="AL429" s="106"/>
      <c r="AM429" s="106"/>
      <c r="AN429" s="106"/>
      <c r="AO429" s="106"/>
      <c r="AP429" s="107"/>
      <c r="AQ429" s="108" t="s">
        <v>525</v>
      </c>
      <c r="AR429" s="104"/>
      <c r="AS429" s="104"/>
      <c r="AT429" s="104"/>
      <c r="AU429" s="105" t="s">
        <v>524</v>
      </c>
      <c r="AV429" s="106"/>
      <c r="AW429" s="106"/>
      <c r="AX429" s="107"/>
    </row>
    <row r="430" spans="1:50" ht="24" hidden="1" customHeight="1" x14ac:dyDescent="0.15">
      <c r="A430" s="103">
        <v>30</v>
      </c>
      <c r="B430" s="103">
        <v>1</v>
      </c>
      <c r="C430" s="108" t="s">
        <v>525</v>
      </c>
      <c r="D430" s="104"/>
      <c r="E430" s="104"/>
      <c r="F430" s="104"/>
      <c r="G430" s="104"/>
      <c r="H430" s="104"/>
      <c r="I430" s="104"/>
      <c r="J430" s="104"/>
      <c r="K430" s="104"/>
      <c r="L430" s="104"/>
      <c r="M430" s="108" t="s">
        <v>525</v>
      </c>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t="s">
        <v>524</v>
      </c>
      <c r="AL430" s="106"/>
      <c r="AM430" s="106"/>
      <c r="AN430" s="106"/>
      <c r="AO430" s="106"/>
      <c r="AP430" s="107"/>
      <c r="AQ430" s="108" t="s">
        <v>525</v>
      </c>
      <c r="AR430" s="104"/>
      <c r="AS430" s="104"/>
      <c r="AT430" s="104"/>
      <c r="AU430" s="105" t="s">
        <v>524</v>
      </c>
      <c r="AV430" s="106"/>
      <c r="AW430" s="106"/>
      <c r="AX430" s="107"/>
    </row>
    <row r="431" spans="1:50" hidden="1" x14ac:dyDescent="0.15"/>
    <row r="432" spans="1:50" hidden="1" x14ac:dyDescent="0.15">
      <c r="A432" s="9"/>
      <c r="B432" s="61" t="s">
        <v>371</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364</v>
      </c>
      <c r="D433" s="109"/>
      <c r="E433" s="109"/>
      <c r="F433" s="109"/>
      <c r="G433" s="109"/>
      <c r="H433" s="109"/>
      <c r="I433" s="109"/>
      <c r="J433" s="109"/>
      <c r="K433" s="109"/>
      <c r="L433" s="109"/>
      <c r="M433" s="109" t="s">
        <v>365</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366</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372</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364</v>
      </c>
      <c r="D466" s="109"/>
      <c r="E466" s="109"/>
      <c r="F466" s="109"/>
      <c r="G466" s="109"/>
      <c r="H466" s="109"/>
      <c r="I466" s="109"/>
      <c r="J466" s="109"/>
      <c r="K466" s="109"/>
      <c r="L466" s="109"/>
      <c r="M466" s="109" t="s">
        <v>365</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366</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x14ac:dyDescent="0.15">
      <c r="A497" s="683" t="s">
        <v>323</v>
      </c>
      <c r="B497" s="684"/>
      <c r="C497" s="684"/>
      <c r="D497" s="684"/>
      <c r="E497" s="684"/>
      <c r="F497" s="684"/>
      <c r="G497" s="684"/>
      <c r="H497" s="684"/>
      <c r="I497" s="684"/>
      <c r="J497" s="684"/>
      <c r="K497" s="684"/>
      <c r="L497" s="684"/>
      <c r="M497" s="684"/>
      <c r="N497" s="684"/>
      <c r="O497" s="684"/>
      <c r="P497" s="684"/>
      <c r="Q497" s="684"/>
      <c r="R497" s="684"/>
      <c r="S497" s="684"/>
      <c r="T497" s="684"/>
      <c r="U497" s="684"/>
      <c r="V497" s="684"/>
      <c r="W497" s="684"/>
      <c r="X497" s="684"/>
      <c r="Y497" s="684"/>
      <c r="Z497" s="684"/>
      <c r="AA497" s="684"/>
      <c r="AB497" s="684"/>
      <c r="AC497" s="684"/>
      <c r="AD497" s="684"/>
      <c r="AE497" s="684"/>
      <c r="AF497" s="684"/>
      <c r="AG497" s="684"/>
      <c r="AH497" s="684"/>
      <c r="AI497" s="684"/>
      <c r="AJ497" s="684"/>
      <c r="AK497" s="685"/>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85" priority="721">
      <formula>IF(RIGHT(TEXT(P14,"0.#"),1)=".",FALSE,TRUE)</formula>
    </cfRule>
    <cfRule type="expression" dxfId="284" priority="722">
      <formula>IF(RIGHT(TEXT(P14,"0.#"),1)=".",TRUE,FALSE)</formula>
    </cfRule>
  </conditionalFormatting>
  <conditionalFormatting sqref="AE83:AI83">
    <cfRule type="expression" dxfId="283" priority="625">
      <formula>IF(RIGHT(TEXT(AE83,"0.#"),1)=".",FALSE,TRUE)</formula>
    </cfRule>
    <cfRule type="expression" dxfId="282" priority="626">
      <formula>IF(RIGHT(TEXT(AE83,"0.#"),1)=".",TRUE,FALSE)</formula>
    </cfRule>
  </conditionalFormatting>
  <conditionalFormatting sqref="AJ83:AX83">
    <cfRule type="expression" dxfId="281" priority="623">
      <formula>IF(RIGHT(TEXT(AJ83,"0.#"),1)=".",FALSE,TRUE)</formula>
    </cfRule>
    <cfRule type="expression" dxfId="280" priority="624">
      <formula>IF(RIGHT(TEXT(AJ83,"0.#"),1)=".",TRUE,FALSE)</formula>
    </cfRule>
  </conditionalFormatting>
  <conditionalFormatting sqref="L99">
    <cfRule type="expression" dxfId="279" priority="603">
      <formula>IF(RIGHT(TEXT(L99,"0.#"),1)=".",FALSE,TRUE)</formula>
    </cfRule>
    <cfRule type="expression" dxfId="278" priority="604">
      <formula>IF(RIGHT(TEXT(L99,"0.#"),1)=".",TRUE,FALSE)</formula>
    </cfRule>
  </conditionalFormatting>
  <conditionalFormatting sqref="L104">
    <cfRule type="expression" dxfId="277" priority="601">
      <formula>IF(RIGHT(TEXT(L104,"0.#"),1)=".",FALSE,TRUE)</formula>
    </cfRule>
    <cfRule type="expression" dxfId="276" priority="602">
      <formula>IF(RIGHT(TEXT(L104,"0.#"),1)=".",TRUE,FALSE)</formula>
    </cfRule>
  </conditionalFormatting>
  <conditionalFormatting sqref="R104">
    <cfRule type="expression" dxfId="275" priority="599">
      <formula>IF(RIGHT(TEXT(R104,"0.#"),1)=".",FALSE,TRUE)</formula>
    </cfRule>
    <cfRule type="expression" dxfId="274" priority="600">
      <formula>IF(RIGHT(TEXT(R104,"0.#"),1)=".",TRUE,FALSE)</formula>
    </cfRule>
  </conditionalFormatting>
  <conditionalFormatting sqref="P18:AX18">
    <cfRule type="expression" dxfId="273" priority="597">
      <formula>IF(RIGHT(TEXT(P18,"0.#"),1)=".",FALSE,TRUE)</formula>
    </cfRule>
    <cfRule type="expression" dxfId="272" priority="598">
      <formula>IF(RIGHT(TEXT(P18,"0.#"),1)=".",TRUE,FALSE)</formula>
    </cfRule>
  </conditionalFormatting>
  <conditionalFormatting sqref="Y181">
    <cfRule type="expression" dxfId="271" priority="593">
      <formula>IF(RIGHT(TEXT(Y181,"0.#"),1)=".",FALSE,TRUE)</formula>
    </cfRule>
    <cfRule type="expression" dxfId="270" priority="594">
      <formula>IF(RIGHT(TEXT(Y181,"0.#"),1)=".",TRUE,FALSE)</formula>
    </cfRule>
  </conditionalFormatting>
  <conditionalFormatting sqref="Y190">
    <cfRule type="expression" dxfId="269" priority="589">
      <formula>IF(RIGHT(TEXT(Y190,"0.#"),1)=".",FALSE,TRUE)</formula>
    </cfRule>
    <cfRule type="expression" dxfId="268" priority="590">
      <formula>IF(RIGHT(TEXT(Y190,"0.#"),1)=".",TRUE,FALSE)</formula>
    </cfRule>
  </conditionalFormatting>
  <conditionalFormatting sqref="AK236">
    <cfRule type="expression" dxfId="267" priority="511">
      <formula>IF(RIGHT(TEXT(AK236,"0.#"),1)=".",FALSE,TRUE)</formula>
    </cfRule>
    <cfRule type="expression" dxfId="266" priority="512">
      <formula>IF(RIGHT(TEXT(AK236,"0.#"),1)=".",TRUE,FALSE)</formula>
    </cfRule>
  </conditionalFormatting>
  <conditionalFormatting sqref="AE54:AI54">
    <cfRule type="expression" dxfId="265" priority="461">
      <formula>IF(RIGHT(TEXT(AE54,"0.#"),1)=".",FALSE,TRUE)</formula>
    </cfRule>
    <cfRule type="expression" dxfId="264" priority="462">
      <formula>IF(RIGHT(TEXT(AE54,"0.#"),1)=".",TRUE,FALSE)</formula>
    </cfRule>
  </conditionalFormatting>
  <conditionalFormatting sqref="P16:AQ17 P15:AX15 P13:AX13">
    <cfRule type="expression" dxfId="263" priority="419">
      <formula>IF(RIGHT(TEXT(P13,"0.#"),1)=".",FALSE,TRUE)</formula>
    </cfRule>
    <cfRule type="expression" dxfId="262" priority="420">
      <formula>IF(RIGHT(TEXT(P13,"0.#"),1)=".",TRUE,FALSE)</formula>
    </cfRule>
  </conditionalFormatting>
  <conditionalFormatting sqref="P19:AJ19">
    <cfRule type="expression" dxfId="261" priority="417">
      <formula>IF(RIGHT(TEXT(P19,"0.#"),1)=".",FALSE,TRUE)</formula>
    </cfRule>
    <cfRule type="expression" dxfId="260" priority="418">
      <formula>IF(RIGHT(TEXT(P19,"0.#"),1)=".",TRUE,FALSE)</formula>
    </cfRule>
  </conditionalFormatting>
  <conditionalFormatting sqref="AE55:AX55 AJ54:AS54">
    <cfRule type="expression" dxfId="259" priority="413">
      <formula>IF(RIGHT(TEXT(AE54,"0.#"),1)=".",FALSE,TRUE)</formula>
    </cfRule>
    <cfRule type="expression" dxfId="258" priority="414">
      <formula>IF(RIGHT(TEXT(AE54,"0.#"),1)=".",TRUE,FALSE)</formula>
    </cfRule>
  </conditionalFormatting>
  <conditionalFormatting sqref="AE95:AI95 AE92:AI92 AE89:AI89 AE86:AI86">
    <cfRule type="expression" dxfId="257" priority="407">
      <formula>IF(RIGHT(TEXT(AE86,"0.#"),1)=".",FALSE,TRUE)</formula>
    </cfRule>
    <cfRule type="expression" dxfId="256" priority="408">
      <formula>IF(RIGHT(TEXT(AE86,"0.#"),1)=".",TRUE,FALSE)</formula>
    </cfRule>
  </conditionalFormatting>
  <conditionalFormatting sqref="AJ95:AX95 AJ92:AX92 AJ89:AX89 AJ86:AX86">
    <cfRule type="expression" dxfId="255" priority="405">
      <formula>IF(RIGHT(TEXT(AJ86,"0.#"),1)=".",FALSE,TRUE)</formula>
    </cfRule>
    <cfRule type="expression" dxfId="254" priority="406">
      <formula>IF(RIGHT(TEXT(AJ86,"0.#"),1)=".",TRUE,FALSE)</formula>
    </cfRule>
  </conditionalFormatting>
  <conditionalFormatting sqref="L100:L103 L98">
    <cfRule type="expression" dxfId="253" priority="403">
      <formula>IF(RIGHT(TEXT(L98,"0.#"),1)=".",FALSE,TRUE)</formula>
    </cfRule>
    <cfRule type="expression" dxfId="252" priority="404">
      <formula>IF(RIGHT(TEXT(L98,"0.#"),1)=".",TRUE,FALSE)</formula>
    </cfRule>
  </conditionalFormatting>
  <conditionalFormatting sqref="R98">
    <cfRule type="expression" dxfId="251" priority="399">
      <formula>IF(RIGHT(TEXT(R98,"0.#"),1)=".",FALSE,TRUE)</formula>
    </cfRule>
    <cfRule type="expression" dxfId="250" priority="400">
      <formula>IF(RIGHT(TEXT(R98,"0.#"),1)=".",TRUE,FALSE)</formula>
    </cfRule>
  </conditionalFormatting>
  <conditionalFormatting sqref="R99:R103">
    <cfRule type="expression" dxfId="249" priority="397">
      <formula>IF(RIGHT(TEXT(R99,"0.#"),1)=".",FALSE,TRUE)</formula>
    </cfRule>
    <cfRule type="expression" dxfId="248" priority="398">
      <formula>IF(RIGHT(TEXT(R99,"0.#"),1)=".",TRUE,FALSE)</formula>
    </cfRule>
  </conditionalFormatting>
  <conditionalFormatting sqref="Y182:Y189 Y180">
    <cfRule type="expression" dxfId="247" priority="395">
      <formula>IF(RIGHT(TEXT(Y180,"0.#"),1)=".",FALSE,TRUE)</formula>
    </cfRule>
    <cfRule type="expression" dxfId="246" priority="396">
      <formula>IF(RIGHT(TEXT(Y180,"0.#"),1)=".",TRUE,FALSE)</formula>
    </cfRule>
  </conditionalFormatting>
  <conditionalFormatting sqref="AU181">
    <cfRule type="expression" dxfId="245" priority="393">
      <formula>IF(RIGHT(TEXT(AU181,"0.#"),1)=".",FALSE,TRUE)</formula>
    </cfRule>
    <cfRule type="expression" dxfId="244" priority="394">
      <formula>IF(RIGHT(TEXT(AU181,"0.#"),1)=".",TRUE,FALSE)</formula>
    </cfRule>
  </conditionalFormatting>
  <conditionalFormatting sqref="AU190">
    <cfRule type="expression" dxfId="243" priority="391">
      <formula>IF(RIGHT(TEXT(AU190,"0.#"),1)=".",FALSE,TRUE)</formula>
    </cfRule>
    <cfRule type="expression" dxfId="242" priority="392">
      <formula>IF(RIGHT(TEXT(AU190,"0.#"),1)=".",TRUE,FALSE)</formula>
    </cfRule>
  </conditionalFormatting>
  <conditionalFormatting sqref="AU182:AU189 AU180">
    <cfRule type="expression" dxfId="241" priority="389">
      <formula>IF(RIGHT(TEXT(AU180,"0.#"),1)=".",FALSE,TRUE)</formula>
    </cfRule>
    <cfRule type="expression" dxfId="240" priority="390">
      <formula>IF(RIGHT(TEXT(AU180,"0.#"),1)=".",TRUE,FALSE)</formula>
    </cfRule>
  </conditionalFormatting>
  <conditionalFormatting sqref="Y220 Y207 Y194">
    <cfRule type="expression" dxfId="239" priority="375">
      <formula>IF(RIGHT(TEXT(Y194,"0.#"),1)=".",FALSE,TRUE)</formula>
    </cfRule>
    <cfRule type="expression" dxfId="238" priority="376">
      <formula>IF(RIGHT(TEXT(Y194,"0.#"),1)=".",TRUE,FALSE)</formula>
    </cfRule>
  </conditionalFormatting>
  <conditionalFormatting sqref="Y229 Y216 Y203">
    <cfRule type="expression" dxfId="237" priority="373">
      <formula>IF(RIGHT(TEXT(Y203,"0.#"),1)=".",FALSE,TRUE)</formula>
    </cfRule>
    <cfRule type="expression" dxfId="236" priority="374">
      <formula>IF(RIGHT(TEXT(Y203,"0.#"),1)=".",TRUE,FALSE)</formula>
    </cfRule>
  </conditionalFormatting>
  <conditionalFormatting sqref="Y221:Y228 Y219 Y208:Y215 Y206 Y195:Y202 Y193">
    <cfRule type="expression" dxfId="235" priority="371">
      <formula>IF(RIGHT(TEXT(Y193,"0.#"),1)=".",FALSE,TRUE)</formula>
    </cfRule>
    <cfRule type="expression" dxfId="234" priority="372">
      <formula>IF(RIGHT(TEXT(Y193,"0.#"),1)=".",TRUE,FALSE)</formula>
    </cfRule>
  </conditionalFormatting>
  <conditionalFormatting sqref="AU220 AU207 AU194">
    <cfRule type="expression" dxfId="233" priority="369">
      <formula>IF(RIGHT(TEXT(AU194,"0.#"),1)=".",FALSE,TRUE)</formula>
    </cfRule>
    <cfRule type="expression" dxfId="232" priority="370">
      <formula>IF(RIGHT(TEXT(AU194,"0.#"),1)=".",TRUE,FALSE)</formula>
    </cfRule>
  </conditionalFormatting>
  <conditionalFormatting sqref="AU229 AU216 AU203">
    <cfRule type="expression" dxfId="231" priority="367">
      <formula>IF(RIGHT(TEXT(AU203,"0.#"),1)=".",FALSE,TRUE)</formula>
    </cfRule>
    <cfRule type="expression" dxfId="230" priority="368">
      <formula>IF(RIGHT(TEXT(AU203,"0.#"),1)=".",TRUE,FALSE)</formula>
    </cfRule>
  </conditionalFormatting>
  <conditionalFormatting sqref="AU221:AU228 AU219 AU208:AU215 AU206 AU195:AU202 AU193">
    <cfRule type="expression" dxfId="229" priority="365">
      <formula>IF(RIGHT(TEXT(AU193,"0.#"),1)=".",FALSE,TRUE)</formula>
    </cfRule>
    <cfRule type="expression" dxfId="228" priority="366">
      <formula>IF(RIGHT(TEXT(AU193,"0.#"),1)=".",TRUE,FALSE)</formula>
    </cfRule>
  </conditionalFormatting>
  <conditionalFormatting sqref="AE56:AI56">
    <cfRule type="expression" dxfId="227" priority="339">
      <formula>IF(AND(AE56&gt;=0, RIGHT(TEXT(AE56,"0.#"),1)&lt;&gt;"."),TRUE,FALSE)</formula>
    </cfRule>
    <cfRule type="expression" dxfId="226" priority="340">
      <formula>IF(AND(AE56&gt;=0, RIGHT(TEXT(AE56,"0.#"),1)="."),TRUE,FALSE)</formula>
    </cfRule>
    <cfRule type="expression" dxfId="225" priority="341">
      <formula>IF(AND(AE56&lt;0, RIGHT(TEXT(AE56,"0.#"),1)&lt;&gt;"."),TRUE,FALSE)</formula>
    </cfRule>
    <cfRule type="expression" dxfId="224" priority="342">
      <formula>IF(AND(AE56&lt;0, RIGHT(TEXT(AE56,"0.#"),1)="."),TRUE,FALSE)</formula>
    </cfRule>
  </conditionalFormatting>
  <conditionalFormatting sqref="AJ56:AS56">
    <cfRule type="expression" dxfId="223" priority="335">
      <formula>IF(AND(AJ56&gt;=0, RIGHT(TEXT(AJ56,"0.#"),1)&lt;&gt;"."),TRUE,FALSE)</formula>
    </cfRule>
    <cfRule type="expression" dxfId="222" priority="336">
      <formula>IF(AND(AJ56&gt;=0, RIGHT(TEXT(AJ56,"0.#"),1)="."),TRUE,FALSE)</formula>
    </cfRule>
    <cfRule type="expression" dxfId="221" priority="337">
      <formula>IF(AND(AJ56&lt;0, RIGHT(TEXT(AJ56,"0.#"),1)&lt;&gt;"."),TRUE,FALSE)</formula>
    </cfRule>
    <cfRule type="expression" dxfId="220" priority="338">
      <formula>IF(AND(AJ56&lt;0, RIGHT(TEXT(AJ56,"0.#"),1)="."),TRUE,FALSE)</formula>
    </cfRule>
  </conditionalFormatting>
  <conditionalFormatting sqref="AK237:AK265">
    <cfRule type="expression" dxfId="219" priority="323">
      <formula>IF(RIGHT(TEXT(AK237,"0.#"),1)=".",FALSE,TRUE)</formula>
    </cfRule>
    <cfRule type="expression" dxfId="218" priority="324">
      <formula>IF(RIGHT(TEXT(AK237,"0.#"),1)=".",TRUE,FALSE)</formula>
    </cfRule>
  </conditionalFormatting>
  <conditionalFormatting sqref="AU237:AX265">
    <cfRule type="expression" dxfId="217" priority="319">
      <formula>IF(AND(AU237&gt;=0, RIGHT(TEXT(AU237,"0.#"),1)&lt;&gt;"."),TRUE,FALSE)</formula>
    </cfRule>
    <cfRule type="expression" dxfId="216" priority="320">
      <formula>IF(AND(AU237&gt;=0, RIGHT(TEXT(AU237,"0.#"),1)="."),TRUE,FALSE)</formula>
    </cfRule>
    <cfRule type="expression" dxfId="215" priority="321">
      <formula>IF(AND(AU237&lt;0, RIGHT(TEXT(AU237,"0.#"),1)&lt;&gt;"."),TRUE,FALSE)</formula>
    </cfRule>
    <cfRule type="expression" dxfId="214" priority="322">
      <formula>IF(AND(AU237&lt;0, RIGHT(TEXT(AU237,"0.#"),1)="."),TRUE,FALSE)</formula>
    </cfRule>
  </conditionalFormatting>
  <conditionalFormatting sqref="AK269">
    <cfRule type="expression" dxfId="213" priority="317">
      <formula>IF(RIGHT(TEXT(AK269,"0.#"),1)=".",FALSE,TRUE)</formula>
    </cfRule>
    <cfRule type="expression" dxfId="212" priority="318">
      <formula>IF(RIGHT(TEXT(AK269,"0.#"),1)=".",TRUE,FALSE)</formula>
    </cfRule>
  </conditionalFormatting>
  <conditionalFormatting sqref="AU269:AX298">
    <cfRule type="expression" dxfId="211" priority="313">
      <formula>IF(AND(AU269&gt;=0, RIGHT(TEXT(AU269,"0.#"),1)&lt;&gt;"."),TRUE,FALSE)</formula>
    </cfRule>
    <cfRule type="expression" dxfId="210" priority="314">
      <formula>IF(AND(AU269&gt;=0, RIGHT(TEXT(AU269,"0.#"),1)="."),TRUE,FALSE)</formula>
    </cfRule>
    <cfRule type="expression" dxfId="209" priority="315">
      <formula>IF(AND(AU269&lt;0, RIGHT(TEXT(AU269,"0.#"),1)&lt;&gt;"."),TRUE,FALSE)</formula>
    </cfRule>
    <cfRule type="expression" dxfId="208" priority="316">
      <formula>IF(AND(AU269&lt;0, RIGHT(TEXT(AU269,"0.#"),1)="."),TRUE,FALSE)</formula>
    </cfRule>
  </conditionalFormatting>
  <conditionalFormatting sqref="AK270:AK298">
    <cfRule type="expression" dxfId="207" priority="311">
      <formula>IF(RIGHT(TEXT(AK270,"0.#"),1)=".",FALSE,TRUE)</formula>
    </cfRule>
    <cfRule type="expression" dxfId="206" priority="312">
      <formula>IF(RIGHT(TEXT(AK270,"0.#"),1)=".",TRUE,FALSE)</formula>
    </cfRule>
  </conditionalFormatting>
  <conditionalFormatting sqref="AK302">
    <cfRule type="expression" dxfId="205" priority="305">
      <formula>IF(RIGHT(TEXT(AK302,"0.#"),1)=".",FALSE,TRUE)</formula>
    </cfRule>
    <cfRule type="expression" dxfId="204" priority="306">
      <formula>IF(RIGHT(TEXT(AK302,"0.#"),1)=".",TRUE,FALSE)</formula>
    </cfRule>
  </conditionalFormatting>
  <conditionalFormatting sqref="AU302:AX331">
    <cfRule type="expression" dxfId="203" priority="301">
      <formula>IF(AND(AU302&gt;=0, RIGHT(TEXT(AU302,"0.#"),1)&lt;&gt;"."),TRUE,FALSE)</formula>
    </cfRule>
    <cfRule type="expression" dxfId="202" priority="302">
      <formula>IF(AND(AU302&gt;=0, RIGHT(TEXT(AU302,"0.#"),1)="."),TRUE,FALSE)</formula>
    </cfRule>
    <cfRule type="expression" dxfId="201" priority="303">
      <formula>IF(AND(AU302&lt;0, RIGHT(TEXT(AU302,"0.#"),1)&lt;&gt;"."),TRUE,FALSE)</formula>
    </cfRule>
    <cfRule type="expression" dxfId="200" priority="304">
      <formula>IF(AND(AU302&lt;0, RIGHT(TEXT(AU302,"0.#"),1)="."),TRUE,FALSE)</formula>
    </cfRule>
  </conditionalFormatting>
  <conditionalFormatting sqref="AK303:AK331">
    <cfRule type="expression" dxfId="199" priority="299">
      <formula>IF(RIGHT(TEXT(AK303,"0.#"),1)=".",FALSE,TRUE)</formula>
    </cfRule>
    <cfRule type="expression" dxfId="198" priority="300">
      <formula>IF(RIGHT(TEXT(AK303,"0.#"),1)=".",TRUE,FALSE)</formula>
    </cfRule>
  </conditionalFormatting>
  <conditionalFormatting sqref="AK345:AK364">
    <cfRule type="expression" dxfId="197" priority="287">
      <formula>IF(RIGHT(TEXT(AK345,"0.#"),1)=".",FALSE,TRUE)</formula>
    </cfRule>
    <cfRule type="expression" dxfId="196" priority="288">
      <formula>IF(RIGHT(TEXT(AK345,"0.#"),1)=".",TRUE,FALSE)</formula>
    </cfRule>
  </conditionalFormatting>
  <conditionalFormatting sqref="AU345:AX364">
    <cfRule type="expression" dxfId="195" priority="283">
      <formula>IF(AND(AU345&gt;=0, RIGHT(TEXT(AU345,"0.#"),1)&lt;&gt;"."),TRUE,FALSE)</formula>
    </cfRule>
    <cfRule type="expression" dxfId="194" priority="284">
      <formula>IF(AND(AU345&gt;=0, RIGHT(TEXT(AU345,"0.#"),1)="."),TRUE,FALSE)</formula>
    </cfRule>
    <cfRule type="expression" dxfId="193" priority="285">
      <formula>IF(AND(AU345&lt;0, RIGHT(TEXT(AU345,"0.#"),1)&lt;&gt;"."),TRUE,FALSE)</formula>
    </cfRule>
    <cfRule type="expression" dxfId="192" priority="286">
      <formula>IF(AND(AU345&lt;0, RIGHT(TEXT(AU345,"0.#"),1)="."),TRUE,FALSE)</formula>
    </cfRule>
  </conditionalFormatting>
  <conditionalFormatting sqref="AU370:AX397">
    <cfRule type="expression" dxfId="191" priority="277">
      <formula>IF(AND(AU370&gt;=0, RIGHT(TEXT(AU370,"0.#"),1)&lt;&gt;"."),TRUE,FALSE)</formula>
    </cfRule>
    <cfRule type="expression" dxfId="190" priority="278">
      <formula>IF(AND(AU370&gt;=0, RIGHT(TEXT(AU370,"0.#"),1)="."),TRUE,FALSE)</formula>
    </cfRule>
    <cfRule type="expression" dxfId="189" priority="279">
      <formula>IF(AND(AU370&lt;0, RIGHT(TEXT(AU370,"0.#"),1)&lt;&gt;"."),TRUE,FALSE)</formula>
    </cfRule>
    <cfRule type="expression" dxfId="188" priority="280">
      <formula>IF(AND(AU370&lt;0, RIGHT(TEXT(AU370,"0.#"),1)="."),TRUE,FALSE)</formula>
    </cfRule>
  </conditionalFormatting>
  <conditionalFormatting sqref="AK380:AK397">
    <cfRule type="expression" dxfId="187" priority="275">
      <formula>IF(RIGHT(TEXT(AK380,"0.#"),1)=".",FALSE,TRUE)</formula>
    </cfRule>
    <cfRule type="expression" dxfId="186" priority="276">
      <formula>IF(RIGHT(TEXT(AK380,"0.#"),1)=".",TRUE,FALSE)</formula>
    </cfRule>
  </conditionalFormatting>
  <conditionalFormatting sqref="AK401">
    <cfRule type="expression" dxfId="185" priority="269">
      <formula>IF(RIGHT(TEXT(AK401,"0.#"),1)=".",FALSE,TRUE)</formula>
    </cfRule>
    <cfRule type="expression" dxfId="184" priority="270">
      <formula>IF(RIGHT(TEXT(AK401,"0.#"),1)=".",TRUE,FALSE)</formula>
    </cfRule>
  </conditionalFormatting>
  <conditionalFormatting sqref="AU401:AX430">
    <cfRule type="expression" dxfId="183" priority="265">
      <formula>IF(AND(AU401&gt;=0, RIGHT(TEXT(AU401,"0.#"),1)&lt;&gt;"."),TRUE,FALSE)</formula>
    </cfRule>
    <cfRule type="expression" dxfId="182" priority="266">
      <formula>IF(AND(AU401&gt;=0, RIGHT(TEXT(AU401,"0.#"),1)="."),TRUE,FALSE)</formula>
    </cfRule>
    <cfRule type="expression" dxfId="181" priority="267">
      <formula>IF(AND(AU401&lt;0, RIGHT(TEXT(AU401,"0.#"),1)&lt;&gt;"."),TRUE,FALSE)</formula>
    </cfRule>
    <cfRule type="expression" dxfId="180" priority="268">
      <formula>IF(AND(AU401&lt;0, RIGHT(TEXT(AU401,"0.#"),1)="."),TRUE,FALSE)</formula>
    </cfRule>
  </conditionalFormatting>
  <conditionalFormatting sqref="AK402:AK430">
    <cfRule type="expression" dxfId="179" priority="263">
      <formula>IF(RIGHT(TEXT(AK402,"0.#"),1)=".",FALSE,TRUE)</formula>
    </cfRule>
    <cfRule type="expression" dxfId="178" priority="264">
      <formula>IF(RIGHT(TEXT(AK402,"0.#"),1)=".",TRUE,FALSE)</formula>
    </cfRule>
  </conditionalFormatting>
  <conditionalFormatting sqref="AK434">
    <cfRule type="expression" dxfId="177" priority="257">
      <formula>IF(RIGHT(TEXT(AK434,"0.#"),1)=".",FALSE,TRUE)</formula>
    </cfRule>
    <cfRule type="expression" dxfId="176" priority="258">
      <formula>IF(RIGHT(TEXT(AK434,"0.#"),1)=".",TRUE,FALSE)</formula>
    </cfRule>
  </conditionalFormatting>
  <conditionalFormatting sqref="AU434:AX434">
    <cfRule type="expression" dxfId="175" priority="253">
      <formula>IF(AND(AU434&gt;=0, RIGHT(TEXT(AU434,"0.#"),1)&lt;&gt;"."),TRUE,FALSE)</formula>
    </cfRule>
    <cfRule type="expression" dxfId="174" priority="254">
      <formula>IF(AND(AU434&gt;=0, RIGHT(TEXT(AU434,"0.#"),1)="."),TRUE,FALSE)</formula>
    </cfRule>
    <cfRule type="expression" dxfId="173" priority="255">
      <formula>IF(AND(AU434&lt;0, RIGHT(TEXT(AU434,"0.#"),1)&lt;&gt;"."),TRUE,FALSE)</formula>
    </cfRule>
    <cfRule type="expression" dxfId="172" priority="256">
      <formula>IF(AND(AU434&lt;0, RIGHT(TEXT(AU434,"0.#"),1)="."),TRUE,FALSE)</formula>
    </cfRule>
  </conditionalFormatting>
  <conditionalFormatting sqref="AK435:AK463">
    <cfRule type="expression" dxfId="171" priority="251">
      <formula>IF(RIGHT(TEXT(AK435,"0.#"),1)=".",FALSE,TRUE)</formula>
    </cfRule>
    <cfRule type="expression" dxfId="170" priority="252">
      <formula>IF(RIGHT(TEXT(AK435,"0.#"),1)=".",TRUE,FALSE)</formula>
    </cfRule>
  </conditionalFormatting>
  <conditionalFormatting sqref="AU435:AX463">
    <cfRule type="expression" dxfId="169" priority="247">
      <formula>IF(AND(AU435&gt;=0, RIGHT(TEXT(AU435,"0.#"),1)&lt;&gt;"."),TRUE,FALSE)</formula>
    </cfRule>
    <cfRule type="expression" dxfId="168" priority="248">
      <formula>IF(AND(AU435&gt;=0, RIGHT(TEXT(AU435,"0.#"),1)="."),TRUE,FALSE)</formula>
    </cfRule>
    <cfRule type="expression" dxfId="167" priority="249">
      <formula>IF(AND(AU435&lt;0, RIGHT(TEXT(AU435,"0.#"),1)&lt;&gt;"."),TRUE,FALSE)</formula>
    </cfRule>
    <cfRule type="expression" dxfId="166" priority="250">
      <formula>IF(AND(AU435&lt;0, RIGHT(TEXT(AU435,"0.#"),1)="."),TRUE,FALSE)</formula>
    </cfRule>
  </conditionalFormatting>
  <conditionalFormatting sqref="AK467">
    <cfRule type="expression" dxfId="165" priority="245">
      <formula>IF(RIGHT(TEXT(AK467,"0.#"),1)=".",FALSE,TRUE)</formula>
    </cfRule>
    <cfRule type="expression" dxfId="164" priority="246">
      <formula>IF(RIGHT(TEXT(AK467,"0.#"),1)=".",TRUE,FALSE)</formula>
    </cfRule>
  </conditionalFormatting>
  <conditionalFormatting sqref="AU467:AX467">
    <cfRule type="expression" dxfId="163" priority="241">
      <formula>IF(AND(AU467&gt;=0, RIGHT(TEXT(AU467,"0.#"),1)&lt;&gt;"."),TRUE,FALSE)</formula>
    </cfRule>
    <cfRule type="expression" dxfId="162" priority="242">
      <formula>IF(AND(AU467&gt;=0, RIGHT(TEXT(AU467,"0.#"),1)="."),TRUE,FALSE)</formula>
    </cfRule>
    <cfRule type="expression" dxfId="161" priority="243">
      <formula>IF(AND(AU467&lt;0, RIGHT(TEXT(AU467,"0.#"),1)&lt;&gt;"."),TRUE,FALSE)</formula>
    </cfRule>
    <cfRule type="expression" dxfId="160" priority="244">
      <formula>IF(AND(AU467&lt;0, RIGHT(TEXT(AU467,"0.#"),1)="."),TRUE,FALSE)</formula>
    </cfRule>
  </conditionalFormatting>
  <conditionalFormatting sqref="AK468:AK496">
    <cfRule type="expression" dxfId="159" priority="239">
      <formula>IF(RIGHT(TEXT(AK468,"0.#"),1)=".",FALSE,TRUE)</formula>
    </cfRule>
    <cfRule type="expression" dxfId="158" priority="240">
      <formula>IF(RIGHT(TEXT(AK468,"0.#"),1)=".",TRUE,FALSE)</formula>
    </cfRule>
  </conditionalFormatting>
  <conditionalFormatting sqref="AU468:AX496">
    <cfRule type="expression" dxfId="157" priority="235">
      <formula>IF(AND(AU468&gt;=0, RIGHT(TEXT(AU468,"0.#"),1)&lt;&gt;"."),TRUE,FALSE)</formula>
    </cfRule>
    <cfRule type="expression" dxfId="156" priority="236">
      <formula>IF(AND(AU468&gt;=0, RIGHT(TEXT(AU468,"0.#"),1)="."),TRUE,FALSE)</formula>
    </cfRule>
    <cfRule type="expression" dxfId="155" priority="237">
      <formula>IF(AND(AU468&lt;0, RIGHT(TEXT(AU468,"0.#"),1)&lt;&gt;"."),TRUE,FALSE)</formula>
    </cfRule>
    <cfRule type="expression" dxfId="154" priority="238">
      <formula>IF(AND(AU468&lt;0, RIGHT(TEXT(AU468,"0.#"),1)="."),TRUE,FALSE)</formula>
    </cfRule>
  </conditionalFormatting>
  <conditionalFormatting sqref="AE24:AS24 AO23:AS24">
    <cfRule type="expression" dxfId="153" priority="233">
      <formula>IF(RIGHT(TEXT(AE23,"0.#"),1)=".",FALSE,TRUE)</formula>
    </cfRule>
    <cfRule type="expression" dxfId="152" priority="234">
      <formula>IF(RIGHT(TEXT(AE23,"0.#"),1)=".",TRUE,FALSE)</formula>
    </cfRule>
  </conditionalFormatting>
  <conditionalFormatting sqref="AO25:AS25">
    <cfRule type="expression" dxfId="151" priority="221">
      <formula>IF(AND(AO25&gt;=0, RIGHT(TEXT(AO25,"0.#"),1)&lt;&gt;"."),TRUE,FALSE)</formula>
    </cfRule>
    <cfRule type="expression" dxfId="150" priority="222">
      <formula>IF(AND(AO25&gt;=0, RIGHT(TEXT(AO25,"0.#"),1)="."),TRUE,FALSE)</formula>
    </cfRule>
    <cfRule type="expression" dxfId="149" priority="223">
      <formula>IF(AND(AO25&lt;0, RIGHT(TEXT(AO25,"0.#"),1)&lt;&gt;"."),TRUE,FALSE)</formula>
    </cfRule>
    <cfRule type="expression" dxfId="148" priority="224">
      <formula>IF(AND(AO25&lt;0, RIGHT(TEXT(AO25,"0.#"),1)="."),TRUE,FALSE)</formula>
    </cfRule>
  </conditionalFormatting>
  <conditionalFormatting sqref="AU236:AX236">
    <cfRule type="expression" dxfId="147" priority="209">
      <formula>IF(AND(AU236&gt;=0, RIGHT(TEXT(AU236,"0.#"),1)&lt;&gt;"."),TRUE,FALSE)</formula>
    </cfRule>
    <cfRule type="expression" dxfId="146" priority="210">
      <formula>IF(AND(AU236&gt;=0, RIGHT(TEXT(AU236,"0.#"),1)="."),TRUE,FALSE)</formula>
    </cfRule>
    <cfRule type="expression" dxfId="145" priority="211">
      <formula>IF(AND(AU236&lt;0, RIGHT(TEXT(AU236,"0.#"),1)&lt;&gt;"."),TRUE,FALSE)</formula>
    </cfRule>
    <cfRule type="expression" dxfId="144" priority="212">
      <formula>IF(AND(AU236&lt;0, RIGHT(TEXT(AU236,"0.#"),1)="."),TRUE,FALSE)</formula>
    </cfRule>
  </conditionalFormatting>
  <conditionalFormatting sqref="AE43:AI43 AE38:AI38 AE33:AI33 AE28:AI28">
    <cfRule type="expression" dxfId="143" priority="207">
      <formula>IF(RIGHT(TEXT(AE28,"0.#"),1)=".",FALSE,TRUE)</formula>
    </cfRule>
    <cfRule type="expression" dxfId="142" priority="208">
      <formula>IF(RIGHT(TEXT(AE28,"0.#"),1)=".",TRUE,FALSE)</formula>
    </cfRule>
  </conditionalFormatting>
  <conditionalFormatting sqref="AE44:AX44 AJ43:AS43 AE39:AX39 AJ38:AS38 AE34:AX34 AJ33:AS33 AE29:AX29 AJ28:AS28 AE30:AS30 AE35:AS35 AE40:AS40">
    <cfRule type="expression" dxfId="141" priority="205">
      <formula>IF(RIGHT(TEXT(AE28,"0.#"),1)=".",FALSE,TRUE)</formula>
    </cfRule>
    <cfRule type="expression" dxfId="140" priority="206">
      <formula>IF(RIGHT(TEXT(AE28,"0.#"),1)=".",TRUE,FALSE)</formula>
    </cfRule>
  </conditionalFormatting>
  <conditionalFormatting sqref="AE45:AI45">
    <cfRule type="expression" dxfId="139" priority="201">
      <formula>IF(AND(AE45&gt;=0, RIGHT(TEXT(AE45,"0.#"),1)&lt;&gt;"."),TRUE,FALSE)</formula>
    </cfRule>
    <cfRule type="expression" dxfId="138" priority="202">
      <formula>IF(AND(AE45&gt;=0, RIGHT(TEXT(AE45,"0.#"),1)="."),TRUE,FALSE)</formula>
    </cfRule>
    <cfRule type="expression" dxfId="137" priority="203">
      <formula>IF(AND(AE45&lt;0, RIGHT(TEXT(AE45,"0.#"),1)&lt;&gt;"."),TRUE,FALSE)</formula>
    </cfRule>
    <cfRule type="expression" dxfId="136" priority="204">
      <formula>IF(AND(AE45&lt;0, RIGHT(TEXT(AE45,"0.#"),1)="."),TRUE,FALSE)</formula>
    </cfRule>
  </conditionalFormatting>
  <conditionalFormatting sqref="AJ45:AS45">
    <cfRule type="expression" dxfId="135" priority="197">
      <formula>IF(AND(AJ45&gt;=0, RIGHT(TEXT(AJ45,"0.#"),1)&lt;&gt;"."),TRUE,FALSE)</formula>
    </cfRule>
    <cfRule type="expression" dxfId="134" priority="198">
      <formula>IF(AND(AJ45&gt;=0, RIGHT(TEXT(AJ45,"0.#"),1)="."),TRUE,FALSE)</formula>
    </cfRule>
    <cfRule type="expression" dxfId="133" priority="199">
      <formula>IF(AND(AJ45&lt;0, RIGHT(TEXT(AJ45,"0.#"),1)&lt;&gt;"."),TRUE,FALSE)</formula>
    </cfRule>
    <cfRule type="expression" dxfId="132" priority="200">
      <formula>IF(AND(AJ45&lt;0, RIGHT(TEXT(AJ45,"0.#"),1)="."),TRUE,FALSE)</formula>
    </cfRule>
  </conditionalFormatting>
  <conditionalFormatting sqref="AE64:AI64 AE59:AI59">
    <cfRule type="expression" dxfId="131" priority="195">
      <formula>IF(RIGHT(TEXT(AE59,"0.#"),1)=".",FALSE,TRUE)</formula>
    </cfRule>
    <cfRule type="expression" dxfId="130" priority="196">
      <formula>IF(RIGHT(TEXT(AE59,"0.#"),1)=".",TRUE,FALSE)</formula>
    </cfRule>
  </conditionalFormatting>
  <conditionalFormatting sqref="AE65:AX65 AJ64:AS64 AE60:AX60 AJ59:AS59">
    <cfRule type="expression" dxfId="129" priority="193">
      <formula>IF(RIGHT(TEXT(AE59,"0.#"),1)=".",FALSE,TRUE)</formula>
    </cfRule>
    <cfRule type="expression" dxfId="128" priority="194">
      <formula>IF(RIGHT(TEXT(AE59,"0.#"),1)=".",TRUE,FALSE)</formula>
    </cfRule>
  </conditionalFormatting>
  <conditionalFormatting sqref="AE66:AI66 AE61:AI61">
    <cfRule type="expression" dxfId="127" priority="189">
      <formula>IF(AND(AE61&gt;=0, RIGHT(TEXT(AE61,"0.#"),1)&lt;&gt;"."),TRUE,FALSE)</formula>
    </cfRule>
    <cfRule type="expression" dxfId="126" priority="190">
      <formula>IF(AND(AE61&gt;=0, RIGHT(TEXT(AE61,"0.#"),1)="."),TRUE,FALSE)</formula>
    </cfRule>
    <cfRule type="expression" dxfId="125" priority="191">
      <formula>IF(AND(AE61&lt;0, RIGHT(TEXT(AE61,"0.#"),1)&lt;&gt;"."),TRUE,FALSE)</formula>
    </cfRule>
    <cfRule type="expression" dxfId="124" priority="192">
      <formula>IF(AND(AE61&lt;0, RIGHT(TEXT(AE61,"0.#"),1)="."),TRUE,FALSE)</formula>
    </cfRule>
  </conditionalFormatting>
  <conditionalFormatting sqref="AJ66:AS66 AJ61:AS61">
    <cfRule type="expression" dxfId="123" priority="185">
      <formula>IF(AND(AJ61&gt;=0, RIGHT(TEXT(AJ61,"0.#"),1)&lt;&gt;"."),TRUE,FALSE)</formula>
    </cfRule>
    <cfRule type="expression" dxfId="122" priority="186">
      <formula>IF(AND(AJ61&gt;=0, RIGHT(TEXT(AJ61,"0.#"),1)="."),TRUE,FALSE)</formula>
    </cfRule>
    <cfRule type="expression" dxfId="121" priority="187">
      <formula>IF(AND(AJ61&lt;0, RIGHT(TEXT(AJ61,"0.#"),1)&lt;&gt;"."),TRUE,FALSE)</formula>
    </cfRule>
    <cfRule type="expression" dxfId="120" priority="188">
      <formula>IF(AND(AJ61&lt;0, RIGHT(TEXT(AJ61,"0.#"),1)="."),TRUE,FALSE)</formula>
    </cfRule>
  </conditionalFormatting>
  <conditionalFormatting sqref="AE81:AX81">
    <cfRule type="expression" dxfId="119" priority="183">
      <formula>IF(RIGHT(TEXT(AE81,"0.#"),1)=".",FALSE,TRUE)</formula>
    </cfRule>
    <cfRule type="expression" dxfId="118" priority="184">
      <formula>IF(RIGHT(TEXT(AE81,"0.#"),1)=".",TRUE,FALSE)</formula>
    </cfRule>
  </conditionalFormatting>
  <conditionalFormatting sqref="AE80:AS80">
    <cfRule type="expression" dxfId="117" priority="181">
      <formula>IF(RIGHT(TEXT(AE80,"0.#"),1)=".",FALSE,TRUE)</formula>
    </cfRule>
    <cfRule type="expression" dxfId="116" priority="182">
      <formula>IF(RIGHT(TEXT(AE80,"0.#"),1)=".",TRUE,FALSE)</formula>
    </cfRule>
  </conditionalFormatting>
  <conditionalFormatting sqref="AE23:AI23">
    <cfRule type="expression" dxfId="115" priority="179">
      <formula>IF(RIGHT(TEXT(AE23,"0.#"),1)=".",FALSE,TRUE)</formula>
    </cfRule>
    <cfRule type="expression" dxfId="114" priority="180">
      <formula>IF(RIGHT(TEXT(AE23,"0.#"),1)=".",TRUE,FALSE)</formula>
    </cfRule>
  </conditionalFormatting>
  <conditionalFormatting sqref="AJ23:AN23">
    <cfRule type="expression" dxfId="113" priority="177">
      <formula>IF(RIGHT(TEXT(AJ23,"0.#"),1)=".",FALSE,TRUE)</formula>
    </cfRule>
    <cfRule type="expression" dxfId="112" priority="178">
      <formula>IF(RIGHT(TEXT(AJ23,"0.#"),1)=".",TRUE,FALSE)</formula>
    </cfRule>
  </conditionalFormatting>
  <conditionalFormatting sqref="AT24:AX24">
    <cfRule type="expression" dxfId="111" priority="175">
      <formula>IF(RIGHT(TEXT(AT24,"0.#"),1)=".",FALSE,TRUE)</formula>
    </cfRule>
    <cfRule type="expression" dxfId="110" priority="176">
      <formula>IF(RIGHT(TEXT(AT24,"0.#"),1)=".",TRUE,FALSE)</formula>
    </cfRule>
  </conditionalFormatting>
  <conditionalFormatting sqref="AE25:AI25">
    <cfRule type="expression" dxfId="109" priority="171">
      <formula>IF(AND(AE25&gt;=0, RIGHT(TEXT(AE25,"0.#"),1)&lt;&gt;"."),TRUE,FALSE)</formula>
    </cfRule>
    <cfRule type="expression" dxfId="108" priority="172">
      <formula>IF(AND(AE25&gt;=0, RIGHT(TEXT(AE25,"0.#"),1)="."),TRUE,FALSE)</formula>
    </cfRule>
    <cfRule type="expression" dxfId="107" priority="173">
      <formula>IF(AND(AE25&lt;0, RIGHT(TEXT(AE25,"0.#"),1)&lt;&gt;"."),TRUE,FALSE)</formula>
    </cfRule>
    <cfRule type="expression" dxfId="106" priority="174">
      <formula>IF(AND(AE25&lt;0, RIGHT(TEXT(AE25,"0.#"),1)="."),TRUE,FALSE)</formula>
    </cfRule>
  </conditionalFormatting>
  <conditionalFormatting sqref="AJ25:AN25">
    <cfRule type="expression" dxfId="105" priority="167">
      <formula>IF(AND(AJ25&gt;=0, RIGHT(TEXT(AJ25,"0.#"),1)&lt;&gt;"."),TRUE,FALSE)</formula>
    </cfRule>
    <cfRule type="expression" dxfId="104" priority="168">
      <formula>IF(AND(AJ25&gt;=0, RIGHT(TEXT(AJ25,"0.#"),1)="."),TRUE,FALSE)</formula>
    </cfRule>
    <cfRule type="expression" dxfId="103" priority="169">
      <formula>IF(AND(AJ25&lt;0, RIGHT(TEXT(AJ25,"0.#"),1)&lt;&gt;"."),TRUE,FALSE)</formula>
    </cfRule>
    <cfRule type="expression" dxfId="102" priority="170">
      <formula>IF(AND(AJ25&lt;0, RIGHT(TEXT(AJ25,"0.#"),1)="."),TRUE,FALSE)</formula>
    </cfRule>
  </conditionalFormatting>
  <conditionalFormatting sqref="AE68:AN68">
    <cfRule type="expression" dxfId="101" priority="165">
      <formula>IF(RIGHT(TEXT(AE68,"0.#"),1)=".",FALSE,TRUE)</formula>
    </cfRule>
    <cfRule type="expression" dxfId="100" priority="166">
      <formula>IF(RIGHT(TEXT(AE68,"0.#"),1)=".",TRUE,FALSE)</formula>
    </cfRule>
  </conditionalFormatting>
  <conditionalFormatting sqref="AE69:AX69">
    <cfRule type="expression" dxfId="99" priority="163">
      <formula>IF(RIGHT(TEXT(AE69,"0.#"),1)=".",FALSE,TRUE)</formula>
    </cfRule>
    <cfRule type="expression" dxfId="98" priority="164">
      <formula>IF(RIGHT(TEXT(AE69,"0.#"),1)=".",TRUE,FALSE)</formula>
    </cfRule>
  </conditionalFormatting>
  <conditionalFormatting sqref="AO68:AS68">
    <cfRule type="expression" dxfId="97" priority="161">
      <formula>IF(RIGHT(TEXT(AO68,"0.#"),1)=".",FALSE,TRUE)</formula>
    </cfRule>
    <cfRule type="expression" dxfId="96" priority="162">
      <formula>IF(RIGHT(TEXT(AO68,"0.#"),1)=".",TRUE,FALSE)</formula>
    </cfRule>
  </conditionalFormatting>
  <conditionalFormatting sqref="AE71:AS71">
    <cfRule type="expression" dxfId="95" priority="157">
      <formula>IF(RIGHT(TEXT(AE71,"0.#"),1)=".",FALSE,TRUE)</formula>
    </cfRule>
    <cfRule type="expression" dxfId="94" priority="158">
      <formula>IF(RIGHT(TEXT(AE71,"0.#"),1)=".",TRUE,FALSE)</formula>
    </cfRule>
  </conditionalFormatting>
  <conditionalFormatting sqref="AE72:AX72">
    <cfRule type="expression" dxfId="93" priority="155">
      <formula>IF(RIGHT(TEXT(AE72,"0.#"),1)=".",FALSE,TRUE)</formula>
    </cfRule>
    <cfRule type="expression" dxfId="92" priority="156">
      <formula>IF(RIGHT(TEXT(AE72,"0.#"),1)=".",TRUE,FALSE)</formula>
    </cfRule>
  </conditionalFormatting>
  <conditionalFormatting sqref="AE74:AS74">
    <cfRule type="expression" dxfId="91" priority="151">
      <formula>IF(RIGHT(TEXT(AE74,"0.#"),1)=".",FALSE,TRUE)</formula>
    </cfRule>
    <cfRule type="expression" dxfId="90" priority="152">
      <formula>IF(RIGHT(TEXT(AE74,"0.#"),1)=".",TRUE,FALSE)</formula>
    </cfRule>
  </conditionalFormatting>
  <conditionalFormatting sqref="AE75:AX75">
    <cfRule type="expression" dxfId="89" priority="149">
      <formula>IF(RIGHT(TEXT(AE75,"0.#"),1)=".",FALSE,TRUE)</formula>
    </cfRule>
    <cfRule type="expression" dxfId="88" priority="150">
      <formula>IF(RIGHT(TEXT(AE75,"0.#"),1)=".",TRUE,FALSE)</formula>
    </cfRule>
  </conditionalFormatting>
  <conditionalFormatting sqref="AE77:AS77">
    <cfRule type="expression" dxfId="87" priority="147">
      <formula>IF(RIGHT(TEXT(AE77,"0.#"),1)=".",FALSE,TRUE)</formula>
    </cfRule>
    <cfRule type="expression" dxfId="86" priority="148">
      <formula>IF(RIGHT(TEXT(AE77,"0.#"),1)=".",TRUE,FALSE)</formula>
    </cfRule>
  </conditionalFormatting>
  <conditionalFormatting sqref="AE78:AX78">
    <cfRule type="expression" dxfId="85" priority="145">
      <formula>IF(RIGHT(TEXT(AE78,"0.#"),1)=".",FALSE,TRUE)</formula>
    </cfRule>
    <cfRule type="expression" dxfId="84" priority="146">
      <formula>IF(RIGHT(TEXT(AE78,"0.#"),1)=".",TRUE,FALSE)</formula>
    </cfRule>
  </conditionalFormatting>
  <conditionalFormatting sqref="AK378:AK379">
    <cfRule type="expression" dxfId="83" priority="83">
      <formula>IF(RIGHT(TEXT(AK378,"0.#"),1)=".",FALSE,TRUE)</formula>
    </cfRule>
    <cfRule type="expression" dxfId="82" priority="84">
      <formula>IF(RIGHT(TEXT(AK378,"0.#"),1)=".",TRUE,FALSE)</formula>
    </cfRule>
  </conditionalFormatting>
  <conditionalFormatting sqref="AK376:AK377">
    <cfRule type="expression" dxfId="81" priority="81">
      <formula>IF(RIGHT(TEXT(AK376,"0.#"),1)=".",FALSE,TRUE)</formula>
    </cfRule>
    <cfRule type="expression" dxfId="80" priority="82">
      <formula>IF(RIGHT(TEXT(AK376,"0.#"),1)=".",TRUE,FALSE)</formula>
    </cfRule>
  </conditionalFormatting>
  <conditionalFormatting sqref="AK374:AK375">
    <cfRule type="expression" dxfId="79" priority="79">
      <formula>IF(RIGHT(TEXT(AK374,"0.#"),1)=".",FALSE,TRUE)</formula>
    </cfRule>
    <cfRule type="expression" dxfId="78" priority="80">
      <formula>IF(RIGHT(TEXT(AK374,"0.#"),1)=".",TRUE,FALSE)</formula>
    </cfRule>
  </conditionalFormatting>
  <conditionalFormatting sqref="AK372:AK373">
    <cfRule type="expression" dxfId="77" priority="77">
      <formula>IF(RIGHT(TEXT(AK372,"0.#"),1)=".",FALSE,TRUE)</formula>
    </cfRule>
    <cfRule type="expression" dxfId="76" priority="78">
      <formula>IF(RIGHT(TEXT(AK372,"0.#"),1)=".",TRUE,FALSE)</formula>
    </cfRule>
  </conditionalFormatting>
  <conditionalFormatting sqref="AK370">
    <cfRule type="expression" dxfId="75" priority="75">
      <formula>IF(RIGHT(TEXT(AK370,"0.#"),1)=".",FALSE,TRUE)</formula>
    </cfRule>
    <cfRule type="expression" dxfId="74" priority="76">
      <formula>IF(RIGHT(TEXT(AK370,"0.#"),1)=".",TRUE,FALSE)</formula>
    </cfRule>
  </conditionalFormatting>
  <conditionalFormatting sqref="AK371">
    <cfRule type="expression" dxfId="73" priority="73">
      <formula>IF(RIGHT(TEXT(AK371,"0.#"),1)=".",FALSE,TRUE)</formula>
    </cfRule>
    <cfRule type="expression" dxfId="72" priority="74">
      <formula>IF(RIGHT(TEXT(AK371,"0.#"),1)=".",TRUE,FALSE)</formula>
    </cfRule>
  </conditionalFormatting>
  <conditionalFormatting sqref="AK368">
    <cfRule type="expression" dxfId="71" priority="71">
      <formula>IF(RIGHT(TEXT(AK368,"0.#"),1)=".",FALSE,TRUE)</formula>
    </cfRule>
    <cfRule type="expression" dxfId="70" priority="72">
      <formula>IF(RIGHT(TEXT(AK368,"0.#"),1)=".",TRUE,FALSE)</formula>
    </cfRule>
  </conditionalFormatting>
  <conditionalFormatting sqref="AU368:AX368">
    <cfRule type="expression" dxfId="69" priority="67">
      <formula>IF(AND(AU368&gt;=0, RIGHT(TEXT(AU368,"0.#"),1)&lt;&gt;"."),TRUE,FALSE)</formula>
    </cfRule>
    <cfRule type="expression" dxfId="68" priority="68">
      <formula>IF(AND(AU368&gt;=0, RIGHT(TEXT(AU368,"0.#"),1)="."),TRUE,FALSE)</formula>
    </cfRule>
    <cfRule type="expression" dxfId="67" priority="69">
      <formula>IF(AND(AU368&lt;0, RIGHT(TEXT(AU368,"0.#"),1)&lt;&gt;"."),TRUE,FALSE)</formula>
    </cfRule>
    <cfRule type="expression" dxfId="66" priority="70">
      <formula>IF(AND(AU368&lt;0, RIGHT(TEXT(AU368,"0.#"),1)="."),TRUE,FALSE)</formula>
    </cfRule>
  </conditionalFormatting>
  <conditionalFormatting sqref="AK369">
    <cfRule type="expression" dxfId="65" priority="65">
      <formula>IF(RIGHT(TEXT(AK369,"0.#"),1)=".",FALSE,TRUE)</formula>
    </cfRule>
    <cfRule type="expression" dxfId="64" priority="66">
      <formula>IF(RIGHT(TEXT(AK369,"0.#"),1)=".",TRUE,FALSE)</formula>
    </cfRule>
  </conditionalFormatting>
  <conditionalFormatting sqref="AU369:AX369">
    <cfRule type="expression" dxfId="63" priority="61">
      <formula>IF(AND(AU369&gt;=0, RIGHT(TEXT(AU369,"0.#"),1)&lt;&gt;"."),TRUE,FALSE)</formula>
    </cfRule>
    <cfRule type="expression" dxfId="62" priority="62">
      <formula>IF(AND(AU369&gt;=0, RIGHT(TEXT(AU369,"0.#"),1)="."),TRUE,FALSE)</formula>
    </cfRule>
    <cfRule type="expression" dxfId="61" priority="63">
      <formula>IF(AND(AU369&lt;0, RIGHT(TEXT(AU369,"0.#"),1)&lt;&gt;"."),TRUE,FALSE)</formula>
    </cfRule>
    <cfRule type="expression" dxfId="60" priority="64">
      <formula>IF(AND(AU369&lt;0, RIGHT(TEXT(AU369,"0.#"),1)="."),TRUE,FALSE)</formula>
    </cfRule>
  </conditionalFormatting>
  <conditionalFormatting sqref="AK336">
    <cfRule type="expression" dxfId="59" priority="59">
      <formula>IF(RIGHT(TEXT(AK336,"0.#"),1)=".",FALSE,TRUE)</formula>
    </cfRule>
    <cfRule type="expression" dxfId="58" priority="60">
      <formula>IF(RIGHT(TEXT(AK336,"0.#"),1)=".",TRUE,FALSE)</formula>
    </cfRule>
  </conditionalFormatting>
  <conditionalFormatting sqref="AU336:AX336">
    <cfRule type="expression" dxfId="57" priority="55">
      <formula>IF(AND(AU336&gt;=0, RIGHT(TEXT(AU336,"0.#"),1)&lt;&gt;"."),TRUE,FALSE)</formula>
    </cfRule>
    <cfRule type="expression" dxfId="56" priority="56">
      <formula>IF(AND(AU336&gt;=0, RIGHT(TEXT(AU336,"0.#"),1)="."),TRUE,FALSE)</formula>
    </cfRule>
    <cfRule type="expression" dxfId="55" priority="57">
      <formula>IF(AND(AU336&lt;0, RIGHT(TEXT(AU336,"0.#"),1)&lt;&gt;"."),TRUE,FALSE)</formula>
    </cfRule>
    <cfRule type="expression" dxfId="54" priority="58">
      <formula>IF(AND(AU336&lt;0, RIGHT(TEXT(AU336,"0.#"),1)="."),TRUE,FALSE)</formula>
    </cfRule>
  </conditionalFormatting>
  <conditionalFormatting sqref="AK335">
    <cfRule type="expression" dxfId="53" priority="53">
      <formula>IF(RIGHT(TEXT(AK335,"0.#"),1)=".",FALSE,TRUE)</formula>
    </cfRule>
    <cfRule type="expression" dxfId="52" priority="54">
      <formula>IF(RIGHT(TEXT(AK335,"0.#"),1)=".",TRUE,FALSE)</formula>
    </cfRule>
  </conditionalFormatting>
  <conditionalFormatting sqref="AU335:AX335">
    <cfRule type="expression" dxfId="51" priority="49">
      <formula>IF(AND(AU335&gt;=0, RIGHT(TEXT(AU335,"0.#"),1)&lt;&gt;"."),TRUE,FALSE)</formula>
    </cfRule>
    <cfRule type="expression" dxfId="50" priority="50">
      <formula>IF(AND(AU335&gt;=0, RIGHT(TEXT(AU335,"0.#"),1)="."),TRUE,FALSE)</formula>
    </cfRule>
    <cfRule type="expression" dxfId="49" priority="51">
      <formula>IF(AND(AU335&lt;0, RIGHT(TEXT(AU335,"0.#"),1)&lt;&gt;"."),TRUE,FALSE)</formula>
    </cfRule>
    <cfRule type="expression" dxfId="48" priority="52">
      <formula>IF(AND(AU335&lt;0, RIGHT(TEXT(AU335,"0.#"),1)="."),TRUE,FALSE)</formula>
    </cfRule>
  </conditionalFormatting>
  <conditionalFormatting sqref="AK338">
    <cfRule type="expression" dxfId="47" priority="47">
      <formula>IF(RIGHT(TEXT(AK338,"0.#"),1)=".",FALSE,TRUE)</formula>
    </cfRule>
    <cfRule type="expression" dxfId="46" priority="48">
      <formula>IF(RIGHT(TEXT(AK338,"0.#"),1)=".",TRUE,FALSE)</formula>
    </cfRule>
  </conditionalFormatting>
  <conditionalFormatting sqref="AU338:AX338">
    <cfRule type="expression" dxfId="45" priority="43">
      <formula>IF(AND(AU338&gt;=0, RIGHT(TEXT(AU338,"0.#"),1)&lt;&gt;"."),TRUE,FALSE)</formula>
    </cfRule>
    <cfRule type="expression" dxfId="44" priority="44">
      <formula>IF(AND(AU338&gt;=0, RIGHT(TEXT(AU338,"0.#"),1)="."),TRUE,FALSE)</formula>
    </cfRule>
    <cfRule type="expression" dxfId="43" priority="45">
      <formula>IF(AND(AU338&lt;0, RIGHT(TEXT(AU338,"0.#"),1)&lt;&gt;"."),TRUE,FALSE)</formula>
    </cfRule>
    <cfRule type="expression" dxfId="42" priority="46">
      <formula>IF(AND(AU338&lt;0, RIGHT(TEXT(AU338,"0.#"),1)="."),TRUE,FALSE)</formula>
    </cfRule>
  </conditionalFormatting>
  <conditionalFormatting sqref="AK337">
    <cfRule type="expression" dxfId="41" priority="41">
      <formula>IF(RIGHT(TEXT(AK337,"0.#"),1)=".",FALSE,TRUE)</formula>
    </cfRule>
    <cfRule type="expression" dxfId="40" priority="42">
      <formula>IF(RIGHT(TEXT(AK337,"0.#"),1)=".",TRUE,FALSE)</formula>
    </cfRule>
  </conditionalFormatting>
  <conditionalFormatting sqref="AU337:AX337">
    <cfRule type="expression" dxfId="39" priority="37">
      <formula>IF(AND(AU337&gt;=0, RIGHT(TEXT(AU337,"0.#"),1)&lt;&gt;"."),TRUE,FALSE)</formula>
    </cfRule>
    <cfRule type="expression" dxfId="38" priority="38">
      <formula>IF(AND(AU337&gt;=0, RIGHT(TEXT(AU337,"0.#"),1)="."),TRUE,FALSE)</formula>
    </cfRule>
    <cfRule type="expression" dxfId="37" priority="39">
      <formula>IF(AND(AU337&lt;0, RIGHT(TEXT(AU337,"0.#"),1)&lt;&gt;"."),TRUE,FALSE)</formula>
    </cfRule>
    <cfRule type="expression" dxfId="36" priority="40">
      <formula>IF(AND(AU337&lt;0, RIGHT(TEXT(AU337,"0.#"),1)="."),TRUE,FALSE)</formula>
    </cfRule>
  </conditionalFormatting>
  <conditionalFormatting sqref="AK340">
    <cfRule type="expression" dxfId="35" priority="35">
      <formula>IF(RIGHT(TEXT(AK340,"0.#"),1)=".",FALSE,TRUE)</formula>
    </cfRule>
    <cfRule type="expression" dxfId="34" priority="36">
      <formula>IF(RIGHT(TEXT(AK340,"0.#"),1)=".",TRUE,FALSE)</formula>
    </cfRule>
  </conditionalFormatting>
  <conditionalFormatting sqref="AU340:AX340">
    <cfRule type="expression" dxfId="33" priority="31">
      <formula>IF(AND(AU340&gt;=0, RIGHT(TEXT(AU340,"0.#"),1)&lt;&gt;"."),TRUE,FALSE)</formula>
    </cfRule>
    <cfRule type="expression" dxfId="32" priority="32">
      <formula>IF(AND(AU340&gt;=0, RIGHT(TEXT(AU340,"0.#"),1)="."),TRUE,FALSE)</formula>
    </cfRule>
    <cfRule type="expression" dxfId="31" priority="33">
      <formula>IF(AND(AU340&lt;0, RIGHT(TEXT(AU340,"0.#"),1)&lt;&gt;"."),TRUE,FALSE)</formula>
    </cfRule>
    <cfRule type="expression" dxfId="30" priority="34">
      <formula>IF(AND(AU340&lt;0, RIGHT(TEXT(AU340,"0.#"),1)="."),TRUE,FALSE)</formula>
    </cfRule>
  </conditionalFormatting>
  <conditionalFormatting sqref="AK339">
    <cfRule type="expression" dxfId="29" priority="29">
      <formula>IF(RIGHT(TEXT(AK339,"0.#"),1)=".",FALSE,TRUE)</formula>
    </cfRule>
    <cfRule type="expression" dxfId="28" priority="30">
      <formula>IF(RIGHT(TEXT(AK339,"0.#"),1)=".",TRUE,FALSE)</formula>
    </cfRule>
  </conditionalFormatting>
  <conditionalFormatting sqref="AU339:AX339">
    <cfRule type="expression" dxfId="27" priority="25">
      <formula>IF(AND(AU339&gt;=0, RIGHT(TEXT(AU339,"0.#"),1)&lt;&gt;"."),TRUE,FALSE)</formula>
    </cfRule>
    <cfRule type="expression" dxfId="26" priority="26">
      <formula>IF(AND(AU339&gt;=0, RIGHT(TEXT(AU339,"0.#"),1)="."),TRUE,FALSE)</formula>
    </cfRule>
    <cfRule type="expression" dxfId="25" priority="27">
      <formula>IF(AND(AU339&lt;0, RIGHT(TEXT(AU339,"0.#"),1)&lt;&gt;"."),TRUE,FALSE)</formula>
    </cfRule>
    <cfRule type="expression" dxfId="24" priority="28">
      <formula>IF(AND(AU339&lt;0, RIGHT(TEXT(AU339,"0.#"),1)="."),TRUE,FALSE)</formula>
    </cfRule>
  </conditionalFormatting>
  <conditionalFormatting sqref="AK342">
    <cfRule type="expression" dxfId="23" priority="23">
      <formula>IF(RIGHT(TEXT(AK342,"0.#"),1)=".",FALSE,TRUE)</formula>
    </cfRule>
    <cfRule type="expression" dxfId="22" priority="24">
      <formula>IF(RIGHT(TEXT(AK342,"0.#"),1)=".",TRUE,FALSE)</formula>
    </cfRule>
  </conditionalFormatting>
  <conditionalFormatting sqref="AU342:AX342">
    <cfRule type="expression" dxfId="21" priority="19">
      <formula>IF(AND(AU342&gt;=0, RIGHT(TEXT(AU342,"0.#"),1)&lt;&gt;"."),TRUE,FALSE)</formula>
    </cfRule>
    <cfRule type="expression" dxfId="20" priority="20">
      <formula>IF(AND(AU342&gt;=0, RIGHT(TEXT(AU342,"0.#"),1)="."),TRUE,FALSE)</formula>
    </cfRule>
    <cfRule type="expression" dxfId="19" priority="21">
      <formula>IF(AND(AU342&lt;0, RIGHT(TEXT(AU342,"0.#"),1)&lt;&gt;"."),TRUE,FALSE)</formula>
    </cfRule>
    <cfRule type="expression" dxfId="18" priority="22">
      <formula>IF(AND(AU342&lt;0, RIGHT(TEXT(AU342,"0.#"),1)="."),TRUE,FALSE)</formula>
    </cfRule>
  </conditionalFormatting>
  <conditionalFormatting sqref="AK341">
    <cfRule type="expression" dxfId="17" priority="17">
      <formula>IF(RIGHT(TEXT(AK341,"0.#"),1)=".",FALSE,TRUE)</formula>
    </cfRule>
    <cfRule type="expression" dxfId="16" priority="18">
      <formula>IF(RIGHT(TEXT(AK341,"0.#"),1)=".",TRUE,FALSE)</formula>
    </cfRule>
  </conditionalFormatting>
  <conditionalFormatting sqref="AU341:AX341">
    <cfRule type="expression" dxfId="15" priority="13">
      <formula>IF(AND(AU341&gt;=0, RIGHT(TEXT(AU341,"0.#"),1)&lt;&gt;"."),TRUE,FALSE)</formula>
    </cfRule>
    <cfRule type="expression" dxfId="14" priority="14">
      <formula>IF(AND(AU341&gt;=0, RIGHT(TEXT(AU341,"0.#"),1)="."),TRUE,FALSE)</formula>
    </cfRule>
    <cfRule type="expression" dxfId="13" priority="15">
      <formula>IF(AND(AU341&lt;0, RIGHT(TEXT(AU341,"0.#"),1)&lt;&gt;"."),TRUE,FALSE)</formula>
    </cfRule>
    <cfRule type="expression" dxfId="12" priority="16">
      <formula>IF(AND(AU341&lt;0, RIGHT(TEXT(AU341,"0.#"),1)="."),TRUE,FALSE)</formula>
    </cfRule>
  </conditionalFormatting>
  <conditionalFormatting sqref="AK344">
    <cfRule type="expression" dxfId="11" priority="11">
      <formula>IF(RIGHT(TEXT(AK344,"0.#"),1)=".",FALSE,TRUE)</formula>
    </cfRule>
    <cfRule type="expression" dxfId="10" priority="12">
      <formula>IF(RIGHT(TEXT(AK344,"0.#"),1)=".",TRUE,FALSE)</formula>
    </cfRule>
  </conditionalFormatting>
  <conditionalFormatting sqref="AU344:AX344">
    <cfRule type="expression" dxfId="9" priority="7">
      <formula>IF(AND(AU344&gt;=0, RIGHT(TEXT(AU344,"0.#"),1)&lt;&gt;"."),TRUE,FALSE)</formula>
    </cfRule>
    <cfRule type="expression" dxfId="8" priority="8">
      <formula>IF(AND(AU344&gt;=0, RIGHT(TEXT(AU344,"0.#"),1)="."),TRUE,FALSE)</formula>
    </cfRule>
    <cfRule type="expression" dxfId="7" priority="9">
      <formula>IF(AND(AU344&lt;0, RIGHT(TEXT(AU344,"0.#"),1)&lt;&gt;"."),TRUE,FALSE)</formula>
    </cfRule>
    <cfRule type="expression" dxfId="6" priority="10">
      <formula>IF(AND(AU344&lt;0, RIGHT(TEXT(AU344,"0.#"),1)="."),TRUE,FALSE)</formula>
    </cfRule>
  </conditionalFormatting>
  <conditionalFormatting sqref="AK343">
    <cfRule type="expression" dxfId="5" priority="5">
      <formula>IF(RIGHT(TEXT(AK343,"0.#"),1)=".",FALSE,TRUE)</formula>
    </cfRule>
    <cfRule type="expression" dxfId="4" priority="6">
      <formula>IF(RIGHT(TEXT(AK343,"0.#"),1)=".",TRUE,FALSE)</formula>
    </cfRule>
  </conditionalFormatting>
  <conditionalFormatting sqref="AU343:AX343">
    <cfRule type="expression" dxfId="3" priority="1">
      <formula>IF(AND(AU343&gt;=0, RIGHT(TEXT(AU343,"0.#"),1)&lt;&gt;"."),TRUE,FALSE)</formula>
    </cfRule>
    <cfRule type="expression" dxfId="2" priority="2">
      <formula>IF(AND(AU343&gt;=0, RIGHT(TEXT(AU343,"0.#"),1)="."),TRUE,FALSE)</formula>
    </cfRule>
    <cfRule type="expression" dxfId="1" priority="3">
      <formula>IF(AND(AU343&lt;0, RIGHT(TEXT(AU343,"0.#"),1)&lt;&gt;"."),TRUE,FALSE)</formula>
    </cfRule>
    <cfRule type="expression" dxfId="0" priority="4">
      <formula>IF(AND(AU343&lt;0, RIGHT(TEXT(AU343,"0.#"),1)="."),TRUE,FALSE)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42</xdr:col>
                    <xdr:colOff>0</xdr:colOff>
                    <xdr:row>25</xdr:row>
                    <xdr:rowOff>0</xdr:rowOff>
                  </from>
                  <to>
                    <xdr:col>49</xdr:col>
                    <xdr:colOff>0</xdr:colOff>
                    <xdr:row>46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38</xdr:col>
                    <xdr:colOff>57150</xdr:colOff>
                    <xdr:row>229</xdr:row>
                    <xdr:rowOff>0</xdr:rowOff>
                  </from>
                  <to>
                    <xdr:col>45</xdr:col>
                    <xdr:colOff>0</xdr:colOff>
                    <xdr:row>230</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38</xdr:col>
                    <xdr:colOff>57150</xdr:colOff>
                    <xdr:row>496</xdr:row>
                    <xdr:rowOff>66675</xdr:rowOff>
                  </from>
                  <to>
                    <xdr:col>45</xdr:col>
                    <xdr:colOff>0</xdr:colOff>
                    <xdr:row>496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G1" zoomScaleNormal="100" workbookViewId="0">
      <selection activeCell="L3" sqref="L3"/>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381</v>
      </c>
      <c r="H2" s="15" t="str">
        <f>IF(G2="","",F2)</f>
        <v>一般会計</v>
      </c>
      <c r="I2" s="15" t="str">
        <f>IF(H2="","",IF(I1&lt;&gt;"",CONCATENATE(I1,"、",H2),H2))</f>
        <v>一般会計</v>
      </c>
      <c r="K2" s="16" t="s">
        <v>258</v>
      </c>
      <c r="L2" s="17"/>
      <c r="M2" s="15" t="str">
        <f>IF(L2="","",K2)</f>
        <v/>
      </c>
      <c r="N2" s="15" t="str">
        <f>IF(M2="","",IF(N1&lt;&gt;"",CONCATENATE(N1,"、",M2),M2))</f>
        <v/>
      </c>
      <c r="O2" s="15"/>
      <c r="P2" s="14" t="s">
        <v>217</v>
      </c>
      <c r="Q2" s="19" t="s">
        <v>526</v>
      </c>
      <c r="R2" s="15" t="str">
        <f>IF(Q2="","",P2)</f>
        <v>直接実施</v>
      </c>
      <c r="S2" s="15" t="str">
        <f>IF(R2="","",IF(S1&lt;&gt;"",CONCATENATE(S1,"、",R2),R2))</f>
        <v>直接実施</v>
      </c>
      <c r="T2" s="15"/>
      <c r="U2" s="44" t="s">
        <v>373</v>
      </c>
      <c r="W2" s="44" t="s">
        <v>354</v>
      </c>
      <c r="Y2" s="44" t="s">
        <v>94</v>
      </c>
      <c r="Z2" s="42"/>
      <c r="AA2" s="44" t="s">
        <v>95</v>
      </c>
      <c r="AB2" s="43"/>
      <c r="AC2" s="45" t="s">
        <v>304</v>
      </c>
      <c r="AD2" s="40"/>
      <c r="AE2" s="48" t="s">
        <v>348</v>
      </c>
      <c r="AF2" s="42"/>
    </row>
    <row r="3" spans="1:32" ht="13.5" customHeight="1" x14ac:dyDescent="0.15">
      <c r="A3" s="16" t="s">
        <v>235</v>
      </c>
      <c r="B3" s="17" t="s">
        <v>381</v>
      </c>
      <c r="C3" s="15" t="str">
        <f t="shared" ref="C3:C24" si="0">IF(B3="","",A3)</f>
        <v>宇宙開発利用</v>
      </c>
      <c r="D3" s="15" t="str">
        <f>IF(C3="",D2,IF(D2&lt;&gt;"",CONCATENATE(D2,"、",C3),C3))</f>
        <v>宇宙開発利用</v>
      </c>
      <c r="F3" s="20" t="s">
        <v>268</v>
      </c>
      <c r="G3" s="19"/>
      <c r="H3" s="15" t="str">
        <f t="shared" ref="H3:H37" si="1">IF(G3="","",F3)</f>
        <v/>
      </c>
      <c r="I3" s="15" t="str">
        <f>IF(H3="",I2,IF(I2&lt;&gt;"",CONCATENATE(I2,"、",H3),H3))</f>
        <v>一般会計</v>
      </c>
      <c r="K3" s="16" t="s">
        <v>259</v>
      </c>
      <c r="L3" s="17" t="s">
        <v>381</v>
      </c>
      <c r="M3" s="15" t="str">
        <f t="shared" ref="M3:M11" si="2">IF(L3="","",K3)</f>
        <v>文教及び科学振興</v>
      </c>
      <c r="N3" s="15" t="str">
        <f>IF(M3="",N2,IF(N2&lt;&gt;"",CONCATENATE(N2,"、",M3),M3))</f>
        <v>文教及び科学振興</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宇宙開発利用</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文教及び科学振興</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宇宙開発利用</v>
      </c>
      <c r="F5" s="20" t="s">
        <v>270</v>
      </c>
      <c r="G5" s="19"/>
      <c r="H5" s="15" t="str">
        <f t="shared" si="1"/>
        <v/>
      </c>
      <c r="I5" s="15" t="str">
        <f t="shared" si="5"/>
        <v>一般会計</v>
      </c>
      <c r="K5" s="16" t="s">
        <v>261</v>
      </c>
      <c r="L5" s="17"/>
      <c r="M5" s="15" t="str">
        <f t="shared" si="2"/>
        <v/>
      </c>
      <c r="N5" s="15" t="str">
        <f t="shared" si="6"/>
        <v>文教及び科学振興</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t="s">
        <v>381</v>
      </c>
      <c r="C6" s="15" t="str">
        <f t="shared" si="0"/>
        <v>科学技術・イノベーション</v>
      </c>
      <c r="D6" s="15" t="str">
        <f t="shared" ref="D6:D24" si="7">IF(C6="",D5,IF(D5&lt;&gt;"",CONCATENATE(D5,"、",C6),C6))</f>
        <v>宇宙開発利用、科学技術・イノベーション</v>
      </c>
      <c r="F6" s="20" t="s">
        <v>271</v>
      </c>
      <c r="G6" s="19"/>
      <c r="H6" s="15" t="str">
        <f t="shared" si="1"/>
        <v/>
      </c>
      <c r="I6" s="15" t="str">
        <f t="shared" si="5"/>
        <v>一般会計</v>
      </c>
      <c r="K6" s="16" t="s">
        <v>262</v>
      </c>
      <c r="L6" s="17"/>
      <c r="M6" s="15" t="str">
        <f t="shared" si="2"/>
        <v/>
      </c>
      <c r="N6" s="15" t="str">
        <f t="shared" si="6"/>
        <v>文教及び科学振興</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宇宙開発利用、科学技術・イノベーション</v>
      </c>
      <c r="F7" s="20" t="s">
        <v>272</v>
      </c>
      <c r="G7" s="19"/>
      <c r="H7" s="15" t="str">
        <f t="shared" si="1"/>
        <v/>
      </c>
      <c r="I7" s="15" t="str">
        <f t="shared" si="5"/>
        <v>一般会計</v>
      </c>
      <c r="K7" s="16" t="s">
        <v>263</v>
      </c>
      <c r="L7" s="17"/>
      <c r="M7" s="15" t="str">
        <f t="shared" si="2"/>
        <v/>
      </c>
      <c r="N7" s="15" t="str">
        <f t="shared" si="6"/>
        <v>文教及び科学振興</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宇宙開発利用、科学技術・イノベーション</v>
      </c>
      <c r="F8" s="20" t="s">
        <v>273</v>
      </c>
      <c r="G8" s="19"/>
      <c r="H8" s="15" t="str">
        <f t="shared" si="1"/>
        <v/>
      </c>
      <c r="I8" s="15" t="str">
        <f t="shared" si="5"/>
        <v>一般会計</v>
      </c>
      <c r="K8" s="16" t="s">
        <v>264</v>
      </c>
      <c r="L8" s="17"/>
      <c r="M8" s="15" t="str">
        <f t="shared" si="2"/>
        <v/>
      </c>
      <c r="N8" s="15" t="str">
        <f t="shared" si="6"/>
        <v>文教及び科学振興</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宇宙開発利用、科学技術・イノベーション</v>
      </c>
      <c r="F9" s="20" t="s">
        <v>274</v>
      </c>
      <c r="G9" s="19"/>
      <c r="H9" s="15" t="str">
        <f t="shared" si="1"/>
        <v/>
      </c>
      <c r="I9" s="15" t="str">
        <f t="shared" si="5"/>
        <v>一般会計</v>
      </c>
      <c r="K9" s="16" t="s">
        <v>265</v>
      </c>
      <c r="L9" s="17"/>
      <c r="M9" s="15" t="str">
        <f t="shared" si="2"/>
        <v/>
      </c>
      <c r="N9" s="15" t="str">
        <f t="shared" si="6"/>
        <v>文教及び科学振興</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宇宙開発利用、科学技術・イノベーション</v>
      </c>
      <c r="F10" s="20" t="s">
        <v>275</v>
      </c>
      <c r="G10" s="19"/>
      <c r="H10" s="15" t="str">
        <f t="shared" si="1"/>
        <v/>
      </c>
      <c r="I10" s="15" t="str">
        <f t="shared" si="5"/>
        <v>一般会計</v>
      </c>
      <c r="K10" s="16" t="s">
        <v>266</v>
      </c>
      <c r="L10" s="17"/>
      <c r="M10" s="15" t="str">
        <f t="shared" si="2"/>
        <v/>
      </c>
      <c r="N10" s="15" t="str">
        <f t="shared" si="6"/>
        <v>文教及び科学振興</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宇宙開発利用、科学技術・イノベーション</v>
      </c>
      <c r="F11" s="20" t="s">
        <v>276</v>
      </c>
      <c r="G11" s="19"/>
      <c r="H11" s="15" t="str">
        <f t="shared" si="1"/>
        <v/>
      </c>
      <c r="I11" s="15" t="str">
        <f t="shared" si="5"/>
        <v>一般会計</v>
      </c>
      <c r="K11" s="16" t="s">
        <v>267</v>
      </c>
      <c r="L11" s="17"/>
      <c r="M11" s="15" t="str">
        <f t="shared" si="2"/>
        <v/>
      </c>
      <c r="N11" s="15" t="str">
        <f t="shared" si="6"/>
        <v>文教及び科学振興</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宇宙開発利用、科学技術・イノベーション</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宇宙開発利用、科学技術・イノベーション</v>
      </c>
      <c r="F13" s="20" t="s">
        <v>278</v>
      </c>
      <c r="G13" s="19"/>
      <c r="H13" s="15" t="str">
        <f t="shared" si="1"/>
        <v/>
      </c>
      <c r="I13" s="15" t="str">
        <f t="shared" si="5"/>
        <v>一般会計</v>
      </c>
      <c r="K13" s="15" t="str">
        <f>N11</f>
        <v>文教及び科学振興</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宇宙開発利用、科学技術・イノベーション</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宇宙開発利用、科学技術・イノベーション</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宇宙開発利用、科学技術・イノベーション</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宇宙開発利用、科学技術・イノベーション</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宇宙開発利用、科学技術・イノベーション</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t="s">
        <v>381</v>
      </c>
      <c r="C19" s="15" t="str">
        <f t="shared" si="0"/>
        <v>ＩＴ戦略</v>
      </c>
      <c r="D19" s="15" t="str">
        <f t="shared" si="7"/>
        <v>宇宙開発利用、科学技術・イノベーション、ＩＴ戦略</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宇宙開発利用、科学技術・イノベーション、ＩＴ戦略</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宇宙開発利用、科学技術・イノベーション、ＩＴ戦略</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宇宙開発利用、科学技術・イノベーション、ＩＴ戦略</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宇宙開発利用、科学技術・イノベーション、ＩＴ戦略</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宇宙開発利用、科学技術・イノベーション、ＩＴ戦略</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宇宙開発利用、科学技術・イノベーション、ＩＴ戦略</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2015-06-04T11:41:55Z</cp:lastPrinted>
  <dcterms:created xsi:type="dcterms:W3CDTF">2012-03-13T00:50:25Z</dcterms:created>
  <dcterms:modified xsi:type="dcterms:W3CDTF">2015-07-02T13:25:26Z</dcterms:modified>
</cp:coreProperties>
</file>