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J83" i="3"/>
  <c r="AE83" i="3"/>
  <c r="AO25" i="3"/>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<sst xmlns="http://schemas.openxmlformats.org/spreadsheetml/2006/main" count="786" uniqueCount="431">
  <si>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</si>
  <si>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</si>
  <si>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</si>
  <si>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</si>
  <si>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</si>
  <si>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</si>
  <si>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</si>
  <si>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</si>
  <si>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</si>
  <si>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</si>
  <si>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</si>
  <si>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</si>
  <si>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</si>
  <si>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</si>
  <si>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</si>
  <si>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</si>
  <si>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</si>
  <si>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</si>
  <si>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</si>
  <si>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</si>
  <si>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</si>
  <si>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</si>
  <si>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</si>
  <si>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</si>
  <si>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</si>
  <si>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</si>
  <si>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</si>
  <si>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</si>
  <si>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</si>
  <si>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</si>
  <si>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</si>
  <si>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</si>
  <si>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</si>
  <si>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</si>
  <si>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</si>
  <si>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</si>
  <si>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</si>
  <si>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</si>
  <si>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</si>
  <si>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</si>
  <si>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</si>
  <si>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</si>
  <si>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</si>
  <si>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</si>
  <si>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</si>
  <si>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</si>
  <si>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</si>
  <si>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</si>
  <si>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</si>
  <si>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</si>
  <si>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</si>
  <si>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</si>
  <si>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</si>
  <si>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</si>
  <si>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</si>
  <si>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</si>
  <si>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</si>
  <si>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</si>
  <si>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</si>
  <si>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</si>
  <si>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</si>
  <si>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</si>
  <si>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</si>
  <si>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</si>
  <si>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</si>
  <si>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</si>
  <si>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</si>
  <si>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</si>
  <si>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</si>
  <si>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</si>
  <si>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</si>
  <si>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</si>
  <si>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</si>
  <si>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</si>
  <si>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</si>
  <si>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</si>
  <si>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</si>
  <si>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</si>
  <si>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</si>
  <si>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</si>
  <si>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</si>
  <si>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</si>
  <si>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</si>
  <si>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</si>
  <si>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</si>
  <si>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</si>
  <si>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</si>
  <si>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</si>
  <si>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</si>
  <si>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</si>
  <si>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</si>
  <si>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</si>
  <si>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</si>
  <si>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</si>
  <si>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</si>
  <si>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</si>
  <si>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</si>
  <si>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</si>
  <si>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</si>
  <si>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</si>
  <si>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</si>
  <si>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</si>
  <si>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</si>
  <si>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</si>
  <si>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</si>
  <si>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</si>
  <si>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</si>
  <si>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</si>
  <si>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</si>
  <si>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</si>
  <si>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</si>
  <si>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</si>
  <si>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</si>
  <si>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</si>
  <si>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</si>
  <si>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</si>
  <si>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</si>
  <si>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</si>
  <si>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</si>
  <si>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</si>
  <si>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</si>
  <si>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</si>
  <si>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</si>
  <si>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</si>
  <si>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</si>
  <si>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</si>
  <si>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</si>
  <si>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</si>
  <si>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</si>
  <si>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</si>
  <si>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</si>
  <si>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</si>
  <si>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</si>
  <si>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</si>
  <si>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</si>
  <si>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</si>
  <si>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</si>
  <si>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</si>
  <si>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</si>
  <si>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</si>
  <si>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</si>
  <si>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</si>
  <si>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</si>
  <si>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</si>
  <si>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</si>
  <si>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</si>
  <si>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</si>
  <si>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</si>
  <si>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</si>
  <si>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</si>
  <si>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</si>
  <si>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</si>
  <si>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</si>
  <si>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</si>
  <si>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</si>
  <si>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</si>
  <si>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</si>
  <si>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</si>
  <si>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</si>
  <si>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</si>
  <si>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</si>
  <si>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</si>
  <si>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</si>
  <si>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</si>
  <si>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</si>
  <si>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</si>
  <si>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</si>
  <si>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</si>
  <si>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</si>
  <si>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</si>
  <si>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</si>
  <si>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</si>
  <si>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</si>
  <si>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</si>
  <si>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</si>
  <si>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</si>
  <si>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</si>
  <si>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</si>
  <si>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</si>
  <si>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</si>
  <si>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</si>
  <si>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</si>
  <si>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</si>
  <si>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</si>
  <si>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</si>
  <si>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</si>
  <si>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</si>
  <si>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</si>
  <si>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</si>
  <si>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</si>
  <si>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</si>
  <si>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</si>
  <si>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</si>
  <si>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</si>
  <si>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</si>
  <si>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</si>
  <si>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</si>
  <si>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</si>
  <si>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</si>
  <si>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</si>
  <si>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</si>
  <si>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</si>
  <si>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</si>
  <si>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</si>
  <si>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</si>
  <si>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</si>
  <si>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</si>
  <si>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</si>
  <si>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</si>
  <si>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</si>
  <si>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</si>
  <si>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</si>
  <si>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</si>
  <si>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</si>
  <si>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</si>
  <si>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</si>
  <si>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</si>
  <si>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</si>
  <si>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</si>
  <si>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</si>
  <si>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</si>
  <si>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</si>
  <si>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</si>
  <si>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</si>
  <si>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</si>
  <si>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</si>
  <si>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</si>
  <si>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</si>
  <si>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</si>
  <si>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</si>
  <si>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</si>
  <si>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</si>
  <si>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</si>
  <si>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</si>
  <si>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</si>
  <si>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</si>
  <si>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</si>
  <si>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</si>
  <si>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</si>
  <si>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</si>
  <si>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</si>
  <si>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</si>
  <si>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</si>
  <si>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</si>
  <si>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</si>
  <si>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</si>
  <si>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</si>
  <si>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</si>
  <si>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</si>
  <si>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</si>
  <si>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</si>
  <si>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</si>
  <si>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</si>
  <si>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</si>
  <si>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</si>
  <si>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</si>
  <si>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</si>
  <si>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</si>
  <si>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</si>
  <si>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</si>
  <si>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</si>
  <si>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</si>
  <si>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</si>
  <si>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</si>
  <si>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</si>
  <si>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</si>
  <si>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</si>
  <si>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</si>
  <si>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</si>
  <si>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</si>
  <si>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</si>
  <si>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</si>
  <si>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</si>
  <si>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</si>
  <si>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</si>
  <si>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</si>
  <si>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</si>
  <si>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</si>
  <si>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</si>
  <si>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</si>
  <si>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</si>
  <si>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</si>
  <si>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</si>
  <si>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</si>
  <si>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</si>
  <si>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</si>
  <si>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</si>
  <si>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</si>
  <si>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</si>
  <si>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</si>
  <si>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</si>
  <si>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</si>
  <si>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</si>
  <si>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</si>
  <si>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</si>
  <si>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</si>
  <si>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</si>
  <si>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</si>
  <si>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</si>
  <si>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</si>
  <si>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</si>
  <si>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</si>
  <si>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</si>
  <si>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</si>
  <si>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</si>
  <si>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</si>
  <si>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</si>
  <si>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</si>
  <si>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</si>
  <si>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</si>
  <si>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</si>
  <si>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</si>
  <si>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</si>
  <si>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</si>
  <si>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</si>
  <si>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</si>
  <si>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</si>
  <si>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</si>
  <si>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</si>
  <si>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</si>
  <si>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</si>
  <si>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</si>
  <si>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</si>
  <si>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</si>
  <si>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</si>
  <si>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</si>
  <si>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</si>
  <si>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</si>
  <si>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</si>
  <si>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</si>
  <si>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</si>
  <si>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</si>
  <si>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</si>
  <si>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</si>
  <si>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</si>
  <si>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</si>
  <si>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</si>
  <si>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</si>
  <si>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</si>
  <si>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</si>
  <si>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</si>
  <si>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</si>
  <si>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</si>
  <si>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</si>
  <si>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</si>
  <si>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</si>
  <si>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</si>
  <si>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</si>
  <si>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</si>
  <si>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</si>
  <si>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</si>
  <si>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</si>
  <si>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</si>
  <si>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</si>
  <si>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</si>
  <si>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</si>
  <si>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</si>
  <si>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</si>
  <si>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</si>
  <si>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</si>
  <si>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</si>
  <si>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</si>
  <si>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</si>
  <si>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</si>
  <si>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</si>
  <si>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</si>
  <si>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</si>
  <si>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</si>
  <si>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</si>
  <si>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</si>
  <si>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</si>
  <si>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</si>
  <si>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</si>
  <si>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</si>
  <si>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</si>
  <si>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</si>
  <si>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</si>
  <si>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</si>
  <si>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</si>
  <si>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</si>
  <si>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国際機関への分担金・拠出金</t>
    <rPh sb="0" eb="2">
      <t>コクサイ</t>
    </rPh>
    <rPh sb="2" eb="4">
      <t>キカン</t>
    </rPh>
    <rPh sb="6" eb="9">
      <t>ブンタンキン</t>
    </rPh>
    <rPh sb="10" eb="13">
      <t>キョシュツキン</t>
    </rPh>
    <phoneticPr fontId="6"/>
  </si>
  <si>
    <t>気象庁総務部
気象庁地震火山部</t>
    <rPh sb="0" eb="3">
      <t>キショウチョウ</t>
    </rPh>
    <rPh sb="3" eb="5">
      <t>ソウム</t>
    </rPh>
    <rPh sb="5" eb="6">
      <t>ブ</t>
    </rPh>
    <rPh sb="7" eb="10">
      <t>キショウチョウ</t>
    </rPh>
    <rPh sb="10" eb="12">
      <t>ジシン</t>
    </rPh>
    <rPh sb="12" eb="14">
      <t>カザン</t>
    </rPh>
    <rPh sb="14" eb="15">
      <t>ブ</t>
    </rPh>
    <phoneticPr fontId="6"/>
  </si>
  <si>
    <t>企画課
管理課</t>
    <rPh sb="0" eb="2">
      <t>キカク</t>
    </rPh>
    <rPh sb="2" eb="3">
      <t>カ</t>
    </rPh>
    <rPh sb="4" eb="7">
      <t>カンリカ</t>
    </rPh>
    <phoneticPr fontId="6"/>
  </si>
  <si>
    <t>○</t>
  </si>
  <si>
    <t>気象業務法第1条
世界気象機関条約第24条他</t>
  </si>
  <si>
    <t>-</t>
  </si>
  <si>
    <t>-</t>
    <phoneticPr fontId="5"/>
  </si>
  <si>
    <t xml:space="preserve">
　気象業務に不可欠な気象業務の分野における国際協力を維持発展させる。</t>
    <rPh sb="2" eb="4">
      <t>キショウ</t>
    </rPh>
    <rPh sb="4" eb="6">
      <t>ギョウム</t>
    </rPh>
    <rPh sb="7" eb="10">
      <t>フカケツ</t>
    </rPh>
    <rPh sb="11" eb="13">
      <t>キショウ</t>
    </rPh>
    <rPh sb="13" eb="15">
      <t>ギョウム</t>
    </rPh>
    <rPh sb="16" eb="18">
      <t>ブンヤ</t>
    </rPh>
    <rPh sb="22" eb="24">
      <t>コクサイ</t>
    </rPh>
    <rPh sb="24" eb="26">
      <t>キョウリョク</t>
    </rPh>
    <rPh sb="27" eb="29">
      <t>イジ</t>
    </rPh>
    <rPh sb="29" eb="31">
      <t>ハッテン</t>
    </rPh>
    <phoneticPr fontId="6"/>
  </si>
  <si>
    <t>-</t>
    <phoneticPr fontId="5"/>
  </si>
  <si>
    <t>-</t>
    <phoneticPr fontId="5"/>
  </si>
  <si>
    <t>-</t>
    <phoneticPr fontId="5"/>
  </si>
  <si>
    <t>世界気象機関等分担金</t>
    <rPh sb="0" eb="2">
      <t>セカイ</t>
    </rPh>
    <rPh sb="2" eb="4">
      <t>キショウ</t>
    </rPh>
    <rPh sb="4" eb="7">
      <t>キカントウ</t>
    </rPh>
    <rPh sb="7" eb="10">
      <t>ブンタンキン</t>
    </rPh>
    <phoneticPr fontId="5"/>
  </si>
  <si>
    <t>政府開発援助世界気象機関分担金</t>
    <rPh sb="0" eb="2">
      <t>セイフ</t>
    </rPh>
    <rPh sb="2" eb="4">
      <t>カイハツ</t>
    </rPh>
    <rPh sb="4" eb="6">
      <t>エンジョ</t>
    </rPh>
    <rPh sb="6" eb="8">
      <t>セカイ</t>
    </rPh>
    <rPh sb="8" eb="10">
      <t>キショウ</t>
    </rPh>
    <rPh sb="10" eb="12">
      <t>キカン</t>
    </rPh>
    <rPh sb="12" eb="15">
      <t>ブンタンキン</t>
    </rPh>
    <phoneticPr fontId="5"/>
  </si>
  <si>
    <t>世界気象機関拠出金</t>
    <rPh sb="0" eb="2">
      <t>セカイ</t>
    </rPh>
    <rPh sb="2" eb="4">
      <t>キショウ</t>
    </rPh>
    <rPh sb="4" eb="6">
      <t>キカン</t>
    </rPh>
    <rPh sb="6" eb="9">
      <t>キョシュツキン</t>
    </rPh>
    <phoneticPr fontId="5"/>
  </si>
  <si>
    <t>‐</t>
  </si>
  <si>
    <t>・国際機関の運営費の一部を分担する目的で支出するものであり、政策の優先度が高く、かつ、国が実施すべき事業である。</t>
    <phoneticPr fontId="5"/>
  </si>
  <si>
    <t>・国際機関の運営費の一部を分担する目的で支出するものであり、政策の優先度が高く、かつ、国が実施すべき事業であり、支出先の世界気象機関（WMO)等は妥当である。</t>
    <rPh sb="56" eb="59">
      <t>シシュツサキ</t>
    </rPh>
    <rPh sb="60" eb="62">
      <t>セカイ</t>
    </rPh>
    <rPh sb="62" eb="64">
      <t>キショウ</t>
    </rPh>
    <rPh sb="64" eb="66">
      <t>キカン</t>
    </rPh>
    <rPh sb="71" eb="72">
      <t>トウ</t>
    </rPh>
    <rPh sb="73" eb="75">
      <t>ダトウ</t>
    </rPh>
    <phoneticPr fontId="5"/>
  </si>
  <si>
    <t>・会議等で予算が審議されており、その予算の費目・使途については、各国代表者とともに議論され決定されたものである。</t>
    <rPh sb="1" eb="3">
      <t>カイギ</t>
    </rPh>
    <rPh sb="3" eb="4">
      <t>トウ</t>
    </rPh>
    <rPh sb="5" eb="7">
      <t>ヨサン</t>
    </rPh>
    <rPh sb="8" eb="10">
      <t>シンギ</t>
    </rPh>
    <rPh sb="18" eb="20">
      <t>ヨサン</t>
    </rPh>
    <rPh sb="21" eb="23">
      <t>ヒモク</t>
    </rPh>
    <rPh sb="24" eb="26">
      <t>シト</t>
    </rPh>
    <rPh sb="32" eb="34">
      <t>カクコク</t>
    </rPh>
    <rPh sb="34" eb="37">
      <t>ダイヒョウシャ</t>
    </rPh>
    <rPh sb="41" eb="43">
      <t>ギロン</t>
    </rPh>
    <rPh sb="45" eb="47">
      <t>ケッテイ</t>
    </rPh>
    <phoneticPr fontId="5"/>
  </si>
  <si>
    <t>・予算審議の過程で、各国は予算を効率的、効果的に用いることを指摘してきており、事務局等は刻すと削減や効率化に向けた工夫を行ってきている。</t>
    <rPh sb="1" eb="3">
      <t>ヨサン</t>
    </rPh>
    <rPh sb="3" eb="5">
      <t>シンギ</t>
    </rPh>
    <rPh sb="6" eb="8">
      <t>カテイ</t>
    </rPh>
    <rPh sb="10" eb="12">
      <t>カクコク</t>
    </rPh>
    <rPh sb="13" eb="15">
      <t>ヨサン</t>
    </rPh>
    <rPh sb="16" eb="19">
      <t>コウリツテキ</t>
    </rPh>
    <rPh sb="20" eb="23">
      <t>コウカテキ</t>
    </rPh>
    <rPh sb="24" eb="25">
      <t>モチ</t>
    </rPh>
    <rPh sb="30" eb="32">
      <t>シテキ</t>
    </rPh>
    <rPh sb="39" eb="42">
      <t>ジムキョク</t>
    </rPh>
    <rPh sb="42" eb="43">
      <t>トウ</t>
    </rPh>
    <rPh sb="44" eb="45">
      <t>コク</t>
    </rPh>
    <rPh sb="47" eb="49">
      <t>サクゲン</t>
    </rPh>
    <rPh sb="50" eb="53">
      <t>コウリツカ</t>
    </rPh>
    <rPh sb="54" eb="55">
      <t>ム</t>
    </rPh>
    <rPh sb="57" eb="59">
      <t>クフウ</t>
    </rPh>
    <rPh sb="60" eb="61">
      <t>オコナ</t>
    </rPh>
    <phoneticPr fontId="5"/>
  </si>
  <si>
    <t>毎年の執行理事会や４年に１度開催される総会などの場において、予算の執行状況が確認されている</t>
    <rPh sb="0" eb="2">
      <t>マイトシ</t>
    </rPh>
    <rPh sb="3" eb="5">
      <t>シッコウ</t>
    </rPh>
    <rPh sb="5" eb="8">
      <t>リジカイ</t>
    </rPh>
    <rPh sb="10" eb="11">
      <t>ネン</t>
    </rPh>
    <rPh sb="13" eb="14">
      <t>ド</t>
    </rPh>
    <rPh sb="14" eb="16">
      <t>カイサイ</t>
    </rPh>
    <rPh sb="19" eb="21">
      <t>ソウカイ</t>
    </rPh>
    <rPh sb="24" eb="25">
      <t>バ</t>
    </rPh>
    <rPh sb="30" eb="32">
      <t>ヨサン</t>
    </rPh>
    <rPh sb="33" eb="35">
      <t>シッコウ</t>
    </rPh>
    <rPh sb="35" eb="37">
      <t>ジョウキョウ</t>
    </rPh>
    <rPh sb="38" eb="40">
      <t>カクニン</t>
    </rPh>
    <phoneticPr fontId="5"/>
  </si>
  <si>
    <t>毎年の執行理事会や４年に１度開催される総会などの場において、予算の執行状況が確認されている</t>
    <phoneticPr fontId="5"/>
  </si>
  <si>
    <t>分担金</t>
    <rPh sb="0" eb="3">
      <t>ブンタンキン</t>
    </rPh>
    <phoneticPr fontId="5"/>
  </si>
  <si>
    <t>世界気象機関分担金</t>
    <rPh sb="0" eb="2">
      <t>セカイ</t>
    </rPh>
    <rPh sb="2" eb="4">
      <t>キショウ</t>
    </rPh>
    <rPh sb="4" eb="6">
      <t>キカン</t>
    </rPh>
    <rPh sb="6" eb="9">
      <t>ブンタンキン</t>
    </rPh>
    <phoneticPr fontId="5"/>
  </si>
  <si>
    <t>国際地震センター分担金</t>
    <rPh sb="0" eb="2">
      <t>コクサイ</t>
    </rPh>
    <rPh sb="2" eb="4">
      <t>ジシン</t>
    </rPh>
    <rPh sb="8" eb="11">
      <t>ブンタンキン</t>
    </rPh>
    <phoneticPr fontId="5"/>
  </si>
  <si>
    <t>拠出金</t>
    <rPh sb="0" eb="3">
      <t>キョシュツキン</t>
    </rPh>
    <phoneticPr fontId="5"/>
  </si>
  <si>
    <t>世界気象機関</t>
    <rPh sb="0" eb="2">
      <t>セカイ</t>
    </rPh>
    <rPh sb="2" eb="4">
      <t>キショウ</t>
    </rPh>
    <rPh sb="4" eb="6">
      <t>キカン</t>
    </rPh>
    <phoneticPr fontId="5"/>
  </si>
  <si>
    <t>世界気象機関活動経費</t>
    <rPh sb="0" eb="2">
      <t>セカイ</t>
    </rPh>
    <rPh sb="2" eb="4">
      <t>キショウ</t>
    </rPh>
    <rPh sb="4" eb="6">
      <t>キカン</t>
    </rPh>
    <rPh sb="6" eb="8">
      <t>カツドウ</t>
    </rPh>
    <rPh sb="8" eb="10">
      <t>ケイヒ</t>
    </rPh>
    <phoneticPr fontId="5"/>
  </si>
  <si>
    <t>国際地震センター</t>
    <rPh sb="0" eb="2">
      <t>コクサイ</t>
    </rPh>
    <rPh sb="2" eb="4">
      <t>ジシン</t>
    </rPh>
    <phoneticPr fontId="5"/>
  </si>
  <si>
    <t>国際地震センター活動経費</t>
    <rPh sb="0" eb="2">
      <t>コクサイ</t>
    </rPh>
    <rPh sb="2" eb="4">
      <t>ジシン</t>
    </rPh>
    <rPh sb="8" eb="10">
      <t>カツドウ</t>
    </rPh>
    <rPh sb="10" eb="12">
      <t>ケイヒ</t>
    </rPh>
    <phoneticPr fontId="5"/>
  </si>
  <si>
    <t>課長　大林　正典
課長　土井　恵治</t>
    <rPh sb="0" eb="2">
      <t>カチョウ</t>
    </rPh>
    <rPh sb="3" eb="5">
      <t>オオバヤシ</t>
    </rPh>
    <rPh sb="6" eb="8">
      <t>マサノリ</t>
    </rPh>
    <rPh sb="9" eb="11">
      <t>カチョウ</t>
    </rPh>
    <rPh sb="12" eb="14">
      <t>ドイ</t>
    </rPh>
    <rPh sb="15" eb="17">
      <t>ケイジ</t>
    </rPh>
    <phoneticPr fontId="6"/>
  </si>
  <si>
    <t>　
　世界気象機関（WMO）は、気象・水文の観測・予測、データ交換等に関する組織・システムの確立・維持、技術基準の統一、それら業務遂行に係る加盟国の能力向上等についての国際協力及び科学技術活動を推進しており、我が国を含む各国気象水文機関が行う災害の予防・交通の安全・産業の興隆に寄与する業務の円滑な運営には不可欠なものである。</t>
    <rPh sb="121" eb="123">
      <t>サイガイ</t>
    </rPh>
    <rPh sb="124" eb="126">
      <t>ヨボウ</t>
    </rPh>
    <rPh sb="136" eb="138">
      <t>コウリュウ</t>
    </rPh>
    <rPh sb="139" eb="141">
      <t>キヨ</t>
    </rPh>
    <phoneticPr fontId="6"/>
  </si>
  <si>
    <t>-</t>
    <phoneticPr fontId="5"/>
  </si>
  <si>
    <t>-</t>
    <phoneticPr fontId="5"/>
  </si>
  <si>
    <t>WMO分担金、拠出金÷加盟国（国と地域）数　　　　　　　　　　　　　</t>
    <rPh sb="3" eb="6">
      <t>ブンタンキン</t>
    </rPh>
    <rPh sb="7" eb="10">
      <t>キョシュツキン</t>
    </rPh>
    <rPh sb="11" eb="14">
      <t>カメイコク</t>
    </rPh>
    <rPh sb="15" eb="16">
      <t>クニ</t>
    </rPh>
    <rPh sb="17" eb="19">
      <t>チイキ</t>
    </rPh>
    <rPh sb="20" eb="21">
      <t>スウ</t>
    </rPh>
    <phoneticPr fontId="5"/>
  </si>
  <si>
    <t>千スイスフラン</t>
    <rPh sb="0" eb="1">
      <t>セン</t>
    </rPh>
    <phoneticPr fontId="5"/>
  </si>
  <si>
    <t>国と地域</t>
    <rPh sb="0" eb="1">
      <t>クニ</t>
    </rPh>
    <rPh sb="2" eb="4">
      <t>チイキ</t>
    </rPh>
    <phoneticPr fontId="5"/>
  </si>
  <si>
    <t>8382/191</t>
    <phoneticPr fontId="5"/>
  </si>
  <si>
    <t>7299/191</t>
    <phoneticPr fontId="5"/>
  </si>
  <si>
    <t>7299/191</t>
    <phoneticPr fontId="5"/>
  </si>
  <si>
    <t>・国際機関の運営費の一部を分担する目的で支出するものであり、政策の優先度が高く、かつ、国が実施すべき事業であり、支出先の世界気象機関（WMO)等は妥当である。</t>
    <phoneticPr fontId="5"/>
  </si>
  <si>
    <t>引き続き、事務局に対して効率的な運営を求める。</t>
    <phoneticPr fontId="5"/>
  </si>
  <si>
    <t>　気象の予報に当たっては、世界中の気象データを迅速に集めて、その変化を予測する必要があるため、各国の気象水文機関はリアルタイムに国際的なデータ交換を行うことが必要である。このためには、国際機関による多国間の調整を行うのが効率的である。現在、各国気象水文機関は、世界気象機関（WMO)の定めた技術基準に沿って気象等の観測と予測のデータを交換している。これによって得られるデータは我が国にとっても、気象予報の精度維持・向上のために不可欠なものである。このため、本事業を継続する必要がある。
　平成25年5月に開催された世界気象機関（WMO）執行理事会において、我が国の分担率の引き下げが決定され、平成26年度以降の予算に反映された。</t>
    <phoneticPr fontId="5"/>
  </si>
  <si>
    <t>A.世界気象機関</t>
    <rPh sb="2" eb="4">
      <t>セカイ</t>
    </rPh>
    <rPh sb="4" eb="6">
      <t>キショウ</t>
    </rPh>
    <rPh sb="6" eb="8">
      <t>キカン</t>
    </rPh>
    <phoneticPr fontId="5"/>
  </si>
  <si>
    <t>B.国際地震センター</t>
    <rPh sb="2" eb="4">
      <t>コクサイ</t>
    </rPh>
    <rPh sb="4" eb="6">
      <t>ジシン</t>
    </rPh>
    <phoneticPr fontId="5"/>
  </si>
  <si>
    <t>C.世界気象機関</t>
    <rPh sb="2" eb="4">
      <t>セカイ</t>
    </rPh>
    <rPh sb="4" eb="6">
      <t>キショウ</t>
    </rPh>
    <rPh sb="6" eb="8">
      <t>キカン</t>
    </rPh>
    <phoneticPr fontId="5"/>
  </si>
  <si>
    <t xml:space="preserve">4　水害等災害による被害の軽減
　10　自然災害等による被害を軽減するため、気象情報等
      の提供及び観測・通信体制を充実する                   </t>
    <phoneticPr fontId="5"/>
  </si>
  <si>
    <t>世界気象機関への分担金等の支払い履行率</t>
    <rPh sb="0" eb="2">
      <t>セカイ</t>
    </rPh>
    <rPh sb="2" eb="4">
      <t>キショウ</t>
    </rPh>
    <rPh sb="4" eb="6">
      <t>キカン</t>
    </rPh>
    <rPh sb="8" eb="11">
      <t>ブンタンキン</t>
    </rPh>
    <rPh sb="11" eb="12">
      <t>トウ</t>
    </rPh>
    <rPh sb="13" eb="15">
      <t>シハラ</t>
    </rPh>
    <rPh sb="16" eb="19">
      <t>リコウリツ</t>
    </rPh>
    <phoneticPr fontId="5"/>
  </si>
  <si>
    <t>加盟国として分担金等の支払を確実に履行し、加盟国数を増加させるとともに執行理事等メンバーシップを維持</t>
    <rPh sb="0" eb="3">
      <t>カメイコク</t>
    </rPh>
    <rPh sb="6" eb="9">
      <t>ブンタンキン</t>
    </rPh>
    <rPh sb="9" eb="10">
      <t>トウ</t>
    </rPh>
    <rPh sb="11" eb="13">
      <t>シハラ</t>
    </rPh>
    <rPh sb="14" eb="16">
      <t>カクジツ</t>
    </rPh>
    <rPh sb="17" eb="19">
      <t>リコウ</t>
    </rPh>
    <rPh sb="21" eb="24">
      <t>カメイコク</t>
    </rPh>
    <rPh sb="24" eb="25">
      <t>スウ</t>
    </rPh>
    <rPh sb="26" eb="28">
      <t>ゾウカ</t>
    </rPh>
    <rPh sb="35" eb="37">
      <t>シッコウ</t>
    </rPh>
    <rPh sb="37" eb="39">
      <t>リジ</t>
    </rPh>
    <rPh sb="39" eb="40">
      <t>トウ</t>
    </rPh>
    <rPh sb="48" eb="50">
      <t>イジ</t>
    </rPh>
    <phoneticPr fontId="5"/>
  </si>
  <si>
    <t>世界気象機関への加盟国数</t>
    <rPh sb="0" eb="2">
      <t>セカイ</t>
    </rPh>
    <rPh sb="2" eb="4">
      <t>キショウ</t>
    </rPh>
    <rPh sb="4" eb="6">
      <t>キカン</t>
    </rPh>
    <rPh sb="8" eb="11">
      <t>カメイコク</t>
    </rPh>
    <rPh sb="11" eb="12">
      <t>スウ</t>
    </rPh>
    <phoneticPr fontId="5"/>
  </si>
  <si>
    <t>％</t>
  </si>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</sst>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 fillId="0" borderId="11" xfId="0" applyFont="1" applyFill="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25</xdr:row>
          <xdr:rowOff>9525</xdr:rowOff>
        </xdr:from>
        <xdr:to>
          <xdr:col>46</xdr:col>
          <xdr:colOff>104775</xdr:colOff>
          <xdr:row>45</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229</xdr:row>
          <xdr:rowOff>19050</xdr:rowOff>
        </xdr:from>
        <xdr:to>
          <xdr:col>43</xdr:col>
          <xdr:colOff>142875</xdr:colOff>
          <xdr:row>229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496</xdr:row>
          <xdr:rowOff>38100</xdr:rowOff>
        </xdr:from>
        <xdr:to>
          <xdr:col>43</xdr:col>
          <xdr:colOff>142875</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0</xdr:colOff>
      <xdr:row>140</xdr:row>
      <xdr:rowOff>0</xdr:rowOff>
    </xdr:from>
    <xdr:to>
      <xdr:col>39</xdr:col>
      <xdr:colOff>133350</xdr:colOff>
      <xdr:row>155</xdr:row>
      <xdr:rowOff>266701</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0" y="30937200"/>
          <a:ext cx="5743575" cy="555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84" t="s">
        <v>377</v>
      </c>
      <c r="AR2" s="684"/>
      <c r="AS2" s="59" t="str">
        <f>IF(OR(AQ2="　", AQ2=""), "", "-")</f>
        <v/>
      </c>
      <c r="AT2" s="685">
        <v>103</v>
      </c>
      <c r="AU2" s="685"/>
      <c r="AV2" s="60" t="str">
        <f>IF(AW2="", "", "-")</f>
        <v/>
      </c>
      <c r="AW2" s="686"/>
      <c r="AX2" s="686"/>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379</v>
      </c>
      <c r="AK3" s="644"/>
      <c r="AL3" s="644"/>
      <c r="AM3" s="644"/>
      <c r="AN3" s="644"/>
      <c r="AO3" s="644"/>
      <c r="AP3" s="644"/>
      <c r="AQ3" s="644"/>
      <c r="AR3" s="644"/>
      <c r="AS3" s="644"/>
      <c r="AT3" s="644"/>
      <c r="AU3" s="644"/>
      <c r="AV3" s="644"/>
      <c r="AW3" s="644"/>
      <c r="AX3" s="36" t="s">
        <v>91</v>
      </c>
    </row>
    <row r="4" spans="1:50" ht="24.75" customHeight="1" x14ac:dyDescent="0.15">
      <c r="A4" s="455" t="s">
        <v>30</v>
      </c>
      <c r="B4" s="456"/>
      <c r="C4" s="456"/>
      <c r="D4" s="456"/>
      <c r="E4" s="456"/>
      <c r="F4" s="456"/>
      <c r="G4" s="428" t="s">
        <v>380</v>
      </c>
      <c r="H4" s="429"/>
      <c r="I4" s="429"/>
      <c r="J4" s="429"/>
      <c r="K4" s="429"/>
      <c r="L4" s="429"/>
      <c r="M4" s="429"/>
      <c r="N4" s="429"/>
      <c r="O4" s="429"/>
      <c r="P4" s="429"/>
      <c r="Q4" s="429"/>
      <c r="R4" s="429"/>
      <c r="S4" s="429"/>
      <c r="T4" s="429"/>
      <c r="U4" s="429"/>
      <c r="V4" s="429"/>
      <c r="W4" s="429"/>
      <c r="X4" s="430"/>
      <c r="Y4" s="431" t="s">
        <v>1</v>
      </c>
      <c r="Z4" s="432"/>
      <c r="AA4" s="432"/>
      <c r="AB4" s="432"/>
      <c r="AC4" s="432"/>
      <c r="AD4" s="433"/>
      <c r="AE4" s="434" t="s">
        <v>381</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9" t="s">
        <v>156</v>
      </c>
      <c r="H5" s="620"/>
      <c r="I5" s="620"/>
      <c r="J5" s="620"/>
      <c r="K5" s="620"/>
      <c r="L5" s="620"/>
      <c r="M5" s="660" t="s">
        <v>92</v>
      </c>
      <c r="N5" s="661"/>
      <c r="O5" s="661"/>
      <c r="P5" s="661"/>
      <c r="Q5" s="661"/>
      <c r="R5" s="662"/>
      <c r="S5" s="619" t="s">
        <v>157</v>
      </c>
      <c r="T5" s="620"/>
      <c r="U5" s="620"/>
      <c r="V5" s="620"/>
      <c r="W5" s="620"/>
      <c r="X5" s="621"/>
      <c r="Y5" s="446" t="s">
        <v>3</v>
      </c>
      <c r="Z5" s="447"/>
      <c r="AA5" s="447"/>
      <c r="AB5" s="447"/>
      <c r="AC5" s="447"/>
      <c r="AD5" s="448"/>
      <c r="AE5" s="449" t="s">
        <v>382</v>
      </c>
      <c r="AF5" s="450"/>
      <c r="AG5" s="450"/>
      <c r="AH5" s="450"/>
      <c r="AI5" s="450"/>
      <c r="AJ5" s="450"/>
      <c r="AK5" s="450"/>
      <c r="AL5" s="450"/>
      <c r="AM5" s="450"/>
      <c r="AN5" s="450"/>
      <c r="AO5" s="450"/>
      <c r="AP5" s="451"/>
      <c r="AQ5" s="452" t="s">
        <v>409</v>
      </c>
      <c r="AR5" s="453"/>
      <c r="AS5" s="453"/>
      <c r="AT5" s="453"/>
      <c r="AU5" s="453"/>
      <c r="AV5" s="453"/>
      <c r="AW5" s="453"/>
      <c r="AX5" s="454"/>
    </row>
    <row r="6" spans="1:50" ht="54.75"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425</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384</v>
      </c>
      <c r="H7" s="485"/>
      <c r="I7" s="485"/>
      <c r="J7" s="485"/>
      <c r="K7" s="485"/>
      <c r="L7" s="485"/>
      <c r="M7" s="485"/>
      <c r="N7" s="485"/>
      <c r="O7" s="485"/>
      <c r="P7" s="485"/>
      <c r="Q7" s="485"/>
      <c r="R7" s="485"/>
      <c r="S7" s="485"/>
      <c r="T7" s="485"/>
      <c r="U7" s="485"/>
      <c r="V7" s="486"/>
      <c r="W7" s="486"/>
      <c r="X7" s="486"/>
      <c r="Y7" s="487" t="s">
        <v>5</v>
      </c>
      <c r="Z7" s="375"/>
      <c r="AA7" s="375"/>
      <c r="AB7" s="375"/>
      <c r="AC7" s="375"/>
      <c r="AD7" s="377"/>
      <c r="AE7" s="488" t="s">
        <v>386</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9" t="s">
        <v>308</v>
      </c>
      <c r="B8" s="640"/>
      <c r="C8" s="640"/>
      <c r="D8" s="640"/>
      <c r="E8" s="640"/>
      <c r="F8" s="641"/>
      <c r="G8" s="636" t="str">
        <f>入力規則等!A26</f>
        <v>地球温暖化対策</v>
      </c>
      <c r="H8" s="637"/>
      <c r="I8" s="637"/>
      <c r="J8" s="637"/>
      <c r="K8" s="637"/>
      <c r="L8" s="637"/>
      <c r="M8" s="637"/>
      <c r="N8" s="637"/>
      <c r="O8" s="637"/>
      <c r="P8" s="637"/>
      <c r="Q8" s="637"/>
      <c r="R8" s="637"/>
      <c r="S8" s="637"/>
      <c r="T8" s="637"/>
      <c r="U8" s="637"/>
      <c r="V8" s="637"/>
      <c r="W8" s="637"/>
      <c r="X8" s="638"/>
      <c r="Y8" s="467" t="s">
        <v>79</v>
      </c>
      <c r="Z8" s="467"/>
      <c r="AA8" s="467"/>
      <c r="AB8" s="467"/>
      <c r="AC8" s="467"/>
      <c r="AD8" s="467"/>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410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3" t="str">
        <f>入力規則等!P10</f>
        <v>直接実施</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6"/>
      <c r="B13" s="397"/>
      <c r="C13" s="397"/>
      <c r="D13" s="397"/>
      <c r="E13" s="397"/>
      <c r="F13" s="398"/>
      <c r="G13" s="501" t="s">
        <v>7</v>
      </c>
      <c r="H13" s="502"/>
      <c r="I13" s="507" t="s">
        <v>8</v>
      </c>
      <c r="J13" s="508"/>
      <c r="K13" s="508"/>
      <c r="L13" s="508"/>
      <c r="M13" s="508"/>
      <c r="N13" s="508"/>
      <c r="O13" s="509"/>
      <c r="P13" s="175">
        <v>759</v>
      </c>
      <c r="Q13" s="176"/>
      <c r="R13" s="176"/>
      <c r="S13" s="176"/>
      <c r="T13" s="176"/>
      <c r="U13" s="176"/>
      <c r="V13" s="177"/>
      <c r="W13" s="175">
        <v>743</v>
      </c>
      <c r="X13" s="176"/>
      <c r="Y13" s="176"/>
      <c r="Z13" s="176"/>
      <c r="AA13" s="176"/>
      <c r="AB13" s="176"/>
      <c r="AC13" s="177"/>
      <c r="AD13" s="175">
        <v>765</v>
      </c>
      <c r="AE13" s="176"/>
      <c r="AF13" s="176"/>
      <c r="AG13" s="176"/>
      <c r="AH13" s="176"/>
      <c r="AI13" s="176"/>
      <c r="AJ13" s="177"/>
      <c r="AK13" s="175">
        <v>854</v>
      </c>
      <c r="AL13" s="176"/>
      <c r="AM13" s="176"/>
      <c r="AN13" s="176"/>
      <c r="AO13" s="176"/>
      <c r="AP13" s="176"/>
      <c r="AQ13" s="177"/>
      <c r="AR13" s="189"/>
      <c r="AS13" s="190"/>
      <c r="AT13" s="190"/>
      <c r="AU13" s="190"/>
      <c r="AV13" s="190"/>
      <c r="AW13" s="190"/>
      <c r="AX13" s="191"/>
    </row>
    <row r="14" spans="1:50" ht="21" customHeight="1" x14ac:dyDescent="0.15">
      <c r="A14" s="396"/>
      <c r="B14" s="397"/>
      <c r="C14" s="397"/>
      <c r="D14" s="397"/>
      <c r="E14" s="397"/>
      <c r="F14" s="398"/>
      <c r="G14" s="503"/>
      <c r="H14" s="504"/>
      <c r="I14" s="179" t="s">
        <v>9</v>
      </c>
      <c r="J14" s="180"/>
      <c r="K14" s="180"/>
      <c r="L14" s="180"/>
      <c r="M14" s="180"/>
      <c r="N14" s="180"/>
      <c r="O14" s="181"/>
      <c r="P14" s="175" t="s">
        <v>386</v>
      </c>
      <c r="Q14" s="176"/>
      <c r="R14" s="176"/>
      <c r="S14" s="176"/>
      <c r="T14" s="176"/>
      <c r="U14" s="176"/>
      <c r="V14" s="177"/>
      <c r="W14" s="175" t="s">
        <v>386</v>
      </c>
      <c r="X14" s="176"/>
      <c r="Y14" s="176"/>
      <c r="Z14" s="176"/>
      <c r="AA14" s="176"/>
      <c r="AB14" s="176"/>
      <c r="AC14" s="177"/>
      <c r="AD14" s="175" t="s">
        <v>386</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3"/>
      <c r="H15" s="504"/>
      <c r="I15" s="179" t="s">
        <v>62</v>
      </c>
      <c r="J15" s="425"/>
      <c r="K15" s="425"/>
      <c r="L15" s="425"/>
      <c r="M15" s="425"/>
      <c r="N15" s="425"/>
      <c r="O15" s="426"/>
      <c r="P15" s="175" t="s">
        <v>386</v>
      </c>
      <c r="Q15" s="176"/>
      <c r="R15" s="176"/>
      <c r="S15" s="176"/>
      <c r="T15" s="176"/>
      <c r="U15" s="176"/>
      <c r="V15" s="177"/>
      <c r="W15" s="175" t="s">
        <v>386</v>
      </c>
      <c r="X15" s="176"/>
      <c r="Y15" s="176"/>
      <c r="Z15" s="176"/>
      <c r="AA15" s="176"/>
      <c r="AB15" s="176"/>
      <c r="AC15" s="177"/>
      <c r="AD15" s="175" t="s">
        <v>386</v>
      </c>
      <c r="AE15" s="176"/>
      <c r="AF15" s="176"/>
      <c r="AG15" s="176"/>
      <c r="AH15" s="176"/>
      <c r="AI15" s="176"/>
      <c r="AJ15" s="177"/>
      <c r="AK15" s="175" t="s">
        <v>386</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3"/>
      <c r="H16" s="504"/>
      <c r="I16" s="179" t="s">
        <v>63</v>
      </c>
      <c r="J16" s="425"/>
      <c r="K16" s="425"/>
      <c r="L16" s="425"/>
      <c r="M16" s="425"/>
      <c r="N16" s="425"/>
      <c r="O16" s="426"/>
      <c r="P16" s="175" t="s">
        <v>386</v>
      </c>
      <c r="Q16" s="176"/>
      <c r="R16" s="176"/>
      <c r="S16" s="176"/>
      <c r="T16" s="176"/>
      <c r="U16" s="176"/>
      <c r="V16" s="177"/>
      <c r="W16" s="175" t="s">
        <v>388</v>
      </c>
      <c r="X16" s="176"/>
      <c r="Y16" s="176"/>
      <c r="Z16" s="176"/>
      <c r="AA16" s="176"/>
      <c r="AB16" s="176"/>
      <c r="AC16" s="177"/>
      <c r="AD16" s="175" t="s">
        <v>388</v>
      </c>
      <c r="AE16" s="176"/>
      <c r="AF16" s="176"/>
      <c r="AG16" s="176"/>
      <c r="AH16" s="176"/>
      <c r="AI16" s="176"/>
      <c r="AJ16" s="177"/>
      <c r="AK16" s="175"/>
      <c r="AL16" s="176"/>
      <c r="AM16" s="176"/>
      <c r="AN16" s="176"/>
      <c r="AO16" s="176"/>
      <c r="AP16" s="176"/>
      <c r="AQ16" s="177"/>
      <c r="AR16" s="477"/>
      <c r="AS16" s="478"/>
      <c r="AT16" s="478"/>
      <c r="AU16" s="478"/>
      <c r="AV16" s="478"/>
      <c r="AW16" s="478"/>
      <c r="AX16" s="479"/>
    </row>
    <row r="17" spans="1:50" ht="24.75" customHeight="1" x14ac:dyDescent="0.15">
      <c r="A17" s="396"/>
      <c r="B17" s="397"/>
      <c r="C17" s="397"/>
      <c r="D17" s="397"/>
      <c r="E17" s="397"/>
      <c r="F17" s="398"/>
      <c r="G17" s="503"/>
      <c r="H17" s="504"/>
      <c r="I17" s="179" t="s">
        <v>61</v>
      </c>
      <c r="J17" s="180"/>
      <c r="K17" s="180"/>
      <c r="L17" s="180"/>
      <c r="M17" s="180"/>
      <c r="N17" s="180"/>
      <c r="O17" s="181"/>
      <c r="P17" s="175" t="s">
        <v>388</v>
      </c>
      <c r="Q17" s="176"/>
      <c r="R17" s="176"/>
      <c r="S17" s="176"/>
      <c r="T17" s="176"/>
      <c r="U17" s="176"/>
      <c r="V17" s="177"/>
      <c r="W17" s="175" t="s">
        <v>388</v>
      </c>
      <c r="X17" s="176"/>
      <c r="Y17" s="176"/>
      <c r="Z17" s="176"/>
      <c r="AA17" s="176"/>
      <c r="AB17" s="176"/>
      <c r="AC17" s="177"/>
      <c r="AD17" s="175" t="s">
        <v>388</v>
      </c>
      <c r="AE17" s="176"/>
      <c r="AF17" s="176"/>
      <c r="AG17" s="176"/>
      <c r="AH17" s="176"/>
      <c r="AI17" s="176"/>
      <c r="AJ17" s="177"/>
      <c r="AK17" s="175"/>
      <c r="AL17" s="176"/>
      <c r="AM17" s="176"/>
      <c r="AN17" s="176"/>
      <c r="AO17" s="176"/>
      <c r="AP17" s="176"/>
      <c r="AQ17" s="177"/>
      <c r="AR17" s="480"/>
      <c r="AS17" s="480"/>
      <c r="AT17" s="480"/>
      <c r="AU17" s="480"/>
      <c r="AV17" s="480"/>
      <c r="AW17" s="480"/>
      <c r="AX17" s="481"/>
    </row>
    <row r="18" spans="1:50" ht="24.75" customHeight="1" x14ac:dyDescent="0.15">
      <c r="A18" s="396"/>
      <c r="B18" s="397"/>
      <c r="C18" s="397"/>
      <c r="D18" s="397"/>
      <c r="E18" s="397"/>
      <c r="F18" s="398"/>
      <c r="G18" s="505"/>
      <c r="H18" s="506"/>
      <c r="I18" s="631" t="s">
        <v>22</v>
      </c>
      <c r="J18" s="632"/>
      <c r="K18" s="632"/>
      <c r="L18" s="632"/>
      <c r="M18" s="632"/>
      <c r="N18" s="632"/>
      <c r="O18" s="633"/>
      <c r="P18" s="654">
        <f>SUM(P13:V17)</f>
        <v>759</v>
      </c>
      <c r="Q18" s="655"/>
      <c r="R18" s="655"/>
      <c r="S18" s="655"/>
      <c r="T18" s="655"/>
      <c r="U18" s="655"/>
      <c r="V18" s="656"/>
      <c r="W18" s="654">
        <f>SUM(W13:AC17)</f>
        <v>743</v>
      </c>
      <c r="X18" s="655"/>
      <c r="Y18" s="655"/>
      <c r="Z18" s="655"/>
      <c r="AA18" s="655"/>
      <c r="AB18" s="655"/>
      <c r="AC18" s="656"/>
      <c r="AD18" s="654">
        <f t="shared" ref="AD18" si="0">SUM(AD13:AJ17)</f>
        <v>765</v>
      </c>
      <c r="AE18" s="655"/>
      <c r="AF18" s="655"/>
      <c r="AG18" s="655"/>
      <c r="AH18" s="655"/>
      <c r="AI18" s="655"/>
      <c r="AJ18" s="656"/>
      <c r="AK18" s="654">
        <f t="shared" ref="AK18" si="1">SUM(AK13:AQ17)</f>
        <v>854</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396"/>
      <c r="B19" s="397"/>
      <c r="C19" s="397"/>
      <c r="D19" s="397"/>
      <c r="E19" s="397"/>
      <c r="F19" s="398"/>
      <c r="G19" s="652" t="s">
        <v>10</v>
      </c>
      <c r="H19" s="653"/>
      <c r="I19" s="653"/>
      <c r="J19" s="653"/>
      <c r="K19" s="653"/>
      <c r="L19" s="653"/>
      <c r="M19" s="653"/>
      <c r="N19" s="653"/>
      <c r="O19" s="653"/>
      <c r="P19" s="175">
        <v>759</v>
      </c>
      <c r="Q19" s="176"/>
      <c r="R19" s="176"/>
      <c r="S19" s="176"/>
      <c r="T19" s="176"/>
      <c r="U19" s="176"/>
      <c r="V19" s="177"/>
      <c r="W19" s="175">
        <v>743</v>
      </c>
      <c r="X19" s="176"/>
      <c r="Y19" s="176"/>
      <c r="Z19" s="176"/>
      <c r="AA19" s="176"/>
      <c r="AB19" s="176"/>
      <c r="AC19" s="177"/>
      <c r="AD19" s="175">
        <v>765</v>
      </c>
      <c r="AE19" s="176"/>
      <c r="AF19" s="176"/>
      <c r="AG19" s="176"/>
      <c r="AH19" s="176"/>
      <c r="AI19" s="176"/>
      <c r="AJ19" s="177"/>
      <c r="AK19" s="629"/>
      <c r="AL19" s="629"/>
      <c r="AM19" s="629"/>
      <c r="AN19" s="629"/>
      <c r="AO19" s="629"/>
      <c r="AP19" s="629"/>
      <c r="AQ19" s="629"/>
      <c r="AR19" s="629"/>
      <c r="AS19" s="629"/>
      <c r="AT19" s="629"/>
      <c r="AU19" s="629"/>
      <c r="AV19" s="629"/>
      <c r="AW19" s="629"/>
      <c r="AX19" s="630"/>
    </row>
    <row r="20" spans="1:50" ht="24.75" customHeight="1" x14ac:dyDescent="0.15">
      <c r="A20" s="495"/>
      <c r="B20" s="496"/>
      <c r="C20" s="496"/>
      <c r="D20" s="496"/>
      <c r="E20" s="496"/>
      <c r="F20" s="497"/>
      <c r="G20" s="652" t="s">
        <v>11</v>
      </c>
      <c r="H20" s="653"/>
      <c r="I20" s="653"/>
      <c r="J20" s="653"/>
      <c r="K20" s="653"/>
      <c r="L20" s="653"/>
      <c r="M20" s="653"/>
      <c r="N20" s="653"/>
      <c r="O20" s="653"/>
      <c r="P20" s="658">
        <f>IF(P18=0, "-", P19/P18)</f>
        <v>1</v>
      </c>
      <c r="Q20" s="658"/>
      <c r="R20" s="658"/>
      <c r="S20" s="658"/>
      <c r="T20" s="658"/>
      <c r="U20" s="658"/>
      <c r="V20" s="658"/>
      <c r="W20" s="658">
        <f>IF(W18=0, "-", W19/W18)</f>
        <v>1</v>
      </c>
      <c r="X20" s="658"/>
      <c r="Y20" s="658"/>
      <c r="Z20" s="658"/>
      <c r="AA20" s="658"/>
      <c r="AB20" s="658"/>
      <c r="AC20" s="658"/>
      <c r="AD20" s="658">
        <f>IF(AD18=0, "-", AD19/AD18)</f>
        <v>1</v>
      </c>
      <c r="AE20" s="658"/>
      <c r="AF20" s="658"/>
      <c r="AG20" s="658"/>
      <c r="AH20" s="658"/>
      <c r="AI20" s="658"/>
      <c r="AJ20" s="658"/>
      <c r="AK20" s="629"/>
      <c r="AL20" s="629"/>
      <c r="AM20" s="629"/>
      <c r="AN20" s="629"/>
      <c r="AO20" s="629"/>
      <c r="AP20" s="629"/>
      <c r="AQ20" s="629"/>
      <c r="AR20" s="629"/>
      <c r="AS20" s="629"/>
      <c r="AT20" s="629"/>
      <c r="AU20" s="629"/>
      <c r="AV20" s="629"/>
      <c r="AW20" s="629"/>
      <c r="AX20" s="630"/>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34.5" customHeight="1" x14ac:dyDescent="0.15">
      <c r="A23" s="130"/>
      <c r="B23" s="128"/>
      <c r="C23" s="128"/>
      <c r="D23" s="128"/>
      <c r="E23" s="128"/>
      <c r="F23" s="129"/>
      <c r="G23" s="74" t="s">
        <v>427</v>
      </c>
      <c r="H23" s="75"/>
      <c r="I23" s="75"/>
      <c r="J23" s="75"/>
      <c r="K23" s="75"/>
      <c r="L23" s="75"/>
      <c r="M23" s="75"/>
      <c r="N23" s="75"/>
      <c r="O23" s="76"/>
      <c r="P23" s="219" t="s">
        <v>428</v>
      </c>
      <c r="Q23" s="234"/>
      <c r="R23" s="234"/>
      <c r="S23" s="234"/>
      <c r="T23" s="234"/>
      <c r="U23" s="234"/>
      <c r="V23" s="234"/>
      <c r="W23" s="234"/>
      <c r="X23" s="235"/>
      <c r="Y23" s="228" t="s">
        <v>14</v>
      </c>
      <c r="Z23" s="229"/>
      <c r="AA23" s="230"/>
      <c r="AB23" s="167" t="s">
        <v>415</v>
      </c>
      <c r="AC23" s="168"/>
      <c r="AD23" s="168"/>
      <c r="AE23" s="88">
        <v>191</v>
      </c>
      <c r="AF23" s="89"/>
      <c r="AG23" s="89"/>
      <c r="AH23" s="89"/>
      <c r="AI23" s="90"/>
      <c r="AJ23" s="88">
        <v>191</v>
      </c>
      <c r="AK23" s="89"/>
      <c r="AL23" s="89"/>
      <c r="AM23" s="89"/>
      <c r="AN23" s="90"/>
      <c r="AO23" s="88">
        <v>191</v>
      </c>
      <c r="AP23" s="89"/>
      <c r="AQ23" s="89"/>
      <c r="AR23" s="89"/>
      <c r="AS23" s="90"/>
      <c r="AT23" s="195"/>
      <c r="AU23" s="195"/>
      <c r="AV23" s="195"/>
      <c r="AW23" s="195"/>
      <c r="AX23" s="196"/>
    </row>
    <row r="24" spans="1:50" ht="34.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5" t="s">
        <v>415</v>
      </c>
      <c r="AC24" s="197"/>
      <c r="AD24" s="197"/>
      <c r="AE24" s="88">
        <v>191</v>
      </c>
      <c r="AF24" s="89"/>
      <c r="AG24" s="89"/>
      <c r="AH24" s="89"/>
      <c r="AI24" s="90"/>
      <c r="AJ24" s="88">
        <v>191</v>
      </c>
      <c r="AK24" s="89"/>
      <c r="AL24" s="89"/>
      <c r="AM24" s="89"/>
      <c r="AN24" s="90"/>
      <c r="AO24" s="88">
        <v>191</v>
      </c>
      <c r="AP24" s="89"/>
      <c r="AQ24" s="89"/>
      <c r="AR24" s="89"/>
      <c r="AS24" s="90"/>
      <c r="AT24" s="88">
        <v>191</v>
      </c>
      <c r="AU24" s="89"/>
      <c r="AV24" s="89"/>
      <c r="AW24" s="89"/>
      <c r="AX24" s="348"/>
    </row>
    <row r="25" spans="1:50" ht="20.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f>(AE23/AE24)*100</f>
        <v>100</v>
      </c>
      <c r="AF25" s="89"/>
      <c r="AG25" s="89"/>
      <c r="AH25" s="89"/>
      <c r="AI25" s="90"/>
      <c r="AJ25" s="88">
        <f>(AJ23/AJ24)*100</f>
        <v>100</v>
      </c>
      <c r="AK25" s="89"/>
      <c r="AL25" s="89"/>
      <c r="AM25" s="89"/>
      <c r="AN25" s="90"/>
      <c r="AO25" s="88">
        <f>(AO23/AO24)*100</f>
        <v>100</v>
      </c>
      <c r="AP25" s="89"/>
      <c r="AQ25" s="89"/>
      <c r="AR25" s="89"/>
      <c r="AS25" s="90"/>
      <c r="AT25" s="192"/>
      <c r="AU25" s="193"/>
      <c r="AV25" s="193"/>
      <c r="AW25" s="193"/>
      <c r="AX25" s="194"/>
    </row>
    <row r="26" spans="1:50" hidden="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idden="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idden="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7"/>
      <c r="AC28" s="168"/>
      <c r="AD28" s="168"/>
      <c r="AE28" s="88" t="s">
        <v>385</v>
      </c>
      <c r="AF28" s="89"/>
      <c r="AG28" s="89"/>
      <c r="AH28" s="89"/>
      <c r="AI28" s="90"/>
      <c r="AJ28" s="88" t="s">
        <v>385</v>
      </c>
      <c r="AK28" s="89"/>
      <c r="AL28" s="89"/>
      <c r="AM28" s="89"/>
      <c r="AN28" s="90"/>
      <c r="AO28" s="88" t="s">
        <v>385</v>
      </c>
      <c r="AP28" s="89"/>
      <c r="AQ28" s="89"/>
      <c r="AR28" s="89"/>
      <c r="AS28" s="90"/>
      <c r="AT28" s="195"/>
      <c r="AU28" s="195"/>
      <c r="AV28" s="195"/>
      <c r="AW28" s="195"/>
      <c r="AX28" s="196"/>
    </row>
    <row r="29" spans="1:50" hidden="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25"/>
      <c r="AC29" s="197"/>
      <c r="AD29" s="197"/>
      <c r="AE29" s="88" t="s">
        <v>385</v>
      </c>
      <c r="AF29" s="89"/>
      <c r="AG29" s="89"/>
      <c r="AH29" s="89"/>
      <c r="AI29" s="90"/>
      <c r="AJ29" s="88" t="s">
        <v>385</v>
      </c>
      <c r="AK29" s="89"/>
      <c r="AL29" s="89"/>
      <c r="AM29" s="89"/>
      <c r="AN29" s="90"/>
      <c r="AO29" s="88" t="s">
        <v>385</v>
      </c>
      <c r="AP29" s="89"/>
      <c r="AQ29" s="89"/>
      <c r="AR29" s="89"/>
      <c r="AS29" s="90"/>
      <c r="AT29" s="88" t="s">
        <v>386</v>
      </c>
      <c r="AU29" s="89"/>
      <c r="AV29" s="89"/>
      <c r="AW29" s="89"/>
      <c r="AX29" s="348"/>
    </row>
    <row r="30" spans="1:50" hidden="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385</v>
      </c>
      <c r="AF30" s="89"/>
      <c r="AG30" s="89"/>
      <c r="AH30" s="89"/>
      <c r="AI30" s="90"/>
      <c r="AJ30" s="88" t="s">
        <v>385</v>
      </c>
      <c r="AK30" s="89"/>
      <c r="AL30" s="89"/>
      <c r="AM30" s="89"/>
      <c r="AN30" s="90"/>
      <c r="AO30" s="88" t="s">
        <v>385</v>
      </c>
      <c r="AP30" s="89"/>
      <c r="AQ30" s="89"/>
      <c r="AR30" s="89"/>
      <c r="AS30" s="90"/>
      <c r="AT30" s="192"/>
      <c r="AU30" s="193"/>
      <c r="AV30" s="193"/>
      <c r="AW30" s="193"/>
      <c r="AX30" s="194"/>
    </row>
    <row r="31" spans="1:50" hidden="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idden="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idden="1" x14ac:dyDescent="0.15">
      <c r="A33" s="130"/>
      <c r="B33" s="128"/>
      <c r="C33" s="128"/>
      <c r="D33" s="128"/>
      <c r="E33" s="128"/>
      <c r="F33" s="129"/>
      <c r="G33" s="233" t="s">
        <v>385</v>
      </c>
      <c r="H33" s="75"/>
      <c r="I33" s="75"/>
      <c r="J33" s="75"/>
      <c r="K33" s="75"/>
      <c r="L33" s="75"/>
      <c r="M33" s="75"/>
      <c r="N33" s="75"/>
      <c r="O33" s="76"/>
      <c r="P33" s="219" t="s">
        <v>385</v>
      </c>
      <c r="Q33" s="234"/>
      <c r="R33" s="234"/>
      <c r="S33" s="234"/>
      <c r="T33" s="234"/>
      <c r="U33" s="234"/>
      <c r="V33" s="234"/>
      <c r="W33" s="234"/>
      <c r="X33" s="235"/>
      <c r="Y33" s="228" t="s">
        <v>14</v>
      </c>
      <c r="Z33" s="229"/>
      <c r="AA33" s="230"/>
      <c r="AB33" s="168" t="s">
        <v>385</v>
      </c>
      <c r="AC33" s="168"/>
      <c r="AD33" s="168"/>
      <c r="AE33" s="88" t="s">
        <v>385</v>
      </c>
      <c r="AF33" s="89"/>
      <c r="AG33" s="89"/>
      <c r="AH33" s="89"/>
      <c r="AI33" s="90"/>
      <c r="AJ33" s="88" t="s">
        <v>385</v>
      </c>
      <c r="AK33" s="89"/>
      <c r="AL33" s="89"/>
      <c r="AM33" s="89"/>
      <c r="AN33" s="90"/>
      <c r="AO33" s="88" t="s">
        <v>385</v>
      </c>
      <c r="AP33" s="89"/>
      <c r="AQ33" s="89"/>
      <c r="AR33" s="89"/>
      <c r="AS33" s="90"/>
      <c r="AT33" s="195"/>
      <c r="AU33" s="195"/>
      <c r="AV33" s="195"/>
      <c r="AW33" s="195"/>
      <c r="AX33" s="196"/>
    </row>
    <row r="34" spans="1:50" hidden="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t="s">
        <v>385</v>
      </c>
      <c r="AC34" s="197"/>
      <c r="AD34" s="197"/>
      <c r="AE34" s="88" t="s">
        <v>385</v>
      </c>
      <c r="AF34" s="89"/>
      <c r="AG34" s="89"/>
      <c r="AH34" s="89"/>
      <c r="AI34" s="90"/>
      <c r="AJ34" s="88" t="s">
        <v>385</v>
      </c>
      <c r="AK34" s="89"/>
      <c r="AL34" s="89"/>
      <c r="AM34" s="89"/>
      <c r="AN34" s="90"/>
      <c r="AO34" s="88" t="s">
        <v>385</v>
      </c>
      <c r="AP34" s="89"/>
      <c r="AQ34" s="89"/>
      <c r="AR34" s="89"/>
      <c r="AS34" s="90"/>
      <c r="AT34" s="88" t="s">
        <v>386</v>
      </c>
      <c r="AU34" s="89"/>
      <c r="AV34" s="89"/>
      <c r="AW34" s="89"/>
      <c r="AX34" s="348"/>
    </row>
    <row r="35" spans="1:50" hidden="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t="s">
        <v>385</v>
      </c>
      <c r="AF35" s="89"/>
      <c r="AG35" s="89"/>
      <c r="AH35" s="89"/>
      <c r="AI35" s="90"/>
      <c r="AJ35" s="88" t="s">
        <v>385</v>
      </c>
      <c r="AK35" s="89"/>
      <c r="AL35" s="89"/>
      <c r="AM35" s="89"/>
      <c r="AN35" s="90"/>
      <c r="AO35" s="88" t="s">
        <v>385</v>
      </c>
      <c r="AP35" s="89"/>
      <c r="AQ35" s="89"/>
      <c r="AR35" s="89"/>
      <c r="AS35" s="90"/>
      <c r="AT35" s="192"/>
      <c r="AU35" s="193"/>
      <c r="AV35" s="193"/>
      <c r="AW35" s="193"/>
      <c r="AX35" s="194"/>
    </row>
    <row r="36" spans="1:50" hidden="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idden="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idden="1" x14ac:dyDescent="0.15">
      <c r="A38" s="130"/>
      <c r="B38" s="128"/>
      <c r="C38" s="128"/>
      <c r="D38" s="128"/>
      <c r="E38" s="128"/>
      <c r="F38" s="129"/>
      <c r="G38" s="233" t="s">
        <v>385</v>
      </c>
      <c r="H38" s="75"/>
      <c r="I38" s="75"/>
      <c r="J38" s="75"/>
      <c r="K38" s="75"/>
      <c r="L38" s="75"/>
      <c r="M38" s="75"/>
      <c r="N38" s="75"/>
      <c r="O38" s="76"/>
      <c r="P38" s="234" t="s">
        <v>385</v>
      </c>
      <c r="Q38" s="234"/>
      <c r="R38" s="234"/>
      <c r="S38" s="234"/>
      <c r="T38" s="234"/>
      <c r="U38" s="234"/>
      <c r="V38" s="234"/>
      <c r="W38" s="234"/>
      <c r="X38" s="235"/>
      <c r="Y38" s="228" t="s">
        <v>14</v>
      </c>
      <c r="Z38" s="229"/>
      <c r="AA38" s="230"/>
      <c r="AB38" s="168" t="s">
        <v>385</v>
      </c>
      <c r="AC38" s="168"/>
      <c r="AD38" s="168"/>
      <c r="AE38" s="88" t="s">
        <v>386</v>
      </c>
      <c r="AF38" s="89"/>
      <c r="AG38" s="89"/>
      <c r="AH38" s="89"/>
      <c r="AI38" s="90"/>
      <c r="AJ38" s="88" t="s">
        <v>386</v>
      </c>
      <c r="AK38" s="89"/>
      <c r="AL38" s="89"/>
      <c r="AM38" s="89"/>
      <c r="AN38" s="90"/>
      <c r="AO38" s="88" t="s">
        <v>388</v>
      </c>
      <c r="AP38" s="89"/>
      <c r="AQ38" s="89"/>
      <c r="AR38" s="89"/>
      <c r="AS38" s="90"/>
      <c r="AT38" s="195"/>
      <c r="AU38" s="195"/>
      <c r="AV38" s="195"/>
      <c r="AW38" s="195"/>
      <c r="AX38" s="196"/>
    </row>
    <row r="39" spans="1:50" hidden="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t="s">
        <v>385</v>
      </c>
      <c r="AC39" s="197"/>
      <c r="AD39" s="197"/>
      <c r="AE39" s="88" t="s">
        <v>388</v>
      </c>
      <c r="AF39" s="89"/>
      <c r="AG39" s="89"/>
      <c r="AH39" s="89"/>
      <c r="AI39" s="90"/>
      <c r="AJ39" s="88" t="s">
        <v>386</v>
      </c>
      <c r="AK39" s="89"/>
      <c r="AL39" s="89"/>
      <c r="AM39" s="89"/>
      <c r="AN39" s="90"/>
      <c r="AO39" s="88" t="s">
        <v>388</v>
      </c>
      <c r="AP39" s="89"/>
      <c r="AQ39" s="89"/>
      <c r="AR39" s="89"/>
      <c r="AS39" s="90"/>
      <c r="AT39" s="88" t="s">
        <v>386</v>
      </c>
      <c r="AU39" s="89"/>
      <c r="AV39" s="89"/>
      <c r="AW39" s="89"/>
      <c r="AX39" s="348"/>
    </row>
    <row r="40" spans="1:50" hidden="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t="s">
        <v>386</v>
      </c>
      <c r="AF40" s="89"/>
      <c r="AG40" s="89"/>
      <c r="AH40" s="89"/>
      <c r="AI40" s="90"/>
      <c r="AJ40" s="88" t="s">
        <v>386</v>
      </c>
      <c r="AK40" s="89"/>
      <c r="AL40" s="89"/>
      <c r="AM40" s="89"/>
      <c r="AN40" s="90"/>
      <c r="AO40" s="88" t="s">
        <v>388</v>
      </c>
      <c r="AP40" s="89"/>
      <c r="AQ40" s="89"/>
      <c r="AR40" s="89"/>
      <c r="AS40" s="90"/>
      <c r="AT40" s="192"/>
      <c r="AU40" s="193"/>
      <c r="AV40" s="193"/>
      <c r="AW40" s="193"/>
      <c r="AX40" s="194"/>
    </row>
    <row r="41" spans="1:50" hidden="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idden="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idden="1" x14ac:dyDescent="0.15">
      <c r="A43" s="130"/>
      <c r="B43" s="128"/>
      <c r="C43" s="128"/>
      <c r="D43" s="128"/>
      <c r="E43" s="128"/>
      <c r="F43" s="129"/>
      <c r="G43" s="233" t="s">
        <v>385</v>
      </c>
      <c r="H43" s="75"/>
      <c r="I43" s="75"/>
      <c r="J43" s="75"/>
      <c r="K43" s="75"/>
      <c r="L43" s="75"/>
      <c r="M43" s="75"/>
      <c r="N43" s="75"/>
      <c r="O43" s="76"/>
      <c r="P43" s="234" t="s">
        <v>385</v>
      </c>
      <c r="Q43" s="234"/>
      <c r="R43" s="234"/>
      <c r="S43" s="234"/>
      <c r="T43" s="234"/>
      <c r="U43" s="234"/>
      <c r="V43" s="234"/>
      <c r="W43" s="234"/>
      <c r="X43" s="235"/>
      <c r="Y43" s="228" t="s">
        <v>14</v>
      </c>
      <c r="Z43" s="229"/>
      <c r="AA43" s="230"/>
      <c r="AB43" s="168" t="s">
        <v>385</v>
      </c>
      <c r="AC43" s="168"/>
      <c r="AD43" s="168"/>
      <c r="AE43" s="88" t="s">
        <v>386</v>
      </c>
      <c r="AF43" s="89"/>
      <c r="AG43" s="89"/>
      <c r="AH43" s="89"/>
      <c r="AI43" s="90"/>
      <c r="AJ43" s="88" t="s">
        <v>386</v>
      </c>
      <c r="AK43" s="89"/>
      <c r="AL43" s="89"/>
      <c r="AM43" s="89"/>
      <c r="AN43" s="90"/>
      <c r="AO43" s="88" t="s">
        <v>388</v>
      </c>
      <c r="AP43" s="89"/>
      <c r="AQ43" s="89"/>
      <c r="AR43" s="89"/>
      <c r="AS43" s="90"/>
      <c r="AT43" s="195"/>
      <c r="AU43" s="195"/>
      <c r="AV43" s="195"/>
      <c r="AW43" s="195"/>
      <c r="AX43" s="196"/>
    </row>
    <row r="44" spans="1:50" hidden="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t="s">
        <v>385</v>
      </c>
      <c r="AC44" s="197"/>
      <c r="AD44" s="197"/>
      <c r="AE44" s="88" t="s">
        <v>388</v>
      </c>
      <c r="AF44" s="89"/>
      <c r="AG44" s="89"/>
      <c r="AH44" s="89"/>
      <c r="AI44" s="90"/>
      <c r="AJ44" s="88" t="s">
        <v>386</v>
      </c>
      <c r="AK44" s="89"/>
      <c r="AL44" s="89"/>
      <c r="AM44" s="89"/>
      <c r="AN44" s="90"/>
      <c r="AO44" s="88" t="s">
        <v>388</v>
      </c>
      <c r="AP44" s="89"/>
      <c r="AQ44" s="89"/>
      <c r="AR44" s="89"/>
      <c r="AS44" s="90"/>
      <c r="AT44" s="88" t="s">
        <v>386</v>
      </c>
      <c r="AU44" s="89"/>
      <c r="AV44" s="89"/>
      <c r="AW44" s="89"/>
      <c r="AX44" s="348"/>
    </row>
    <row r="45" spans="1:50" hidden="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t="s">
        <v>386</v>
      </c>
      <c r="AF45" s="89"/>
      <c r="AG45" s="89"/>
      <c r="AH45" s="89"/>
      <c r="AI45" s="90"/>
      <c r="AJ45" s="88" t="s">
        <v>386</v>
      </c>
      <c r="AK45" s="89"/>
      <c r="AL45" s="89"/>
      <c r="AM45" s="89"/>
      <c r="AN45" s="90"/>
      <c r="AO45" s="88" t="s">
        <v>388</v>
      </c>
      <c r="AP45" s="89"/>
      <c r="AQ45" s="89"/>
      <c r="AR45" s="89"/>
      <c r="AS45" s="90"/>
      <c r="AT45" s="192"/>
      <c r="AU45" s="193"/>
      <c r="AV45" s="193"/>
      <c r="AW45" s="193"/>
      <c r="AX45" s="194"/>
    </row>
    <row r="46" spans="1:50" ht="2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idden="1" x14ac:dyDescent="0.15">
      <c r="A47" s="66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idden="1" x14ac:dyDescent="0.15">
      <c r="A48" s="66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idden="1" x14ac:dyDescent="0.15">
      <c r="A49" s="663"/>
      <c r="B49" s="99"/>
      <c r="C49" s="100"/>
      <c r="D49" s="100"/>
      <c r="E49" s="100"/>
      <c r="F49" s="101"/>
      <c r="G49" s="298" t="s">
        <v>411</v>
      </c>
      <c r="H49" s="298"/>
      <c r="I49" s="298"/>
      <c r="J49" s="298"/>
      <c r="K49" s="298"/>
      <c r="L49" s="298"/>
      <c r="M49" s="298"/>
      <c r="N49" s="298"/>
      <c r="O49" s="298"/>
      <c r="P49" s="298"/>
      <c r="Q49" s="298"/>
      <c r="R49" s="298"/>
      <c r="S49" s="298"/>
      <c r="T49" s="298"/>
      <c r="U49" s="298"/>
      <c r="V49" s="298"/>
      <c r="W49" s="298"/>
      <c r="X49" s="298"/>
      <c r="Y49" s="298"/>
      <c r="Z49" s="298"/>
      <c r="AA49" s="626"/>
      <c r="AB49" s="297" t="s">
        <v>412</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idden="1" x14ac:dyDescent="0.15">
      <c r="A50" s="663"/>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7"/>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idden="1" x14ac:dyDescent="0.15">
      <c r="A51" s="663"/>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8"/>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idden="1" x14ac:dyDescent="0.15">
      <c r="A52" s="66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idden="1" x14ac:dyDescent="0.15">
      <c r="A53" s="663"/>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t="s">
        <v>386</v>
      </c>
      <c r="AV53" s="71"/>
      <c r="AW53" s="72" t="s">
        <v>355</v>
      </c>
      <c r="AX53" s="73"/>
    </row>
    <row r="54" spans="1:50" hidden="1" x14ac:dyDescent="0.15">
      <c r="A54" s="663"/>
      <c r="B54" s="100"/>
      <c r="C54" s="100"/>
      <c r="D54" s="100"/>
      <c r="E54" s="100"/>
      <c r="F54" s="101"/>
      <c r="G54" s="524" t="s">
        <v>412</v>
      </c>
      <c r="H54" s="234"/>
      <c r="I54" s="234"/>
      <c r="J54" s="234"/>
      <c r="K54" s="234"/>
      <c r="L54" s="234"/>
      <c r="M54" s="234"/>
      <c r="N54" s="234"/>
      <c r="O54" s="235"/>
      <c r="P54" s="219" t="s">
        <v>412</v>
      </c>
      <c r="Q54" s="220"/>
      <c r="R54" s="220"/>
      <c r="S54" s="220"/>
      <c r="T54" s="220"/>
      <c r="U54" s="220"/>
      <c r="V54" s="220"/>
      <c r="W54" s="220"/>
      <c r="X54" s="221"/>
      <c r="Y54" s="591" t="s">
        <v>86</v>
      </c>
      <c r="Z54" s="592"/>
      <c r="AA54" s="593"/>
      <c r="AB54" s="594" t="s">
        <v>388</v>
      </c>
      <c r="AC54" s="595"/>
      <c r="AD54" s="595"/>
      <c r="AE54" s="88" t="s">
        <v>386</v>
      </c>
      <c r="AF54" s="89"/>
      <c r="AG54" s="89"/>
      <c r="AH54" s="89"/>
      <c r="AI54" s="90"/>
      <c r="AJ54" s="88" t="s">
        <v>386</v>
      </c>
      <c r="AK54" s="89"/>
      <c r="AL54" s="89"/>
      <c r="AM54" s="89"/>
      <c r="AN54" s="90"/>
      <c r="AO54" s="88" t="s">
        <v>386</v>
      </c>
      <c r="AP54" s="89"/>
      <c r="AQ54" s="89"/>
      <c r="AR54" s="89"/>
      <c r="AS54" s="90"/>
      <c r="AT54" s="195"/>
      <c r="AU54" s="195"/>
      <c r="AV54" s="195"/>
      <c r="AW54" s="195"/>
      <c r="AX54" s="196"/>
    </row>
    <row r="55" spans="1:50" hidden="1" x14ac:dyDescent="0.15">
      <c r="A55" s="663"/>
      <c r="B55" s="100"/>
      <c r="C55" s="100"/>
      <c r="D55" s="100"/>
      <c r="E55" s="100"/>
      <c r="F55" s="101"/>
      <c r="G55" s="614"/>
      <c r="H55" s="236"/>
      <c r="I55" s="236"/>
      <c r="J55" s="236"/>
      <c r="K55" s="236"/>
      <c r="L55" s="236"/>
      <c r="M55" s="236"/>
      <c r="N55" s="236"/>
      <c r="O55" s="237"/>
      <c r="P55" s="222"/>
      <c r="Q55" s="222"/>
      <c r="R55" s="222"/>
      <c r="S55" s="222"/>
      <c r="T55" s="222"/>
      <c r="U55" s="222"/>
      <c r="V55" s="222"/>
      <c r="W55" s="222"/>
      <c r="X55" s="223"/>
      <c r="Y55" s="94" t="s">
        <v>65</v>
      </c>
      <c r="Z55" s="95"/>
      <c r="AA55" s="96"/>
      <c r="AB55" s="226" t="s">
        <v>388</v>
      </c>
      <c r="AC55" s="227"/>
      <c r="AD55" s="227"/>
      <c r="AE55" s="88" t="s">
        <v>388</v>
      </c>
      <c r="AF55" s="89"/>
      <c r="AG55" s="89"/>
      <c r="AH55" s="89"/>
      <c r="AI55" s="90"/>
      <c r="AJ55" s="88" t="s">
        <v>388</v>
      </c>
      <c r="AK55" s="89"/>
      <c r="AL55" s="89"/>
      <c r="AM55" s="89"/>
      <c r="AN55" s="90"/>
      <c r="AO55" s="88" t="s">
        <v>388</v>
      </c>
      <c r="AP55" s="89"/>
      <c r="AQ55" s="89"/>
      <c r="AR55" s="89"/>
      <c r="AS55" s="90"/>
      <c r="AT55" s="88" t="s">
        <v>386</v>
      </c>
      <c r="AU55" s="89"/>
      <c r="AV55" s="89"/>
      <c r="AW55" s="89"/>
      <c r="AX55" s="348"/>
    </row>
    <row r="56" spans="1:50" hidden="1" x14ac:dyDescent="0.15">
      <c r="A56" s="663"/>
      <c r="B56" s="103"/>
      <c r="C56" s="103"/>
      <c r="D56" s="103"/>
      <c r="E56" s="103"/>
      <c r="F56" s="104"/>
      <c r="G56" s="615"/>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t="s">
        <v>386</v>
      </c>
      <c r="AF56" s="89"/>
      <c r="AG56" s="89"/>
      <c r="AH56" s="89"/>
      <c r="AI56" s="90"/>
      <c r="AJ56" s="88" t="s">
        <v>389</v>
      </c>
      <c r="AK56" s="89"/>
      <c r="AL56" s="89"/>
      <c r="AM56" s="89"/>
      <c r="AN56" s="90"/>
      <c r="AO56" s="88" t="s">
        <v>390</v>
      </c>
      <c r="AP56" s="89"/>
      <c r="AQ56" s="89"/>
      <c r="AR56" s="89"/>
      <c r="AS56" s="90"/>
      <c r="AT56" s="192"/>
      <c r="AU56" s="193"/>
      <c r="AV56" s="193"/>
      <c r="AW56" s="193"/>
      <c r="AX56" s="194"/>
    </row>
    <row r="57" spans="1:50" hidden="1" x14ac:dyDescent="0.15">
      <c r="A57" s="66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idden="1" x14ac:dyDescent="0.15">
      <c r="A58" s="663"/>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idden="1" x14ac:dyDescent="0.15">
      <c r="A59" s="663"/>
      <c r="B59" s="100"/>
      <c r="C59" s="100"/>
      <c r="D59" s="100"/>
      <c r="E59" s="100"/>
      <c r="F59" s="101"/>
      <c r="G59" s="524"/>
      <c r="H59" s="234"/>
      <c r="I59" s="234"/>
      <c r="J59" s="234"/>
      <c r="K59" s="234"/>
      <c r="L59" s="234"/>
      <c r="M59" s="234"/>
      <c r="N59" s="234"/>
      <c r="O59" s="235"/>
      <c r="P59" s="219"/>
      <c r="Q59" s="220"/>
      <c r="R59" s="220"/>
      <c r="S59" s="220"/>
      <c r="T59" s="220"/>
      <c r="U59" s="220"/>
      <c r="V59" s="220"/>
      <c r="W59" s="220"/>
      <c r="X59" s="221"/>
      <c r="Y59" s="591" t="s">
        <v>86</v>
      </c>
      <c r="Z59" s="592"/>
      <c r="AA59" s="593"/>
      <c r="AB59" s="595"/>
      <c r="AC59" s="595"/>
      <c r="AD59" s="595"/>
      <c r="AE59" s="88"/>
      <c r="AF59" s="89"/>
      <c r="AG59" s="89"/>
      <c r="AH59" s="89"/>
      <c r="AI59" s="90"/>
      <c r="AJ59" s="88"/>
      <c r="AK59" s="89"/>
      <c r="AL59" s="89"/>
      <c r="AM59" s="89"/>
      <c r="AN59" s="90"/>
      <c r="AO59" s="88"/>
      <c r="AP59" s="89"/>
      <c r="AQ59" s="89"/>
      <c r="AR59" s="89"/>
      <c r="AS59" s="90"/>
      <c r="AT59" s="195"/>
      <c r="AU59" s="195"/>
      <c r="AV59" s="195"/>
      <c r="AW59" s="195"/>
      <c r="AX59" s="196"/>
    </row>
    <row r="60" spans="1:50" hidden="1" x14ac:dyDescent="0.15">
      <c r="A60" s="663"/>
      <c r="B60" s="100"/>
      <c r="C60" s="100"/>
      <c r="D60" s="100"/>
      <c r="E60" s="100"/>
      <c r="F60" s="101"/>
      <c r="G60" s="614"/>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idden="1" x14ac:dyDescent="0.15">
      <c r="A61" s="663"/>
      <c r="B61" s="103"/>
      <c r="C61" s="103"/>
      <c r="D61" s="103"/>
      <c r="E61" s="103"/>
      <c r="F61" s="104"/>
      <c r="G61" s="615"/>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idden="1" x14ac:dyDescent="0.15">
      <c r="A62" s="66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idden="1" x14ac:dyDescent="0.15">
      <c r="A63" s="663"/>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idden="1" x14ac:dyDescent="0.15">
      <c r="A64" s="663"/>
      <c r="B64" s="100"/>
      <c r="C64" s="100"/>
      <c r="D64" s="100"/>
      <c r="E64" s="100"/>
      <c r="F64" s="101"/>
      <c r="G64" s="524"/>
      <c r="H64" s="234"/>
      <c r="I64" s="234"/>
      <c r="J64" s="234"/>
      <c r="K64" s="234"/>
      <c r="L64" s="234"/>
      <c r="M64" s="234"/>
      <c r="N64" s="234"/>
      <c r="O64" s="235"/>
      <c r="P64" s="219"/>
      <c r="Q64" s="220"/>
      <c r="R64" s="220"/>
      <c r="S64" s="220"/>
      <c r="T64" s="220"/>
      <c r="U64" s="220"/>
      <c r="V64" s="220"/>
      <c r="W64" s="220"/>
      <c r="X64" s="221"/>
      <c r="Y64" s="591" t="s">
        <v>86</v>
      </c>
      <c r="Z64" s="592"/>
      <c r="AA64" s="593"/>
      <c r="AB64" s="595"/>
      <c r="AC64" s="595"/>
      <c r="AD64" s="595"/>
      <c r="AE64" s="88"/>
      <c r="AF64" s="89"/>
      <c r="AG64" s="89"/>
      <c r="AH64" s="89"/>
      <c r="AI64" s="90"/>
      <c r="AJ64" s="88"/>
      <c r="AK64" s="89"/>
      <c r="AL64" s="89"/>
      <c r="AM64" s="89"/>
      <c r="AN64" s="90"/>
      <c r="AO64" s="88"/>
      <c r="AP64" s="89"/>
      <c r="AQ64" s="89"/>
      <c r="AR64" s="89"/>
      <c r="AS64" s="90"/>
      <c r="AT64" s="195"/>
      <c r="AU64" s="195"/>
      <c r="AV64" s="195"/>
      <c r="AW64" s="195"/>
      <c r="AX64" s="196"/>
    </row>
    <row r="65" spans="1:60" hidden="1" x14ac:dyDescent="0.15">
      <c r="A65" s="663"/>
      <c r="B65" s="100"/>
      <c r="C65" s="100"/>
      <c r="D65" s="100"/>
      <c r="E65" s="100"/>
      <c r="F65" s="101"/>
      <c r="G65" s="614"/>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idden="1" x14ac:dyDescent="0.15">
      <c r="A66" s="664"/>
      <c r="B66" s="103"/>
      <c r="C66" s="103"/>
      <c r="D66" s="103"/>
      <c r="E66" s="103"/>
      <c r="F66" s="104"/>
      <c r="G66" s="615"/>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9" t="s">
        <v>88</v>
      </c>
      <c r="B67" s="530"/>
      <c r="C67" s="530"/>
      <c r="D67" s="530"/>
      <c r="E67" s="530"/>
      <c r="F67" s="531"/>
      <c r="G67" s="616" t="s">
        <v>84</v>
      </c>
      <c r="H67" s="616"/>
      <c r="I67" s="616"/>
      <c r="J67" s="616"/>
      <c r="K67" s="616"/>
      <c r="L67" s="616"/>
      <c r="M67" s="616"/>
      <c r="N67" s="616"/>
      <c r="O67" s="616"/>
      <c r="P67" s="616"/>
      <c r="Q67" s="616"/>
      <c r="R67" s="616"/>
      <c r="S67" s="616"/>
      <c r="T67" s="616"/>
      <c r="U67" s="616"/>
      <c r="V67" s="616"/>
      <c r="W67" s="616"/>
      <c r="X67" s="617"/>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32"/>
      <c r="B68" s="533"/>
      <c r="C68" s="533"/>
      <c r="D68" s="533"/>
      <c r="E68" s="533"/>
      <c r="F68" s="534"/>
      <c r="G68" s="524" t="s">
        <v>426</v>
      </c>
      <c r="H68" s="219"/>
      <c r="I68" s="219"/>
      <c r="J68" s="219"/>
      <c r="K68" s="219"/>
      <c r="L68" s="219"/>
      <c r="M68" s="219"/>
      <c r="N68" s="219"/>
      <c r="O68" s="219"/>
      <c r="P68" s="219"/>
      <c r="Q68" s="219"/>
      <c r="R68" s="219"/>
      <c r="S68" s="219"/>
      <c r="T68" s="219"/>
      <c r="U68" s="219"/>
      <c r="V68" s="219"/>
      <c r="W68" s="219"/>
      <c r="X68" s="525"/>
      <c r="Y68" s="622" t="s">
        <v>66</v>
      </c>
      <c r="Z68" s="623"/>
      <c r="AA68" s="624"/>
      <c r="AB68" s="111" t="s">
        <v>429</v>
      </c>
      <c r="AC68" s="112"/>
      <c r="AD68" s="113"/>
      <c r="AE68" s="88">
        <v>100</v>
      </c>
      <c r="AF68" s="89"/>
      <c r="AG68" s="89"/>
      <c r="AH68" s="89"/>
      <c r="AI68" s="90"/>
      <c r="AJ68" s="88">
        <v>100</v>
      </c>
      <c r="AK68" s="89"/>
      <c r="AL68" s="89"/>
      <c r="AM68" s="89"/>
      <c r="AN68" s="90"/>
      <c r="AO68" s="88">
        <v>100</v>
      </c>
      <c r="AP68" s="89"/>
      <c r="AQ68" s="89"/>
      <c r="AR68" s="89"/>
      <c r="AS68" s="90"/>
      <c r="AT68" s="544"/>
      <c r="AU68" s="544"/>
      <c r="AV68" s="544"/>
      <c r="AW68" s="544"/>
      <c r="AX68" s="545"/>
      <c r="AY68" s="10"/>
      <c r="AZ68" s="10"/>
      <c r="BA68" s="10"/>
      <c r="BB68" s="10"/>
      <c r="BC68" s="10"/>
    </row>
    <row r="69" spans="1:60" ht="22.5" customHeight="1" x14ac:dyDescent="0.15">
      <c r="A69" s="535"/>
      <c r="B69" s="536"/>
      <c r="C69" s="536"/>
      <c r="D69" s="536"/>
      <c r="E69" s="536"/>
      <c r="F69" s="537"/>
      <c r="G69" s="526"/>
      <c r="H69" s="527"/>
      <c r="I69" s="527"/>
      <c r="J69" s="527"/>
      <c r="K69" s="527"/>
      <c r="L69" s="527"/>
      <c r="M69" s="527"/>
      <c r="N69" s="527"/>
      <c r="O69" s="527"/>
      <c r="P69" s="527"/>
      <c r="Q69" s="527"/>
      <c r="R69" s="527"/>
      <c r="S69" s="527"/>
      <c r="T69" s="527"/>
      <c r="U69" s="527"/>
      <c r="V69" s="527"/>
      <c r="W69" s="527"/>
      <c r="X69" s="528"/>
      <c r="Y69" s="108" t="s">
        <v>67</v>
      </c>
      <c r="Z69" s="109"/>
      <c r="AA69" s="110"/>
      <c r="AB69" s="202" t="s">
        <v>429</v>
      </c>
      <c r="AC69" s="203"/>
      <c r="AD69" s="204"/>
      <c r="AE69" s="88">
        <v>100</v>
      </c>
      <c r="AF69" s="89"/>
      <c r="AG69" s="89"/>
      <c r="AH69" s="89"/>
      <c r="AI69" s="90"/>
      <c r="AJ69" s="88">
        <v>100</v>
      </c>
      <c r="AK69" s="89"/>
      <c r="AL69" s="89"/>
      <c r="AM69" s="89"/>
      <c r="AN69" s="90"/>
      <c r="AO69" s="88">
        <v>100</v>
      </c>
      <c r="AP69" s="89"/>
      <c r="AQ69" s="89"/>
      <c r="AR69" s="89"/>
      <c r="AS69" s="90"/>
      <c r="AT69" s="88">
        <v>100</v>
      </c>
      <c r="AU69" s="89"/>
      <c r="AV69" s="89"/>
      <c r="AW69" s="89"/>
      <c r="AX69" s="348"/>
      <c r="AY69" s="10"/>
      <c r="AZ69" s="10"/>
      <c r="BA69" s="10"/>
      <c r="BB69" s="10"/>
      <c r="BC69" s="10"/>
      <c r="BD69" s="10"/>
      <c r="BE69" s="10"/>
      <c r="BF69" s="10"/>
      <c r="BG69" s="10"/>
      <c r="BH69" s="10"/>
    </row>
    <row r="70" spans="1:60" ht="33" hidden="1" customHeight="1" x14ac:dyDescent="0.15">
      <c r="A70" s="529" t="s">
        <v>88</v>
      </c>
      <c r="B70" s="530"/>
      <c r="C70" s="530"/>
      <c r="D70" s="530"/>
      <c r="E70" s="530"/>
      <c r="F70" s="531"/>
      <c r="G70" s="616" t="s">
        <v>84</v>
      </c>
      <c r="H70" s="616"/>
      <c r="I70" s="616"/>
      <c r="J70" s="616"/>
      <c r="K70" s="616"/>
      <c r="L70" s="616"/>
      <c r="M70" s="616"/>
      <c r="N70" s="616"/>
      <c r="O70" s="616"/>
      <c r="P70" s="616"/>
      <c r="Q70" s="616"/>
      <c r="R70" s="616"/>
      <c r="S70" s="616"/>
      <c r="T70" s="616"/>
      <c r="U70" s="616"/>
      <c r="V70" s="616"/>
      <c r="W70" s="616"/>
      <c r="X70" s="617"/>
      <c r="Y70" s="145"/>
      <c r="Z70" s="146"/>
      <c r="AA70" s="147"/>
      <c r="AB70" s="83" t="s">
        <v>12</v>
      </c>
      <c r="AC70" s="84"/>
      <c r="AD70" s="85"/>
      <c r="AE70" s="139" t="s">
        <v>69</v>
      </c>
      <c r="AF70" s="126"/>
      <c r="AG70" s="126"/>
      <c r="AH70" s="126"/>
      <c r="AI70" s="618"/>
      <c r="AJ70" s="139" t="s">
        <v>70</v>
      </c>
      <c r="AK70" s="126"/>
      <c r="AL70" s="126"/>
      <c r="AM70" s="126"/>
      <c r="AN70" s="618"/>
      <c r="AO70" s="139" t="s">
        <v>71</v>
      </c>
      <c r="AP70" s="126"/>
      <c r="AQ70" s="126"/>
      <c r="AR70" s="126"/>
      <c r="AS70" s="618"/>
      <c r="AT70" s="264" t="s">
        <v>74</v>
      </c>
      <c r="AU70" s="265"/>
      <c r="AV70" s="265"/>
      <c r="AW70" s="265"/>
      <c r="AX70" s="266"/>
    </row>
    <row r="71" spans="1:60" ht="22.5" hidden="1" customHeight="1" x14ac:dyDescent="0.15">
      <c r="A71" s="532"/>
      <c r="B71" s="533"/>
      <c r="C71" s="533"/>
      <c r="D71" s="533"/>
      <c r="E71" s="533"/>
      <c r="F71" s="534"/>
      <c r="G71" s="234"/>
      <c r="H71" s="234"/>
      <c r="I71" s="234"/>
      <c r="J71" s="234"/>
      <c r="K71" s="234"/>
      <c r="L71" s="234"/>
      <c r="M71" s="234"/>
      <c r="N71" s="234"/>
      <c r="O71" s="234"/>
      <c r="P71" s="234"/>
      <c r="Q71" s="234"/>
      <c r="R71" s="234"/>
      <c r="S71" s="234"/>
      <c r="T71" s="234"/>
      <c r="U71" s="234"/>
      <c r="V71" s="234"/>
      <c r="W71" s="234"/>
      <c r="X71" s="235"/>
      <c r="Y71" s="665" t="s">
        <v>66</v>
      </c>
      <c r="Z71" s="666"/>
      <c r="AA71" s="667"/>
      <c r="AB71" s="111"/>
      <c r="AC71" s="112"/>
      <c r="AD71" s="113"/>
      <c r="AE71" s="88"/>
      <c r="AF71" s="89"/>
      <c r="AG71" s="89"/>
      <c r="AH71" s="89"/>
      <c r="AI71" s="90"/>
      <c r="AJ71" s="88"/>
      <c r="AK71" s="89"/>
      <c r="AL71" s="89"/>
      <c r="AM71" s="89"/>
      <c r="AN71" s="90"/>
      <c r="AO71" s="88"/>
      <c r="AP71" s="89"/>
      <c r="AQ71" s="89"/>
      <c r="AR71" s="89"/>
      <c r="AS71" s="90"/>
      <c r="AT71" s="544"/>
      <c r="AU71" s="544"/>
      <c r="AV71" s="544"/>
      <c r="AW71" s="544"/>
      <c r="AX71" s="545"/>
      <c r="AY71" s="10"/>
      <c r="AZ71" s="10"/>
      <c r="BA71" s="10"/>
      <c r="BB71" s="10"/>
      <c r="BC71" s="10"/>
    </row>
    <row r="72" spans="1:60" ht="22.5" hidden="1" customHeight="1" x14ac:dyDescent="0.15">
      <c r="A72" s="535"/>
      <c r="B72" s="536"/>
      <c r="C72" s="536"/>
      <c r="D72" s="536"/>
      <c r="E72" s="536"/>
      <c r="F72" s="537"/>
      <c r="G72" s="238"/>
      <c r="H72" s="238"/>
      <c r="I72" s="238"/>
      <c r="J72" s="238"/>
      <c r="K72" s="238"/>
      <c r="L72" s="238"/>
      <c r="M72" s="238"/>
      <c r="N72" s="238"/>
      <c r="O72" s="238"/>
      <c r="P72" s="238"/>
      <c r="Q72" s="238"/>
      <c r="R72" s="238"/>
      <c r="S72" s="238"/>
      <c r="T72" s="238"/>
      <c r="U72" s="238"/>
      <c r="V72" s="238"/>
      <c r="W72" s="238"/>
      <c r="X72" s="239"/>
      <c r="Y72" s="108" t="s">
        <v>67</v>
      </c>
      <c r="Z72" s="668"/>
      <c r="AA72" s="669"/>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6" t="s">
        <v>84</v>
      </c>
      <c r="H73" s="616"/>
      <c r="I73" s="616"/>
      <c r="J73" s="616"/>
      <c r="K73" s="616"/>
      <c r="L73" s="616"/>
      <c r="M73" s="616"/>
      <c r="N73" s="616"/>
      <c r="O73" s="616"/>
      <c r="P73" s="616"/>
      <c r="Q73" s="616"/>
      <c r="R73" s="616"/>
      <c r="S73" s="616"/>
      <c r="T73" s="616"/>
      <c r="U73" s="616"/>
      <c r="V73" s="616"/>
      <c r="W73" s="616"/>
      <c r="X73" s="617"/>
      <c r="Y73" s="145"/>
      <c r="Z73" s="146"/>
      <c r="AA73" s="147"/>
      <c r="AB73" s="83" t="s">
        <v>12</v>
      </c>
      <c r="AC73" s="84"/>
      <c r="AD73" s="85"/>
      <c r="AE73" s="139" t="s">
        <v>69</v>
      </c>
      <c r="AF73" s="126"/>
      <c r="AG73" s="126"/>
      <c r="AH73" s="126"/>
      <c r="AI73" s="618"/>
      <c r="AJ73" s="139" t="s">
        <v>70</v>
      </c>
      <c r="AK73" s="126"/>
      <c r="AL73" s="126"/>
      <c r="AM73" s="126"/>
      <c r="AN73" s="618"/>
      <c r="AO73" s="139" t="s">
        <v>71</v>
      </c>
      <c r="AP73" s="126"/>
      <c r="AQ73" s="126"/>
      <c r="AR73" s="126"/>
      <c r="AS73" s="618"/>
      <c r="AT73" s="264" t="s">
        <v>74</v>
      </c>
      <c r="AU73" s="265"/>
      <c r="AV73" s="265"/>
      <c r="AW73" s="265"/>
      <c r="AX73" s="266"/>
    </row>
    <row r="74" spans="1:60" ht="22.5" hidden="1" customHeight="1" x14ac:dyDescent="0.15">
      <c r="A74" s="532"/>
      <c r="B74" s="533"/>
      <c r="C74" s="533"/>
      <c r="D74" s="533"/>
      <c r="E74" s="533"/>
      <c r="F74" s="534"/>
      <c r="G74" s="234"/>
      <c r="H74" s="234"/>
      <c r="I74" s="234"/>
      <c r="J74" s="234"/>
      <c r="K74" s="234"/>
      <c r="L74" s="234"/>
      <c r="M74" s="234"/>
      <c r="N74" s="234"/>
      <c r="O74" s="234"/>
      <c r="P74" s="234"/>
      <c r="Q74" s="234"/>
      <c r="R74" s="234"/>
      <c r="S74" s="234"/>
      <c r="T74" s="234"/>
      <c r="U74" s="234"/>
      <c r="V74" s="234"/>
      <c r="W74" s="234"/>
      <c r="X74" s="235"/>
      <c r="Y74" s="665" t="s">
        <v>66</v>
      </c>
      <c r="Z74" s="666"/>
      <c r="AA74" s="667"/>
      <c r="AB74" s="111"/>
      <c r="AC74" s="112"/>
      <c r="AD74" s="113"/>
      <c r="AE74" s="88"/>
      <c r="AF74" s="89"/>
      <c r="AG74" s="89"/>
      <c r="AH74" s="89"/>
      <c r="AI74" s="90"/>
      <c r="AJ74" s="88"/>
      <c r="AK74" s="89"/>
      <c r="AL74" s="89"/>
      <c r="AM74" s="89"/>
      <c r="AN74" s="90"/>
      <c r="AO74" s="88"/>
      <c r="AP74" s="89"/>
      <c r="AQ74" s="89"/>
      <c r="AR74" s="89"/>
      <c r="AS74" s="90"/>
      <c r="AT74" s="544"/>
      <c r="AU74" s="544"/>
      <c r="AV74" s="544"/>
      <c r="AW74" s="544"/>
      <c r="AX74" s="545"/>
      <c r="AY74" s="10"/>
      <c r="AZ74" s="10"/>
      <c r="BA74" s="10"/>
      <c r="BB74" s="10"/>
      <c r="BC74" s="10"/>
    </row>
    <row r="75" spans="1:60" ht="22.5" hidden="1" customHeight="1" x14ac:dyDescent="0.15">
      <c r="A75" s="535"/>
      <c r="B75" s="536"/>
      <c r="C75" s="536"/>
      <c r="D75" s="536"/>
      <c r="E75" s="536"/>
      <c r="F75" s="537"/>
      <c r="G75" s="238"/>
      <c r="H75" s="238"/>
      <c r="I75" s="238"/>
      <c r="J75" s="238"/>
      <c r="K75" s="238"/>
      <c r="L75" s="238"/>
      <c r="M75" s="238"/>
      <c r="N75" s="238"/>
      <c r="O75" s="238"/>
      <c r="P75" s="238"/>
      <c r="Q75" s="238"/>
      <c r="R75" s="238"/>
      <c r="S75" s="238"/>
      <c r="T75" s="238"/>
      <c r="U75" s="238"/>
      <c r="V75" s="238"/>
      <c r="W75" s="238"/>
      <c r="X75" s="239"/>
      <c r="Y75" s="108" t="s">
        <v>67</v>
      </c>
      <c r="Z75" s="668"/>
      <c r="AA75" s="669"/>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6" t="s">
        <v>84</v>
      </c>
      <c r="H76" s="616"/>
      <c r="I76" s="616"/>
      <c r="J76" s="616"/>
      <c r="K76" s="616"/>
      <c r="L76" s="616"/>
      <c r="M76" s="616"/>
      <c r="N76" s="616"/>
      <c r="O76" s="616"/>
      <c r="P76" s="616"/>
      <c r="Q76" s="616"/>
      <c r="R76" s="616"/>
      <c r="S76" s="616"/>
      <c r="T76" s="616"/>
      <c r="U76" s="616"/>
      <c r="V76" s="616"/>
      <c r="W76" s="616"/>
      <c r="X76" s="617"/>
      <c r="Y76" s="145"/>
      <c r="Z76" s="146"/>
      <c r="AA76" s="147"/>
      <c r="AB76" s="83" t="s">
        <v>12</v>
      </c>
      <c r="AC76" s="84"/>
      <c r="AD76" s="85"/>
      <c r="AE76" s="139" t="s">
        <v>69</v>
      </c>
      <c r="AF76" s="126"/>
      <c r="AG76" s="126"/>
      <c r="AH76" s="126"/>
      <c r="AI76" s="618"/>
      <c r="AJ76" s="139" t="s">
        <v>70</v>
      </c>
      <c r="AK76" s="126"/>
      <c r="AL76" s="126"/>
      <c r="AM76" s="126"/>
      <c r="AN76" s="618"/>
      <c r="AO76" s="139" t="s">
        <v>71</v>
      </c>
      <c r="AP76" s="126"/>
      <c r="AQ76" s="126"/>
      <c r="AR76" s="126"/>
      <c r="AS76" s="618"/>
      <c r="AT76" s="264" t="s">
        <v>74</v>
      </c>
      <c r="AU76" s="265"/>
      <c r="AV76" s="265"/>
      <c r="AW76" s="265"/>
      <c r="AX76" s="266"/>
    </row>
    <row r="77" spans="1:60" ht="22.5" hidden="1" customHeight="1" x14ac:dyDescent="0.15">
      <c r="A77" s="532"/>
      <c r="B77" s="533"/>
      <c r="C77" s="533"/>
      <c r="D77" s="533"/>
      <c r="E77" s="533"/>
      <c r="F77" s="534"/>
      <c r="G77" s="234"/>
      <c r="H77" s="234"/>
      <c r="I77" s="234"/>
      <c r="J77" s="234"/>
      <c r="K77" s="234"/>
      <c r="L77" s="234"/>
      <c r="M77" s="234"/>
      <c r="N77" s="234"/>
      <c r="O77" s="234"/>
      <c r="P77" s="234"/>
      <c r="Q77" s="234"/>
      <c r="R77" s="234"/>
      <c r="S77" s="234"/>
      <c r="T77" s="234"/>
      <c r="U77" s="234"/>
      <c r="V77" s="234"/>
      <c r="W77" s="234"/>
      <c r="X77" s="235"/>
      <c r="Y77" s="665" t="s">
        <v>66</v>
      </c>
      <c r="Z77" s="666"/>
      <c r="AA77" s="667"/>
      <c r="AB77" s="111"/>
      <c r="AC77" s="112"/>
      <c r="AD77" s="113"/>
      <c r="AE77" s="88"/>
      <c r="AF77" s="89"/>
      <c r="AG77" s="89"/>
      <c r="AH77" s="89"/>
      <c r="AI77" s="90"/>
      <c r="AJ77" s="88"/>
      <c r="AK77" s="89"/>
      <c r="AL77" s="89"/>
      <c r="AM77" s="89"/>
      <c r="AN77" s="90"/>
      <c r="AO77" s="88"/>
      <c r="AP77" s="89"/>
      <c r="AQ77" s="89"/>
      <c r="AR77" s="89"/>
      <c r="AS77" s="90"/>
      <c r="AT77" s="544"/>
      <c r="AU77" s="544"/>
      <c r="AV77" s="544"/>
      <c r="AW77" s="544"/>
      <c r="AX77" s="545"/>
      <c r="AY77" s="10"/>
      <c r="AZ77" s="10"/>
      <c r="BA77" s="10"/>
      <c r="BB77" s="10"/>
      <c r="BC77" s="10"/>
    </row>
    <row r="78" spans="1:60" ht="22.5" hidden="1" customHeight="1" x14ac:dyDescent="0.15">
      <c r="A78" s="535"/>
      <c r="B78" s="536"/>
      <c r="C78" s="536"/>
      <c r="D78" s="536"/>
      <c r="E78" s="536"/>
      <c r="F78" s="537"/>
      <c r="G78" s="238"/>
      <c r="H78" s="238"/>
      <c r="I78" s="238"/>
      <c r="J78" s="238"/>
      <c r="K78" s="238"/>
      <c r="L78" s="238"/>
      <c r="M78" s="238"/>
      <c r="N78" s="238"/>
      <c r="O78" s="238"/>
      <c r="P78" s="238"/>
      <c r="Q78" s="238"/>
      <c r="R78" s="238"/>
      <c r="S78" s="238"/>
      <c r="T78" s="238"/>
      <c r="U78" s="238"/>
      <c r="V78" s="238"/>
      <c r="W78" s="238"/>
      <c r="X78" s="239"/>
      <c r="Y78" s="108" t="s">
        <v>67</v>
      </c>
      <c r="Z78" s="668"/>
      <c r="AA78" s="669"/>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6" t="s">
        <v>84</v>
      </c>
      <c r="H79" s="616"/>
      <c r="I79" s="616"/>
      <c r="J79" s="616"/>
      <c r="K79" s="616"/>
      <c r="L79" s="616"/>
      <c r="M79" s="616"/>
      <c r="N79" s="616"/>
      <c r="O79" s="616"/>
      <c r="P79" s="616"/>
      <c r="Q79" s="616"/>
      <c r="R79" s="616"/>
      <c r="S79" s="616"/>
      <c r="T79" s="616"/>
      <c r="U79" s="616"/>
      <c r="V79" s="616"/>
      <c r="W79" s="616"/>
      <c r="X79" s="617"/>
      <c r="Y79" s="145"/>
      <c r="Z79" s="146"/>
      <c r="AA79" s="147"/>
      <c r="AB79" s="83" t="s">
        <v>12</v>
      </c>
      <c r="AC79" s="84"/>
      <c r="AD79" s="85"/>
      <c r="AE79" s="139" t="s">
        <v>69</v>
      </c>
      <c r="AF79" s="126"/>
      <c r="AG79" s="126"/>
      <c r="AH79" s="126"/>
      <c r="AI79" s="618"/>
      <c r="AJ79" s="139" t="s">
        <v>70</v>
      </c>
      <c r="AK79" s="126"/>
      <c r="AL79" s="126"/>
      <c r="AM79" s="126"/>
      <c r="AN79" s="618"/>
      <c r="AO79" s="139" t="s">
        <v>71</v>
      </c>
      <c r="AP79" s="126"/>
      <c r="AQ79" s="126"/>
      <c r="AR79" s="126"/>
      <c r="AS79" s="618"/>
      <c r="AT79" s="264" t="s">
        <v>74</v>
      </c>
      <c r="AU79" s="265"/>
      <c r="AV79" s="265"/>
      <c r="AW79" s="265"/>
      <c r="AX79" s="266"/>
    </row>
    <row r="80" spans="1:60" ht="22.5" hidden="1" customHeight="1" x14ac:dyDescent="0.15">
      <c r="A80" s="532"/>
      <c r="B80" s="533"/>
      <c r="C80" s="533"/>
      <c r="D80" s="533"/>
      <c r="E80" s="533"/>
      <c r="F80" s="534"/>
      <c r="G80" s="234"/>
      <c r="H80" s="234"/>
      <c r="I80" s="234"/>
      <c r="J80" s="234"/>
      <c r="K80" s="234"/>
      <c r="L80" s="234"/>
      <c r="M80" s="234"/>
      <c r="N80" s="234"/>
      <c r="O80" s="234"/>
      <c r="P80" s="234"/>
      <c r="Q80" s="234"/>
      <c r="R80" s="234"/>
      <c r="S80" s="234"/>
      <c r="T80" s="234"/>
      <c r="U80" s="234"/>
      <c r="V80" s="234"/>
      <c r="W80" s="234"/>
      <c r="X80" s="235"/>
      <c r="Y80" s="665" t="s">
        <v>66</v>
      </c>
      <c r="Z80" s="666"/>
      <c r="AA80" s="667"/>
      <c r="AB80" s="111"/>
      <c r="AC80" s="112"/>
      <c r="AD80" s="113"/>
      <c r="AE80" s="88"/>
      <c r="AF80" s="89"/>
      <c r="AG80" s="89"/>
      <c r="AH80" s="89"/>
      <c r="AI80" s="90"/>
      <c r="AJ80" s="88"/>
      <c r="AK80" s="89"/>
      <c r="AL80" s="89"/>
      <c r="AM80" s="89"/>
      <c r="AN80" s="90"/>
      <c r="AO80" s="88"/>
      <c r="AP80" s="89"/>
      <c r="AQ80" s="89"/>
      <c r="AR80" s="89"/>
      <c r="AS80" s="90"/>
      <c r="AT80" s="544"/>
      <c r="AU80" s="544"/>
      <c r="AV80" s="544"/>
      <c r="AW80" s="544"/>
      <c r="AX80" s="545"/>
      <c r="AY80" s="10"/>
      <c r="AZ80" s="10"/>
      <c r="BA80" s="10"/>
      <c r="BB80" s="10"/>
      <c r="BC80" s="10"/>
    </row>
    <row r="81" spans="1:60" ht="22.5" hidden="1" customHeight="1" x14ac:dyDescent="0.15">
      <c r="A81" s="535"/>
      <c r="B81" s="536"/>
      <c r="C81" s="536"/>
      <c r="D81" s="536"/>
      <c r="E81" s="536"/>
      <c r="F81" s="537"/>
      <c r="G81" s="238"/>
      <c r="H81" s="238"/>
      <c r="I81" s="238"/>
      <c r="J81" s="238"/>
      <c r="K81" s="238"/>
      <c r="L81" s="238"/>
      <c r="M81" s="238"/>
      <c r="N81" s="238"/>
      <c r="O81" s="238"/>
      <c r="P81" s="238"/>
      <c r="Q81" s="238"/>
      <c r="R81" s="238"/>
      <c r="S81" s="238"/>
      <c r="T81" s="238"/>
      <c r="U81" s="238"/>
      <c r="V81" s="238"/>
      <c r="W81" s="238"/>
      <c r="X81" s="239"/>
      <c r="Y81" s="108" t="s">
        <v>67</v>
      </c>
      <c r="Z81" s="668"/>
      <c r="AA81" s="669"/>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413</v>
      </c>
      <c r="H83" s="295"/>
      <c r="I83" s="295"/>
      <c r="J83" s="295"/>
      <c r="K83" s="295"/>
      <c r="L83" s="295"/>
      <c r="M83" s="295"/>
      <c r="N83" s="295"/>
      <c r="O83" s="295"/>
      <c r="P83" s="295"/>
      <c r="Q83" s="295"/>
      <c r="R83" s="295"/>
      <c r="S83" s="295"/>
      <c r="T83" s="295"/>
      <c r="U83" s="295"/>
      <c r="V83" s="295"/>
      <c r="W83" s="295"/>
      <c r="X83" s="295"/>
      <c r="Y83" s="541" t="s">
        <v>17</v>
      </c>
      <c r="Z83" s="542"/>
      <c r="AA83" s="543"/>
      <c r="AB83" s="670" t="s">
        <v>414</v>
      </c>
      <c r="AC83" s="115"/>
      <c r="AD83" s="116"/>
      <c r="AE83" s="205">
        <f>8382/191</f>
        <v>43.8848167539267</v>
      </c>
      <c r="AF83" s="206"/>
      <c r="AG83" s="206"/>
      <c r="AH83" s="206"/>
      <c r="AI83" s="206"/>
      <c r="AJ83" s="205">
        <f>8382/191</f>
        <v>43.8848167539267</v>
      </c>
      <c r="AK83" s="206"/>
      <c r="AL83" s="206"/>
      <c r="AM83" s="206"/>
      <c r="AN83" s="206"/>
      <c r="AO83" s="205">
        <f>7299/191</f>
        <v>38.214659685863872</v>
      </c>
      <c r="AP83" s="206"/>
      <c r="AQ83" s="206"/>
      <c r="AR83" s="206"/>
      <c r="AS83" s="206"/>
      <c r="AT83" s="88">
        <f>7299/191</f>
        <v>38.214659685863872</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378</v>
      </c>
      <c r="AC84" s="92"/>
      <c r="AD84" s="93"/>
      <c r="AE84" s="91" t="s">
        <v>416</v>
      </c>
      <c r="AF84" s="92"/>
      <c r="AG84" s="92"/>
      <c r="AH84" s="92"/>
      <c r="AI84" s="93"/>
      <c r="AJ84" s="91" t="s">
        <v>416</v>
      </c>
      <c r="AK84" s="92"/>
      <c r="AL84" s="92"/>
      <c r="AM84" s="92"/>
      <c r="AN84" s="93"/>
      <c r="AO84" s="91" t="s">
        <v>417</v>
      </c>
      <c r="AP84" s="92"/>
      <c r="AQ84" s="92"/>
      <c r="AR84" s="92"/>
      <c r="AS84" s="93"/>
      <c r="AT84" s="91" t="s">
        <v>418</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41" t="s">
        <v>17</v>
      </c>
      <c r="Z86" s="542"/>
      <c r="AA86" s="543"/>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41" t="s">
        <v>17</v>
      </c>
      <c r="Z89" s="542"/>
      <c r="AA89" s="543"/>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1"/>
      <c r="Y92" s="541" t="s">
        <v>17</v>
      </c>
      <c r="Z92" s="542"/>
      <c r="AA92" s="543"/>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2"/>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3"/>
      <c r="Z94" s="674"/>
      <c r="AA94" s="67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6" t="s">
        <v>75</v>
      </c>
      <c r="AU94" s="677"/>
      <c r="AV94" s="677"/>
      <c r="AW94" s="677"/>
      <c r="AX94" s="678"/>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41" t="s">
        <v>17</v>
      </c>
      <c r="Z95" s="542"/>
      <c r="AA95" s="543"/>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5" t="s">
        <v>77</v>
      </c>
      <c r="B97" s="606"/>
      <c r="C97" s="634" t="s">
        <v>19</v>
      </c>
      <c r="D97" s="522"/>
      <c r="E97" s="522"/>
      <c r="F97" s="522"/>
      <c r="G97" s="522"/>
      <c r="H97" s="522"/>
      <c r="I97" s="522"/>
      <c r="J97" s="522"/>
      <c r="K97" s="635"/>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7"/>
      <c r="B98" s="608"/>
      <c r="C98" s="538" t="s">
        <v>391</v>
      </c>
      <c r="D98" s="539"/>
      <c r="E98" s="539"/>
      <c r="F98" s="539"/>
      <c r="G98" s="539"/>
      <c r="H98" s="539"/>
      <c r="I98" s="539"/>
      <c r="J98" s="539"/>
      <c r="K98" s="540"/>
      <c r="L98" s="175">
        <v>783</v>
      </c>
      <c r="M98" s="176"/>
      <c r="N98" s="176"/>
      <c r="O98" s="176"/>
      <c r="P98" s="176"/>
      <c r="Q98" s="177"/>
      <c r="R98" s="175"/>
      <c r="S98" s="176"/>
      <c r="T98" s="176"/>
      <c r="U98" s="176"/>
      <c r="V98" s="176"/>
      <c r="W98" s="177"/>
      <c r="X98" s="62" t="s">
        <v>430</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7"/>
      <c r="B99" s="608"/>
      <c r="C99" s="602" t="s">
        <v>392</v>
      </c>
      <c r="D99" s="603"/>
      <c r="E99" s="603"/>
      <c r="F99" s="603"/>
      <c r="G99" s="603"/>
      <c r="H99" s="603"/>
      <c r="I99" s="603"/>
      <c r="J99" s="603"/>
      <c r="K99" s="604"/>
      <c r="L99" s="175">
        <v>32</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7"/>
      <c r="B100" s="608"/>
      <c r="C100" s="602" t="s">
        <v>393</v>
      </c>
      <c r="D100" s="603"/>
      <c r="E100" s="603"/>
      <c r="F100" s="603"/>
      <c r="G100" s="603"/>
      <c r="H100" s="603"/>
      <c r="I100" s="603"/>
      <c r="J100" s="603"/>
      <c r="K100" s="604"/>
      <c r="L100" s="175">
        <v>38</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7"/>
      <c r="B101" s="608"/>
      <c r="C101" s="602"/>
      <c r="D101" s="603"/>
      <c r="E101" s="603"/>
      <c r="F101" s="603"/>
      <c r="G101" s="603"/>
      <c r="H101" s="603"/>
      <c r="I101" s="603"/>
      <c r="J101" s="603"/>
      <c r="K101" s="604"/>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7"/>
      <c r="B102" s="608"/>
      <c r="C102" s="602"/>
      <c r="D102" s="603"/>
      <c r="E102" s="603"/>
      <c r="F102" s="603"/>
      <c r="G102" s="603"/>
      <c r="H102" s="603"/>
      <c r="I102" s="603"/>
      <c r="J102" s="603"/>
      <c r="K102" s="604"/>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7"/>
      <c r="B103" s="608"/>
      <c r="C103" s="611"/>
      <c r="D103" s="612"/>
      <c r="E103" s="612"/>
      <c r="F103" s="612"/>
      <c r="G103" s="612"/>
      <c r="H103" s="612"/>
      <c r="I103" s="612"/>
      <c r="J103" s="612"/>
      <c r="K103" s="61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9"/>
      <c r="B104" s="610"/>
      <c r="C104" s="596" t="s">
        <v>22</v>
      </c>
      <c r="D104" s="597"/>
      <c r="E104" s="597"/>
      <c r="F104" s="597"/>
      <c r="G104" s="597"/>
      <c r="H104" s="597"/>
      <c r="I104" s="597"/>
      <c r="J104" s="597"/>
      <c r="K104" s="598"/>
      <c r="L104" s="599">
        <f>SUM(L98:Q103)</f>
        <v>853</v>
      </c>
      <c r="M104" s="600"/>
      <c r="N104" s="600"/>
      <c r="O104" s="600"/>
      <c r="P104" s="600"/>
      <c r="Q104" s="601"/>
      <c r="R104" s="599">
        <f>SUM(R98:W103)</f>
        <v>0</v>
      </c>
      <c r="S104" s="600"/>
      <c r="T104" s="600"/>
      <c r="U104" s="600"/>
      <c r="V104" s="600"/>
      <c r="W104" s="60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6.25" customHeight="1" x14ac:dyDescent="0.15">
      <c r="A108" s="646" t="s">
        <v>312</v>
      </c>
      <c r="B108" s="647"/>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1" t="s">
        <v>383</v>
      </c>
      <c r="AE108" s="342"/>
      <c r="AF108" s="342"/>
      <c r="AG108" s="338" t="s">
        <v>395</v>
      </c>
      <c r="AH108" s="339"/>
      <c r="AI108" s="339"/>
      <c r="AJ108" s="339"/>
      <c r="AK108" s="339"/>
      <c r="AL108" s="339"/>
      <c r="AM108" s="339"/>
      <c r="AN108" s="339"/>
      <c r="AO108" s="339"/>
      <c r="AP108" s="339"/>
      <c r="AQ108" s="339"/>
      <c r="AR108" s="339"/>
      <c r="AS108" s="339"/>
      <c r="AT108" s="339"/>
      <c r="AU108" s="339"/>
      <c r="AV108" s="339"/>
      <c r="AW108" s="339"/>
      <c r="AX108" s="340"/>
    </row>
    <row r="109" spans="1:50" ht="56.25" customHeight="1" x14ac:dyDescent="0.15">
      <c r="A109" s="648"/>
      <c r="B109" s="649"/>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0"/>
      <c r="AD109" s="293" t="s">
        <v>383</v>
      </c>
      <c r="AE109" s="294"/>
      <c r="AF109" s="294"/>
      <c r="AG109" s="338" t="s">
        <v>395</v>
      </c>
      <c r="AH109" s="339"/>
      <c r="AI109" s="339"/>
      <c r="AJ109" s="339"/>
      <c r="AK109" s="339"/>
      <c r="AL109" s="339"/>
      <c r="AM109" s="339"/>
      <c r="AN109" s="339"/>
      <c r="AO109" s="339"/>
      <c r="AP109" s="339"/>
      <c r="AQ109" s="339"/>
      <c r="AR109" s="339"/>
      <c r="AS109" s="339"/>
      <c r="AT109" s="339"/>
      <c r="AU109" s="339"/>
      <c r="AV109" s="339"/>
      <c r="AW109" s="339"/>
      <c r="AX109" s="340"/>
    </row>
    <row r="110" spans="1:50" ht="56.25" customHeight="1" x14ac:dyDescent="0.15">
      <c r="A110" s="650"/>
      <c r="B110" s="651"/>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3" t="s">
        <v>383</v>
      </c>
      <c r="AE110" s="324"/>
      <c r="AF110" s="324"/>
      <c r="AG110" s="338" t="s">
        <v>395</v>
      </c>
      <c r="AH110" s="339"/>
      <c r="AI110" s="339"/>
      <c r="AJ110" s="339"/>
      <c r="AK110" s="339"/>
      <c r="AL110" s="339"/>
      <c r="AM110" s="339"/>
      <c r="AN110" s="339"/>
      <c r="AO110" s="339"/>
      <c r="AP110" s="339"/>
      <c r="AQ110" s="339"/>
      <c r="AR110" s="339"/>
      <c r="AS110" s="339"/>
      <c r="AT110" s="339"/>
      <c r="AU110" s="339"/>
      <c r="AV110" s="339"/>
      <c r="AW110" s="339"/>
      <c r="AX110" s="340"/>
    </row>
    <row r="111" spans="1:50" ht="56.25" customHeight="1" x14ac:dyDescent="0.15">
      <c r="A111" s="254" t="s">
        <v>46</v>
      </c>
      <c r="B111" s="255"/>
      <c r="C111" s="554"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383</v>
      </c>
      <c r="AE111" s="268"/>
      <c r="AF111" s="268"/>
      <c r="AG111" s="645" t="s">
        <v>396</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394</v>
      </c>
      <c r="AE112" s="294"/>
      <c r="AF112" s="294"/>
      <c r="AG112" s="468"/>
      <c r="AH112" s="250"/>
      <c r="AI112" s="250"/>
      <c r="AJ112" s="250"/>
      <c r="AK112" s="250"/>
      <c r="AL112" s="250"/>
      <c r="AM112" s="250"/>
      <c r="AN112" s="250"/>
      <c r="AO112" s="250"/>
      <c r="AP112" s="250"/>
      <c r="AQ112" s="250"/>
      <c r="AR112" s="250"/>
      <c r="AS112" s="250"/>
      <c r="AT112" s="250"/>
      <c r="AU112" s="250"/>
      <c r="AV112" s="250"/>
      <c r="AW112" s="250"/>
      <c r="AX112" s="274"/>
    </row>
    <row r="113" spans="1:64" ht="66.75" customHeight="1" x14ac:dyDescent="0.15">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383</v>
      </c>
      <c r="AE113" s="294"/>
      <c r="AF113" s="294"/>
      <c r="AG113" s="273" t="s">
        <v>419</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394</v>
      </c>
      <c r="AE114" s="294"/>
      <c r="AF114" s="294"/>
      <c r="AG114" s="468"/>
      <c r="AH114" s="250"/>
      <c r="AI114" s="250"/>
      <c r="AJ114" s="250"/>
      <c r="AK114" s="250"/>
      <c r="AL114" s="250"/>
      <c r="AM114" s="250"/>
      <c r="AN114" s="250"/>
      <c r="AO114" s="250"/>
      <c r="AP114" s="250"/>
      <c r="AQ114" s="250"/>
      <c r="AR114" s="250"/>
      <c r="AS114" s="250"/>
      <c r="AT114" s="250"/>
      <c r="AU114" s="250"/>
      <c r="AV114" s="250"/>
      <c r="AW114" s="250"/>
      <c r="AX114" s="274"/>
    </row>
    <row r="115" spans="1:64" ht="56.2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383</v>
      </c>
      <c r="AE115" s="294"/>
      <c r="AF115" s="294"/>
      <c r="AG115" s="273" t="s">
        <v>397</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394</v>
      </c>
      <c r="AE116" s="253"/>
      <c r="AF116" s="253"/>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56.2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383</v>
      </c>
      <c r="AE117" s="324"/>
      <c r="AF117" s="328"/>
      <c r="AG117" s="334" t="s">
        <v>398</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394</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383</v>
      </c>
      <c r="AE119" s="344"/>
      <c r="AF119" s="344"/>
      <c r="AG119" s="273" t="s">
        <v>399</v>
      </c>
      <c r="AH119" s="250"/>
      <c r="AI119" s="250"/>
      <c r="AJ119" s="250"/>
      <c r="AK119" s="250"/>
      <c r="AL119" s="250"/>
      <c r="AM119" s="250"/>
      <c r="AN119" s="250"/>
      <c r="AO119" s="250"/>
      <c r="AP119" s="250"/>
      <c r="AQ119" s="250"/>
      <c r="AR119" s="250"/>
      <c r="AS119" s="250"/>
      <c r="AT119" s="250"/>
      <c r="AU119" s="250"/>
      <c r="AV119" s="250"/>
      <c r="AW119" s="250"/>
      <c r="AX119" s="274"/>
    </row>
    <row r="120" spans="1:64" ht="37.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383</v>
      </c>
      <c r="AE120" s="294"/>
      <c r="AF120" s="294"/>
      <c r="AG120" s="273" t="s">
        <v>399</v>
      </c>
      <c r="AH120" s="250"/>
      <c r="AI120" s="250"/>
      <c r="AJ120" s="250"/>
      <c r="AK120" s="250"/>
      <c r="AL120" s="250"/>
      <c r="AM120" s="250"/>
      <c r="AN120" s="250"/>
      <c r="AO120" s="250"/>
      <c r="AP120" s="250"/>
      <c r="AQ120" s="250"/>
      <c r="AR120" s="250"/>
      <c r="AS120" s="250"/>
      <c r="AT120" s="250"/>
      <c r="AU120" s="250"/>
      <c r="AV120" s="250"/>
      <c r="AW120" s="250"/>
      <c r="AX120" s="274"/>
    </row>
    <row r="121" spans="1:64" ht="37.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383</v>
      </c>
      <c r="AE121" s="294"/>
      <c r="AF121" s="294"/>
      <c r="AG121" s="333" t="s">
        <v>400</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18"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18"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8"/>
      <c r="U125" s="335"/>
      <c r="V125" s="335"/>
      <c r="W125" s="335"/>
      <c r="X125" s="335"/>
      <c r="Y125" s="335"/>
      <c r="Z125" s="335"/>
      <c r="AA125" s="335"/>
      <c r="AB125" s="335"/>
      <c r="AC125" s="335"/>
      <c r="AD125" s="335"/>
      <c r="AE125" s="335"/>
      <c r="AF125" s="559"/>
      <c r="AG125" s="318"/>
      <c r="AH125" s="238"/>
      <c r="AI125" s="238"/>
      <c r="AJ125" s="238"/>
      <c r="AK125" s="238"/>
      <c r="AL125" s="238"/>
      <c r="AM125" s="238"/>
      <c r="AN125" s="238"/>
      <c r="AO125" s="238"/>
      <c r="AP125" s="238"/>
      <c r="AQ125" s="238"/>
      <c r="AR125" s="238"/>
      <c r="AS125" s="238"/>
      <c r="AT125" s="238"/>
      <c r="AU125" s="238"/>
      <c r="AV125" s="238"/>
      <c r="AW125" s="238"/>
      <c r="AX125" s="319"/>
    </row>
    <row r="126" spans="1:64" ht="95.25" customHeight="1" x14ac:dyDescent="0.15">
      <c r="A126" s="254" t="s">
        <v>58</v>
      </c>
      <c r="B126" s="384"/>
      <c r="C126" s="374" t="s">
        <v>64</v>
      </c>
      <c r="D126" s="422"/>
      <c r="E126" s="422"/>
      <c r="F126" s="423"/>
      <c r="G126" s="378" t="s">
        <v>421</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83" t="s">
        <v>68</v>
      </c>
      <c r="D127" s="584"/>
      <c r="E127" s="584"/>
      <c r="F127" s="585"/>
      <c r="G127" s="586" t="s">
        <v>420</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6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60" customHeight="1" thickBot="1" x14ac:dyDescent="0.2">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60" customHeight="1" thickBot="1" x14ac:dyDescent="0.2">
      <c r="A133" s="555"/>
      <c r="B133" s="556"/>
      <c r="C133" s="556"/>
      <c r="D133" s="556"/>
      <c r="E133" s="557"/>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30"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6" t="s">
        <v>224</v>
      </c>
      <c r="B137" s="311"/>
      <c r="C137" s="311"/>
      <c r="D137" s="311"/>
      <c r="E137" s="311"/>
      <c r="F137" s="311"/>
      <c r="G137" s="546">
        <v>512</v>
      </c>
      <c r="H137" s="547"/>
      <c r="I137" s="547"/>
      <c r="J137" s="547"/>
      <c r="K137" s="547"/>
      <c r="L137" s="547"/>
      <c r="M137" s="547"/>
      <c r="N137" s="547"/>
      <c r="O137" s="547"/>
      <c r="P137" s="548"/>
      <c r="Q137" s="311" t="s">
        <v>225</v>
      </c>
      <c r="R137" s="311"/>
      <c r="S137" s="311"/>
      <c r="T137" s="311"/>
      <c r="U137" s="311"/>
      <c r="V137" s="311"/>
      <c r="W137" s="546">
        <v>489</v>
      </c>
      <c r="X137" s="547"/>
      <c r="Y137" s="547"/>
      <c r="Z137" s="547"/>
      <c r="AA137" s="547"/>
      <c r="AB137" s="547"/>
      <c r="AC137" s="547"/>
      <c r="AD137" s="547"/>
      <c r="AE137" s="547"/>
      <c r="AF137" s="548"/>
      <c r="AG137" s="311" t="s">
        <v>226</v>
      </c>
      <c r="AH137" s="311"/>
      <c r="AI137" s="311"/>
      <c r="AJ137" s="311"/>
      <c r="AK137" s="311"/>
      <c r="AL137" s="311"/>
      <c r="AM137" s="513">
        <v>520</v>
      </c>
      <c r="AN137" s="514"/>
      <c r="AO137" s="514"/>
      <c r="AP137" s="514"/>
      <c r="AQ137" s="514"/>
      <c r="AR137" s="514"/>
      <c r="AS137" s="514"/>
      <c r="AT137" s="514"/>
      <c r="AU137" s="514"/>
      <c r="AV137" s="515"/>
      <c r="AW137" s="12"/>
      <c r="AX137" s="13"/>
    </row>
    <row r="138" spans="1:50" ht="19.899999999999999" customHeight="1" thickBot="1" x14ac:dyDescent="0.2">
      <c r="A138" s="517" t="s">
        <v>227</v>
      </c>
      <c r="B138" s="420"/>
      <c r="C138" s="420"/>
      <c r="D138" s="420"/>
      <c r="E138" s="420"/>
      <c r="F138" s="420"/>
      <c r="G138" s="308">
        <v>106</v>
      </c>
      <c r="H138" s="309"/>
      <c r="I138" s="309"/>
      <c r="J138" s="309"/>
      <c r="K138" s="309"/>
      <c r="L138" s="309"/>
      <c r="M138" s="309"/>
      <c r="N138" s="309"/>
      <c r="O138" s="309"/>
      <c r="P138" s="310"/>
      <c r="Q138" s="420" t="s">
        <v>228</v>
      </c>
      <c r="R138" s="420"/>
      <c r="S138" s="420"/>
      <c r="T138" s="420"/>
      <c r="U138" s="420"/>
      <c r="V138" s="420"/>
      <c r="W138" s="308">
        <v>104</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422</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376</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2"/>
    </row>
    <row r="180" spans="1:50" ht="24.75" customHeight="1" x14ac:dyDescent="0.15">
      <c r="A180" s="361"/>
      <c r="B180" s="362"/>
      <c r="C180" s="362"/>
      <c r="D180" s="362"/>
      <c r="E180" s="362"/>
      <c r="F180" s="363"/>
      <c r="G180" s="352" t="s">
        <v>401</v>
      </c>
      <c r="H180" s="353"/>
      <c r="I180" s="353"/>
      <c r="J180" s="353"/>
      <c r="K180" s="354"/>
      <c r="L180" s="355" t="s">
        <v>402</v>
      </c>
      <c r="M180" s="356"/>
      <c r="N180" s="356"/>
      <c r="O180" s="356"/>
      <c r="P180" s="356"/>
      <c r="Q180" s="356"/>
      <c r="R180" s="356"/>
      <c r="S180" s="356"/>
      <c r="T180" s="356"/>
      <c r="U180" s="356"/>
      <c r="V180" s="356"/>
      <c r="W180" s="356"/>
      <c r="X180" s="357"/>
      <c r="Y180" s="387">
        <v>725</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3"/>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60"/>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60"/>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60"/>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60"/>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60"/>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60"/>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60"/>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60"/>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60"/>
    </row>
    <row r="190" spans="1:50" ht="24.75" customHeight="1" thickBot="1" x14ac:dyDescent="0.2">
      <c r="A190" s="361"/>
      <c r="B190" s="362"/>
      <c r="C190" s="362"/>
      <c r="D190" s="362"/>
      <c r="E190" s="362"/>
      <c r="F190" s="363"/>
      <c r="G190" s="561" t="s">
        <v>22</v>
      </c>
      <c r="H190" s="562"/>
      <c r="I190" s="562"/>
      <c r="J190" s="562"/>
      <c r="K190" s="562"/>
      <c r="L190" s="563"/>
      <c r="M190" s="146"/>
      <c r="N190" s="146"/>
      <c r="O190" s="146"/>
      <c r="P190" s="146"/>
      <c r="Q190" s="146"/>
      <c r="R190" s="146"/>
      <c r="S190" s="146"/>
      <c r="T190" s="146"/>
      <c r="U190" s="146"/>
      <c r="V190" s="146"/>
      <c r="W190" s="146"/>
      <c r="X190" s="147"/>
      <c r="Y190" s="564">
        <f>SUM(Y180:AB189)</f>
        <v>725</v>
      </c>
      <c r="Z190" s="565"/>
      <c r="AA190" s="565"/>
      <c r="AB190" s="566"/>
      <c r="AC190" s="561" t="s">
        <v>22</v>
      </c>
      <c r="AD190" s="562"/>
      <c r="AE190" s="562"/>
      <c r="AF190" s="562"/>
      <c r="AG190" s="562"/>
      <c r="AH190" s="563"/>
      <c r="AI190" s="146"/>
      <c r="AJ190" s="146"/>
      <c r="AK190" s="146"/>
      <c r="AL190" s="146"/>
      <c r="AM190" s="146"/>
      <c r="AN190" s="146"/>
      <c r="AO190" s="146"/>
      <c r="AP190" s="146"/>
      <c r="AQ190" s="146"/>
      <c r="AR190" s="146"/>
      <c r="AS190" s="146"/>
      <c r="AT190" s="147"/>
      <c r="AU190" s="564">
        <f>SUM(AU180:AX189)</f>
        <v>0</v>
      </c>
      <c r="AV190" s="565"/>
      <c r="AW190" s="565"/>
      <c r="AX190" s="567"/>
    </row>
    <row r="191" spans="1:50" ht="30" customHeight="1" x14ac:dyDescent="0.15">
      <c r="A191" s="361"/>
      <c r="B191" s="362"/>
      <c r="C191" s="362"/>
      <c r="D191" s="362"/>
      <c r="E191" s="362"/>
      <c r="F191" s="363"/>
      <c r="G191" s="367" t="s">
        <v>423</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2"/>
    </row>
    <row r="193" spans="1:50" ht="24.75" customHeight="1" x14ac:dyDescent="0.15">
      <c r="A193" s="361"/>
      <c r="B193" s="362"/>
      <c r="C193" s="362"/>
      <c r="D193" s="362"/>
      <c r="E193" s="362"/>
      <c r="F193" s="363"/>
      <c r="G193" s="352" t="s">
        <v>401</v>
      </c>
      <c r="H193" s="353"/>
      <c r="I193" s="353"/>
      <c r="J193" s="353"/>
      <c r="K193" s="354"/>
      <c r="L193" s="355" t="s">
        <v>403</v>
      </c>
      <c r="M193" s="356"/>
      <c r="N193" s="356"/>
      <c r="O193" s="356"/>
      <c r="P193" s="356"/>
      <c r="Q193" s="356"/>
      <c r="R193" s="356"/>
      <c r="S193" s="356"/>
      <c r="T193" s="356"/>
      <c r="U193" s="356"/>
      <c r="V193" s="356"/>
      <c r="W193" s="356"/>
      <c r="X193" s="357"/>
      <c r="Y193" s="387">
        <v>6</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3"/>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60"/>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60"/>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60"/>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60"/>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60"/>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60"/>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60"/>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60"/>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60"/>
    </row>
    <row r="203" spans="1:50" ht="24.75" customHeight="1" thickBot="1" x14ac:dyDescent="0.2">
      <c r="A203" s="361"/>
      <c r="B203" s="362"/>
      <c r="C203" s="362"/>
      <c r="D203" s="362"/>
      <c r="E203" s="362"/>
      <c r="F203" s="363"/>
      <c r="G203" s="561" t="s">
        <v>22</v>
      </c>
      <c r="H203" s="562"/>
      <c r="I203" s="562"/>
      <c r="J203" s="562"/>
      <c r="K203" s="562"/>
      <c r="L203" s="563"/>
      <c r="M203" s="146"/>
      <c r="N203" s="146"/>
      <c r="O203" s="146"/>
      <c r="P203" s="146"/>
      <c r="Q203" s="146"/>
      <c r="R203" s="146"/>
      <c r="S203" s="146"/>
      <c r="T203" s="146"/>
      <c r="U203" s="146"/>
      <c r="V203" s="146"/>
      <c r="W203" s="146"/>
      <c r="X203" s="147"/>
      <c r="Y203" s="564">
        <f>SUM(Y193:AB202)</f>
        <v>6</v>
      </c>
      <c r="Z203" s="565"/>
      <c r="AA203" s="565"/>
      <c r="AB203" s="566"/>
      <c r="AC203" s="561" t="s">
        <v>22</v>
      </c>
      <c r="AD203" s="562"/>
      <c r="AE203" s="562"/>
      <c r="AF203" s="562"/>
      <c r="AG203" s="562"/>
      <c r="AH203" s="563"/>
      <c r="AI203" s="146"/>
      <c r="AJ203" s="146"/>
      <c r="AK203" s="146"/>
      <c r="AL203" s="146"/>
      <c r="AM203" s="146"/>
      <c r="AN203" s="146"/>
      <c r="AO203" s="146"/>
      <c r="AP203" s="146"/>
      <c r="AQ203" s="146"/>
      <c r="AR203" s="146"/>
      <c r="AS203" s="146"/>
      <c r="AT203" s="147"/>
      <c r="AU203" s="564">
        <f>SUM(AU193:AX202)</f>
        <v>0</v>
      </c>
      <c r="AV203" s="565"/>
      <c r="AW203" s="565"/>
      <c r="AX203" s="567"/>
    </row>
    <row r="204" spans="1:50" ht="30" customHeight="1" x14ac:dyDescent="0.15">
      <c r="A204" s="361"/>
      <c r="B204" s="362"/>
      <c r="C204" s="362"/>
      <c r="D204" s="362"/>
      <c r="E204" s="362"/>
      <c r="F204" s="363"/>
      <c r="G204" s="367" t="s">
        <v>424</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2"/>
    </row>
    <row r="206" spans="1:50" ht="24.75" customHeight="1" x14ac:dyDescent="0.15">
      <c r="A206" s="361"/>
      <c r="B206" s="362"/>
      <c r="C206" s="362"/>
      <c r="D206" s="362"/>
      <c r="E206" s="362"/>
      <c r="F206" s="363"/>
      <c r="G206" s="352" t="s">
        <v>404</v>
      </c>
      <c r="H206" s="353"/>
      <c r="I206" s="353"/>
      <c r="J206" s="353"/>
      <c r="K206" s="354"/>
      <c r="L206" s="355" t="s">
        <v>393</v>
      </c>
      <c r="M206" s="356"/>
      <c r="N206" s="356"/>
      <c r="O206" s="356"/>
      <c r="P206" s="356"/>
      <c r="Q206" s="356"/>
      <c r="R206" s="356"/>
      <c r="S206" s="356"/>
      <c r="T206" s="356"/>
      <c r="U206" s="356"/>
      <c r="V206" s="356"/>
      <c r="W206" s="356"/>
      <c r="X206" s="357"/>
      <c r="Y206" s="387">
        <v>34</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3"/>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60"/>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60"/>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60"/>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60"/>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60"/>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60"/>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60"/>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60"/>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60"/>
    </row>
    <row r="216" spans="1:50" ht="24.75" customHeight="1" thickBot="1" x14ac:dyDescent="0.2">
      <c r="A216" s="361"/>
      <c r="B216" s="362"/>
      <c r="C216" s="362"/>
      <c r="D216" s="362"/>
      <c r="E216" s="362"/>
      <c r="F216" s="363"/>
      <c r="G216" s="561" t="s">
        <v>22</v>
      </c>
      <c r="H216" s="562"/>
      <c r="I216" s="562"/>
      <c r="J216" s="562"/>
      <c r="K216" s="562"/>
      <c r="L216" s="563"/>
      <c r="M216" s="146"/>
      <c r="N216" s="146"/>
      <c r="O216" s="146"/>
      <c r="P216" s="146"/>
      <c r="Q216" s="146"/>
      <c r="R216" s="146"/>
      <c r="S216" s="146"/>
      <c r="T216" s="146"/>
      <c r="U216" s="146"/>
      <c r="V216" s="146"/>
      <c r="W216" s="146"/>
      <c r="X216" s="147"/>
      <c r="Y216" s="564">
        <f>SUM(Y206:AB215)</f>
        <v>34</v>
      </c>
      <c r="Z216" s="565"/>
      <c r="AA216" s="565"/>
      <c r="AB216" s="566"/>
      <c r="AC216" s="561" t="s">
        <v>22</v>
      </c>
      <c r="AD216" s="562"/>
      <c r="AE216" s="562"/>
      <c r="AF216" s="562"/>
      <c r="AG216" s="562"/>
      <c r="AH216" s="563"/>
      <c r="AI216" s="146"/>
      <c r="AJ216" s="146"/>
      <c r="AK216" s="146"/>
      <c r="AL216" s="146"/>
      <c r="AM216" s="146"/>
      <c r="AN216" s="146"/>
      <c r="AO216" s="146"/>
      <c r="AP216" s="146"/>
      <c r="AQ216" s="146"/>
      <c r="AR216" s="146"/>
      <c r="AS216" s="146"/>
      <c r="AT216" s="147"/>
      <c r="AU216" s="564">
        <f>SUM(AU206:AX215)</f>
        <v>0</v>
      </c>
      <c r="AV216" s="565"/>
      <c r="AW216" s="565"/>
      <c r="AX216" s="567"/>
    </row>
    <row r="217" spans="1:50" ht="30" customHeight="1" x14ac:dyDescent="0.15">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2"/>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3"/>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60"/>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60"/>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60"/>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60"/>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60"/>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60"/>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60"/>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60"/>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60"/>
    </row>
    <row r="229" spans="1:50" ht="24.75" customHeight="1" x14ac:dyDescent="0.15">
      <c r="A229" s="361"/>
      <c r="B229" s="362"/>
      <c r="C229" s="362"/>
      <c r="D229" s="362"/>
      <c r="E229" s="362"/>
      <c r="F229" s="363"/>
      <c r="G229" s="561" t="s">
        <v>22</v>
      </c>
      <c r="H229" s="562"/>
      <c r="I229" s="562"/>
      <c r="J229" s="562"/>
      <c r="K229" s="562"/>
      <c r="L229" s="563"/>
      <c r="M229" s="146"/>
      <c r="N229" s="146"/>
      <c r="O229" s="146"/>
      <c r="P229" s="146"/>
      <c r="Q229" s="146"/>
      <c r="R229" s="146"/>
      <c r="S229" s="146"/>
      <c r="T229" s="146"/>
      <c r="U229" s="146"/>
      <c r="V229" s="146"/>
      <c r="W229" s="146"/>
      <c r="X229" s="147"/>
      <c r="Y229" s="564">
        <f>SUM(Y219:AB228)</f>
        <v>0</v>
      </c>
      <c r="Z229" s="565"/>
      <c r="AA229" s="565"/>
      <c r="AB229" s="566"/>
      <c r="AC229" s="561" t="s">
        <v>22</v>
      </c>
      <c r="AD229" s="562"/>
      <c r="AE229" s="562"/>
      <c r="AF229" s="562"/>
      <c r="AG229" s="562"/>
      <c r="AH229" s="563"/>
      <c r="AI229" s="146"/>
      <c r="AJ229" s="146"/>
      <c r="AK229" s="146"/>
      <c r="AL229" s="146"/>
      <c r="AM229" s="146"/>
      <c r="AN229" s="146"/>
      <c r="AO229" s="146"/>
      <c r="AP229" s="146"/>
      <c r="AQ229" s="146"/>
      <c r="AR229" s="146"/>
      <c r="AS229" s="146"/>
      <c r="AT229" s="147"/>
      <c r="AU229" s="564">
        <f>SUM(AU219:AX228)</f>
        <v>0</v>
      </c>
      <c r="AV229" s="565"/>
      <c r="AW229" s="565"/>
      <c r="AX229" s="567"/>
    </row>
    <row r="230" spans="1:50" ht="22.5"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8" t="s">
        <v>33</v>
      </c>
      <c r="AL235" s="232"/>
      <c r="AM235" s="232"/>
      <c r="AN235" s="232"/>
      <c r="AO235" s="232"/>
      <c r="AP235" s="232"/>
      <c r="AQ235" s="232" t="s">
        <v>23</v>
      </c>
      <c r="AR235" s="232"/>
      <c r="AS235" s="232"/>
      <c r="AT235" s="232"/>
      <c r="AU235" s="83" t="s">
        <v>24</v>
      </c>
      <c r="AV235" s="84"/>
      <c r="AW235" s="84"/>
      <c r="AX235" s="579"/>
    </row>
    <row r="236" spans="1:50" ht="24" customHeight="1" x14ac:dyDescent="0.15">
      <c r="A236" s="571">
        <v>1</v>
      </c>
      <c r="B236" s="571">
        <v>1</v>
      </c>
      <c r="C236" s="573" t="s">
        <v>405</v>
      </c>
      <c r="D236" s="573"/>
      <c r="E236" s="573"/>
      <c r="F236" s="573"/>
      <c r="G236" s="573"/>
      <c r="H236" s="573"/>
      <c r="I236" s="573"/>
      <c r="J236" s="573"/>
      <c r="K236" s="573"/>
      <c r="L236" s="573"/>
      <c r="M236" s="573" t="s">
        <v>406</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v>725</v>
      </c>
      <c r="AL236" s="575"/>
      <c r="AM236" s="575"/>
      <c r="AN236" s="575"/>
      <c r="AO236" s="575"/>
      <c r="AP236" s="576"/>
      <c r="AQ236" s="577"/>
      <c r="AR236" s="572"/>
      <c r="AS236" s="572"/>
      <c r="AT236" s="572"/>
      <c r="AU236" s="574"/>
      <c r="AV236" s="575"/>
      <c r="AW236" s="575"/>
      <c r="AX236" s="576"/>
    </row>
    <row r="237" spans="1:50" ht="24" hidden="1" customHeight="1" x14ac:dyDescent="0.15">
      <c r="A237" s="571">
        <v>2</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7"/>
      <c r="AR237" s="572"/>
      <c r="AS237" s="572"/>
      <c r="AT237" s="572"/>
      <c r="AU237" s="574"/>
      <c r="AV237" s="575"/>
      <c r="AW237" s="575"/>
      <c r="AX237" s="576"/>
    </row>
    <row r="238" spans="1:50" ht="24" hidden="1" customHeight="1" x14ac:dyDescent="0.15">
      <c r="A238" s="571">
        <v>3</v>
      </c>
      <c r="B238" s="571">
        <v>1</v>
      </c>
      <c r="C238" s="572"/>
      <c r="D238" s="572"/>
      <c r="E238" s="572"/>
      <c r="F238" s="572"/>
      <c r="G238" s="572"/>
      <c r="H238" s="572"/>
      <c r="I238" s="572"/>
      <c r="J238" s="572"/>
      <c r="K238" s="572"/>
      <c r="L238" s="572"/>
      <c r="M238" s="682"/>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83"/>
      <c r="AK238" s="574"/>
      <c r="AL238" s="575"/>
      <c r="AM238" s="575"/>
      <c r="AN238" s="575"/>
      <c r="AO238" s="575"/>
      <c r="AP238" s="576"/>
      <c r="AQ238" s="577"/>
      <c r="AR238" s="572"/>
      <c r="AS238" s="572"/>
      <c r="AT238" s="572"/>
      <c r="AU238" s="574"/>
      <c r="AV238" s="575"/>
      <c r="AW238" s="575"/>
      <c r="AX238" s="576"/>
    </row>
    <row r="239" spans="1:50" ht="24" hidden="1" customHeight="1" x14ac:dyDescent="0.15">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7"/>
      <c r="AR239" s="572"/>
      <c r="AS239" s="572"/>
      <c r="AT239" s="572"/>
      <c r="AU239" s="574"/>
      <c r="AV239" s="575"/>
      <c r="AW239" s="575"/>
      <c r="AX239" s="576"/>
    </row>
    <row r="240" spans="1:50" ht="24" hidden="1" customHeight="1" x14ac:dyDescent="0.15">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7"/>
      <c r="AR240" s="572"/>
      <c r="AS240" s="572"/>
      <c r="AT240" s="572"/>
      <c r="AU240" s="574"/>
      <c r="AV240" s="575"/>
      <c r="AW240" s="575"/>
      <c r="AX240" s="576"/>
    </row>
    <row r="241" spans="1:50" ht="24" hidden="1" customHeight="1" x14ac:dyDescent="0.15">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7"/>
      <c r="AR241" s="572"/>
      <c r="AS241" s="572"/>
      <c r="AT241" s="572"/>
      <c r="AU241" s="574"/>
      <c r="AV241" s="575"/>
      <c r="AW241" s="575"/>
      <c r="AX241" s="576"/>
    </row>
    <row r="242" spans="1:50" ht="24" hidden="1" customHeight="1" x14ac:dyDescent="0.15">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7"/>
      <c r="AR242" s="572"/>
      <c r="AS242" s="572"/>
      <c r="AT242" s="572"/>
      <c r="AU242" s="574"/>
      <c r="AV242" s="575"/>
      <c r="AW242" s="575"/>
      <c r="AX242" s="576"/>
    </row>
    <row r="243" spans="1:50" ht="24" hidden="1" customHeight="1" x14ac:dyDescent="0.15">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7"/>
      <c r="AR243" s="572"/>
      <c r="AS243" s="572"/>
      <c r="AT243" s="572"/>
      <c r="AU243" s="574"/>
      <c r="AV243" s="575"/>
      <c r="AW243" s="575"/>
      <c r="AX243" s="576"/>
    </row>
    <row r="244" spans="1:50" ht="24" hidden="1" customHeight="1" x14ac:dyDescent="0.15">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7"/>
      <c r="AR244" s="572"/>
      <c r="AS244" s="572"/>
      <c r="AT244" s="572"/>
      <c r="AU244" s="574"/>
      <c r="AV244" s="575"/>
      <c r="AW244" s="575"/>
      <c r="AX244" s="576"/>
    </row>
    <row r="245" spans="1:50" ht="24" hidden="1" customHeight="1" x14ac:dyDescent="0.15">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7"/>
      <c r="AR245" s="572"/>
      <c r="AS245" s="572"/>
      <c r="AT245" s="572"/>
      <c r="AU245" s="574"/>
      <c r="AV245" s="575"/>
      <c r="AW245" s="575"/>
      <c r="AX245" s="576"/>
    </row>
    <row r="246" spans="1:50" ht="24" hidden="1" customHeight="1" x14ac:dyDescent="0.15">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7"/>
      <c r="AR246" s="572"/>
      <c r="AS246" s="572"/>
      <c r="AT246" s="572"/>
      <c r="AU246" s="574"/>
      <c r="AV246" s="575"/>
      <c r="AW246" s="575"/>
      <c r="AX246" s="576"/>
    </row>
    <row r="247" spans="1:50" ht="24" hidden="1" customHeight="1" x14ac:dyDescent="0.15">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7"/>
      <c r="AR247" s="572"/>
      <c r="AS247" s="572"/>
      <c r="AT247" s="572"/>
      <c r="AU247" s="574"/>
      <c r="AV247" s="575"/>
      <c r="AW247" s="575"/>
      <c r="AX247" s="576"/>
    </row>
    <row r="248" spans="1:50" ht="24" hidden="1" customHeight="1" x14ac:dyDescent="0.15">
      <c r="A248" s="571">
        <v>13</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7"/>
      <c r="AR248" s="572"/>
      <c r="AS248" s="572"/>
      <c r="AT248" s="572"/>
      <c r="AU248" s="574"/>
      <c r="AV248" s="575"/>
      <c r="AW248" s="575"/>
      <c r="AX248" s="576"/>
    </row>
    <row r="249" spans="1:50" ht="24" hidden="1" customHeight="1" x14ac:dyDescent="0.15">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7"/>
      <c r="AR249" s="572"/>
      <c r="AS249" s="572"/>
      <c r="AT249" s="572"/>
      <c r="AU249" s="574"/>
      <c r="AV249" s="575"/>
      <c r="AW249" s="575"/>
      <c r="AX249" s="576"/>
    </row>
    <row r="250" spans="1:50" ht="24" hidden="1" customHeight="1" x14ac:dyDescent="0.15">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7"/>
      <c r="AR250" s="572"/>
      <c r="AS250" s="572"/>
      <c r="AT250" s="572"/>
      <c r="AU250" s="574"/>
      <c r="AV250" s="575"/>
      <c r="AW250" s="575"/>
      <c r="AX250" s="576"/>
    </row>
    <row r="251" spans="1:50" ht="24" hidden="1" customHeight="1" x14ac:dyDescent="0.15">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7"/>
      <c r="AR251" s="572"/>
      <c r="AS251" s="572"/>
      <c r="AT251" s="572"/>
      <c r="AU251" s="574"/>
      <c r="AV251" s="575"/>
      <c r="AW251" s="575"/>
      <c r="AX251" s="576"/>
    </row>
    <row r="252" spans="1:50" ht="24" hidden="1" customHeight="1" x14ac:dyDescent="0.15">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7"/>
      <c r="AR252" s="572"/>
      <c r="AS252" s="572"/>
      <c r="AT252" s="572"/>
      <c r="AU252" s="574"/>
      <c r="AV252" s="575"/>
      <c r="AW252" s="575"/>
      <c r="AX252" s="576"/>
    </row>
    <row r="253" spans="1:50" ht="24" hidden="1" customHeight="1" x14ac:dyDescent="0.15">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7"/>
      <c r="AR253" s="572"/>
      <c r="AS253" s="572"/>
      <c r="AT253" s="572"/>
      <c r="AU253" s="574"/>
      <c r="AV253" s="575"/>
      <c r="AW253" s="575"/>
      <c r="AX253" s="576"/>
    </row>
    <row r="254" spans="1:50" ht="24" hidden="1" customHeight="1" x14ac:dyDescent="0.15">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7"/>
      <c r="AR254" s="572"/>
      <c r="AS254" s="572"/>
      <c r="AT254" s="572"/>
      <c r="AU254" s="574"/>
      <c r="AV254" s="575"/>
      <c r="AW254" s="575"/>
      <c r="AX254" s="576"/>
    </row>
    <row r="255" spans="1:50" ht="24" hidden="1" customHeight="1" x14ac:dyDescent="0.15">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7"/>
      <c r="AR255" s="572"/>
      <c r="AS255" s="572"/>
      <c r="AT255" s="572"/>
      <c r="AU255" s="574"/>
      <c r="AV255" s="575"/>
      <c r="AW255" s="575"/>
      <c r="AX255" s="576"/>
    </row>
    <row r="256" spans="1:50" ht="24" hidden="1" customHeight="1" x14ac:dyDescent="0.15">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7"/>
      <c r="AR256" s="572"/>
      <c r="AS256" s="572"/>
      <c r="AT256" s="572"/>
      <c r="AU256" s="574"/>
      <c r="AV256" s="575"/>
      <c r="AW256" s="575"/>
      <c r="AX256" s="576"/>
    </row>
    <row r="257" spans="1:50" ht="24" hidden="1" customHeight="1" x14ac:dyDescent="0.15">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7"/>
      <c r="AR257" s="572"/>
      <c r="AS257" s="572"/>
      <c r="AT257" s="572"/>
      <c r="AU257" s="574"/>
      <c r="AV257" s="575"/>
      <c r="AW257" s="575"/>
      <c r="AX257" s="576"/>
    </row>
    <row r="258" spans="1:50" ht="24" hidden="1" customHeight="1" x14ac:dyDescent="0.15">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7"/>
      <c r="AR258" s="572"/>
      <c r="AS258" s="572"/>
      <c r="AT258" s="572"/>
      <c r="AU258" s="574"/>
      <c r="AV258" s="575"/>
      <c r="AW258" s="575"/>
      <c r="AX258" s="576"/>
    </row>
    <row r="259" spans="1:50" ht="24" hidden="1" customHeight="1" x14ac:dyDescent="0.15">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7"/>
      <c r="AR259" s="572"/>
      <c r="AS259" s="572"/>
      <c r="AT259" s="572"/>
      <c r="AU259" s="574"/>
      <c r="AV259" s="575"/>
      <c r="AW259" s="575"/>
      <c r="AX259" s="576"/>
    </row>
    <row r="260" spans="1:50" ht="24" hidden="1" customHeight="1" x14ac:dyDescent="0.15">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7"/>
      <c r="AR260" s="572"/>
      <c r="AS260" s="572"/>
      <c r="AT260" s="572"/>
      <c r="AU260" s="574"/>
      <c r="AV260" s="575"/>
      <c r="AW260" s="575"/>
      <c r="AX260" s="576"/>
    </row>
    <row r="261" spans="1:50" ht="24" hidden="1" customHeight="1" x14ac:dyDescent="0.15">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7"/>
      <c r="AR261" s="572"/>
      <c r="AS261" s="572"/>
      <c r="AT261" s="572"/>
      <c r="AU261" s="574"/>
      <c r="AV261" s="575"/>
      <c r="AW261" s="575"/>
      <c r="AX261" s="576"/>
    </row>
    <row r="262" spans="1:50" ht="24" hidden="1" customHeight="1" x14ac:dyDescent="0.15">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7"/>
      <c r="AR262" s="572"/>
      <c r="AS262" s="572"/>
      <c r="AT262" s="572"/>
      <c r="AU262" s="574"/>
      <c r="AV262" s="575"/>
      <c r="AW262" s="575"/>
      <c r="AX262" s="576"/>
    </row>
    <row r="263" spans="1:50" ht="24" hidden="1" customHeight="1" x14ac:dyDescent="0.15">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7"/>
      <c r="AR263" s="572"/>
      <c r="AS263" s="572"/>
      <c r="AT263" s="572"/>
      <c r="AU263" s="574"/>
      <c r="AV263" s="575"/>
      <c r="AW263" s="575"/>
      <c r="AX263" s="576"/>
    </row>
    <row r="264" spans="1:50" ht="24" hidden="1" customHeight="1" x14ac:dyDescent="0.15">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7"/>
      <c r="AR264" s="572"/>
      <c r="AS264" s="572"/>
      <c r="AT264" s="572"/>
      <c r="AU264" s="574"/>
      <c r="AV264" s="575"/>
      <c r="AW264" s="575"/>
      <c r="AX264" s="576"/>
    </row>
    <row r="265" spans="1:50" ht="24" hidden="1" customHeight="1" x14ac:dyDescent="0.15">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4"/>
      <c r="AL265" s="575"/>
      <c r="AM265" s="575"/>
      <c r="AN265" s="575"/>
      <c r="AO265" s="575"/>
      <c r="AP265" s="576"/>
      <c r="AQ265" s="577"/>
      <c r="AR265" s="572"/>
      <c r="AS265" s="572"/>
      <c r="AT265" s="572"/>
      <c r="AU265" s="574"/>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1"/>
      <c r="B268" s="571"/>
      <c r="C268" s="232" t="s">
        <v>366</v>
      </c>
      <c r="D268" s="232"/>
      <c r="E268" s="232"/>
      <c r="F268" s="232"/>
      <c r="G268" s="232"/>
      <c r="H268" s="232"/>
      <c r="I268" s="232"/>
      <c r="J268" s="232"/>
      <c r="K268" s="232"/>
      <c r="L268" s="232"/>
      <c r="M268" s="232" t="s">
        <v>367</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8" t="s">
        <v>368</v>
      </c>
      <c r="AL268" s="232"/>
      <c r="AM268" s="232"/>
      <c r="AN268" s="232"/>
      <c r="AO268" s="232"/>
      <c r="AP268" s="232"/>
      <c r="AQ268" s="232" t="s">
        <v>23</v>
      </c>
      <c r="AR268" s="232"/>
      <c r="AS268" s="232"/>
      <c r="AT268" s="232"/>
      <c r="AU268" s="83" t="s">
        <v>24</v>
      </c>
      <c r="AV268" s="84"/>
      <c r="AW268" s="84"/>
      <c r="AX268" s="579"/>
    </row>
    <row r="269" spans="1:50" ht="24" customHeight="1" x14ac:dyDescent="0.15">
      <c r="A269" s="571">
        <v>1</v>
      </c>
      <c r="B269" s="571">
        <v>1</v>
      </c>
      <c r="C269" s="573" t="s">
        <v>407</v>
      </c>
      <c r="D269" s="573"/>
      <c r="E269" s="573"/>
      <c r="F269" s="573"/>
      <c r="G269" s="573"/>
      <c r="H269" s="573"/>
      <c r="I269" s="573"/>
      <c r="J269" s="573"/>
      <c r="K269" s="573"/>
      <c r="L269" s="573"/>
      <c r="M269" s="573" t="s">
        <v>408</v>
      </c>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v>6</v>
      </c>
      <c r="AL269" s="575"/>
      <c r="AM269" s="575"/>
      <c r="AN269" s="575"/>
      <c r="AO269" s="575"/>
      <c r="AP269" s="576"/>
      <c r="AQ269" s="577"/>
      <c r="AR269" s="572"/>
      <c r="AS269" s="572"/>
      <c r="AT269" s="572"/>
      <c r="AU269" s="574"/>
      <c r="AV269" s="575"/>
      <c r="AW269" s="575"/>
      <c r="AX269" s="576"/>
    </row>
    <row r="270" spans="1:50" ht="24" hidden="1" customHeight="1" x14ac:dyDescent="0.15">
      <c r="A270" s="571">
        <v>2</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7"/>
      <c r="AR270" s="572"/>
      <c r="AS270" s="572"/>
      <c r="AT270" s="572"/>
      <c r="AU270" s="574"/>
      <c r="AV270" s="575"/>
      <c r="AW270" s="575"/>
      <c r="AX270" s="576"/>
    </row>
    <row r="271" spans="1:50" ht="24" hidden="1" customHeight="1" x14ac:dyDescent="0.15">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7"/>
      <c r="AR271" s="572"/>
      <c r="AS271" s="572"/>
      <c r="AT271" s="572"/>
      <c r="AU271" s="574"/>
      <c r="AV271" s="575"/>
      <c r="AW271" s="575"/>
      <c r="AX271" s="576"/>
    </row>
    <row r="272" spans="1:50" ht="24" hidden="1" customHeight="1" x14ac:dyDescent="0.15">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7"/>
      <c r="AR272" s="572"/>
      <c r="AS272" s="572"/>
      <c r="AT272" s="572"/>
      <c r="AU272" s="574"/>
      <c r="AV272" s="575"/>
      <c r="AW272" s="575"/>
      <c r="AX272" s="576"/>
    </row>
    <row r="273" spans="1:50" ht="24" hidden="1" customHeight="1" x14ac:dyDescent="0.15">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7"/>
      <c r="AR273" s="572"/>
      <c r="AS273" s="572"/>
      <c r="AT273" s="572"/>
      <c r="AU273" s="574"/>
      <c r="AV273" s="575"/>
      <c r="AW273" s="575"/>
      <c r="AX273" s="576"/>
    </row>
    <row r="274" spans="1:50" ht="24" hidden="1" customHeight="1" x14ac:dyDescent="0.15">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7"/>
      <c r="AR274" s="572"/>
      <c r="AS274" s="572"/>
      <c r="AT274" s="572"/>
      <c r="AU274" s="574"/>
      <c r="AV274" s="575"/>
      <c r="AW274" s="575"/>
      <c r="AX274" s="576"/>
    </row>
    <row r="275" spans="1:50" ht="24" hidden="1" customHeight="1" x14ac:dyDescent="0.15">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7"/>
      <c r="AR275" s="572"/>
      <c r="AS275" s="572"/>
      <c r="AT275" s="572"/>
      <c r="AU275" s="574"/>
      <c r="AV275" s="575"/>
      <c r="AW275" s="575"/>
      <c r="AX275" s="576"/>
    </row>
    <row r="276" spans="1:50" ht="24" hidden="1" customHeight="1" x14ac:dyDescent="0.15">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7"/>
      <c r="AR276" s="572"/>
      <c r="AS276" s="572"/>
      <c r="AT276" s="572"/>
      <c r="AU276" s="574"/>
      <c r="AV276" s="575"/>
      <c r="AW276" s="575"/>
      <c r="AX276" s="576"/>
    </row>
    <row r="277" spans="1:50" ht="24" hidden="1" customHeight="1" x14ac:dyDescent="0.15">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7"/>
      <c r="AR277" s="572"/>
      <c r="AS277" s="572"/>
      <c r="AT277" s="572"/>
      <c r="AU277" s="574"/>
      <c r="AV277" s="575"/>
      <c r="AW277" s="575"/>
      <c r="AX277" s="576"/>
    </row>
    <row r="278" spans="1:50" ht="24" hidden="1" customHeight="1" x14ac:dyDescent="0.15">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7"/>
      <c r="AR278" s="572"/>
      <c r="AS278" s="572"/>
      <c r="AT278" s="572"/>
      <c r="AU278" s="574"/>
      <c r="AV278" s="575"/>
      <c r="AW278" s="575"/>
      <c r="AX278" s="576"/>
    </row>
    <row r="279" spans="1:50" ht="24" hidden="1" customHeight="1" x14ac:dyDescent="0.15">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7"/>
      <c r="AR279" s="572"/>
      <c r="AS279" s="572"/>
      <c r="AT279" s="572"/>
      <c r="AU279" s="574"/>
      <c r="AV279" s="575"/>
      <c r="AW279" s="575"/>
      <c r="AX279" s="576"/>
    </row>
    <row r="280" spans="1:50" ht="24" hidden="1" customHeight="1" x14ac:dyDescent="0.15">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7"/>
      <c r="AR280" s="572"/>
      <c r="AS280" s="572"/>
      <c r="AT280" s="572"/>
      <c r="AU280" s="574"/>
      <c r="AV280" s="575"/>
      <c r="AW280" s="575"/>
      <c r="AX280" s="576"/>
    </row>
    <row r="281" spans="1:50" ht="24" hidden="1" customHeight="1" x14ac:dyDescent="0.15">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7"/>
      <c r="AR281" s="572"/>
      <c r="AS281" s="572"/>
      <c r="AT281" s="572"/>
      <c r="AU281" s="574"/>
      <c r="AV281" s="575"/>
      <c r="AW281" s="575"/>
      <c r="AX281" s="576"/>
    </row>
    <row r="282" spans="1:50" ht="24" hidden="1" customHeight="1" x14ac:dyDescent="0.15">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7"/>
      <c r="AR282" s="572"/>
      <c r="AS282" s="572"/>
      <c r="AT282" s="572"/>
      <c r="AU282" s="574"/>
      <c r="AV282" s="575"/>
      <c r="AW282" s="575"/>
      <c r="AX282" s="576"/>
    </row>
    <row r="283" spans="1:50" ht="24" hidden="1" customHeight="1" x14ac:dyDescent="0.15">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7"/>
      <c r="AR283" s="572"/>
      <c r="AS283" s="572"/>
      <c r="AT283" s="572"/>
      <c r="AU283" s="574"/>
      <c r="AV283" s="575"/>
      <c r="AW283" s="575"/>
      <c r="AX283" s="576"/>
    </row>
    <row r="284" spans="1:50" ht="24" hidden="1" customHeight="1" x14ac:dyDescent="0.15">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7"/>
      <c r="AR284" s="572"/>
      <c r="AS284" s="572"/>
      <c r="AT284" s="572"/>
      <c r="AU284" s="574"/>
      <c r="AV284" s="575"/>
      <c r="AW284" s="575"/>
      <c r="AX284" s="576"/>
    </row>
    <row r="285" spans="1:50" ht="24" hidden="1" customHeight="1" x14ac:dyDescent="0.15">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7"/>
      <c r="AR285" s="572"/>
      <c r="AS285" s="572"/>
      <c r="AT285" s="572"/>
      <c r="AU285" s="574"/>
      <c r="AV285" s="575"/>
      <c r="AW285" s="575"/>
      <c r="AX285" s="576"/>
    </row>
    <row r="286" spans="1:50" ht="24" hidden="1" customHeight="1" x14ac:dyDescent="0.15">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7"/>
      <c r="AR286" s="572"/>
      <c r="AS286" s="572"/>
      <c r="AT286" s="572"/>
      <c r="AU286" s="574"/>
      <c r="AV286" s="575"/>
      <c r="AW286" s="575"/>
      <c r="AX286" s="576"/>
    </row>
    <row r="287" spans="1:50" ht="24" hidden="1" customHeight="1" x14ac:dyDescent="0.15">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7"/>
      <c r="AR287" s="572"/>
      <c r="AS287" s="572"/>
      <c r="AT287" s="572"/>
      <c r="AU287" s="574"/>
      <c r="AV287" s="575"/>
      <c r="AW287" s="575"/>
      <c r="AX287" s="576"/>
    </row>
    <row r="288" spans="1:50" ht="24" hidden="1" customHeight="1" x14ac:dyDescent="0.15">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7"/>
      <c r="AR288" s="572"/>
      <c r="AS288" s="572"/>
      <c r="AT288" s="572"/>
      <c r="AU288" s="574"/>
      <c r="AV288" s="575"/>
      <c r="AW288" s="575"/>
      <c r="AX288" s="576"/>
    </row>
    <row r="289" spans="1:50" ht="24" hidden="1" customHeight="1" x14ac:dyDescent="0.15">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7"/>
      <c r="AR289" s="572"/>
      <c r="AS289" s="572"/>
      <c r="AT289" s="572"/>
      <c r="AU289" s="574"/>
      <c r="AV289" s="575"/>
      <c r="AW289" s="575"/>
      <c r="AX289" s="576"/>
    </row>
    <row r="290" spans="1:50" ht="24" hidden="1" customHeight="1" x14ac:dyDescent="0.15">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7"/>
      <c r="AR290" s="572"/>
      <c r="AS290" s="572"/>
      <c r="AT290" s="572"/>
      <c r="AU290" s="574"/>
      <c r="AV290" s="575"/>
      <c r="AW290" s="575"/>
      <c r="AX290" s="576"/>
    </row>
    <row r="291" spans="1:50" ht="24" hidden="1" customHeight="1" x14ac:dyDescent="0.15">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7"/>
      <c r="AR291" s="572"/>
      <c r="AS291" s="572"/>
      <c r="AT291" s="572"/>
      <c r="AU291" s="574"/>
      <c r="AV291" s="575"/>
      <c r="AW291" s="575"/>
      <c r="AX291" s="576"/>
    </row>
    <row r="292" spans="1:50" ht="24" hidden="1" customHeight="1" x14ac:dyDescent="0.15">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7"/>
      <c r="AR292" s="572"/>
      <c r="AS292" s="572"/>
      <c r="AT292" s="572"/>
      <c r="AU292" s="574"/>
      <c r="AV292" s="575"/>
      <c r="AW292" s="575"/>
      <c r="AX292" s="576"/>
    </row>
    <row r="293" spans="1:50" ht="24" hidden="1" customHeight="1" x14ac:dyDescent="0.15">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7"/>
      <c r="AR293" s="572"/>
      <c r="AS293" s="572"/>
      <c r="AT293" s="572"/>
      <c r="AU293" s="574"/>
      <c r="AV293" s="575"/>
      <c r="AW293" s="575"/>
      <c r="AX293" s="576"/>
    </row>
    <row r="294" spans="1:50" ht="24" hidden="1" customHeight="1" x14ac:dyDescent="0.15">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7"/>
      <c r="AR294" s="572"/>
      <c r="AS294" s="572"/>
      <c r="AT294" s="572"/>
      <c r="AU294" s="574"/>
      <c r="AV294" s="575"/>
      <c r="AW294" s="575"/>
      <c r="AX294" s="576"/>
    </row>
    <row r="295" spans="1:50" ht="24" hidden="1" customHeight="1" x14ac:dyDescent="0.15">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7"/>
      <c r="AR295" s="572"/>
      <c r="AS295" s="572"/>
      <c r="AT295" s="572"/>
      <c r="AU295" s="574"/>
      <c r="AV295" s="575"/>
      <c r="AW295" s="575"/>
      <c r="AX295" s="576"/>
    </row>
    <row r="296" spans="1:50" ht="24" hidden="1" customHeight="1" x14ac:dyDescent="0.15">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7"/>
      <c r="AR296" s="572"/>
      <c r="AS296" s="572"/>
      <c r="AT296" s="572"/>
      <c r="AU296" s="574"/>
      <c r="AV296" s="575"/>
      <c r="AW296" s="575"/>
      <c r="AX296" s="576"/>
    </row>
    <row r="297" spans="1:50" ht="24" hidden="1" customHeight="1" x14ac:dyDescent="0.15">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7"/>
      <c r="AR297" s="572"/>
      <c r="AS297" s="572"/>
      <c r="AT297" s="572"/>
      <c r="AU297" s="574"/>
      <c r="AV297" s="575"/>
      <c r="AW297" s="575"/>
      <c r="AX297" s="576"/>
    </row>
    <row r="298" spans="1:50" ht="24" hidden="1" customHeight="1" x14ac:dyDescent="0.15">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4"/>
      <c r="AL298" s="575"/>
      <c r="AM298" s="575"/>
      <c r="AN298" s="575"/>
      <c r="AO298" s="575"/>
      <c r="AP298" s="576"/>
      <c r="AQ298" s="577"/>
      <c r="AR298" s="572"/>
      <c r="AS298" s="572"/>
      <c r="AT298" s="572"/>
      <c r="AU298" s="574"/>
      <c r="AV298" s="575"/>
      <c r="AW298" s="575"/>
      <c r="AX298" s="576"/>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1"/>
      <c r="B301" s="571"/>
      <c r="C301" s="232" t="s">
        <v>366</v>
      </c>
      <c r="D301" s="232"/>
      <c r="E301" s="232"/>
      <c r="F301" s="232"/>
      <c r="G301" s="232"/>
      <c r="H301" s="232"/>
      <c r="I301" s="232"/>
      <c r="J301" s="232"/>
      <c r="K301" s="232"/>
      <c r="L301" s="232"/>
      <c r="M301" s="232" t="s">
        <v>367</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8" t="s">
        <v>368</v>
      </c>
      <c r="AL301" s="232"/>
      <c r="AM301" s="232"/>
      <c r="AN301" s="232"/>
      <c r="AO301" s="232"/>
      <c r="AP301" s="232"/>
      <c r="AQ301" s="232" t="s">
        <v>23</v>
      </c>
      <c r="AR301" s="232"/>
      <c r="AS301" s="232"/>
      <c r="AT301" s="232"/>
      <c r="AU301" s="83" t="s">
        <v>24</v>
      </c>
      <c r="AV301" s="84"/>
      <c r="AW301" s="84"/>
      <c r="AX301" s="579"/>
    </row>
    <row r="302" spans="1:50" ht="24" customHeight="1" x14ac:dyDescent="0.15">
      <c r="A302" s="571">
        <v>1</v>
      </c>
      <c r="B302" s="571">
        <v>1</v>
      </c>
      <c r="C302" s="573" t="s">
        <v>405</v>
      </c>
      <c r="D302" s="573"/>
      <c r="E302" s="573"/>
      <c r="F302" s="573"/>
      <c r="G302" s="573"/>
      <c r="H302" s="573"/>
      <c r="I302" s="573"/>
      <c r="J302" s="573"/>
      <c r="K302" s="573"/>
      <c r="L302" s="573"/>
      <c r="M302" s="573" t="s">
        <v>406</v>
      </c>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v>34</v>
      </c>
      <c r="AL302" s="575"/>
      <c r="AM302" s="575"/>
      <c r="AN302" s="575"/>
      <c r="AO302" s="575"/>
      <c r="AP302" s="576"/>
      <c r="AQ302" s="577"/>
      <c r="AR302" s="572"/>
      <c r="AS302" s="572"/>
      <c r="AT302" s="572"/>
      <c r="AU302" s="574"/>
      <c r="AV302" s="575"/>
      <c r="AW302" s="575"/>
      <c r="AX302" s="576"/>
    </row>
    <row r="303" spans="1:50" ht="24" hidden="1" customHeight="1" x14ac:dyDescent="0.15">
      <c r="A303" s="571">
        <v>2</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c r="AL303" s="575"/>
      <c r="AM303" s="575"/>
      <c r="AN303" s="575"/>
      <c r="AO303" s="575"/>
      <c r="AP303" s="576"/>
      <c r="AQ303" s="577"/>
      <c r="AR303" s="572"/>
      <c r="AS303" s="572"/>
      <c r="AT303" s="572"/>
      <c r="AU303" s="574"/>
      <c r="AV303" s="575"/>
      <c r="AW303" s="575"/>
      <c r="AX303" s="576"/>
    </row>
    <row r="304" spans="1:50" ht="24" hidden="1" customHeight="1" x14ac:dyDescent="0.15">
      <c r="A304" s="571">
        <v>3</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c r="AL304" s="575"/>
      <c r="AM304" s="575"/>
      <c r="AN304" s="575"/>
      <c r="AO304" s="575"/>
      <c r="AP304" s="576"/>
      <c r="AQ304" s="577"/>
      <c r="AR304" s="572"/>
      <c r="AS304" s="572"/>
      <c r="AT304" s="572"/>
      <c r="AU304" s="574"/>
      <c r="AV304" s="575"/>
      <c r="AW304" s="575"/>
      <c r="AX304" s="576"/>
    </row>
    <row r="305" spans="1:50" ht="24" hidden="1" customHeight="1" x14ac:dyDescent="0.15">
      <c r="A305" s="571">
        <v>4</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c r="AL305" s="575"/>
      <c r="AM305" s="575"/>
      <c r="AN305" s="575"/>
      <c r="AO305" s="575"/>
      <c r="AP305" s="576"/>
      <c r="AQ305" s="577"/>
      <c r="AR305" s="572"/>
      <c r="AS305" s="572"/>
      <c r="AT305" s="572"/>
      <c r="AU305" s="574"/>
      <c r="AV305" s="575"/>
      <c r="AW305" s="575"/>
      <c r="AX305" s="576"/>
    </row>
    <row r="306" spans="1:50" ht="24" hidden="1" customHeight="1" x14ac:dyDescent="0.15">
      <c r="A306" s="571">
        <v>5</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c r="AL306" s="575"/>
      <c r="AM306" s="575"/>
      <c r="AN306" s="575"/>
      <c r="AO306" s="575"/>
      <c r="AP306" s="576"/>
      <c r="AQ306" s="577"/>
      <c r="AR306" s="572"/>
      <c r="AS306" s="572"/>
      <c r="AT306" s="572"/>
      <c r="AU306" s="574"/>
      <c r="AV306" s="575"/>
      <c r="AW306" s="575"/>
      <c r="AX306" s="576"/>
    </row>
    <row r="307" spans="1:50" ht="24" hidden="1" customHeight="1" x14ac:dyDescent="0.15">
      <c r="A307" s="571">
        <v>6</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c r="AL307" s="575"/>
      <c r="AM307" s="575"/>
      <c r="AN307" s="575"/>
      <c r="AO307" s="575"/>
      <c r="AP307" s="576"/>
      <c r="AQ307" s="577"/>
      <c r="AR307" s="572"/>
      <c r="AS307" s="572"/>
      <c r="AT307" s="572"/>
      <c r="AU307" s="574"/>
      <c r="AV307" s="575"/>
      <c r="AW307" s="575"/>
      <c r="AX307" s="576"/>
    </row>
    <row r="308" spans="1:50" ht="24" hidden="1" customHeight="1" x14ac:dyDescent="0.15">
      <c r="A308" s="571">
        <v>7</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c r="AL308" s="575"/>
      <c r="AM308" s="575"/>
      <c r="AN308" s="575"/>
      <c r="AO308" s="575"/>
      <c r="AP308" s="576"/>
      <c r="AQ308" s="577"/>
      <c r="AR308" s="572"/>
      <c r="AS308" s="572"/>
      <c r="AT308" s="572"/>
      <c r="AU308" s="574"/>
      <c r="AV308" s="575"/>
      <c r="AW308" s="575"/>
      <c r="AX308" s="576"/>
    </row>
    <row r="309" spans="1:50" ht="24" hidden="1" customHeight="1" x14ac:dyDescent="0.15">
      <c r="A309" s="571">
        <v>8</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c r="AL309" s="575"/>
      <c r="AM309" s="575"/>
      <c r="AN309" s="575"/>
      <c r="AO309" s="575"/>
      <c r="AP309" s="576"/>
      <c r="AQ309" s="577"/>
      <c r="AR309" s="572"/>
      <c r="AS309" s="572"/>
      <c r="AT309" s="572"/>
      <c r="AU309" s="574"/>
      <c r="AV309" s="575"/>
      <c r="AW309" s="575"/>
      <c r="AX309" s="576"/>
    </row>
    <row r="310" spans="1:50" ht="24" hidden="1" customHeight="1" x14ac:dyDescent="0.15">
      <c r="A310" s="571">
        <v>9</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c r="AL310" s="575"/>
      <c r="AM310" s="575"/>
      <c r="AN310" s="575"/>
      <c r="AO310" s="575"/>
      <c r="AP310" s="576"/>
      <c r="AQ310" s="577"/>
      <c r="AR310" s="572"/>
      <c r="AS310" s="572"/>
      <c r="AT310" s="572"/>
      <c r="AU310" s="574"/>
      <c r="AV310" s="575"/>
      <c r="AW310" s="575"/>
      <c r="AX310" s="576"/>
    </row>
    <row r="311" spans="1:50" ht="24" hidden="1" customHeight="1" x14ac:dyDescent="0.15">
      <c r="A311" s="571">
        <v>10</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c r="AL311" s="575"/>
      <c r="AM311" s="575"/>
      <c r="AN311" s="575"/>
      <c r="AO311" s="575"/>
      <c r="AP311" s="576"/>
      <c r="AQ311" s="577"/>
      <c r="AR311" s="572"/>
      <c r="AS311" s="572"/>
      <c r="AT311" s="572"/>
      <c r="AU311" s="574"/>
      <c r="AV311" s="575"/>
      <c r="AW311" s="575"/>
      <c r="AX311" s="576"/>
    </row>
    <row r="312" spans="1:50" ht="24" hidden="1" customHeight="1" x14ac:dyDescent="0.15">
      <c r="A312" s="571">
        <v>11</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7"/>
      <c r="AR312" s="572"/>
      <c r="AS312" s="572"/>
      <c r="AT312" s="572"/>
      <c r="AU312" s="574"/>
      <c r="AV312" s="575"/>
      <c r="AW312" s="575"/>
      <c r="AX312" s="576"/>
    </row>
    <row r="313" spans="1:50" ht="24" hidden="1" customHeight="1" x14ac:dyDescent="0.15">
      <c r="A313" s="571">
        <v>12</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7"/>
      <c r="AR313" s="572"/>
      <c r="AS313" s="572"/>
      <c r="AT313" s="572"/>
      <c r="AU313" s="574"/>
      <c r="AV313" s="575"/>
      <c r="AW313" s="575"/>
      <c r="AX313" s="576"/>
    </row>
    <row r="314" spans="1:50" ht="24" hidden="1" customHeight="1" x14ac:dyDescent="0.15">
      <c r="A314" s="571">
        <v>13</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7"/>
      <c r="AR314" s="572"/>
      <c r="AS314" s="572"/>
      <c r="AT314" s="572"/>
      <c r="AU314" s="574"/>
      <c r="AV314" s="575"/>
      <c r="AW314" s="575"/>
      <c r="AX314" s="576"/>
    </row>
    <row r="315" spans="1:50" ht="24" hidden="1" customHeight="1" x14ac:dyDescent="0.15">
      <c r="A315" s="571">
        <v>14</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7"/>
      <c r="AR315" s="572"/>
      <c r="AS315" s="572"/>
      <c r="AT315" s="572"/>
      <c r="AU315" s="574"/>
      <c r="AV315" s="575"/>
      <c r="AW315" s="575"/>
      <c r="AX315" s="576"/>
    </row>
    <row r="316" spans="1:50" ht="24" hidden="1" customHeight="1" x14ac:dyDescent="0.15">
      <c r="A316" s="571">
        <v>15</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7"/>
      <c r="AR316" s="572"/>
      <c r="AS316" s="572"/>
      <c r="AT316" s="572"/>
      <c r="AU316" s="574"/>
      <c r="AV316" s="575"/>
      <c r="AW316" s="575"/>
      <c r="AX316" s="576"/>
    </row>
    <row r="317" spans="1:50" ht="24" hidden="1" customHeight="1" x14ac:dyDescent="0.15">
      <c r="A317" s="571">
        <v>16</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7"/>
      <c r="AR317" s="572"/>
      <c r="AS317" s="572"/>
      <c r="AT317" s="572"/>
      <c r="AU317" s="574"/>
      <c r="AV317" s="575"/>
      <c r="AW317" s="575"/>
      <c r="AX317" s="576"/>
    </row>
    <row r="318" spans="1:50" ht="24" hidden="1" customHeight="1" x14ac:dyDescent="0.15">
      <c r="A318" s="571">
        <v>17</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7"/>
      <c r="AR318" s="572"/>
      <c r="AS318" s="572"/>
      <c r="AT318" s="572"/>
      <c r="AU318" s="574"/>
      <c r="AV318" s="575"/>
      <c r="AW318" s="575"/>
      <c r="AX318" s="576"/>
    </row>
    <row r="319" spans="1:50" ht="24" hidden="1" customHeight="1" x14ac:dyDescent="0.15">
      <c r="A319" s="571">
        <v>18</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7"/>
      <c r="AR319" s="572"/>
      <c r="AS319" s="572"/>
      <c r="AT319" s="572"/>
      <c r="AU319" s="574"/>
      <c r="AV319" s="575"/>
      <c r="AW319" s="575"/>
      <c r="AX319" s="576"/>
    </row>
    <row r="320" spans="1:50" ht="24" hidden="1" customHeight="1" x14ac:dyDescent="0.15">
      <c r="A320" s="571">
        <v>19</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7"/>
      <c r="AR320" s="572"/>
      <c r="AS320" s="572"/>
      <c r="AT320" s="572"/>
      <c r="AU320" s="574"/>
      <c r="AV320" s="575"/>
      <c r="AW320" s="575"/>
      <c r="AX320" s="576"/>
    </row>
    <row r="321" spans="1:50" ht="24" hidden="1" customHeight="1" x14ac:dyDescent="0.15">
      <c r="A321" s="571">
        <v>20</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7"/>
      <c r="AR321" s="572"/>
      <c r="AS321" s="572"/>
      <c r="AT321" s="572"/>
      <c r="AU321" s="574"/>
      <c r="AV321" s="575"/>
      <c r="AW321" s="575"/>
      <c r="AX321" s="576"/>
    </row>
    <row r="322" spans="1:50" ht="24" hidden="1" customHeight="1" x14ac:dyDescent="0.15">
      <c r="A322" s="571">
        <v>21</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7"/>
      <c r="AR322" s="572"/>
      <c r="AS322" s="572"/>
      <c r="AT322" s="572"/>
      <c r="AU322" s="574"/>
      <c r="AV322" s="575"/>
      <c r="AW322" s="575"/>
      <c r="AX322" s="576"/>
    </row>
    <row r="323" spans="1:50" ht="24" hidden="1" customHeight="1" x14ac:dyDescent="0.15">
      <c r="A323" s="571">
        <v>22</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7"/>
      <c r="AR323" s="572"/>
      <c r="AS323" s="572"/>
      <c r="AT323" s="572"/>
      <c r="AU323" s="574"/>
      <c r="AV323" s="575"/>
      <c r="AW323" s="575"/>
      <c r="AX323" s="576"/>
    </row>
    <row r="324" spans="1:50" ht="24" hidden="1" customHeight="1" x14ac:dyDescent="0.15">
      <c r="A324" s="571">
        <v>23</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7"/>
      <c r="AR324" s="572"/>
      <c r="AS324" s="572"/>
      <c r="AT324" s="572"/>
      <c r="AU324" s="574"/>
      <c r="AV324" s="575"/>
      <c r="AW324" s="575"/>
      <c r="AX324" s="576"/>
    </row>
    <row r="325" spans="1:50" ht="24" hidden="1" customHeight="1" x14ac:dyDescent="0.15">
      <c r="A325" s="571">
        <v>24</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7"/>
      <c r="AR325" s="572"/>
      <c r="AS325" s="572"/>
      <c r="AT325" s="572"/>
      <c r="AU325" s="574"/>
      <c r="AV325" s="575"/>
      <c r="AW325" s="575"/>
      <c r="AX325" s="576"/>
    </row>
    <row r="326" spans="1:50" ht="24" hidden="1" customHeight="1" x14ac:dyDescent="0.15">
      <c r="A326" s="571">
        <v>25</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7"/>
      <c r="AR326" s="572"/>
      <c r="AS326" s="572"/>
      <c r="AT326" s="572"/>
      <c r="AU326" s="574"/>
      <c r="AV326" s="575"/>
      <c r="AW326" s="575"/>
      <c r="AX326" s="576"/>
    </row>
    <row r="327" spans="1:50" ht="24" hidden="1" customHeight="1" x14ac:dyDescent="0.15">
      <c r="A327" s="571">
        <v>26</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7"/>
      <c r="AR327" s="572"/>
      <c r="AS327" s="572"/>
      <c r="AT327" s="572"/>
      <c r="AU327" s="574"/>
      <c r="AV327" s="575"/>
      <c r="AW327" s="575"/>
      <c r="AX327" s="576"/>
    </row>
    <row r="328" spans="1:50" ht="24" hidden="1" customHeight="1" x14ac:dyDescent="0.15">
      <c r="A328" s="571">
        <v>27</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7"/>
      <c r="AR328" s="572"/>
      <c r="AS328" s="572"/>
      <c r="AT328" s="572"/>
      <c r="AU328" s="574"/>
      <c r="AV328" s="575"/>
      <c r="AW328" s="575"/>
      <c r="AX328" s="576"/>
    </row>
    <row r="329" spans="1:50" ht="24" hidden="1" customHeight="1" x14ac:dyDescent="0.15">
      <c r="A329" s="571">
        <v>28</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7"/>
      <c r="AR329" s="572"/>
      <c r="AS329" s="572"/>
      <c r="AT329" s="572"/>
      <c r="AU329" s="574"/>
      <c r="AV329" s="575"/>
      <c r="AW329" s="575"/>
      <c r="AX329" s="576"/>
    </row>
    <row r="330" spans="1:50" ht="24" hidden="1" customHeight="1" x14ac:dyDescent="0.15">
      <c r="A330" s="571">
        <v>29</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7"/>
      <c r="AR330" s="572"/>
      <c r="AS330" s="572"/>
      <c r="AT330" s="572"/>
      <c r="AU330" s="574"/>
      <c r="AV330" s="575"/>
      <c r="AW330" s="575"/>
      <c r="AX330" s="576"/>
    </row>
    <row r="331" spans="1:50" ht="24" hidden="1" customHeight="1" x14ac:dyDescent="0.15">
      <c r="A331" s="571">
        <v>30</v>
      </c>
      <c r="B331" s="571">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4"/>
      <c r="AL331" s="575"/>
      <c r="AM331" s="575"/>
      <c r="AN331" s="575"/>
      <c r="AO331" s="575"/>
      <c r="AP331" s="576"/>
      <c r="AQ331" s="577"/>
      <c r="AR331" s="572"/>
      <c r="AS331" s="572"/>
      <c r="AT331" s="572"/>
      <c r="AU331" s="574"/>
      <c r="AV331" s="575"/>
      <c r="AW331" s="575"/>
      <c r="AX331" s="576"/>
    </row>
    <row r="332" spans="1:50" ht="17.25" hidden="1" customHeight="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1"/>
      <c r="B334" s="571"/>
      <c r="C334" s="232" t="s">
        <v>366</v>
      </c>
      <c r="D334" s="232"/>
      <c r="E334" s="232"/>
      <c r="F334" s="232"/>
      <c r="G334" s="232"/>
      <c r="H334" s="232"/>
      <c r="I334" s="232"/>
      <c r="J334" s="232"/>
      <c r="K334" s="232"/>
      <c r="L334" s="232"/>
      <c r="M334" s="232" t="s">
        <v>367</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8" t="s">
        <v>368</v>
      </c>
      <c r="AL334" s="232"/>
      <c r="AM334" s="232"/>
      <c r="AN334" s="232"/>
      <c r="AO334" s="232"/>
      <c r="AP334" s="232"/>
      <c r="AQ334" s="232" t="s">
        <v>23</v>
      </c>
      <c r="AR334" s="232"/>
      <c r="AS334" s="232"/>
      <c r="AT334" s="232"/>
      <c r="AU334" s="83" t="s">
        <v>24</v>
      </c>
      <c r="AV334" s="84"/>
      <c r="AW334" s="84"/>
      <c r="AX334" s="579"/>
    </row>
    <row r="335" spans="1:50" ht="24" hidden="1" customHeight="1" x14ac:dyDescent="0.15">
      <c r="A335" s="571">
        <v>1</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c r="AL335" s="575"/>
      <c r="AM335" s="575"/>
      <c r="AN335" s="575"/>
      <c r="AO335" s="575"/>
      <c r="AP335" s="576"/>
      <c r="AQ335" s="577"/>
      <c r="AR335" s="572"/>
      <c r="AS335" s="572"/>
      <c r="AT335" s="572"/>
      <c r="AU335" s="574"/>
      <c r="AV335" s="575"/>
      <c r="AW335" s="575"/>
      <c r="AX335" s="576"/>
    </row>
    <row r="336" spans="1:50" ht="24" hidden="1" customHeight="1" x14ac:dyDescent="0.15">
      <c r="A336" s="571">
        <v>2</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c r="AL336" s="575"/>
      <c r="AM336" s="575"/>
      <c r="AN336" s="575"/>
      <c r="AO336" s="575"/>
      <c r="AP336" s="576"/>
      <c r="AQ336" s="577"/>
      <c r="AR336" s="572"/>
      <c r="AS336" s="572"/>
      <c r="AT336" s="572"/>
      <c r="AU336" s="574"/>
      <c r="AV336" s="575"/>
      <c r="AW336" s="575"/>
      <c r="AX336" s="576"/>
    </row>
    <row r="337" spans="1:50" ht="24" hidden="1" customHeight="1" x14ac:dyDescent="0.15">
      <c r="A337" s="571">
        <v>3</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c r="AL337" s="575"/>
      <c r="AM337" s="575"/>
      <c r="AN337" s="575"/>
      <c r="AO337" s="575"/>
      <c r="AP337" s="576"/>
      <c r="AQ337" s="577"/>
      <c r="AR337" s="572"/>
      <c r="AS337" s="572"/>
      <c r="AT337" s="572"/>
      <c r="AU337" s="574"/>
      <c r="AV337" s="575"/>
      <c r="AW337" s="575"/>
      <c r="AX337" s="576"/>
    </row>
    <row r="338" spans="1:50" ht="24" hidden="1" customHeight="1" x14ac:dyDescent="0.15">
      <c r="A338" s="571">
        <v>4</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7"/>
      <c r="AR338" s="572"/>
      <c r="AS338" s="572"/>
      <c r="AT338" s="572"/>
      <c r="AU338" s="574"/>
      <c r="AV338" s="575"/>
      <c r="AW338" s="575"/>
      <c r="AX338" s="576"/>
    </row>
    <row r="339" spans="1:50" ht="24" hidden="1" customHeight="1" x14ac:dyDescent="0.15">
      <c r="A339" s="571">
        <v>5</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7"/>
      <c r="AR339" s="572"/>
      <c r="AS339" s="572"/>
      <c r="AT339" s="572"/>
      <c r="AU339" s="574"/>
      <c r="AV339" s="575"/>
      <c r="AW339" s="575"/>
      <c r="AX339" s="576"/>
    </row>
    <row r="340" spans="1:50" ht="24" hidden="1" customHeight="1" x14ac:dyDescent="0.15">
      <c r="A340" s="571">
        <v>6</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7"/>
      <c r="AR340" s="572"/>
      <c r="AS340" s="572"/>
      <c r="AT340" s="572"/>
      <c r="AU340" s="574"/>
      <c r="AV340" s="575"/>
      <c r="AW340" s="575"/>
      <c r="AX340" s="576"/>
    </row>
    <row r="341" spans="1:50" ht="24" hidden="1" customHeight="1" x14ac:dyDescent="0.15">
      <c r="A341" s="571">
        <v>7</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7"/>
      <c r="AR341" s="572"/>
      <c r="AS341" s="572"/>
      <c r="AT341" s="572"/>
      <c r="AU341" s="574"/>
      <c r="AV341" s="575"/>
      <c r="AW341" s="575"/>
      <c r="AX341" s="576"/>
    </row>
    <row r="342" spans="1:50" ht="24" hidden="1" customHeight="1" x14ac:dyDescent="0.15">
      <c r="A342" s="571">
        <v>8</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7"/>
      <c r="AR342" s="572"/>
      <c r="AS342" s="572"/>
      <c r="AT342" s="572"/>
      <c r="AU342" s="574"/>
      <c r="AV342" s="575"/>
      <c r="AW342" s="575"/>
      <c r="AX342" s="576"/>
    </row>
    <row r="343" spans="1:50" ht="24" hidden="1" customHeight="1" x14ac:dyDescent="0.15">
      <c r="A343" s="571">
        <v>9</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7"/>
      <c r="AR343" s="572"/>
      <c r="AS343" s="572"/>
      <c r="AT343" s="572"/>
      <c r="AU343" s="574"/>
      <c r="AV343" s="575"/>
      <c r="AW343" s="575"/>
      <c r="AX343" s="576"/>
    </row>
    <row r="344" spans="1:50" ht="24" hidden="1" customHeight="1" x14ac:dyDescent="0.15">
      <c r="A344" s="571">
        <v>10</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7"/>
      <c r="AR344" s="572"/>
      <c r="AS344" s="572"/>
      <c r="AT344" s="572"/>
      <c r="AU344" s="574"/>
      <c r="AV344" s="575"/>
      <c r="AW344" s="575"/>
      <c r="AX344" s="576"/>
    </row>
    <row r="345" spans="1:50" ht="24" hidden="1" customHeight="1" x14ac:dyDescent="0.15">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7"/>
      <c r="AR345" s="572"/>
      <c r="AS345" s="572"/>
      <c r="AT345" s="572"/>
      <c r="AU345" s="574"/>
      <c r="AV345" s="575"/>
      <c r="AW345" s="575"/>
      <c r="AX345" s="576"/>
    </row>
    <row r="346" spans="1:50" ht="24" hidden="1" customHeight="1" x14ac:dyDescent="0.15">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7"/>
      <c r="AR346" s="572"/>
      <c r="AS346" s="572"/>
      <c r="AT346" s="572"/>
      <c r="AU346" s="574"/>
      <c r="AV346" s="575"/>
      <c r="AW346" s="575"/>
      <c r="AX346" s="576"/>
    </row>
    <row r="347" spans="1:50" ht="24" hidden="1" customHeight="1" x14ac:dyDescent="0.15">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7"/>
      <c r="AR347" s="572"/>
      <c r="AS347" s="572"/>
      <c r="AT347" s="572"/>
      <c r="AU347" s="574"/>
      <c r="AV347" s="575"/>
      <c r="AW347" s="575"/>
      <c r="AX347" s="576"/>
    </row>
    <row r="348" spans="1:50" ht="24" hidden="1" customHeight="1" x14ac:dyDescent="0.15">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7"/>
      <c r="AR348" s="572"/>
      <c r="AS348" s="572"/>
      <c r="AT348" s="572"/>
      <c r="AU348" s="574"/>
      <c r="AV348" s="575"/>
      <c r="AW348" s="575"/>
      <c r="AX348" s="576"/>
    </row>
    <row r="349" spans="1:50" ht="24" hidden="1" customHeight="1" x14ac:dyDescent="0.15">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7"/>
      <c r="AR349" s="572"/>
      <c r="AS349" s="572"/>
      <c r="AT349" s="572"/>
      <c r="AU349" s="574"/>
      <c r="AV349" s="575"/>
      <c r="AW349" s="575"/>
      <c r="AX349" s="576"/>
    </row>
    <row r="350" spans="1:50" ht="24" hidden="1" customHeight="1" x14ac:dyDescent="0.15">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7"/>
      <c r="AR350" s="572"/>
      <c r="AS350" s="572"/>
      <c r="AT350" s="572"/>
      <c r="AU350" s="574"/>
      <c r="AV350" s="575"/>
      <c r="AW350" s="575"/>
      <c r="AX350" s="576"/>
    </row>
    <row r="351" spans="1:50" ht="24" hidden="1" customHeight="1" x14ac:dyDescent="0.15">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7"/>
      <c r="AR351" s="572"/>
      <c r="AS351" s="572"/>
      <c r="AT351" s="572"/>
      <c r="AU351" s="574"/>
      <c r="AV351" s="575"/>
      <c r="AW351" s="575"/>
      <c r="AX351" s="576"/>
    </row>
    <row r="352" spans="1:50" ht="24" hidden="1" customHeight="1" x14ac:dyDescent="0.15">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7"/>
      <c r="AR352" s="572"/>
      <c r="AS352" s="572"/>
      <c r="AT352" s="572"/>
      <c r="AU352" s="574"/>
      <c r="AV352" s="575"/>
      <c r="AW352" s="575"/>
      <c r="AX352" s="576"/>
    </row>
    <row r="353" spans="1:50" ht="24" hidden="1" customHeight="1" x14ac:dyDescent="0.15">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7"/>
      <c r="AR353" s="572"/>
      <c r="AS353" s="572"/>
      <c r="AT353" s="572"/>
      <c r="AU353" s="574"/>
      <c r="AV353" s="575"/>
      <c r="AW353" s="575"/>
      <c r="AX353" s="576"/>
    </row>
    <row r="354" spans="1:50" ht="24" hidden="1" customHeight="1" x14ac:dyDescent="0.15">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7"/>
      <c r="AR354" s="572"/>
      <c r="AS354" s="572"/>
      <c r="AT354" s="572"/>
      <c r="AU354" s="574"/>
      <c r="AV354" s="575"/>
      <c r="AW354" s="575"/>
      <c r="AX354" s="576"/>
    </row>
    <row r="355" spans="1:50" ht="24" hidden="1" customHeight="1" x14ac:dyDescent="0.15">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7"/>
      <c r="AR355" s="572"/>
      <c r="AS355" s="572"/>
      <c r="AT355" s="572"/>
      <c r="AU355" s="574"/>
      <c r="AV355" s="575"/>
      <c r="AW355" s="575"/>
      <c r="AX355" s="576"/>
    </row>
    <row r="356" spans="1:50" ht="24" hidden="1" customHeight="1" x14ac:dyDescent="0.15">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7"/>
      <c r="AR356" s="572"/>
      <c r="AS356" s="572"/>
      <c r="AT356" s="572"/>
      <c r="AU356" s="574"/>
      <c r="AV356" s="575"/>
      <c r="AW356" s="575"/>
      <c r="AX356" s="576"/>
    </row>
    <row r="357" spans="1:50" ht="24" hidden="1" customHeight="1" x14ac:dyDescent="0.15">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7"/>
      <c r="AR357" s="572"/>
      <c r="AS357" s="572"/>
      <c r="AT357" s="572"/>
      <c r="AU357" s="574"/>
      <c r="AV357" s="575"/>
      <c r="AW357" s="575"/>
      <c r="AX357" s="576"/>
    </row>
    <row r="358" spans="1:50" ht="24" hidden="1" customHeight="1" x14ac:dyDescent="0.15">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7"/>
      <c r="AR358" s="572"/>
      <c r="AS358" s="572"/>
      <c r="AT358" s="572"/>
      <c r="AU358" s="574"/>
      <c r="AV358" s="575"/>
      <c r="AW358" s="575"/>
      <c r="AX358" s="576"/>
    </row>
    <row r="359" spans="1:50" ht="24" hidden="1" customHeight="1" x14ac:dyDescent="0.15">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7"/>
      <c r="AR359" s="572"/>
      <c r="AS359" s="572"/>
      <c r="AT359" s="572"/>
      <c r="AU359" s="574"/>
      <c r="AV359" s="575"/>
      <c r="AW359" s="575"/>
      <c r="AX359" s="576"/>
    </row>
    <row r="360" spans="1:50" ht="24" hidden="1" customHeight="1" x14ac:dyDescent="0.15">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7"/>
      <c r="AR360" s="572"/>
      <c r="AS360" s="572"/>
      <c r="AT360" s="572"/>
      <c r="AU360" s="574"/>
      <c r="AV360" s="575"/>
      <c r="AW360" s="575"/>
      <c r="AX360" s="576"/>
    </row>
    <row r="361" spans="1:50" ht="24" hidden="1" customHeight="1" x14ac:dyDescent="0.15">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7"/>
      <c r="AR361" s="572"/>
      <c r="AS361" s="572"/>
      <c r="AT361" s="572"/>
      <c r="AU361" s="574"/>
      <c r="AV361" s="575"/>
      <c r="AW361" s="575"/>
      <c r="AX361" s="576"/>
    </row>
    <row r="362" spans="1:50" ht="24" hidden="1" customHeight="1" x14ac:dyDescent="0.15">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7"/>
      <c r="AR362" s="572"/>
      <c r="AS362" s="572"/>
      <c r="AT362" s="572"/>
      <c r="AU362" s="574"/>
      <c r="AV362" s="575"/>
      <c r="AW362" s="575"/>
      <c r="AX362" s="576"/>
    </row>
    <row r="363" spans="1:50" ht="24" hidden="1" customHeight="1" x14ac:dyDescent="0.15">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7"/>
      <c r="AR363" s="572"/>
      <c r="AS363" s="572"/>
      <c r="AT363" s="572"/>
      <c r="AU363" s="574"/>
      <c r="AV363" s="575"/>
      <c r="AW363" s="575"/>
      <c r="AX363" s="576"/>
    </row>
    <row r="364" spans="1:50" ht="24" hidden="1" customHeight="1" x14ac:dyDescent="0.15">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4"/>
      <c r="AL364" s="575"/>
      <c r="AM364" s="575"/>
      <c r="AN364" s="575"/>
      <c r="AO364" s="575"/>
      <c r="AP364" s="576"/>
      <c r="AQ364" s="577"/>
      <c r="AR364" s="572"/>
      <c r="AS364" s="572"/>
      <c r="AT364" s="572"/>
      <c r="AU364" s="574"/>
      <c r="AV364" s="575"/>
      <c r="AW364" s="575"/>
      <c r="AX364" s="576"/>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1"/>
      <c r="B367" s="571"/>
      <c r="C367" s="232" t="s">
        <v>366</v>
      </c>
      <c r="D367" s="232"/>
      <c r="E367" s="232"/>
      <c r="F367" s="232"/>
      <c r="G367" s="232"/>
      <c r="H367" s="232"/>
      <c r="I367" s="232"/>
      <c r="J367" s="232"/>
      <c r="K367" s="232"/>
      <c r="L367" s="232"/>
      <c r="M367" s="232" t="s">
        <v>367</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8" t="s">
        <v>368</v>
      </c>
      <c r="AL367" s="232"/>
      <c r="AM367" s="232"/>
      <c r="AN367" s="232"/>
      <c r="AO367" s="232"/>
      <c r="AP367" s="232"/>
      <c r="AQ367" s="232" t="s">
        <v>23</v>
      </c>
      <c r="AR367" s="232"/>
      <c r="AS367" s="232"/>
      <c r="AT367" s="232"/>
      <c r="AU367" s="83" t="s">
        <v>24</v>
      </c>
      <c r="AV367" s="84"/>
      <c r="AW367" s="84"/>
      <c r="AX367" s="579"/>
    </row>
    <row r="368" spans="1:50" ht="24" hidden="1" customHeight="1" x14ac:dyDescent="0.15">
      <c r="A368" s="571">
        <v>1</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7"/>
      <c r="AR368" s="572"/>
      <c r="AS368" s="572"/>
      <c r="AT368" s="572"/>
      <c r="AU368" s="574"/>
      <c r="AV368" s="575"/>
      <c r="AW368" s="575"/>
      <c r="AX368" s="576"/>
    </row>
    <row r="369" spans="1:50" ht="24" hidden="1" customHeight="1" x14ac:dyDescent="0.15">
      <c r="A369" s="571">
        <v>2</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7"/>
      <c r="AR369" s="572"/>
      <c r="AS369" s="572"/>
      <c r="AT369" s="572"/>
      <c r="AU369" s="574"/>
      <c r="AV369" s="575"/>
      <c r="AW369" s="575"/>
      <c r="AX369" s="576"/>
    </row>
    <row r="370" spans="1:50" ht="24" hidden="1" customHeight="1" x14ac:dyDescent="0.15">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7"/>
      <c r="AR370" s="572"/>
      <c r="AS370" s="572"/>
      <c r="AT370" s="572"/>
      <c r="AU370" s="574"/>
      <c r="AV370" s="575"/>
      <c r="AW370" s="575"/>
      <c r="AX370" s="576"/>
    </row>
    <row r="371" spans="1:50" ht="24" hidden="1" customHeight="1" x14ac:dyDescent="0.15">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7"/>
      <c r="AR371" s="572"/>
      <c r="AS371" s="572"/>
      <c r="AT371" s="572"/>
      <c r="AU371" s="574"/>
      <c r="AV371" s="575"/>
      <c r="AW371" s="575"/>
      <c r="AX371" s="576"/>
    </row>
    <row r="372" spans="1:50" ht="24" hidden="1" customHeight="1" x14ac:dyDescent="0.15">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7"/>
      <c r="AR372" s="572"/>
      <c r="AS372" s="572"/>
      <c r="AT372" s="572"/>
      <c r="AU372" s="574"/>
      <c r="AV372" s="575"/>
      <c r="AW372" s="575"/>
      <c r="AX372" s="576"/>
    </row>
    <row r="373" spans="1:50" ht="24" hidden="1" customHeight="1" x14ac:dyDescent="0.15">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7"/>
      <c r="AR373" s="572"/>
      <c r="AS373" s="572"/>
      <c r="AT373" s="572"/>
      <c r="AU373" s="574"/>
      <c r="AV373" s="575"/>
      <c r="AW373" s="575"/>
      <c r="AX373" s="576"/>
    </row>
    <row r="374" spans="1:50" ht="24" hidden="1" customHeight="1" x14ac:dyDescent="0.15">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7"/>
      <c r="AR374" s="572"/>
      <c r="AS374" s="572"/>
      <c r="AT374" s="572"/>
      <c r="AU374" s="574"/>
      <c r="AV374" s="575"/>
      <c r="AW374" s="575"/>
      <c r="AX374" s="576"/>
    </row>
    <row r="375" spans="1:50" ht="24" hidden="1" customHeight="1" x14ac:dyDescent="0.15">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7"/>
      <c r="AR375" s="572"/>
      <c r="AS375" s="572"/>
      <c r="AT375" s="572"/>
      <c r="AU375" s="574"/>
      <c r="AV375" s="575"/>
      <c r="AW375" s="575"/>
      <c r="AX375" s="576"/>
    </row>
    <row r="376" spans="1:50" ht="24" hidden="1" customHeight="1" x14ac:dyDescent="0.15">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7"/>
      <c r="AR376" s="572"/>
      <c r="AS376" s="572"/>
      <c r="AT376" s="572"/>
      <c r="AU376" s="574"/>
      <c r="AV376" s="575"/>
      <c r="AW376" s="575"/>
      <c r="AX376" s="576"/>
    </row>
    <row r="377" spans="1:50" ht="24" hidden="1" customHeight="1" x14ac:dyDescent="0.15">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7"/>
      <c r="AR377" s="572"/>
      <c r="AS377" s="572"/>
      <c r="AT377" s="572"/>
      <c r="AU377" s="574"/>
      <c r="AV377" s="575"/>
      <c r="AW377" s="575"/>
      <c r="AX377" s="576"/>
    </row>
    <row r="378" spans="1:50" ht="24" hidden="1" customHeight="1" x14ac:dyDescent="0.15">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7"/>
      <c r="AR378" s="572"/>
      <c r="AS378" s="572"/>
      <c r="AT378" s="572"/>
      <c r="AU378" s="574"/>
      <c r="AV378" s="575"/>
      <c r="AW378" s="575"/>
      <c r="AX378" s="576"/>
    </row>
    <row r="379" spans="1:50" ht="24" hidden="1" customHeight="1" x14ac:dyDescent="0.15">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7"/>
      <c r="AR379" s="572"/>
      <c r="AS379" s="572"/>
      <c r="AT379" s="572"/>
      <c r="AU379" s="574"/>
      <c r="AV379" s="575"/>
      <c r="AW379" s="575"/>
      <c r="AX379" s="576"/>
    </row>
    <row r="380" spans="1:50" ht="24" hidden="1" customHeight="1" x14ac:dyDescent="0.15">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7"/>
      <c r="AR380" s="572"/>
      <c r="AS380" s="572"/>
      <c r="AT380" s="572"/>
      <c r="AU380" s="574"/>
      <c r="AV380" s="575"/>
      <c r="AW380" s="575"/>
      <c r="AX380" s="576"/>
    </row>
    <row r="381" spans="1:50" ht="24" hidden="1" customHeight="1" x14ac:dyDescent="0.15">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7"/>
      <c r="AR381" s="572"/>
      <c r="AS381" s="572"/>
      <c r="AT381" s="572"/>
      <c r="AU381" s="574"/>
      <c r="AV381" s="575"/>
      <c r="AW381" s="575"/>
      <c r="AX381" s="576"/>
    </row>
    <row r="382" spans="1:50" ht="24" hidden="1" customHeight="1" x14ac:dyDescent="0.15">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7"/>
      <c r="AR382" s="572"/>
      <c r="AS382" s="572"/>
      <c r="AT382" s="572"/>
      <c r="AU382" s="574"/>
      <c r="AV382" s="575"/>
      <c r="AW382" s="575"/>
      <c r="AX382" s="576"/>
    </row>
    <row r="383" spans="1:50" ht="24" hidden="1" customHeight="1" x14ac:dyDescent="0.15">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7"/>
      <c r="AR383" s="572"/>
      <c r="AS383" s="572"/>
      <c r="AT383" s="572"/>
      <c r="AU383" s="574"/>
      <c r="AV383" s="575"/>
      <c r="AW383" s="575"/>
      <c r="AX383" s="576"/>
    </row>
    <row r="384" spans="1:50" ht="24" hidden="1" customHeight="1" x14ac:dyDescent="0.15">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7"/>
      <c r="AR384" s="572"/>
      <c r="AS384" s="572"/>
      <c r="AT384" s="572"/>
      <c r="AU384" s="574"/>
      <c r="AV384" s="575"/>
      <c r="AW384" s="575"/>
      <c r="AX384" s="576"/>
    </row>
    <row r="385" spans="1:50" ht="24" hidden="1" customHeight="1" x14ac:dyDescent="0.15">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7"/>
      <c r="AR385" s="572"/>
      <c r="AS385" s="572"/>
      <c r="AT385" s="572"/>
      <c r="AU385" s="574"/>
      <c r="AV385" s="575"/>
      <c r="AW385" s="575"/>
      <c r="AX385" s="576"/>
    </row>
    <row r="386" spans="1:50" ht="24" hidden="1" customHeight="1" x14ac:dyDescent="0.15">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7"/>
      <c r="AR386" s="572"/>
      <c r="AS386" s="572"/>
      <c r="AT386" s="572"/>
      <c r="AU386" s="574"/>
      <c r="AV386" s="575"/>
      <c r="AW386" s="575"/>
      <c r="AX386" s="576"/>
    </row>
    <row r="387" spans="1:50" ht="24" hidden="1" customHeight="1" x14ac:dyDescent="0.15">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7"/>
      <c r="AR387" s="572"/>
      <c r="AS387" s="572"/>
      <c r="AT387" s="572"/>
      <c r="AU387" s="574"/>
      <c r="AV387" s="575"/>
      <c r="AW387" s="575"/>
      <c r="AX387" s="576"/>
    </row>
    <row r="388" spans="1:50" ht="24" hidden="1" customHeight="1" x14ac:dyDescent="0.15">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7"/>
      <c r="AR388" s="572"/>
      <c r="AS388" s="572"/>
      <c r="AT388" s="572"/>
      <c r="AU388" s="574"/>
      <c r="AV388" s="575"/>
      <c r="AW388" s="575"/>
      <c r="AX388" s="576"/>
    </row>
    <row r="389" spans="1:50" ht="24" hidden="1" customHeight="1" x14ac:dyDescent="0.15">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7"/>
      <c r="AR389" s="572"/>
      <c r="AS389" s="572"/>
      <c r="AT389" s="572"/>
      <c r="AU389" s="574"/>
      <c r="AV389" s="575"/>
      <c r="AW389" s="575"/>
      <c r="AX389" s="576"/>
    </row>
    <row r="390" spans="1:50" ht="24" hidden="1" customHeight="1" x14ac:dyDescent="0.15">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7"/>
      <c r="AR390" s="572"/>
      <c r="AS390" s="572"/>
      <c r="AT390" s="572"/>
      <c r="AU390" s="574"/>
      <c r="AV390" s="575"/>
      <c r="AW390" s="575"/>
      <c r="AX390" s="576"/>
    </row>
    <row r="391" spans="1:50" ht="24" hidden="1" customHeight="1" x14ac:dyDescent="0.15">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7"/>
      <c r="AR391" s="572"/>
      <c r="AS391" s="572"/>
      <c r="AT391" s="572"/>
      <c r="AU391" s="574"/>
      <c r="AV391" s="575"/>
      <c r="AW391" s="575"/>
      <c r="AX391" s="576"/>
    </row>
    <row r="392" spans="1:50" ht="24" hidden="1" customHeight="1" x14ac:dyDescent="0.15">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7"/>
      <c r="AR392" s="572"/>
      <c r="AS392" s="572"/>
      <c r="AT392" s="572"/>
      <c r="AU392" s="574"/>
      <c r="AV392" s="575"/>
      <c r="AW392" s="575"/>
      <c r="AX392" s="576"/>
    </row>
    <row r="393" spans="1:50" ht="24" hidden="1" customHeight="1" x14ac:dyDescent="0.15">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7"/>
      <c r="AR393" s="572"/>
      <c r="AS393" s="572"/>
      <c r="AT393" s="572"/>
      <c r="AU393" s="574"/>
      <c r="AV393" s="575"/>
      <c r="AW393" s="575"/>
      <c r="AX393" s="576"/>
    </row>
    <row r="394" spans="1:50" ht="24" hidden="1" customHeight="1" x14ac:dyDescent="0.15">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7"/>
      <c r="AR394" s="572"/>
      <c r="AS394" s="572"/>
      <c r="AT394" s="572"/>
      <c r="AU394" s="574"/>
      <c r="AV394" s="575"/>
      <c r="AW394" s="575"/>
      <c r="AX394" s="576"/>
    </row>
    <row r="395" spans="1:50" ht="24" hidden="1" customHeight="1" x14ac:dyDescent="0.15">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7"/>
      <c r="AR395" s="572"/>
      <c r="AS395" s="572"/>
      <c r="AT395" s="572"/>
      <c r="AU395" s="574"/>
      <c r="AV395" s="575"/>
      <c r="AW395" s="575"/>
      <c r="AX395" s="576"/>
    </row>
    <row r="396" spans="1:50" ht="24" hidden="1" customHeight="1" x14ac:dyDescent="0.15">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7"/>
      <c r="AR396" s="572"/>
      <c r="AS396" s="572"/>
      <c r="AT396" s="572"/>
      <c r="AU396" s="574"/>
      <c r="AV396" s="575"/>
      <c r="AW396" s="575"/>
      <c r="AX396" s="576"/>
    </row>
    <row r="397" spans="1:50" ht="24" hidden="1" customHeight="1" x14ac:dyDescent="0.15">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4"/>
      <c r="AL397" s="575"/>
      <c r="AM397" s="575"/>
      <c r="AN397" s="575"/>
      <c r="AO397" s="575"/>
      <c r="AP397" s="576"/>
      <c r="AQ397" s="577"/>
      <c r="AR397" s="572"/>
      <c r="AS397" s="572"/>
      <c r="AT397" s="572"/>
      <c r="AU397" s="574"/>
      <c r="AV397" s="575"/>
      <c r="AW397" s="575"/>
      <c r="AX397" s="576"/>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1"/>
      <c r="B400" s="571"/>
      <c r="C400" s="232" t="s">
        <v>366</v>
      </c>
      <c r="D400" s="232"/>
      <c r="E400" s="232"/>
      <c r="F400" s="232"/>
      <c r="G400" s="232"/>
      <c r="H400" s="232"/>
      <c r="I400" s="232"/>
      <c r="J400" s="232"/>
      <c r="K400" s="232"/>
      <c r="L400" s="232"/>
      <c r="M400" s="232" t="s">
        <v>367</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8" t="s">
        <v>368</v>
      </c>
      <c r="AL400" s="232"/>
      <c r="AM400" s="232"/>
      <c r="AN400" s="232"/>
      <c r="AO400" s="232"/>
      <c r="AP400" s="232"/>
      <c r="AQ400" s="232" t="s">
        <v>23</v>
      </c>
      <c r="AR400" s="232"/>
      <c r="AS400" s="232"/>
      <c r="AT400" s="232"/>
      <c r="AU400" s="83" t="s">
        <v>24</v>
      </c>
      <c r="AV400" s="84"/>
      <c r="AW400" s="84"/>
      <c r="AX400" s="579"/>
    </row>
    <row r="401" spans="1:50" ht="24" hidden="1" customHeight="1" x14ac:dyDescent="0.15">
      <c r="A401" s="571">
        <v>1</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7"/>
      <c r="AR401" s="572"/>
      <c r="AS401" s="572"/>
      <c r="AT401" s="572"/>
      <c r="AU401" s="574"/>
      <c r="AV401" s="575"/>
      <c r="AW401" s="575"/>
      <c r="AX401" s="576"/>
    </row>
    <row r="402" spans="1:50" ht="24" hidden="1" customHeight="1" x14ac:dyDescent="0.15">
      <c r="A402" s="571">
        <v>2</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7"/>
      <c r="AR402" s="572"/>
      <c r="AS402" s="572"/>
      <c r="AT402" s="572"/>
      <c r="AU402" s="574"/>
      <c r="AV402" s="575"/>
      <c r="AW402" s="575"/>
      <c r="AX402" s="576"/>
    </row>
    <row r="403" spans="1:50" ht="24" hidden="1" customHeight="1" x14ac:dyDescent="0.15">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7"/>
      <c r="AR403" s="572"/>
      <c r="AS403" s="572"/>
      <c r="AT403" s="572"/>
      <c r="AU403" s="574"/>
      <c r="AV403" s="575"/>
      <c r="AW403" s="575"/>
      <c r="AX403" s="576"/>
    </row>
    <row r="404" spans="1:50" ht="24" hidden="1" customHeight="1" x14ac:dyDescent="0.15">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7"/>
      <c r="AR404" s="572"/>
      <c r="AS404" s="572"/>
      <c r="AT404" s="572"/>
      <c r="AU404" s="574"/>
      <c r="AV404" s="575"/>
      <c r="AW404" s="575"/>
      <c r="AX404" s="576"/>
    </row>
    <row r="405" spans="1:50" ht="24" hidden="1" customHeight="1" x14ac:dyDescent="0.15">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7"/>
      <c r="AR405" s="572"/>
      <c r="AS405" s="572"/>
      <c r="AT405" s="572"/>
      <c r="AU405" s="574"/>
      <c r="AV405" s="575"/>
      <c r="AW405" s="575"/>
      <c r="AX405" s="576"/>
    </row>
    <row r="406" spans="1:50" ht="24" hidden="1" customHeight="1" x14ac:dyDescent="0.15">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7"/>
      <c r="AR406" s="572"/>
      <c r="AS406" s="572"/>
      <c r="AT406" s="572"/>
      <c r="AU406" s="574"/>
      <c r="AV406" s="575"/>
      <c r="AW406" s="575"/>
      <c r="AX406" s="576"/>
    </row>
    <row r="407" spans="1:50" ht="24" hidden="1" customHeight="1" x14ac:dyDescent="0.15">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7"/>
      <c r="AR407" s="572"/>
      <c r="AS407" s="572"/>
      <c r="AT407" s="572"/>
      <c r="AU407" s="574"/>
      <c r="AV407" s="575"/>
      <c r="AW407" s="575"/>
      <c r="AX407" s="576"/>
    </row>
    <row r="408" spans="1:50" ht="24" hidden="1" customHeight="1" x14ac:dyDescent="0.15">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7"/>
      <c r="AR408" s="572"/>
      <c r="AS408" s="572"/>
      <c r="AT408" s="572"/>
      <c r="AU408" s="574"/>
      <c r="AV408" s="575"/>
      <c r="AW408" s="575"/>
      <c r="AX408" s="576"/>
    </row>
    <row r="409" spans="1:50" ht="24" hidden="1" customHeight="1" x14ac:dyDescent="0.15">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7"/>
      <c r="AR409" s="572"/>
      <c r="AS409" s="572"/>
      <c r="AT409" s="572"/>
      <c r="AU409" s="574"/>
      <c r="AV409" s="575"/>
      <c r="AW409" s="575"/>
      <c r="AX409" s="576"/>
    </row>
    <row r="410" spans="1:50" ht="24" hidden="1" customHeight="1" x14ac:dyDescent="0.15">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7"/>
      <c r="AR410" s="572"/>
      <c r="AS410" s="572"/>
      <c r="AT410" s="572"/>
      <c r="AU410" s="574"/>
      <c r="AV410" s="575"/>
      <c r="AW410" s="575"/>
      <c r="AX410" s="576"/>
    </row>
    <row r="411" spans="1:50" ht="24" hidden="1" customHeight="1" x14ac:dyDescent="0.15">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7"/>
      <c r="AR411" s="572"/>
      <c r="AS411" s="572"/>
      <c r="AT411" s="572"/>
      <c r="AU411" s="574"/>
      <c r="AV411" s="575"/>
      <c r="AW411" s="575"/>
      <c r="AX411" s="576"/>
    </row>
    <row r="412" spans="1:50" ht="24" hidden="1" customHeight="1" x14ac:dyDescent="0.15">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7"/>
      <c r="AR412" s="572"/>
      <c r="AS412" s="572"/>
      <c r="AT412" s="572"/>
      <c r="AU412" s="574"/>
      <c r="AV412" s="575"/>
      <c r="AW412" s="575"/>
      <c r="AX412" s="576"/>
    </row>
    <row r="413" spans="1:50" ht="24" hidden="1" customHeight="1" x14ac:dyDescent="0.15">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7"/>
      <c r="AR413" s="572"/>
      <c r="AS413" s="572"/>
      <c r="AT413" s="572"/>
      <c r="AU413" s="574"/>
      <c r="AV413" s="575"/>
      <c r="AW413" s="575"/>
      <c r="AX413" s="576"/>
    </row>
    <row r="414" spans="1:50" ht="24" hidden="1" customHeight="1" x14ac:dyDescent="0.15">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7"/>
      <c r="AR414" s="572"/>
      <c r="AS414" s="572"/>
      <c r="AT414" s="572"/>
      <c r="AU414" s="574"/>
      <c r="AV414" s="575"/>
      <c r="AW414" s="575"/>
      <c r="AX414" s="576"/>
    </row>
    <row r="415" spans="1:50" ht="24" hidden="1" customHeight="1" x14ac:dyDescent="0.15">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7"/>
      <c r="AR415" s="572"/>
      <c r="AS415" s="572"/>
      <c r="AT415" s="572"/>
      <c r="AU415" s="574"/>
      <c r="AV415" s="575"/>
      <c r="AW415" s="575"/>
      <c r="AX415" s="576"/>
    </row>
    <row r="416" spans="1:50" ht="24" hidden="1" customHeight="1" x14ac:dyDescent="0.15">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7"/>
      <c r="AR416" s="572"/>
      <c r="AS416" s="572"/>
      <c r="AT416" s="572"/>
      <c r="AU416" s="574"/>
      <c r="AV416" s="575"/>
      <c r="AW416" s="575"/>
      <c r="AX416" s="576"/>
    </row>
    <row r="417" spans="1:50" ht="24" hidden="1" customHeight="1" x14ac:dyDescent="0.15">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7"/>
      <c r="AR417" s="572"/>
      <c r="AS417" s="572"/>
      <c r="AT417" s="572"/>
      <c r="AU417" s="574"/>
      <c r="AV417" s="575"/>
      <c r="AW417" s="575"/>
      <c r="AX417" s="576"/>
    </row>
    <row r="418" spans="1:50" ht="24" hidden="1" customHeight="1" x14ac:dyDescent="0.15">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7"/>
      <c r="AR418" s="572"/>
      <c r="AS418" s="572"/>
      <c r="AT418" s="572"/>
      <c r="AU418" s="574"/>
      <c r="AV418" s="575"/>
      <c r="AW418" s="575"/>
      <c r="AX418" s="576"/>
    </row>
    <row r="419" spans="1:50" ht="24" hidden="1" customHeight="1" x14ac:dyDescent="0.15">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7"/>
      <c r="AR419" s="572"/>
      <c r="AS419" s="572"/>
      <c r="AT419" s="572"/>
      <c r="AU419" s="574"/>
      <c r="AV419" s="575"/>
      <c r="AW419" s="575"/>
      <c r="AX419" s="576"/>
    </row>
    <row r="420" spans="1:50" ht="24" hidden="1" customHeight="1" x14ac:dyDescent="0.15">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7"/>
      <c r="AR420" s="572"/>
      <c r="AS420" s="572"/>
      <c r="AT420" s="572"/>
      <c r="AU420" s="574"/>
      <c r="AV420" s="575"/>
      <c r="AW420" s="575"/>
      <c r="AX420" s="576"/>
    </row>
    <row r="421" spans="1:50" ht="24" hidden="1" customHeight="1" x14ac:dyDescent="0.15">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7"/>
      <c r="AR421" s="572"/>
      <c r="AS421" s="572"/>
      <c r="AT421" s="572"/>
      <c r="AU421" s="574"/>
      <c r="AV421" s="575"/>
      <c r="AW421" s="575"/>
      <c r="AX421" s="576"/>
    </row>
    <row r="422" spans="1:50" ht="24" hidden="1" customHeight="1" x14ac:dyDescent="0.15">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7"/>
      <c r="AR422" s="572"/>
      <c r="AS422" s="572"/>
      <c r="AT422" s="572"/>
      <c r="AU422" s="574"/>
      <c r="AV422" s="575"/>
      <c r="AW422" s="575"/>
      <c r="AX422" s="576"/>
    </row>
    <row r="423" spans="1:50" ht="24" hidden="1" customHeight="1" x14ac:dyDescent="0.15">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7"/>
      <c r="AR423" s="572"/>
      <c r="AS423" s="572"/>
      <c r="AT423" s="572"/>
      <c r="AU423" s="574"/>
      <c r="AV423" s="575"/>
      <c r="AW423" s="575"/>
      <c r="AX423" s="576"/>
    </row>
    <row r="424" spans="1:50" ht="24" hidden="1" customHeight="1" x14ac:dyDescent="0.15">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7"/>
      <c r="AR424" s="572"/>
      <c r="AS424" s="572"/>
      <c r="AT424" s="572"/>
      <c r="AU424" s="574"/>
      <c r="AV424" s="575"/>
      <c r="AW424" s="575"/>
      <c r="AX424" s="576"/>
    </row>
    <row r="425" spans="1:50" ht="24" hidden="1" customHeight="1" x14ac:dyDescent="0.15">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7"/>
      <c r="AR425" s="572"/>
      <c r="AS425" s="572"/>
      <c r="AT425" s="572"/>
      <c r="AU425" s="574"/>
      <c r="AV425" s="575"/>
      <c r="AW425" s="575"/>
      <c r="AX425" s="576"/>
    </row>
    <row r="426" spans="1:50" ht="24" hidden="1" customHeight="1" x14ac:dyDescent="0.15">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7"/>
      <c r="AR426" s="572"/>
      <c r="AS426" s="572"/>
      <c r="AT426" s="572"/>
      <c r="AU426" s="574"/>
      <c r="AV426" s="575"/>
      <c r="AW426" s="575"/>
      <c r="AX426" s="576"/>
    </row>
    <row r="427" spans="1:50" ht="24" hidden="1" customHeight="1" x14ac:dyDescent="0.15">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7"/>
      <c r="AR427" s="572"/>
      <c r="AS427" s="572"/>
      <c r="AT427" s="572"/>
      <c r="AU427" s="574"/>
      <c r="AV427" s="575"/>
      <c r="AW427" s="575"/>
      <c r="AX427" s="576"/>
    </row>
    <row r="428" spans="1:50" ht="24" hidden="1" customHeight="1" x14ac:dyDescent="0.15">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7"/>
      <c r="AR428" s="572"/>
      <c r="AS428" s="572"/>
      <c r="AT428" s="572"/>
      <c r="AU428" s="574"/>
      <c r="AV428" s="575"/>
      <c r="AW428" s="575"/>
      <c r="AX428" s="576"/>
    </row>
    <row r="429" spans="1:50" ht="24" hidden="1" customHeight="1" x14ac:dyDescent="0.15">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7"/>
      <c r="AR429" s="572"/>
      <c r="AS429" s="572"/>
      <c r="AT429" s="572"/>
      <c r="AU429" s="574"/>
      <c r="AV429" s="575"/>
      <c r="AW429" s="575"/>
      <c r="AX429" s="576"/>
    </row>
    <row r="430" spans="1:50" ht="24" hidden="1" customHeight="1" x14ac:dyDescent="0.15">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4"/>
      <c r="AL430" s="575"/>
      <c r="AM430" s="575"/>
      <c r="AN430" s="575"/>
      <c r="AO430" s="575"/>
      <c r="AP430" s="576"/>
      <c r="AQ430" s="577"/>
      <c r="AR430" s="572"/>
      <c r="AS430" s="572"/>
      <c r="AT430" s="572"/>
      <c r="AU430" s="574"/>
      <c r="AV430" s="575"/>
      <c r="AW430" s="575"/>
      <c r="AX430" s="576"/>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32" t="s">
        <v>366</v>
      </c>
      <c r="D433" s="232"/>
      <c r="E433" s="232"/>
      <c r="F433" s="232"/>
      <c r="G433" s="232"/>
      <c r="H433" s="232"/>
      <c r="I433" s="232"/>
      <c r="J433" s="232"/>
      <c r="K433" s="232"/>
      <c r="L433" s="232"/>
      <c r="M433" s="232" t="s">
        <v>367</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8" t="s">
        <v>368</v>
      </c>
      <c r="AL433" s="232"/>
      <c r="AM433" s="232"/>
      <c r="AN433" s="232"/>
      <c r="AO433" s="232"/>
      <c r="AP433" s="232"/>
      <c r="AQ433" s="232" t="s">
        <v>23</v>
      </c>
      <c r="AR433" s="232"/>
      <c r="AS433" s="232"/>
      <c r="AT433" s="232"/>
      <c r="AU433" s="83" t="s">
        <v>24</v>
      </c>
      <c r="AV433" s="84"/>
      <c r="AW433" s="84"/>
      <c r="AX433" s="579"/>
    </row>
    <row r="434" spans="1:50" ht="24" hidden="1" customHeight="1" x14ac:dyDescent="0.15">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7"/>
      <c r="AR434" s="572"/>
      <c r="AS434" s="572"/>
      <c r="AT434" s="572"/>
      <c r="AU434" s="574"/>
      <c r="AV434" s="575"/>
      <c r="AW434" s="575"/>
      <c r="AX434" s="576"/>
    </row>
    <row r="435" spans="1:50" ht="24" hidden="1" customHeight="1" x14ac:dyDescent="0.15">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7"/>
      <c r="AR435" s="572"/>
      <c r="AS435" s="572"/>
      <c r="AT435" s="572"/>
      <c r="AU435" s="574"/>
      <c r="AV435" s="575"/>
      <c r="AW435" s="575"/>
      <c r="AX435" s="576"/>
    </row>
    <row r="436" spans="1:50" ht="24" hidden="1" customHeight="1" x14ac:dyDescent="0.15">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7"/>
      <c r="AR436" s="572"/>
      <c r="AS436" s="572"/>
      <c r="AT436" s="572"/>
      <c r="AU436" s="574"/>
      <c r="AV436" s="575"/>
      <c r="AW436" s="575"/>
      <c r="AX436" s="576"/>
    </row>
    <row r="437" spans="1:50" ht="24" hidden="1" customHeight="1" x14ac:dyDescent="0.15">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7"/>
      <c r="AR437" s="572"/>
      <c r="AS437" s="572"/>
      <c r="AT437" s="572"/>
      <c r="AU437" s="574"/>
      <c r="AV437" s="575"/>
      <c r="AW437" s="575"/>
      <c r="AX437" s="576"/>
    </row>
    <row r="438" spans="1:50" ht="24" hidden="1" customHeight="1" x14ac:dyDescent="0.15">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7"/>
      <c r="AR438" s="572"/>
      <c r="AS438" s="572"/>
      <c r="AT438" s="572"/>
      <c r="AU438" s="574"/>
      <c r="AV438" s="575"/>
      <c r="AW438" s="575"/>
      <c r="AX438" s="576"/>
    </row>
    <row r="439" spans="1:50" ht="24" hidden="1" customHeight="1" x14ac:dyDescent="0.15">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7"/>
      <c r="AR439" s="572"/>
      <c r="AS439" s="572"/>
      <c r="AT439" s="572"/>
      <c r="AU439" s="574"/>
      <c r="AV439" s="575"/>
      <c r="AW439" s="575"/>
      <c r="AX439" s="576"/>
    </row>
    <row r="440" spans="1:50" ht="24" hidden="1" customHeight="1" x14ac:dyDescent="0.15">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7"/>
      <c r="AR440" s="572"/>
      <c r="AS440" s="572"/>
      <c r="AT440" s="572"/>
      <c r="AU440" s="574"/>
      <c r="AV440" s="575"/>
      <c r="AW440" s="575"/>
      <c r="AX440" s="576"/>
    </row>
    <row r="441" spans="1:50" ht="24" hidden="1" customHeight="1" x14ac:dyDescent="0.15">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7"/>
      <c r="AR441" s="572"/>
      <c r="AS441" s="572"/>
      <c r="AT441" s="572"/>
      <c r="AU441" s="574"/>
      <c r="AV441" s="575"/>
      <c r="AW441" s="575"/>
      <c r="AX441" s="576"/>
    </row>
    <row r="442" spans="1:50" ht="24" hidden="1" customHeight="1" x14ac:dyDescent="0.15">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7"/>
      <c r="AR442" s="572"/>
      <c r="AS442" s="572"/>
      <c r="AT442" s="572"/>
      <c r="AU442" s="574"/>
      <c r="AV442" s="575"/>
      <c r="AW442" s="575"/>
      <c r="AX442" s="576"/>
    </row>
    <row r="443" spans="1:50" ht="24" hidden="1" customHeight="1" x14ac:dyDescent="0.15">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7"/>
      <c r="AR443" s="572"/>
      <c r="AS443" s="572"/>
      <c r="AT443" s="572"/>
      <c r="AU443" s="574"/>
      <c r="AV443" s="575"/>
      <c r="AW443" s="575"/>
      <c r="AX443" s="576"/>
    </row>
    <row r="444" spans="1:50" ht="24" hidden="1" customHeight="1" x14ac:dyDescent="0.15">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7"/>
      <c r="AR444" s="572"/>
      <c r="AS444" s="572"/>
      <c r="AT444" s="572"/>
      <c r="AU444" s="574"/>
      <c r="AV444" s="575"/>
      <c r="AW444" s="575"/>
      <c r="AX444" s="576"/>
    </row>
    <row r="445" spans="1:50" ht="24" hidden="1" customHeight="1" x14ac:dyDescent="0.15">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7"/>
      <c r="AR445" s="572"/>
      <c r="AS445" s="572"/>
      <c r="AT445" s="572"/>
      <c r="AU445" s="574"/>
      <c r="AV445" s="575"/>
      <c r="AW445" s="575"/>
      <c r="AX445" s="576"/>
    </row>
    <row r="446" spans="1:50" ht="24" hidden="1" customHeight="1" x14ac:dyDescent="0.15">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7"/>
      <c r="AR446" s="572"/>
      <c r="AS446" s="572"/>
      <c r="AT446" s="572"/>
      <c r="AU446" s="574"/>
      <c r="AV446" s="575"/>
      <c r="AW446" s="575"/>
      <c r="AX446" s="576"/>
    </row>
    <row r="447" spans="1:50" ht="24" hidden="1" customHeight="1" x14ac:dyDescent="0.15">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7"/>
      <c r="AR447" s="572"/>
      <c r="AS447" s="572"/>
      <c r="AT447" s="572"/>
      <c r="AU447" s="574"/>
      <c r="AV447" s="575"/>
      <c r="AW447" s="575"/>
      <c r="AX447" s="576"/>
    </row>
    <row r="448" spans="1:50" ht="24" hidden="1" customHeight="1" x14ac:dyDescent="0.15">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7"/>
      <c r="AR448" s="572"/>
      <c r="AS448" s="572"/>
      <c r="AT448" s="572"/>
      <c r="AU448" s="574"/>
      <c r="AV448" s="575"/>
      <c r="AW448" s="575"/>
      <c r="AX448" s="576"/>
    </row>
    <row r="449" spans="1:50" ht="24" hidden="1" customHeight="1" x14ac:dyDescent="0.15">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7"/>
      <c r="AR449" s="572"/>
      <c r="AS449" s="572"/>
      <c r="AT449" s="572"/>
      <c r="AU449" s="574"/>
      <c r="AV449" s="575"/>
      <c r="AW449" s="575"/>
      <c r="AX449" s="576"/>
    </row>
    <row r="450" spans="1:50" ht="24" hidden="1" customHeight="1" x14ac:dyDescent="0.15">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7"/>
      <c r="AR450" s="572"/>
      <c r="AS450" s="572"/>
      <c r="AT450" s="572"/>
      <c r="AU450" s="574"/>
      <c r="AV450" s="575"/>
      <c r="AW450" s="575"/>
      <c r="AX450" s="576"/>
    </row>
    <row r="451" spans="1:50" ht="24" hidden="1" customHeight="1" x14ac:dyDescent="0.15">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7"/>
      <c r="AR451" s="572"/>
      <c r="AS451" s="572"/>
      <c r="AT451" s="572"/>
      <c r="AU451" s="574"/>
      <c r="AV451" s="575"/>
      <c r="AW451" s="575"/>
      <c r="AX451" s="576"/>
    </row>
    <row r="452" spans="1:50" ht="24" hidden="1" customHeight="1" x14ac:dyDescent="0.15">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7"/>
      <c r="AR452" s="572"/>
      <c r="AS452" s="572"/>
      <c r="AT452" s="572"/>
      <c r="AU452" s="574"/>
      <c r="AV452" s="575"/>
      <c r="AW452" s="575"/>
      <c r="AX452" s="576"/>
    </row>
    <row r="453" spans="1:50" ht="24" hidden="1" customHeight="1" x14ac:dyDescent="0.15">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7"/>
      <c r="AR453" s="572"/>
      <c r="AS453" s="572"/>
      <c r="AT453" s="572"/>
      <c r="AU453" s="574"/>
      <c r="AV453" s="575"/>
      <c r="AW453" s="575"/>
      <c r="AX453" s="576"/>
    </row>
    <row r="454" spans="1:50" ht="24" hidden="1" customHeight="1" x14ac:dyDescent="0.15">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7"/>
      <c r="AR454" s="572"/>
      <c r="AS454" s="572"/>
      <c r="AT454" s="572"/>
      <c r="AU454" s="574"/>
      <c r="AV454" s="575"/>
      <c r="AW454" s="575"/>
      <c r="AX454" s="576"/>
    </row>
    <row r="455" spans="1:50" ht="24" hidden="1" customHeight="1" x14ac:dyDescent="0.15">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7"/>
      <c r="AR455" s="572"/>
      <c r="AS455" s="572"/>
      <c r="AT455" s="572"/>
      <c r="AU455" s="574"/>
      <c r="AV455" s="575"/>
      <c r="AW455" s="575"/>
      <c r="AX455" s="576"/>
    </row>
    <row r="456" spans="1:50" ht="24" hidden="1" customHeight="1" x14ac:dyDescent="0.15">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7"/>
      <c r="AR456" s="572"/>
      <c r="AS456" s="572"/>
      <c r="AT456" s="572"/>
      <c r="AU456" s="574"/>
      <c r="AV456" s="575"/>
      <c r="AW456" s="575"/>
      <c r="AX456" s="576"/>
    </row>
    <row r="457" spans="1:50" ht="24" hidden="1" customHeight="1" x14ac:dyDescent="0.15">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7"/>
      <c r="AR457" s="572"/>
      <c r="AS457" s="572"/>
      <c r="AT457" s="572"/>
      <c r="AU457" s="574"/>
      <c r="AV457" s="575"/>
      <c r="AW457" s="575"/>
      <c r="AX457" s="576"/>
    </row>
    <row r="458" spans="1:50" ht="24" hidden="1" customHeight="1" x14ac:dyDescent="0.15">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7"/>
      <c r="AR458" s="572"/>
      <c r="AS458" s="572"/>
      <c r="AT458" s="572"/>
      <c r="AU458" s="574"/>
      <c r="AV458" s="575"/>
      <c r="AW458" s="575"/>
      <c r="AX458" s="576"/>
    </row>
    <row r="459" spans="1:50" ht="24" hidden="1" customHeight="1" x14ac:dyDescent="0.15">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7"/>
      <c r="AR459" s="572"/>
      <c r="AS459" s="572"/>
      <c r="AT459" s="572"/>
      <c r="AU459" s="574"/>
      <c r="AV459" s="575"/>
      <c r="AW459" s="575"/>
      <c r="AX459" s="576"/>
    </row>
    <row r="460" spans="1:50" ht="24" hidden="1" customHeight="1" x14ac:dyDescent="0.15">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7"/>
      <c r="AR460" s="572"/>
      <c r="AS460" s="572"/>
      <c r="AT460" s="572"/>
      <c r="AU460" s="574"/>
      <c r="AV460" s="575"/>
      <c r="AW460" s="575"/>
      <c r="AX460" s="576"/>
    </row>
    <row r="461" spans="1:50" ht="24" hidden="1" customHeight="1" x14ac:dyDescent="0.15">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7"/>
      <c r="AR461" s="572"/>
      <c r="AS461" s="572"/>
      <c r="AT461" s="572"/>
      <c r="AU461" s="574"/>
      <c r="AV461" s="575"/>
      <c r="AW461" s="575"/>
      <c r="AX461" s="576"/>
    </row>
    <row r="462" spans="1:50" ht="24" hidden="1" customHeight="1" x14ac:dyDescent="0.15">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7"/>
      <c r="AR462" s="572"/>
      <c r="AS462" s="572"/>
      <c r="AT462" s="572"/>
      <c r="AU462" s="574"/>
      <c r="AV462" s="575"/>
      <c r="AW462" s="575"/>
      <c r="AX462" s="576"/>
    </row>
    <row r="463" spans="1:50" ht="24" hidden="1" customHeight="1" x14ac:dyDescent="0.15">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4"/>
      <c r="AL463" s="575"/>
      <c r="AM463" s="575"/>
      <c r="AN463" s="575"/>
      <c r="AO463" s="575"/>
      <c r="AP463" s="576"/>
      <c r="AQ463" s="577"/>
      <c r="AR463" s="572"/>
      <c r="AS463" s="572"/>
      <c r="AT463" s="572"/>
      <c r="AU463" s="574"/>
      <c r="AV463" s="575"/>
      <c r="AW463" s="575"/>
      <c r="AX463" s="576"/>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1"/>
      <c r="B466" s="571"/>
      <c r="C466" s="232" t="s">
        <v>366</v>
      </c>
      <c r="D466" s="232"/>
      <c r="E466" s="232"/>
      <c r="F466" s="232"/>
      <c r="G466" s="232"/>
      <c r="H466" s="232"/>
      <c r="I466" s="232"/>
      <c r="J466" s="232"/>
      <c r="K466" s="232"/>
      <c r="L466" s="232"/>
      <c r="M466" s="232" t="s">
        <v>367</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8" t="s">
        <v>368</v>
      </c>
      <c r="AL466" s="232"/>
      <c r="AM466" s="232"/>
      <c r="AN466" s="232"/>
      <c r="AO466" s="232"/>
      <c r="AP466" s="232"/>
      <c r="AQ466" s="232" t="s">
        <v>23</v>
      </c>
      <c r="AR466" s="232"/>
      <c r="AS466" s="232"/>
      <c r="AT466" s="232"/>
      <c r="AU466" s="83" t="s">
        <v>24</v>
      </c>
      <c r="AV466" s="84"/>
      <c r="AW466" s="84"/>
      <c r="AX466" s="579"/>
    </row>
    <row r="467" spans="1:50" ht="24" hidden="1" customHeight="1" x14ac:dyDescent="0.15">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7"/>
      <c r="AR467" s="572"/>
      <c r="AS467" s="572"/>
      <c r="AT467" s="572"/>
      <c r="AU467" s="574"/>
      <c r="AV467" s="575"/>
      <c r="AW467" s="575"/>
      <c r="AX467" s="576"/>
    </row>
    <row r="468" spans="1:50" ht="24" hidden="1" customHeight="1" x14ac:dyDescent="0.15">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7"/>
      <c r="AR468" s="572"/>
      <c r="AS468" s="572"/>
      <c r="AT468" s="572"/>
      <c r="AU468" s="574"/>
      <c r="AV468" s="575"/>
      <c r="AW468" s="575"/>
      <c r="AX468" s="576"/>
    </row>
    <row r="469" spans="1:50" ht="24" hidden="1" customHeight="1" x14ac:dyDescent="0.15">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7"/>
      <c r="AR469" s="572"/>
      <c r="AS469" s="572"/>
      <c r="AT469" s="572"/>
      <c r="AU469" s="574"/>
      <c r="AV469" s="575"/>
      <c r="AW469" s="575"/>
      <c r="AX469" s="576"/>
    </row>
    <row r="470" spans="1:50" ht="24" hidden="1" customHeight="1" x14ac:dyDescent="0.15">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7"/>
      <c r="AR470" s="572"/>
      <c r="AS470" s="572"/>
      <c r="AT470" s="572"/>
      <c r="AU470" s="574"/>
      <c r="AV470" s="575"/>
      <c r="AW470" s="575"/>
      <c r="AX470" s="576"/>
    </row>
    <row r="471" spans="1:50" ht="24" hidden="1" customHeight="1" x14ac:dyDescent="0.15">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7"/>
      <c r="AR471" s="572"/>
      <c r="AS471" s="572"/>
      <c r="AT471" s="572"/>
      <c r="AU471" s="574"/>
      <c r="AV471" s="575"/>
      <c r="AW471" s="575"/>
      <c r="AX471" s="576"/>
    </row>
    <row r="472" spans="1:50" ht="24" hidden="1" customHeight="1" x14ac:dyDescent="0.15">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7"/>
      <c r="AR472" s="572"/>
      <c r="AS472" s="572"/>
      <c r="AT472" s="572"/>
      <c r="AU472" s="574"/>
      <c r="AV472" s="575"/>
      <c r="AW472" s="575"/>
      <c r="AX472" s="576"/>
    </row>
    <row r="473" spans="1:50" ht="24" hidden="1" customHeight="1" x14ac:dyDescent="0.15">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7"/>
      <c r="AR473" s="572"/>
      <c r="AS473" s="572"/>
      <c r="AT473" s="572"/>
      <c r="AU473" s="574"/>
      <c r="AV473" s="575"/>
      <c r="AW473" s="575"/>
      <c r="AX473" s="576"/>
    </row>
    <row r="474" spans="1:50" ht="24" hidden="1" customHeight="1" x14ac:dyDescent="0.15">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7"/>
      <c r="AR474" s="572"/>
      <c r="AS474" s="572"/>
      <c r="AT474" s="572"/>
      <c r="AU474" s="574"/>
      <c r="AV474" s="575"/>
      <c r="AW474" s="575"/>
      <c r="AX474" s="576"/>
    </row>
    <row r="475" spans="1:50" ht="24" hidden="1" customHeight="1" x14ac:dyDescent="0.15">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7"/>
      <c r="AR475" s="572"/>
      <c r="AS475" s="572"/>
      <c r="AT475" s="572"/>
      <c r="AU475" s="574"/>
      <c r="AV475" s="575"/>
      <c r="AW475" s="575"/>
      <c r="AX475" s="576"/>
    </row>
    <row r="476" spans="1:50" ht="24" hidden="1" customHeight="1" x14ac:dyDescent="0.15">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7"/>
      <c r="AR476" s="572"/>
      <c r="AS476" s="572"/>
      <c r="AT476" s="572"/>
      <c r="AU476" s="574"/>
      <c r="AV476" s="575"/>
      <c r="AW476" s="575"/>
      <c r="AX476" s="576"/>
    </row>
    <row r="477" spans="1:50" ht="24" hidden="1" customHeight="1" x14ac:dyDescent="0.15">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7"/>
      <c r="AR477" s="572"/>
      <c r="AS477" s="572"/>
      <c r="AT477" s="572"/>
      <c r="AU477" s="574"/>
      <c r="AV477" s="575"/>
      <c r="AW477" s="575"/>
      <c r="AX477" s="576"/>
    </row>
    <row r="478" spans="1:50" ht="24" hidden="1" customHeight="1" x14ac:dyDescent="0.15">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7"/>
      <c r="AR478" s="572"/>
      <c r="AS478" s="572"/>
      <c r="AT478" s="572"/>
      <c r="AU478" s="574"/>
      <c r="AV478" s="575"/>
      <c r="AW478" s="575"/>
      <c r="AX478" s="576"/>
    </row>
    <row r="479" spans="1:50" ht="24" hidden="1" customHeight="1" x14ac:dyDescent="0.15">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7"/>
      <c r="AR479" s="572"/>
      <c r="AS479" s="572"/>
      <c r="AT479" s="572"/>
      <c r="AU479" s="574"/>
      <c r="AV479" s="575"/>
      <c r="AW479" s="575"/>
      <c r="AX479" s="576"/>
    </row>
    <row r="480" spans="1:50" ht="24" hidden="1" customHeight="1" x14ac:dyDescent="0.15">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7"/>
      <c r="AR480" s="572"/>
      <c r="AS480" s="572"/>
      <c r="AT480" s="572"/>
      <c r="AU480" s="574"/>
      <c r="AV480" s="575"/>
      <c r="AW480" s="575"/>
      <c r="AX480" s="576"/>
    </row>
    <row r="481" spans="1:50" ht="24" hidden="1" customHeight="1" x14ac:dyDescent="0.15">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7"/>
      <c r="AR481" s="572"/>
      <c r="AS481" s="572"/>
      <c r="AT481" s="572"/>
      <c r="AU481" s="574"/>
      <c r="AV481" s="575"/>
      <c r="AW481" s="575"/>
      <c r="AX481" s="576"/>
    </row>
    <row r="482" spans="1:50" ht="24" hidden="1" customHeight="1" x14ac:dyDescent="0.15">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7"/>
      <c r="AR482" s="572"/>
      <c r="AS482" s="572"/>
      <c r="AT482" s="572"/>
      <c r="AU482" s="574"/>
      <c r="AV482" s="575"/>
      <c r="AW482" s="575"/>
      <c r="AX482" s="576"/>
    </row>
    <row r="483" spans="1:50" ht="24" hidden="1" customHeight="1" x14ac:dyDescent="0.15">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7"/>
      <c r="AR483" s="572"/>
      <c r="AS483" s="572"/>
      <c r="AT483" s="572"/>
      <c r="AU483" s="574"/>
      <c r="AV483" s="575"/>
      <c r="AW483" s="575"/>
      <c r="AX483" s="576"/>
    </row>
    <row r="484" spans="1:50" ht="24" hidden="1" customHeight="1" x14ac:dyDescent="0.15">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7"/>
      <c r="AR484" s="572"/>
      <c r="AS484" s="572"/>
      <c r="AT484" s="572"/>
      <c r="AU484" s="574"/>
      <c r="AV484" s="575"/>
      <c r="AW484" s="575"/>
      <c r="AX484" s="576"/>
    </row>
    <row r="485" spans="1:50" ht="24" hidden="1" customHeight="1" x14ac:dyDescent="0.15">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7"/>
      <c r="AR485" s="572"/>
      <c r="AS485" s="572"/>
      <c r="AT485" s="572"/>
      <c r="AU485" s="574"/>
      <c r="AV485" s="575"/>
      <c r="AW485" s="575"/>
      <c r="AX485" s="576"/>
    </row>
    <row r="486" spans="1:50" ht="24" hidden="1" customHeight="1" x14ac:dyDescent="0.15">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7"/>
      <c r="AR486" s="572"/>
      <c r="AS486" s="572"/>
      <c r="AT486" s="572"/>
      <c r="AU486" s="574"/>
      <c r="AV486" s="575"/>
      <c r="AW486" s="575"/>
      <c r="AX486" s="576"/>
    </row>
    <row r="487" spans="1:50" ht="24" hidden="1" customHeight="1" x14ac:dyDescent="0.15">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7"/>
      <c r="AR487" s="572"/>
      <c r="AS487" s="572"/>
      <c r="AT487" s="572"/>
      <c r="AU487" s="574"/>
      <c r="AV487" s="575"/>
      <c r="AW487" s="575"/>
      <c r="AX487" s="576"/>
    </row>
    <row r="488" spans="1:50" ht="24" hidden="1" customHeight="1" x14ac:dyDescent="0.15">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7"/>
      <c r="AR488" s="572"/>
      <c r="AS488" s="572"/>
      <c r="AT488" s="572"/>
      <c r="AU488" s="574"/>
      <c r="AV488" s="575"/>
      <c r="AW488" s="575"/>
      <c r="AX488" s="576"/>
    </row>
    <row r="489" spans="1:50" ht="24" hidden="1" customHeight="1" x14ac:dyDescent="0.15">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7"/>
      <c r="AR489" s="572"/>
      <c r="AS489" s="572"/>
      <c r="AT489" s="572"/>
      <c r="AU489" s="574"/>
      <c r="AV489" s="575"/>
      <c r="AW489" s="575"/>
      <c r="AX489" s="576"/>
    </row>
    <row r="490" spans="1:50" ht="24" hidden="1" customHeight="1" x14ac:dyDescent="0.15">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7"/>
      <c r="AR490" s="572"/>
      <c r="AS490" s="572"/>
      <c r="AT490" s="572"/>
      <c r="AU490" s="574"/>
      <c r="AV490" s="575"/>
      <c r="AW490" s="575"/>
      <c r="AX490" s="576"/>
    </row>
    <row r="491" spans="1:50" ht="24" hidden="1" customHeight="1" x14ac:dyDescent="0.15">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7"/>
      <c r="AR491" s="572"/>
      <c r="AS491" s="572"/>
      <c r="AT491" s="572"/>
      <c r="AU491" s="574"/>
      <c r="AV491" s="575"/>
      <c r="AW491" s="575"/>
      <c r="AX491" s="576"/>
    </row>
    <row r="492" spans="1:50" ht="24" hidden="1" customHeight="1" x14ac:dyDescent="0.15">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7"/>
      <c r="AR492" s="572"/>
      <c r="AS492" s="572"/>
      <c r="AT492" s="572"/>
      <c r="AU492" s="574"/>
      <c r="AV492" s="575"/>
      <c r="AW492" s="575"/>
      <c r="AX492" s="576"/>
    </row>
    <row r="493" spans="1:50" ht="24" hidden="1" customHeight="1" x14ac:dyDescent="0.15">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7"/>
      <c r="AR493" s="572"/>
      <c r="AS493" s="572"/>
      <c r="AT493" s="572"/>
      <c r="AU493" s="574"/>
      <c r="AV493" s="575"/>
      <c r="AW493" s="575"/>
      <c r="AX493" s="576"/>
    </row>
    <row r="494" spans="1:50" ht="24" hidden="1" customHeight="1" x14ac:dyDescent="0.15">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7"/>
      <c r="AR494" s="572"/>
      <c r="AS494" s="572"/>
      <c r="AT494" s="572"/>
      <c r="AU494" s="574"/>
      <c r="AV494" s="575"/>
      <c r="AW494" s="575"/>
      <c r="AX494" s="576"/>
    </row>
    <row r="495" spans="1:50" ht="24" hidden="1" customHeight="1" x14ac:dyDescent="0.15">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7"/>
      <c r="AR495" s="572"/>
      <c r="AS495" s="572"/>
      <c r="AT495" s="572"/>
      <c r="AU495" s="574"/>
      <c r="AV495" s="575"/>
      <c r="AW495" s="575"/>
      <c r="AX495" s="576"/>
    </row>
    <row r="496" spans="1:50" ht="24" hidden="1" customHeight="1" x14ac:dyDescent="0.15">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4"/>
      <c r="AL496" s="575"/>
      <c r="AM496" s="575"/>
      <c r="AN496" s="575"/>
      <c r="AO496" s="575"/>
      <c r="AP496" s="576"/>
      <c r="AQ496" s="577"/>
      <c r="AR496" s="572"/>
      <c r="AS496" s="572"/>
      <c r="AT496" s="572"/>
      <c r="AU496" s="574"/>
      <c r="AV496" s="575"/>
      <c r="AW496" s="575"/>
      <c r="AX496" s="576"/>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43" priority="585">
      <formula>IF(RIGHT(TEXT(P14,"0.#"),1)=".",FALSE,TRUE)</formula>
    </cfRule>
    <cfRule type="expression" dxfId="242" priority="586">
      <formula>IF(RIGHT(TEXT(P14,"0.#"),1)=".",TRUE,FALSE)</formula>
    </cfRule>
  </conditionalFormatting>
  <conditionalFormatting sqref="AE23:AI23">
    <cfRule type="expression" dxfId="241" priority="575">
      <formula>IF(RIGHT(TEXT(AE23,"0.#"),1)=".",FALSE,TRUE)</formula>
    </cfRule>
    <cfRule type="expression" dxfId="240" priority="576">
      <formula>IF(RIGHT(TEXT(AE23,"0.#"),1)=".",TRUE,FALSE)</formula>
    </cfRule>
  </conditionalFormatting>
  <conditionalFormatting sqref="AE69:AX69">
    <cfRule type="expression" dxfId="239" priority="507">
      <formula>IF(RIGHT(TEXT(AE69,"0.#"),1)=".",FALSE,TRUE)</formula>
    </cfRule>
    <cfRule type="expression" dxfId="238" priority="508">
      <formula>IF(RIGHT(TEXT(AE69,"0.#"),1)=".",TRUE,FALSE)</formula>
    </cfRule>
  </conditionalFormatting>
  <conditionalFormatting sqref="AE83:AI83">
    <cfRule type="expression" dxfId="237" priority="489">
      <formula>IF(RIGHT(TEXT(AE83,"0.#"),1)=".",FALSE,TRUE)</formula>
    </cfRule>
    <cfRule type="expression" dxfId="236" priority="490">
      <formula>IF(RIGHT(TEXT(AE83,"0.#"),1)=".",TRUE,FALSE)</formula>
    </cfRule>
  </conditionalFormatting>
  <conditionalFormatting sqref="AT83:AX83">
    <cfRule type="expression" dxfId="235" priority="487">
      <formula>IF(RIGHT(TEXT(AT83,"0.#"),1)=".",FALSE,TRUE)</formula>
    </cfRule>
    <cfRule type="expression" dxfId="234" priority="488">
      <formula>IF(RIGHT(TEXT(AT83,"0.#"),1)=".",TRUE,FALSE)</formula>
    </cfRule>
  </conditionalFormatting>
  <conditionalFormatting sqref="L99">
    <cfRule type="expression" dxfId="233" priority="467">
      <formula>IF(RIGHT(TEXT(L99,"0.#"),1)=".",FALSE,TRUE)</formula>
    </cfRule>
    <cfRule type="expression" dxfId="232" priority="468">
      <formula>IF(RIGHT(TEXT(L99,"0.#"),1)=".",TRUE,FALSE)</formula>
    </cfRule>
  </conditionalFormatting>
  <conditionalFormatting sqref="L104">
    <cfRule type="expression" dxfId="231" priority="465">
      <formula>IF(RIGHT(TEXT(L104,"0.#"),1)=".",FALSE,TRUE)</formula>
    </cfRule>
    <cfRule type="expression" dxfId="230" priority="466">
      <formula>IF(RIGHT(TEXT(L104,"0.#"),1)=".",TRUE,FALSE)</formula>
    </cfRule>
  </conditionalFormatting>
  <conditionalFormatting sqref="R104">
    <cfRule type="expression" dxfId="229" priority="463">
      <formula>IF(RIGHT(TEXT(R104,"0.#"),1)=".",FALSE,TRUE)</formula>
    </cfRule>
    <cfRule type="expression" dxfId="228" priority="464">
      <formula>IF(RIGHT(TEXT(R104,"0.#"),1)=".",TRUE,FALSE)</formula>
    </cfRule>
  </conditionalFormatting>
  <conditionalFormatting sqref="P18:AX18">
    <cfRule type="expression" dxfId="227" priority="461">
      <formula>IF(RIGHT(TEXT(P18,"0.#"),1)=".",FALSE,TRUE)</formula>
    </cfRule>
    <cfRule type="expression" dxfId="226" priority="462">
      <formula>IF(RIGHT(TEXT(P18,"0.#"),1)=".",TRUE,FALSE)</formula>
    </cfRule>
  </conditionalFormatting>
  <conditionalFormatting sqref="Y181">
    <cfRule type="expression" dxfId="225" priority="457">
      <formula>IF(RIGHT(TEXT(Y181,"0.#"),1)=".",FALSE,TRUE)</formula>
    </cfRule>
    <cfRule type="expression" dxfId="224" priority="458">
      <formula>IF(RIGHT(TEXT(Y181,"0.#"),1)=".",TRUE,FALSE)</formula>
    </cfRule>
  </conditionalFormatting>
  <conditionalFormatting sqref="Y190">
    <cfRule type="expression" dxfId="223" priority="453">
      <formula>IF(RIGHT(TEXT(Y190,"0.#"),1)=".",FALSE,TRUE)</formula>
    </cfRule>
    <cfRule type="expression" dxfId="222" priority="454">
      <formula>IF(RIGHT(TEXT(Y190,"0.#"),1)=".",TRUE,FALSE)</formula>
    </cfRule>
  </conditionalFormatting>
  <conditionalFormatting sqref="AK236">
    <cfRule type="expression" dxfId="221" priority="375">
      <formula>IF(RIGHT(TEXT(AK236,"0.#"),1)=".",FALSE,TRUE)</formula>
    </cfRule>
    <cfRule type="expression" dxfId="220" priority="376">
      <formula>IF(RIGHT(TEXT(AK236,"0.#"),1)=".",TRUE,FALSE)</formula>
    </cfRule>
  </conditionalFormatting>
  <conditionalFormatting sqref="AE54:AI54">
    <cfRule type="expression" dxfId="219" priority="325">
      <formula>IF(RIGHT(TEXT(AE54,"0.#"),1)=".",FALSE,TRUE)</formula>
    </cfRule>
    <cfRule type="expression" dxfId="218" priority="326">
      <formula>IF(RIGHT(TEXT(AE54,"0.#"),1)=".",TRUE,FALSE)</formula>
    </cfRule>
  </conditionalFormatting>
  <conditionalFormatting sqref="P16:AQ17 P15:AX15 P13:AX13">
    <cfRule type="expression" dxfId="217" priority="283">
      <formula>IF(RIGHT(TEXT(P13,"0.#"),1)=".",FALSE,TRUE)</formula>
    </cfRule>
    <cfRule type="expression" dxfId="216" priority="284">
      <formula>IF(RIGHT(TEXT(P13,"0.#"),1)=".",TRUE,FALSE)</formula>
    </cfRule>
  </conditionalFormatting>
  <conditionalFormatting sqref="P19:AJ19">
    <cfRule type="expression" dxfId="215" priority="281">
      <formula>IF(RIGHT(TEXT(P19,"0.#"),1)=".",FALSE,TRUE)</formula>
    </cfRule>
    <cfRule type="expression" dxfId="214" priority="282">
      <formula>IF(RIGHT(TEXT(P19,"0.#"),1)=".",TRUE,FALSE)</formula>
    </cfRule>
  </conditionalFormatting>
  <conditionalFormatting sqref="AE55:AX55 AJ54:AS54">
    <cfRule type="expression" dxfId="213" priority="277">
      <formula>IF(RIGHT(TEXT(AE54,"0.#"),1)=".",FALSE,TRUE)</formula>
    </cfRule>
    <cfRule type="expression" dxfId="212" priority="278">
      <formula>IF(RIGHT(TEXT(AE54,"0.#"),1)=".",TRUE,FALSE)</formula>
    </cfRule>
  </conditionalFormatting>
  <conditionalFormatting sqref="AE68:AS68">
    <cfRule type="expression" dxfId="211" priority="273">
      <formula>IF(RIGHT(TEXT(AE68,"0.#"),1)=".",FALSE,TRUE)</formula>
    </cfRule>
    <cfRule type="expression" dxfId="210" priority="274">
      <formula>IF(RIGHT(TEXT(AE68,"0.#"),1)=".",TRUE,FALSE)</formula>
    </cfRule>
  </conditionalFormatting>
  <conditionalFormatting sqref="AE95:AI95 AE92:AI92 AE89:AI89 AE86:AI86">
    <cfRule type="expression" dxfId="209" priority="271">
      <formula>IF(RIGHT(TEXT(AE86,"0.#"),1)=".",FALSE,TRUE)</formula>
    </cfRule>
    <cfRule type="expression" dxfId="208" priority="272">
      <formula>IF(RIGHT(TEXT(AE86,"0.#"),1)=".",TRUE,FALSE)</formula>
    </cfRule>
  </conditionalFormatting>
  <conditionalFormatting sqref="AJ95:AX95 AJ92:AX92 AJ89:AX89 AJ86:AX86">
    <cfRule type="expression" dxfId="207" priority="269">
      <formula>IF(RIGHT(TEXT(AJ86,"0.#"),1)=".",FALSE,TRUE)</formula>
    </cfRule>
    <cfRule type="expression" dxfId="206" priority="270">
      <formula>IF(RIGHT(TEXT(AJ86,"0.#"),1)=".",TRUE,FALSE)</formula>
    </cfRule>
  </conditionalFormatting>
  <conditionalFormatting sqref="L100:L103 L98">
    <cfRule type="expression" dxfId="205" priority="267">
      <formula>IF(RIGHT(TEXT(L98,"0.#"),1)=".",FALSE,TRUE)</formula>
    </cfRule>
    <cfRule type="expression" dxfId="204" priority="268">
      <formula>IF(RIGHT(TEXT(L98,"0.#"),1)=".",TRUE,FALSE)</formula>
    </cfRule>
  </conditionalFormatting>
  <conditionalFormatting sqref="R98">
    <cfRule type="expression" dxfId="203" priority="263">
      <formula>IF(RIGHT(TEXT(R98,"0.#"),1)=".",FALSE,TRUE)</formula>
    </cfRule>
    <cfRule type="expression" dxfId="202" priority="264">
      <formula>IF(RIGHT(TEXT(R98,"0.#"),1)=".",TRUE,FALSE)</formula>
    </cfRule>
  </conditionalFormatting>
  <conditionalFormatting sqref="R99:R103">
    <cfRule type="expression" dxfId="201" priority="261">
      <formula>IF(RIGHT(TEXT(R99,"0.#"),1)=".",FALSE,TRUE)</formula>
    </cfRule>
    <cfRule type="expression" dxfId="200" priority="262">
      <formula>IF(RIGHT(TEXT(R99,"0.#"),1)=".",TRUE,FALSE)</formula>
    </cfRule>
  </conditionalFormatting>
  <conditionalFormatting sqref="Y182:Y189 Y180">
    <cfRule type="expression" dxfId="199" priority="259">
      <formula>IF(RIGHT(TEXT(Y180,"0.#"),1)=".",FALSE,TRUE)</formula>
    </cfRule>
    <cfRule type="expression" dxfId="198" priority="260">
      <formula>IF(RIGHT(TEXT(Y180,"0.#"),1)=".",TRUE,FALSE)</formula>
    </cfRule>
  </conditionalFormatting>
  <conditionalFormatting sqref="AU181">
    <cfRule type="expression" dxfId="197" priority="257">
      <formula>IF(RIGHT(TEXT(AU181,"0.#"),1)=".",FALSE,TRUE)</formula>
    </cfRule>
    <cfRule type="expression" dxfId="196" priority="258">
      <formula>IF(RIGHT(TEXT(AU181,"0.#"),1)=".",TRUE,FALSE)</formula>
    </cfRule>
  </conditionalFormatting>
  <conditionalFormatting sqref="AU190">
    <cfRule type="expression" dxfId="195" priority="255">
      <formula>IF(RIGHT(TEXT(AU190,"0.#"),1)=".",FALSE,TRUE)</formula>
    </cfRule>
    <cfRule type="expression" dxfId="194" priority="256">
      <formula>IF(RIGHT(TEXT(AU190,"0.#"),1)=".",TRUE,FALSE)</formula>
    </cfRule>
  </conditionalFormatting>
  <conditionalFormatting sqref="AU182:AU189 AU180">
    <cfRule type="expression" dxfId="193" priority="253">
      <formula>IF(RIGHT(TEXT(AU180,"0.#"),1)=".",FALSE,TRUE)</formula>
    </cfRule>
    <cfRule type="expression" dxfId="192" priority="254">
      <formula>IF(RIGHT(TEXT(AU180,"0.#"),1)=".",TRUE,FALSE)</formula>
    </cfRule>
  </conditionalFormatting>
  <conditionalFormatting sqref="Y220 Y207 Y194">
    <cfRule type="expression" dxfId="191" priority="239">
      <formula>IF(RIGHT(TEXT(Y194,"0.#"),1)=".",FALSE,TRUE)</formula>
    </cfRule>
    <cfRule type="expression" dxfId="190" priority="240">
      <formula>IF(RIGHT(TEXT(Y194,"0.#"),1)=".",TRUE,FALSE)</formula>
    </cfRule>
  </conditionalFormatting>
  <conditionalFormatting sqref="Y229 Y216 Y203">
    <cfRule type="expression" dxfId="189" priority="237">
      <formula>IF(RIGHT(TEXT(Y203,"0.#"),1)=".",FALSE,TRUE)</formula>
    </cfRule>
    <cfRule type="expression" dxfId="188" priority="238">
      <formula>IF(RIGHT(TEXT(Y203,"0.#"),1)=".",TRUE,FALSE)</formula>
    </cfRule>
  </conditionalFormatting>
  <conditionalFormatting sqref="Y221:Y228 Y219 Y208:Y215 Y206 Y195:Y202 Y193">
    <cfRule type="expression" dxfId="187" priority="235">
      <formula>IF(RIGHT(TEXT(Y193,"0.#"),1)=".",FALSE,TRUE)</formula>
    </cfRule>
    <cfRule type="expression" dxfId="186" priority="236">
      <formula>IF(RIGHT(TEXT(Y193,"0.#"),1)=".",TRUE,FALSE)</formula>
    </cfRule>
  </conditionalFormatting>
  <conditionalFormatting sqref="AU220 AU207 AU194">
    <cfRule type="expression" dxfId="185" priority="233">
      <formula>IF(RIGHT(TEXT(AU194,"0.#"),1)=".",FALSE,TRUE)</formula>
    </cfRule>
    <cfRule type="expression" dxfId="184" priority="234">
      <formula>IF(RIGHT(TEXT(AU194,"0.#"),1)=".",TRUE,FALSE)</formula>
    </cfRule>
  </conditionalFormatting>
  <conditionalFormatting sqref="AU229 AU216 AU203">
    <cfRule type="expression" dxfId="183" priority="231">
      <formula>IF(RIGHT(TEXT(AU203,"0.#"),1)=".",FALSE,TRUE)</formula>
    </cfRule>
    <cfRule type="expression" dxfId="182" priority="232">
      <formula>IF(RIGHT(TEXT(AU203,"0.#"),1)=".",TRUE,FALSE)</formula>
    </cfRule>
  </conditionalFormatting>
  <conditionalFormatting sqref="AU221:AU228 AU219 AU208:AU215 AU206 AU195:AU202 AU193">
    <cfRule type="expression" dxfId="181" priority="229">
      <formula>IF(RIGHT(TEXT(AU193,"0.#"),1)=".",FALSE,TRUE)</formula>
    </cfRule>
    <cfRule type="expression" dxfId="180" priority="230">
      <formula>IF(RIGHT(TEXT(AU193,"0.#"),1)=".",TRUE,FALSE)</formula>
    </cfRule>
  </conditionalFormatting>
  <conditionalFormatting sqref="AE56:AI56">
    <cfRule type="expression" dxfId="179" priority="203">
      <formula>IF(AND(AE56&gt;=0, RIGHT(TEXT(AE56,"0.#"),1)&lt;&gt;"."),TRUE,FALSE)</formula>
    </cfRule>
    <cfRule type="expression" dxfId="178" priority="204">
      <formula>IF(AND(AE56&gt;=0, RIGHT(TEXT(AE56,"0.#"),1)="."),TRUE,FALSE)</formula>
    </cfRule>
    <cfRule type="expression" dxfId="177" priority="205">
      <formula>IF(AND(AE56&lt;0, RIGHT(TEXT(AE56,"0.#"),1)&lt;&gt;"."),TRUE,FALSE)</formula>
    </cfRule>
    <cfRule type="expression" dxfId="176" priority="206">
      <formula>IF(AND(AE56&lt;0, RIGHT(TEXT(AE56,"0.#"),1)="."),TRUE,FALSE)</formula>
    </cfRule>
  </conditionalFormatting>
  <conditionalFormatting sqref="AJ56:AS56">
    <cfRule type="expression" dxfId="175" priority="199">
      <formula>IF(AND(AJ56&gt;=0, RIGHT(TEXT(AJ56,"0.#"),1)&lt;&gt;"."),TRUE,FALSE)</formula>
    </cfRule>
    <cfRule type="expression" dxfId="174" priority="200">
      <formula>IF(AND(AJ56&gt;=0, RIGHT(TEXT(AJ56,"0.#"),1)="."),TRUE,FALSE)</formula>
    </cfRule>
    <cfRule type="expression" dxfId="173" priority="201">
      <formula>IF(AND(AJ56&lt;0, RIGHT(TEXT(AJ56,"0.#"),1)&lt;&gt;"."),TRUE,FALSE)</formula>
    </cfRule>
    <cfRule type="expression" dxfId="172" priority="202">
      <formula>IF(AND(AJ56&lt;0, RIGHT(TEXT(AJ56,"0.#"),1)="."),TRUE,FALSE)</formula>
    </cfRule>
  </conditionalFormatting>
  <conditionalFormatting sqref="AK237:AK265">
    <cfRule type="expression" dxfId="171" priority="187">
      <formula>IF(RIGHT(TEXT(AK237,"0.#"),1)=".",FALSE,TRUE)</formula>
    </cfRule>
    <cfRule type="expression" dxfId="170" priority="188">
      <formula>IF(RIGHT(TEXT(AK237,"0.#"),1)=".",TRUE,FALSE)</formula>
    </cfRule>
  </conditionalFormatting>
  <conditionalFormatting sqref="AU237:AX265">
    <cfRule type="expression" dxfId="169" priority="183">
      <formula>IF(AND(AU237&gt;=0, RIGHT(TEXT(AU237,"0.#"),1)&lt;&gt;"."),TRUE,FALSE)</formula>
    </cfRule>
    <cfRule type="expression" dxfId="168" priority="184">
      <formula>IF(AND(AU237&gt;=0, RIGHT(TEXT(AU237,"0.#"),1)="."),TRUE,FALSE)</formula>
    </cfRule>
    <cfRule type="expression" dxfId="167" priority="185">
      <formula>IF(AND(AU237&lt;0, RIGHT(TEXT(AU237,"0.#"),1)&lt;&gt;"."),TRUE,FALSE)</formula>
    </cfRule>
    <cfRule type="expression" dxfId="166" priority="186">
      <formula>IF(AND(AU237&lt;0, RIGHT(TEXT(AU237,"0.#"),1)="."),TRUE,FALSE)</formula>
    </cfRule>
  </conditionalFormatting>
  <conditionalFormatting sqref="AK269">
    <cfRule type="expression" dxfId="165" priority="181">
      <formula>IF(RIGHT(TEXT(AK269,"0.#"),1)=".",FALSE,TRUE)</formula>
    </cfRule>
    <cfRule type="expression" dxfId="164" priority="182">
      <formula>IF(RIGHT(TEXT(AK269,"0.#"),1)=".",TRUE,FALSE)</formula>
    </cfRule>
  </conditionalFormatting>
  <conditionalFormatting sqref="AU269:AX269">
    <cfRule type="expression" dxfId="163" priority="177">
      <formula>IF(AND(AU269&gt;=0, RIGHT(TEXT(AU269,"0.#"),1)&lt;&gt;"."),TRUE,FALSE)</formula>
    </cfRule>
    <cfRule type="expression" dxfId="162" priority="178">
      <formula>IF(AND(AU269&gt;=0, RIGHT(TEXT(AU269,"0.#"),1)="."),TRUE,FALSE)</formula>
    </cfRule>
    <cfRule type="expression" dxfId="161" priority="179">
      <formula>IF(AND(AU269&lt;0, RIGHT(TEXT(AU269,"0.#"),1)&lt;&gt;"."),TRUE,FALSE)</formula>
    </cfRule>
    <cfRule type="expression" dxfId="160" priority="180">
      <formula>IF(AND(AU269&lt;0, RIGHT(TEXT(AU269,"0.#"),1)="."),TRUE,FALSE)</formula>
    </cfRule>
  </conditionalFormatting>
  <conditionalFormatting sqref="AK270:AK298">
    <cfRule type="expression" dxfId="159" priority="175">
      <formula>IF(RIGHT(TEXT(AK270,"0.#"),1)=".",FALSE,TRUE)</formula>
    </cfRule>
    <cfRule type="expression" dxfId="158" priority="176">
      <formula>IF(RIGHT(TEXT(AK270,"0.#"),1)=".",TRUE,FALSE)</formula>
    </cfRule>
  </conditionalFormatting>
  <conditionalFormatting sqref="AU270:AX298">
    <cfRule type="expression" dxfId="157" priority="171">
      <formula>IF(AND(AU270&gt;=0, RIGHT(TEXT(AU270,"0.#"),1)&lt;&gt;"."),TRUE,FALSE)</formula>
    </cfRule>
    <cfRule type="expression" dxfId="156" priority="172">
      <formula>IF(AND(AU270&gt;=0, RIGHT(TEXT(AU270,"0.#"),1)="."),TRUE,FALSE)</formula>
    </cfRule>
    <cfRule type="expression" dxfId="155" priority="173">
      <formula>IF(AND(AU270&lt;0, RIGHT(TEXT(AU270,"0.#"),1)&lt;&gt;"."),TRUE,FALSE)</formula>
    </cfRule>
    <cfRule type="expression" dxfId="154" priority="174">
      <formula>IF(AND(AU270&lt;0, RIGHT(TEXT(AU270,"0.#"),1)="."),TRUE,FALSE)</formula>
    </cfRule>
  </conditionalFormatting>
  <conditionalFormatting sqref="AK302">
    <cfRule type="expression" dxfId="153" priority="169">
      <formula>IF(RIGHT(TEXT(AK302,"0.#"),1)=".",FALSE,TRUE)</formula>
    </cfRule>
    <cfRule type="expression" dxfId="152" priority="170">
      <formula>IF(RIGHT(TEXT(AK302,"0.#"),1)=".",TRUE,FALSE)</formula>
    </cfRule>
  </conditionalFormatting>
  <conditionalFormatting sqref="AU302:AX302">
    <cfRule type="expression" dxfId="151" priority="165">
      <formula>IF(AND(AU302&gt;=0, RIGHT(TEXT(AU302,"0.#"),1)&lt;&gt;"."),TRUE,FALSE)</formula>
    </cfRule>
    <cfRule type="expression" dxfId="150" priority="166">
      <formula>IF(AND(AU302&gt;=0, RIGHT(TEXT(AU302,"0.#"),1)="."),TRUE,FALSE)</formula>
    </cfRule>
    <cfRule type="expression" dxfId="149" priority="167">
      <formula>IF(AND(AU302&lt;0, RIGHT(TEXT(AU302,"0.#"),1)&lt;&gt;"."),TRUE,FALSE)</formula>
    </cfRule>
    <cfRule type="expression" dxfId="148" priority="168">
      <formula>IF(AND(AU302&lt;0, RIGHT(TEXT(AU302,"0.#"),1)="."),TRUE,FALSE)</formula>
    </cfRule>
  </conditionalFormatting>
  <conditionalFormatting sqref="AK303:AK331">
    <cfRule type="expression" dxfId="147" priority="163">
      <formula>IF(RIGHT(TEXT(AK303,"0.#"),1)=".",FALSE,TRUE)</formula>
    </cfRule>
    <cfRule type="expression" dxfId="146" priority="164">
      <formula>IF(RIGHT(TEXT(AK303,"0.#"),1)=".",TRUE,FALSE)</formula>
    </cfRule>
  </conditionalFormatting>
  <conditionalFormatting sqref="AU303:AX331">
    <cfRule type="expression" dxfId="145" priority="159">
      <formula>IF(AND(AU303&gt;=0, RIGHT(TEXT(AU303,"0.#"),1)&lt;&gt;"."),TRUE,FALSE)</formula>
    </cfRule>
    <cfRule type="expression" dxfId="144" priority="160">
      <formula>IF(AND(AU303&gt;=0, RIGHT(TEXT(AU303,"0.#"),1)="."),TRUE,FALSE)</formula>
    </cfRule>
    <cfRule type="expression" dxfId="143" priority="161">
      <formula>IF(AND(AU303&lt;0, RIGHT(TEXT(AU303,"0.#"),1)&lt;&gt;"."),TRUE,FALSE)</formula>
    </cfRule>
    <cfRule type="expression" dxfId="142" priority="162">
      <formula>IF(AND(AU303&lt;0, RIGHT(TEXT(AU303,"0.#"),1)="."),TRUE,FALSE)</formula>
    </cfRule>
  </conditionalFormatting>
  <conditionalFormatting sqref="AK335">
    <cfRule type="expression" dxfId="141" priority="157">
      <formula>IF(RIGHT(TEXT(AK335,"0.#"),1)=".",FALSE,TRUE)</formula>
    </cfRule>
    <cfRule type="expression" dxfId="140" priority="158">
      <formula>IF(RIGHT(TEXT(AK335,"0.#"),1)=".",TRUE,FALSE)</formula>
    </cfRule>
  </conditionalFormatting>
  <conditionalFormatting sqref="AU335:AX335">
    <cfRule type="expression" dxfId="139" priority="153">
      <formula>IF(AND(AU335&gt;=0, RIGHT(TEXT(AU335,"0.#"),1)&lt;&gt;"."),TRUE,FALSE)</formula>
    </cfRule>
    <cfRule type="expression" dxfId="138" priority="154">
      <formula>IF(AND(AU335&gt;=0, RIGHT(TEXT(AU335,"0.#"),1)="."),TRUE,FALSE)</formula>
    </cfRule>
    <cfRule type="expression" dxfId="137" priority="155">
      <formula>IF(AND(AU335&lt;0, RIGHT(TEXT(AU335,"0.#"),1)&lt;&gt;"."),TRUE,FALSE)</formula>
    </cfRule>
    <cfRule type="expression" dxfId="136" priority="156">
      <formula>IF(AND(AU335&lt;0, RIGHT(TEXT(AU335,"0.#"),1)="."),TRUE,FALSE)</formula>
    </cfRule>
  </conditionalFormatting>
  <conditionalFormatting sqref="AK336:AK364">
    <cfRule type="expression" dxfId="135" priority="151">
      <formula>IF(RIGHT(TEXT(AK336,"0.#"),1)=".",FALSE,TRUE)</formula>
    </cfRule>
    <cfRule type="expression" dxfId="134" priority="152">
      <formula>IF(RIGHT(TEXT(AK336,"0.#"),1)=".",TRUE,FALSE)</formula>
    </cfRule>
  </conditionalFormatting>
  <conditionalFormatting sqref="AU336:AX364">
    <cfRule type="expression" dxfId="133" priority="147">
      <formula>IF(AND(AU336&gt;=0, RIGHT(TEXT(AU336,"0.#"),1)&lt;&gt;"."),TRUE,FALSE)</formula>
    </cfRule>
    <cfRule type="expression" dxfId="132" priority="148">
      <formula>IF(AND(AU336&gt;=0, RIGHT(TEXT(AU336,"0.#"),1)="."),TRUE,FALSE)</formula>
    </cfRule>
    <cfRule type="expression" dxfId="131" priority="149">
      <formula>IF(AND(AU336&lt;0, RIGHT(TEXT(AU336,"0.#"),1)&lt;&gt;"."),TRUE,FALSE)</formula>
    </cfRule>
    <cfRule type="expression" dxfId="130" priority="150">
      <formula>IF(AND(AU336&lt;0, RIGHT(TEXT(AU336,"0.#"),1)="."),TRUE,FALSE)</formula>
    </cfRule>
  </conditionalFormatting>
  <conditionalFormatting sqref="AK368">
    <cfRule type="expression" dxfId="129" priority="145">
      <formula>IF(RIGHT(TEXT(AK368,"0.#"),1)=".",FALSE,TRUE)</formula>
    </cfRule>
    <cfRule type="expression" dxfId="128" priority="146">
      <formula>IF(RIGHT(TEXT(AK368,"0.#"),1)=".",TRUE,FALSE)</formula>
    </cfRule>
  </conditionalFormatting>
  <conditionalFormatting sqref="AU368:AX368">
    <cfRule type="expression" dxfId="127" priority="141">
      <formula>IF(AND(AU368&gt;=0, RIGHT(TEXT(AU368,"0.#"),1)&lt;&gt;"."),TRUE,FALSE)</formula>
    </cfRule>
    <cfRule type="expression" dxfId="126" priority="142">
      <formula>IF(AND(AU368&gt;=0, RIGHT(TEXT(AU368,"0.#"),1)="."),TRUE,FALSE)</formula>
    </cfRule>
    <cfRule type="expression" dxfId="125" priority="143">
      <formula>IF(AND(AU368&lt;0, RIGHT(TEXT(AU368,"0.#"),1)&lt;&gt;"."),TRUE,FALSE)</formula>
    </cfRule>
    <cfRule type="expression" dxfId="124" priority="144">
      <formula>IF(AND(AU368&lt;0, RIGHT(TEXT(AU368,"0.#"),1)="."),TRUE,FALSE)</formula>
    </cfRule>
  </conditionalFormatting>
  <conditionalFormatting sqref="AK369:AK397">
    <cfRule type="expression" dxfId="123" priority="139">
      <formula>IF(RIGHT(TEXT(AK369,"0.#"),1)=".",FALSE,TRUE)</formula>
    </cfRule>
    <cfRule type="expression" dxfId="122" priority="140">
      <formula>IF(RIGHT(TEXT(AK369,"0.#"),1)=".",TRUE,FALSE)</formula>
    </cfRule>
  </conditionalFormatting>
  <conditionalFormatting sqref="AU369:AX397">
    <cfRule type="expression" dxfId="121" priority="135">
      <formula>IF(AND(AU369&gt;=0, RIGHT(TEXT(AU369,"0.#"),1)&lt;&gt;"."),TRUE,FALSE)</formula>
    </cfRule>
    <cfRule type="expression" dxfId="120" priority="136">
      <formula>IF(AND(AU369&gt;=0, RIGHT(TEXT(AU369,"0.#"),1)="."),TRUE,FALSE)</formula>
    </cfRule>
    <cfRule type="expression" dxfId="119" priority="137">
      <formula>IF(AND(AU369&lt;0, RIGHT(TEXT(AU369,"0.#"),1)&lt;&gt;"."),TRUE,FALSE)</formula>
    </cfRule>
    <cfRule type="expression" dxfId="118" priority="138">
      <formula>IF(AND(AU369&lt;0, RIGHT(TEXT(AU369,"0.#"),1)="."),TRUE,FALSE)</formula>
    </cfRule>
  </conditionalFormatting>
  <conditionalFormatting sqref="AK401">
    <cfRule type="expression" dxfId="117" priority="133">
      <formula>IF(RIGHT(TEXT(AK401,"0.#"),1)=".",FALSE,TRUE)</formula>
    </cfRule>
    <cfRule type="expression" dxfId="116" priority="134">
      <formula>IF(RIGHT(TEXT(AK401,"0.#"),1)=".",TRUE,FALSE)</formula>
    </cfRule>
  </conditionalFormatting>
  <conditionalFormatting sqref="AU401:AX401">
    <cfRule type="expression" dxfId="115" priority="129">
      <formula>IF(AND(AU401&gt;=0, RIGHT(TEXT(AU401,"0.#"),1)&lt;&gt;"."),TRUE,FALSE)</formula>
    </cfRule>
    <cfRule type="expression" dxfId="114" priority="130">
      <formula>IF(AND(AU401&gt;=0, RIGHT(TEXT(AU401,"0.#"),1)="."),TRUE,FALSE)</formula>
    </cfRule>
    <cfRule type="expression" dxfId="113" priority="131">
      <formula>IF(AND(AU401&lt;0, RIGHT(TEXT(AU401,"0.#"),1)&lt;&gt;"."),TRUE,FALSE)</formula>
    </cfRule>
    <cfRule type="expression" dxfId="112" priority="132">
      <formula>IF(AND(AU401&lt;0, RIGHT(TEXT(AU401,"0.#"),1)="."),TRUE,FALSE)</formula>
    </cfRule>
  </conditionalFormatting>
  <conditionalFormatting sqref="AK402:AK430">
    <cfRule type="expression" dxfId="111" priority="127">
      <formula>IF(RIGHT(TEXT(AK402,"0.#"),1)=".",FALSE,TRUE)</formula>
    </cfRule>
    <cfRule type="expression" dxfId="110" priority="128">
      <formula>IF(RIGHT(TEXT(AK402,"0.#"),1)=".",TRUE,FALSE)</formula>
    </cfRule>
  </conditionalFormatting>
  <conditionalFormatting sqref="AU402:AX430">
    <cfRule type="expression" dxfId="109" priority="123">
      <formula>IF(AND(AU402&gt;=0, RIGHT(TEXT(AU402,"0.#"),1)&lt;&gt;"."),TRUE,FALSE)</formula>
    </cfRule>
    <cfRule type="expression" dxfId="108" priority="124">
      <formula>IF(AND(AU402&gt;=0, RIGHT(TEXT(AU402,"0.#"),1)="."),TRUE,FALSE)</formula>
    </cfRule>
    <cfRule type="expression" dxfId="107" priority="125">
      <formula>IF(AND(AU402&lt;0, RIGHT(TEXT(AU402,"0.#"),1)&lt;&gt;"."),TRUE,FALSE)</formula>
    </cfRule>
    <cfRule type="expression" dxfId="106" priority="126">
      <formula>IF(AND(AU402&lt;0, RIGHT(TEXT(AU402,"0.#"),1)="."),TRUE,FALSE)</formula>
    </cfRule>
  </conditionalFormatting>
  <conditionalFormatting sqref="AK434">
    <cfRule type="expression" dxfId="105" priority="121">
      <formula>IF(RIGHT(TEXT(AK434,"0.#"),1)=".",FALSE,TRUE)</formula>
    </cfRule>
    <cfRule type="expression" dxfId="104" priority="122">
      <formula>IF(RIGHT(TEXT(AK434,"0.#"),1)=".",TRUE,FALSE)</formula>
    </cfRule>
  </conditionalFormatting>
  <conditionalFormatting sqref="AU434:AX434">
    <cfRule type="expression" dxfId="103" priority="117">
      <formula>IF(AND(AU434&gt;=0, RIGHT(TEXT(AU434,"0.#"),1)&lt;&gt;"."),TRUE,FALSE)</formula>
    </cfRule>
    <cfRule type="expression" dxfId="102" priority="118">
      <formula>IF(AND(AU434&gt;=0, RIGHT(TEXT(AU434,"0.#"),1)="."),TRUE,FALSE)</formula>
    </cfRule>
    <cfRule type="expression" dxfId="101" priority="119">
      <formula>IF(AND(AU434&lt;0, RIGHT(TEXT(AU434,"0.#"),1)&lt;&gt;"."),TRUE,FALSE)</formula>
    </cfRule>
    <cfRule type="expression" dxfId="100" priority="120">
      <formula>IF(AND(AU434&lt;0, RIGHT(TEXT(AU434,"0.#"),1)="."),TRUE,FALSE)</formula>
    </cfRule>
  </conditionalFormatting>
  <conditionalFormatting sqref="AK435:AK463">
    <cfRule type="expression" dxfId="99" priority="115">
      <formula>IF(RIGHT(TEXT(AK435,"0.#"),1)=".",FALSE,TRUE)</formula>
    </cfRule>
    <cfRule type="expression" dxfId="98" priority="116">
      <formula>IF(RIGHT(TEXT(AK435,"0.#"),1)=".",TRUE,FALSE)</formula>
    </cfRule>
  </conditionalFormatting>
  <conditionalFormatting sqref="AU435:AX463">
    <cfRule type="expression" dxfId="97" priority="111">
      <formula>IF(AND(AU435&gt;=0, RIGHT(TEXT(AU435,"0.#"),1)&lt;&gt;"."),TRUE,FALSE)</formula>
    </cfRule>
    <cfRule type="expression" dxfId="96" priority="112">
      <formula>IF(AND(AU435&gt;=0, RIGHT(TEXT(AU435,"0.#"),1)="."),TRUE,FALSE)</formula>
    </cfRule>
    <cfRule type="expression" dxfId="95" priority="113">
      <formula>IF(AND(AU435&lt;0, RIGHT(TEXT(AU435,"0.#"),1)&lt;&gt;"."),TRUE,FALSE)</formula>
    </cfRule>
    <cfRule type="expression" dxfId="94" priority="114">
      <formula>IF(AND(AU435&lt;0, RIGHT(TEXT(AU435,"0.#"),1)="."),TRUE,FALSE)</formula>
    </cfRule>
  </conditionalFormatting>
  <conditionalFormatting sqref="AK467">
    <cfRule type="expression" dxfId="93" priority="109">
      <formula>IF(RIGHT(TEXT(AK467,"0.#"),1)=".",FALSE,TRUE)</formula>
    </cfRule>
    <cfRule type="expression" dxfId="92" priority="110">
      <formula>IF(RIGHT(TEXT(AK467,"0.#"),1)=".",TRUE,FALSE)</formula>
    </cfRule>
  </conditionalFormatting>
  <conditionalFormatting sqref="AU467:AX467">
    <cfRule type="expression" dxfId="91" priority="105">
      <formula>IF(AND(AU467&gt;=0, RIGHT(TEXT(AU467,"0.#"),1)&lt;&gt;"."),TRUE,FALSE)</formula>
    </cfRule>
    <cfRule type="expression" dxfId="90" priority="106">
      <formula>IF(AND(AU467&gt;=0, RIGHT(TEXT(AU467,"0.#"),1)="."),TRUE,FALSE)</formula>
    </cfRule>
    <cfRule type="expression" dxfId="89" priority="107">
      <formula>IF(AND(AU467&lt;0, RIGHT(TEXT(AU467,"0.#"),1)&lt;&gt;"."),TRUE,FALSE)</formula>
    </cfRule>
    <cfRule type="expression" dxfId="88" priority="108">
      <formula>IF(AND(AU467&lt;0, RIGHT(TEXT(AU467,"0.#"),1)="."),TRUE,FALSE)</formula>
    </cfRule>
  </conditionalFormatting>
  <conditionalFormatting sqref="AK468:AK496">
    <cfRule type="expression" dxfId="87" priority="103">
      <formula>IF(RIGHT(TEXT(AK468,"0.#"),1)=".",FALSE,TRUE)</formula>
    </cfRule>
    <cfRule type="expression" dxfId="86" priority="104">
      <formula>IF(RIGHT(TEXT(AK468,"0.#"),1)=".",TRUE,FALSE)</formula>
    </cfRule>
  </conditionalFormatting>
  <conditionalFormatting sqref="AU468:AX496">
    <cfRule type="expression" dxfId="85" priority="99">
      <formula>IF(AND(AU468&gt;=0, RIGHT(TEXT(AU468,"0.#"),1)&lt;&gt;"."),TRUE,FALSE)</formula>
    </cfRule>
    <cfRule type="expression" dxfId="84" priority="100">
      <formula>IF(AND(AU468&gt;=0, RIGHT(TEXT(AU468,"0.#"),1)="."),TRUE,FALSE)</formula>
    </cfRule>
    <cfRule type="expression" dxfId="83" priority="101">
      <formula>IF(AND(AU468&lt;0, RIGHT(TEXT(AU468,"0.#"),1)&lt;&gt;"."),TRUE,FALSE)</formula>
    </cfRule>
    <cfRule type="expression" dxfId="82" priority="102">
      <formula>IF(AND(AU468&lt;0, RIGHT(TEXT(AU468,"0.#"),1)="."),TRUE,FALSE)</formula>
    </cfRule>
  </conditionalFormatting>
  <conditionalFormatting sqref="AE24:AX24 AJ23:AS23">
    <cfRule type="expression" dxfId="81" priority="97">
      <formula>IF(RIGHT(TEXT(AE23,"0.#"),1)=".",FALSE,TRUE)</formula>
    </cfRule>
    <cfRule type="expression" dxfId="80" priority="98">
      <formula>IF(RIGHT(TEXT(AE23,"0.#"),1)=".",TRUE,FALSE)</formula>
    </cfRule>
  </conditionalFormatting>
  <conditionalFormatting sqref="AE25:AI25">
    <cfRule type="expression" dxfId="79" priority="89">
      <formula>IF(AND(AE25&gt;=0, RIGHT(TEXT(AE25,"0.#"),1)&lt;&gt;"."),TRUE,FALSE)</formula>
    </cfRule>
    <cfRule type="expression" dxfId="78" priority="90">
      <formula>IF(AND(AE25&gt;=0, RIGHT(TEXT(AE25,"0.#"),1)="."),TRUE,FALSE)</formula>
    </cfRule>
    <cfRule type="expression" dxfId="77" priority="91">
      <formula>IF(AND(AE25&lt;0, RIGHT(TEXT(AE25,"0.#"),1)&lt;&gt;"."),TRUE,FALSE)</formula>
    </cfRule>
    <cfRule type="expression" dxfId="76" priority="92">
      <formula>IF(AND(AE25&lt;0, RIGHT(TEXT(AE25,"0.#"),1)="."),TRUE,FALSE)</formula>
    </cfRule>
  </conditionalFormatting>
  <conditionalFormatting sqref="AU236:AX236">
    <cfRule type="expression" dxfId="75" priority="73">
      <formula>IF(AND(AU236&gt;=0, RIGHT(TEXT(AU236,"0.#"),1)&lt;&gt;"."),TRUE,FALSE)</formula>
    </cfRule>
    <cfRule type="expression" dxfId="74" priority="74">
      <formula>IF(AND(AU236&gt;=0, RIGHT(TEXT(AU236,"0.#"),1)="."),TRUE,FALSE)</formula>
    </cfRule>
    <cfRule type="expression" dxfId="73" priority="75">
      <formula>IF(AND(AU236&lt;0, RIGHT(TEXT(AU236,"0.#"),1)&lt;&gt;"."),TRUE,FALSE)</formula>
    </cfRule>
    <cfRule type="expression" dxfId="72" priority="76">
      <formula>IF(AND(AU236&lt;0, RIGHT(TEXT(AU236,"0.#"),1)="."),TRUE,FALSE)</formula>
    </cfRule>
  </conditionalFormatting>
  <conditionalFormatting sqref="AE33:AI33 AE28:AI28">
    <cfRule type="expression" dxfId="71" priority="71">
      <formula>IF(RIGHT(TEXT(AE28,"0.#"),1)=".",FALSE,TRUE)</formula>
    </cfRule>
    <cfRule type="expression" dxfId="70" priority="72">
      <formula>IF(RIGHT(TEXT(AE28,"0.#"),1)=".",TRUE,FALSE)</formula>
    </cfRule>
  </conditionalFormatting>
  <conditionalFormatting sqref="AE34:AS34 AJ33:AS33 AE29:AS29 AJ28:AS28">
    <cfRule type="expression" dxfId="69" priority="69">
      <formula>IF(RIGHT(TEXT(AE28,"0.#"),1)=".",FALSE,TRUE)</formula>
    </cfRule>
    <cfRule type="expression" dxfId="68" priority="70">
      <formula>IF(RIGHT(TEXT(AE28,"0.#"),1)=".",TRUE,FALSE)</formula>
    </cfRule>
  </conditionalFormatting>
  <conditionalFormatting sqref="AE35:AI35 AE30:AI30">
    <cfRule type="expression" dxfId="67" priority="65">
      <formula>IF(AND(AE30&gt;=0, RIGHT(TEXT(AE30,"0.#"),1)&lt;&gt;"."),TRUE,FALSE)</formula>
    </cfRule>
    <cfRule type="expression" dxfId="66" priority="66">
      <formula>IF(AND(AE30&gt;=0, RIGHT(TEXT(AE30,"0.#"),1)="."),TRUE,FALSE)</formula>
    </cfRule>
    <cfRule type="expression" dxfId="65" priority="67">
      <formula>IF(AND(AE30&lt;0, RIGHT(TEXT(AE30,"0.#"),1)&lt;&gt;"."),TRUE,FALSE)</formula>
    </cfRule>
    <cfRule type="expression" dxfId="64" priority="68">
      <formula>IF(AND(AE30&lt;0, RIGHT(TEXT(AE30,"0.#"),1)="."),TRUE,FALSE)</formula>
    </cfRule>
  </conditionalFormatting>
  <conditionalFormatting sqref="AJ35:AS35 AJ30:AS30">
    <cfRule type="expression" dxfId="63" priority="61">
      <formula>IF(AND(AJ30&gt;=0, RIGHT(TEXT(AJ30,"0.#"),1)&lt;&gt;"."),TRUE,FALSE)</formula>
    </cfRule>
    <cfRule type="expression" dxfId="62" priority="62">
      <formula>IF(AND(AJ30&gt;=0, RIGHT(TEXT(AJ30,"0.#"),1)="."),TRUE,FALSE)</formula>
    </cfRule>
    <cfRule type="expression" dxfId="61" priority="63">
      <formula>IF(AND(AJ30&lt;0, RIGHT(TEXT(AJ30,"0.#"),1)&lt;&gt;"."),TRUE,FALSE)</formula>
    </cfRule>
    <cfRule type="expression" dxfId="60" priority="64">
      <formula>IF(AND(AJ30&lt;0, RIGHT(TEXT(AJ30,"0.#"),1)="."),TRUE,FALSE)</formula>
    </cfRule>
  </conditionalFormatting>
  <conditionalFormatting sqref="AE64:AI64 AE59:AI59">
    <cfRule type="expression" dxfId="59" priority="59">
      <formula>IF(RIGHT(TEXT(AE59,"0.#"),1)=".",FALSE,TRUE)</formula>
    </cfRule>
    <cfRule type="expression" dxfId="58" priority="60">
      <formula>IF(RIGHT(TEXT(AE59,"0.#"),1)=".",TRUE,FALSE)</formula>
    </cfRule>
  </conditionalFormatting>
  <conditionalFormatting sqref="AE65:AX65 AJ64:AS64 AE60:AX60 AJ59:AS59">
    <cfRule type="expression" dxfId="57" priority="57">
      <formula>IF(RIGHT(TEXT(AE59,"0.#"),1)=".",FALSE,TRUE)</formula>
    </cfRule>
    <cfRule type="expression" dxfId="56" priority="58">
      <formula>IF(RIGHT(TEXT(AE59,"0.#"),1)=".",TRUE,FALSE)</formula>
    </cfRule>
  </conditionalFormatting>
  <conditionalFormatting sqref="AE66:AI66 AE61:AI61">
    <cfRule type="expression" dxfId="55" priority="53">
      <formula>IF(AND(AE61&gt;=0, RIGHT(TEXT(AE61,"0.#"),1)&lt;&gt;"."),TRUE,FALSE)</formula>
    </cfRule>
    <cfRule type="expression" dxfId="54" priority="54">
      <formula>IF(AND(AE61&gt;=0, RIGHT(TEXT(AE61,"0.#"),1)="."),TRUE,FALSE)</formula>
    </cfRule>
    <cfRule type="expression" dxfId="53" priority="55">
      <formula>IF(AND(AE61&lt;0, RIGHT(TEXT(AE61,"0.#"),1)&lt;&gt;"."),TRUE,FALSE)</formula>
    </cfRule>
    <cfRule type="expression" dxfId="52" priority="56">
      <formula>IF(AND(AE61&lt;0, RIGHT(TEXT(AE61,"0.#"),1)="."),TRUE,FALSE)</formula>
    </cfRule>
  </conditionalFormatting>
  <conditionalFormatting sqref="AJ66:AS66 AJ61:AS61">
    <cfRule type="expression" dxfId="51" priority="49">
      <formula>IF(AND(AJ61&gt;=0, RIGHT(TEXT(AJ61,"0.#"),1)&lt;&gt;"."),TRUE,FALSE)</formula>
    </cfRule>
    <cfRule type="expression" dxfId="50" priority="50">
      <formula>IF(AND(AJ61&gt;=0, RIGHT(TEXT(AJ61,"0.#"),1)="."),TRUE,FALSE)</formula>
    </cfRule>
    <cfRule type="expression" dxfId="49" priority="51">
      <formula>IF(AND(AJ61&lt;0, RIGHT(TEXT(AJ61,"0.#"),1)&lt;&gt;"."),TRUE,FALSE)</formula>
    </cfRule>
    <cfRule type="expression" dxfId="48" priority="52">
      <formula>IF(AND(AJ61&lt;0, RIGHT(TEXT(AJ61,"0.#"),1)="."),TRUE,FALSE)</formula>
    </cfRule>
  </conditionalFormatting>
  <conditionalFormatting sqref="AE81:AX81 AE78:AX78 AE75:AX75 AE72:AX72">
    <cfRule type="expression" dxfId="47" priority="47">
      <formula>IF(RIGHT(TEXT(AE72,"0.#"),1)=".",FALSE,TRUE)</formula>
    </cfRule>
    <cfRule type="expression" dxfId="46" priority="48">
      <formula>IF(RIGHT(TEXT(AE72,"0.#"),1)=".",TRUE,FALSE)</formula>
    </cfRule>
  </conditionalFormatting>
  <conditionalFormatting sqref="AE80:AS80 AE77:AS77 AE74:AS74 AE71:AS71">
    <cfRule type="expression" dxfId="45" priority="45">
      <formula>IF(RIGHT(TEXT(AE71,"0.#"),1)=".",FALSE,TRUE)</formula>
    </cfRule>
    <cfRule type="expression" dxfId="44" priority="46">
      <formula>IF(RIGHT(TEXT(AE71,"0.#"),1)=".",TRUE,FALSE)</formula>
    </cfRule>
  </conditionalFormatting>
  <conditionalFormatting sqref="AE38:AI38">
    <cfRule type="expression" dxfId="43" priority="43">
      <formula>IF(RIGHT(TEXT(AE38,"0.#"),1)=".",FALSE,TRUE)</formula>
    </cfRule>
    <cfRule type="expression" dxfId="42" priority="44">
      <formula>IF(RIGHT(TEXT(AE38,"0.#"),1)=".",TRUE,FALSE)</formula>
    </cfRule>
  </conditionalFormatting>
  <conditionalFormatting sqref="AE39:AS39 AJ38:AS38">
    <cfRule type="expression" dxfId="41" priority="41">
      <formula>IF(RIGHT(TEXT(AE38,"0.#"),1)=".",FALSE,TRUE)</formula>
    </cfRule>
    <cfRule type="expression" dxfId="40" priority="42">
      <formula>IF(RIGHT(TEXT(AE38,"0.#"),1)=".",TRUE,FALSE)</formula>
    </cfRule>
  </conditionalFormatting>
  <conditionalFormatting sqref="AE40:AI40">
    <cfRule type="expression" dxfId="39" priority="37">
      <formula>IF(AND(AE40&gt;=0, RIGHT(TEXT(AE40,"0.#"),1)&lt;&gt;"."),TRUE,FALSE)</formula>
    </cfRule>
    <cfRule type="expression" dxfId="38" priority="38">
      <formula>IF(AND(AE40&gt;=0, RIGHT(TEXT(AE40,"0.#"),1)="."),TRUE,FALSE)</formula>
    </cfRule>
    <cfRule type="expression" dxfId="37" priority="39">
      <formula>IF(AND(AE40&lt;0, RIGHT(TEXT(AE40,"0.#"),1)&lt;&gt;"."),TRUE,FALSE)</formula>
    </cfRule>
    <cfRule type="expression" dxfId="36" priority="40">
      <formula>IF(AND(AE40&lt;0, RIGHT(TEXT(AE40,"0.#"),1)="."),TRUE,FALSE)</formula>
    </cfRule>
  </conditionalFormatting>
  <conditionalFormatting sqref="AJ40:AS40">
    <cfRule type="expression" dxfId="35" priority="33">
      <formula>IF(AND(AJ40&gt;=0, RIGHT(TEXT(AJ40,"0.#"),1)&lt;&gt;"."),TRUE,FALSE)</formula>
    </cfRule>
    <cfRule type="expression" dxfId="34" priority="34">
      <formula>IF(AND(AJ40&gt;=0, RIGHT(TEXT(AJ40,"0.#"),1)="."),TRUE,FALSE)</formula>
    </cfRule>
    <cfRule type="expression" dxfId="33" priority="35">
      <formula>IF(AND(AJ40&lt;0, RIGHT(TEXT(AJ40,"0.#"),1)&lt;&gt;"."),TRUE,FALSE)</formula>
    </cfRule>
    <cfRule type="expression" dxfId="32" priority="36">
      <formula>IF(AND(AJ40&lt;0, RIGHT(TEXT(AJ40,"0.#"),1)="."),TRUE,FALSE)</formula>
    </cfRule>
  </conditionalFormatting>
  <conditionalFormatting sqref="AE43:AI43">
    <cfRule type="expression" dxfId="31" priority="31">
      <formula>IF(RIGHT(TEXT(AE43,"0.#"),1)=".",FALSE,TRUE)</formula>
    </cfRule>
    <cfRule type="expression" dxfId="30" priority="32">
      <formula>IF(RIGHT(TEXT(AE43,"0.#"),1)=".",TRUE,FALSE)</formula>
    </cfRule>
  </conditionalFormatting>
  <conditionalFormatting sqref="AE44:AS44 AJ43:AS43">
    <cfRule type="expression" dxfId="29" priority="29">
      <formula>IF(RIGHT(TEXT(AE43,"0.#"),1)=".",FALSE,TRUE)</formula>
    </cfRule>
    <cfRule type="expression" dxfId="28" priority="30">
      <formula>IF(RIGHT(TEXT(AE43,"0.#"),1)=".",TRUE,FALSE)</formula>
    </cfRule>
  </conditionalFormatting>
  <conditionalFormatting sqref="AE45:AI45">
    <cfRule type="expression" dxfId="27" priority="25">
      <formula>IF(AND(AE45&gt;=0, RIGHT(TEXT(AE45,"0.#"),1)&lt;&gt;"."),TRUE,FALSE)</formula>
    </cfRule>
    <cfRule type="expression" dxfId="26" priority="26">
      <formula>IF(AND(AE45&gt;=0, RIGHT(TEXT(AE45,"0.#"),1)="."),TRUE,FALSE)</formula>
    </cfRule>
    <cfRule type="expression" dxfId="25" priority="27">
      <formula>IF(AND(AE45&lt;0, RIGHT(TEXT(AE45,"0.#"),1)&lt;&gt;"."),TRUE,FALSE)</formula>
    </cfRule>
    <cfRule type="expression" dxfId="24" priority="28">
      <formula>IF(AND(AE45&lt;0, RIGHT(TEXT(AE45,"0.#"),1)="."),TRUE,FALSE)</formula>
    </cfRule>
  </conditionalFormatting>
  <conditionalFormatting sqref="AJ45:AS45">
    <cfRule type="expression" dxfId="23" priority="21">
      <formula>IF(AND(AJ45&gt;=0, RIGHT(TEXT(AJ45,"0.#"),1)&lt;&gt;"."),TRUE,FALSE)</formula>
    </cfRule>
    <cfRule type="expression" dxfId="22" priority="22">
      <formula>IF(AND(AJ45&gt;=0, RIGHT(TEXT(AJ45,"0.#"),1)="."),TRUE,FALSE)</formula>
    </cfRule>
    <cfRule type="expression" dxfId="21" priority="23">
      <formula>IF(AND(AJ45&lt;0, RIGHT(TEXT(AJ45,"0.#"),1)&lt;&gt;"."),TRUE,FALSE)</formula>
    </cfRule>
    <cfRule type="expression" dxfId="20" priority="24">
      <formula>IF(AND(AJ45&lt;0, RIGHT(TEXT(AJ45,"0.#"),1)="."),TRUE,FALSE)</formula>
    </cfRule>
  </conditionalFormatting>
  <conditionalFormatting sqref="AT29:AX29">
    <cfRule type="expression" dxfId="19" priority="19">
      <formula>IF(RIGHT(TEXT(AT29,"0.#"),1)=".",FALSE,TRUE)</formula>
    </cfRule>
    <cfRule type="expression" dxfId="18" priority="20">
      <formula>IF(RIGHT(TEXT(AT29,"0.#"),1)=".",TRUE,FALSE)</formula>
    </cfRule>
  </conditionalFormatting>
  <conditionalFormatting sqref="AT34:AX34">
    <cfRule type="expression" dxfId="17" priority="17">
      <formula>IF(RIGHT(TEXT(AT34,"0.#"),1)=".",FALSE,TRUE)</formula>
    </cfRule>
    <cfRule type="expression" dxfId="16" priority="18">
      <formula>IF(RIGHT(TEXT(AT34,"0.#"),1)=".",TRUE,FALSE)</formula>
    </cfRule>
  </conditionalFormatting>
  <conditionalFormatting sqref="AT39:AX39">
    <cfRule type="expression" dxfId="15" priority="15">
      <formula>IF(RIGHT(TEXT(AT39,"0.#"),1)=".",FALSE,TRUE)</formula>
    </cfRule>
    <cfRule type="expression" dxfId="14" priority="16">
      <formula>IF(RIGHT(TEXT(AT39,"0.#"),1)=".",TRUE,FALSE)</formula>
    </cfRule>
  </conditionalFormatting>
  <conditionalFormatting sqref="AT44:AX44">
    <cfRule type="expression" dxfId="13" priority="13">
      <formula>IF(RIGHT(TEXT(AT44,"0.#"),1)=".",FALSE,TRUE)</formula>
    </cfRule>
    <cfRule type="expression" dxfId="12" priority="14">
      <formula>IF(RIGHT(TEXT(AT44,"0.#"),1)=".",TRUE,FALSE)</formula>
    </cfRule>
  </conditionalFormatting>
  <conditionalFormatting sqref="AJ25:AN25">
    <cfRule type="expression" dxfId="11" priority="9">
      <formula>IF(AND(AJ25&gt;=0, RIGHT(TEXT(AJ25,"0.#"),1)&lt;&gt;"."),TRUE,FALSE)</formula>
    </cfRule>
    <cfRule type="expression" dxfId="10" priority="10">
      <formula>IF(AND(AJ25&gt;=0, RIGHT(TEXT(AJ25,"0.#"),1)="."),TRUE,FALSE)</formula>
    </cfRule>
    <cfRule type="expression" dxfId="9" priority="11">
      <formula>IF(AND(AJ25&lt;0, RIGHT(TEXT(AJ25,"0.#"),1)&lt;&gt;"."),TRUE,FALSE)</formula>
    </cfRule>
    <cfRule type="expression" dxfId="8" priority="12">
      <formula>IF(AND(AJ25&lt;0, RIGHT(TEXT(AJ25,"0.#"),1)="."),TRUE,FALSE)</formula>
    </cfRule>
  </conditionalFormatting>
  <conditionalFormatting sqref="AO25:AS25">
    <cfRule type="expression" dxfId="7" priority="5">
      <formula>IF(AND(AO25&gt;=0, RIGHT(TEXT(AO25,"0.#"),1)&lt;&gt;"."),TRUE,FALSE)</formula>
    </cfRule>
    <cfRule type="expression" dxfId="6" priority="6">
      <formula>IF(AND(AO25&gt;=0, RIGHT(TEXT(AO25,"0.#"),1)="."),TRUE,FALSE)</formula>
    </cfRule>
    <cfRule type="expression" dxfId="5" priority="7">
      <formula>IF(AND(AO25&lt;0, RIGHT(TEXT(AO25,"0.#"),1)&lt;&gt;"."),TRUE,FALSE)</formula>
    </cfRule>
    <cfRule type="expression" dxfId="4" priority="8">
      <formula>IF(AND(AO25&lt;0, RIGHT(TEXT(AO25,"0.#"),1)="."),TRUE,FALSE)</formula>
    </cfRule>
  </conditionalFormatting>
  <conditionalFormatting sqref="AJ83:AN83">
    <cfRule type="expression" dxfId="3" priority="3">
      <formula>IF(RIGHT(TEXT(AJ83,"0.#"),1)=".",FALSE,TRUE)</formula>
    </cfRule>
    <cfRule type="expression" dxfId="2" priority="4">
      <formula>IF(RIGHT(TEXT(AJ83,"0.#"),1)=".",TRUE,FALSE)</formula>
    </cfRule>
  </conditionalFormatting>
  <conditionalFormatting sqref="AO83:AS83">
    <cfRule type="expression" dxfId="1" priority="1">
      <formula>IF(RIGHT(TEXT(AO83,"0.#"),1)=".",FALSE,TRUE)</formula>
    </cfRule>
    <cfRule type="expression" dxfId="0"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25</xdr:row>
                    <xdr:rowOff>9525</xdr:rowOff>
                  </from>
                  <to>
                    <xdr:col>46</xdr:col>
                    <xdr:colOff>104775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229</xdr:row>
                    <xdr:rowOff>19050</xdr:rowOff>
                  </from>
                  <to>
                    <xdr:col>43</xdr:col>
                    <xdr:colOff>142875</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496</xdr:row>
                    <xdr:rowOff>38100</xdr:rowOff>
                  </from>
                  <to>
                    <xdr:col>43</xdr:col>
                    <xdr:colOff>142875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383</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2015-06-04T11:53:12Z</cp:lastPrinted>
  <dcterms:created xsi:type="dcterms:W3CDTF">2012-03-13T00:50:25Z</dcterms:created>
  <dcterms:modified xsi:type="dcterms:W3CDTF">2015-07-02T13:27:51Z</dcterms:modified>
</cp:coreProperties>
</file>