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113.鉄道局\03.レビューシートHP用\"/>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行政事業レビューシート!$A$1:$AX$499</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<sst xmlns="http://schemas.openxmlformats.org/spreadsheetml/2006/main" count="1311" uniqueCount="538">
  <si>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</si>
  <si>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</si>
  <si>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</si>
  <si>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</si>
  <si>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</si>
  <si>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</si>
  <si>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</si>
  <si>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</si>
  <si>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</si>
  <si>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</si>
  <si>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</si>
  <si>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</si>
  <si>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</si>
  <si>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</si>
  <si>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</si>
  <si>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</si>
  <si>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</si>
  <si>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</si>
  <si>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</si>
  <si>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</si>
  <si>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</si>
  <si>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</si>
  <si>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</si>
  <si>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</si>
  <si>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</si>
  <si>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</si>
  <si>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</si>
  <si>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</si>
  <si>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</si>
  <si>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</si>
  <si>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</si>
  <si>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</si>
  <si>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</si>
  <si>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</si>
  <si>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</si>
  <si>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</si>
  <si>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</si>
  <si>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</si>
  <si>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</si>
  <si>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</si>
  <si>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</si>
  <si>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</si>
  <si>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</si>
  <si>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</si>
  <si>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</si>
  <si>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</si>
  <si>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</si>
  <si>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</si>
  <si>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</si>
  <si>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</si>
  <si>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</si>
  <si>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</si>
  <si>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</si>
  <si>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</si>
  <si>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</si>
  <si>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</si>
  <si>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</si>
  <si>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</si>
  <si>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</si>
  <si>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</si>
  <si>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</si>
  <si>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</si>
  <si>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</si>
  <si>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</si>
  <si>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</si>
  <si>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</si>
  <si>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</si>
  <si>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</si>
  <si>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</si>
  <si>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</si>
  <si>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</si>
  <si>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</si>
  <si>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</si>
  <si>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</si>
  <si>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</si>
  <si>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</si>
  <si>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</si>
  <si>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</si>
  <si>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</si>
  <si>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</si>
  <si>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</si>
  <si>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</si>
  <si>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</si>
  <si>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</si>
  <si>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</si>
  <si>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</si>
  <si>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</si>
  <si>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</si>
  <si>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</si>
  <si>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</si>
  <si>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</si>
  <si>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</si>
  <si>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</si>
  <si>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</si>
  <si>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</si>
  <si>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</si>
  <si>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</si>
  <si>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</si>
  <si>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</si>
  <si>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</si>
  <si>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</si>
  <si>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</si>
  <si>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</si>
  <si>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</si>
  <si>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</si>
  <si>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</si>
  <si>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</si>
  <si>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</si>
  <si>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</si>
  <si>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</si>
  <si>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</si>
  <si>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</si>
  <si>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</si>
  <si>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</si>
  <si>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</si>
  <si>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</si>
  <si>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</si>
  <si>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</si>
  <si>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</si>
  <si>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</si>
  <si>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</si>
  <si>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</si>
  <si>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</si>
  <si>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</si>
  <si>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</si>
  <si>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</si>
  <si>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</si>
  <si>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</si>
  <si>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</si>
  <si>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</si>
  <si>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</si>
  <si>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</si>
  <si>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</si>
  <si>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</si>
  <si>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</si>
  <si>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</si>
  <si>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</si>
  <si>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</si>
  <si>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</si>
  <si>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</si>
  <si>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</si>
  <si>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</si>
  <si>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</si>
  <si>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</si>
  <si>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</si>
  <si>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</si>
  <si>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</si>
  <si>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</si>
  <si>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</si>
  <si>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</si>
  <si>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</si>
  <si>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</si>
  <si>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</si>
  <si>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</si>
  <si>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</si>
  <si>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</si>
  <si>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</si>
  <si>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</si>
  <si>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</si>
  <si>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</si>
  <si>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</si>
  <si>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</si>
  <si>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</si>
  <si>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</si>
  <si>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</si>
  <si>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</si>
  <si>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</si>
  <si>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</si>
  <si>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</si>
  <si>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</si>
  <si>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</si>
  <si>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</si>
  <si>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</si>
  <si>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</si>
  <si>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</si>
  <si>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</si>
  <si>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</si>
  <si>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</si>
  <si>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</si>
  <si>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</si>
  <si>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</si>
  <si>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</si>
  <si>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</si>
  <si>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</si>
  <si>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</si>
  <si>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</si>
  <si>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</si>
  <si>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</si>
  <si>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</si>
  <si>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</si>
  <si>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</si>
  <si>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</si>
  <si>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</si>
  <si>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</si>
  <si>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</si>
  <si>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</si>
  <si>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</si>
  <si>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</si>
  <si>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</si>
  <si>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</si>
  <si>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</si>
  <si>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</si>
  <si>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</si>
  <si>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</si>
  <si>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</si>
  <si>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</si>
  <si>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</si>
  <si>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</si>
  <si>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</si>
  <si>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</si>
  <si>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</si>
  <si>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</si>
  <si>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</si>
  <si>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</si>
  <si>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</si>
  <si>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</si>
  <si>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</si>
  <si>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</si>
  <si>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</si>
  <si>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</si>
  <si>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</si>
  <si>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</si>
  <si>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</si>
  <si>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</si>
  <si>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</si>
  <si>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</si>
  <si>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</si>
  <si>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</si>
  <si>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</si>
  <si>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</si>
  <si>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</si>
  <si>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</si>
  <si>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</si>
  <si>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</si>
  <si>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</si>
  <si>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</si>
  <si>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</si>
  <si>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</si>
  <si>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</si>
  <si>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</si>
  <si>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</si>
  <si>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</si>
  <si>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</si>
  <si>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</si>
  <si>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</si>
  <si>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</si>
  <si>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</si>
  <si>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</si>
  <si>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</si>
  <si>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</si>
  <si>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</si>
  <si>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</si>
  <si>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</si>
  <si>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</si>
  <si>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</si>
  <si>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</si>
  <si>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</si>
  <si>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</si>
  <si>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</si>
  <si>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</si>
  <si>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</si>
  <si>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</si>
  <si>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</si>
  <si>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</si>
  <si>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</si>
  <si>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</si>
  <si>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</si>
  <si>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</si>
  <si>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</si>
  <si>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</si>
  <si>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</si>
  <si>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</si>
  <si>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</si>
  <si>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</si>
  <si>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</si>
  <si>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</si>
  <si>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</si>
  <si>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</si>
  <si>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</si>
  <si>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</si>
  <si>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</si>
  <si>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</si>
  <si>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</si>
  <si>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</si>
  <si>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</si>
  <si>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</si>
  <si>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</si>
  <si>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</si>
  <si>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</si>
  <si>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</si>
  <si>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</si>
  <si>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</si>
  <si>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</si>
  <si>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</si>
  <si>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</si>
  <si>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</si>
  <si>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</si>
  <si>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</si>
  <si>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</si>
  <si>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</si>
  <si>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</si>
  <si>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</si>
  <si>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</si>
  <si>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</si>
  <si>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</si>
  <si>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</si>
  <si>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</si>
  <si>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</si>
  <si>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</si>
  <si>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</si>
  <si>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</si>
  <si>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</si>
  <si>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</si>
  <si>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</si>
  <si>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</si>
  <si>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</si>
  <si>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</si>
  <si>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</si>
  <si>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</si>
  <si>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</si>
  <si>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</si>
  <si>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</si>
  <si>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</si>
  <si>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</si>
  <si>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</si>
  <si>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</si>
  <si>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</si>
  <si>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</si>
  <si>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</si>
  <si>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</si>
  <si>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</si>
  <si>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</si>
  <si>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</si>
  <si>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</si>
  <si>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</si>
  <si>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</si>
  <si>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</si>
  <si>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</si>
  <si>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</si>
  <si>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</si>
  <si>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</si>
  <si>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</si>
  <si>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</si>
  <si>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</si>
  <si>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</si>
  <si>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</si>
  <si>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</si>
  <si>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</si>
  <si>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</si>
  <si>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</si>
  <si>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</si>
  <si>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</si>
  <si>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</si>
  <si>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</si>
  <si>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</si>
  <si>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</si>
  <si>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</si>
  <si>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</si>
  <si>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</si>
  <si>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</si>
  <si>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</si>
  <si>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</si>
  <si>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</si>
  <si>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</si>
  <si>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</si>
  <si>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</si>
  <si>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</si>
  <si>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</si>
  <si>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</si>
  <si>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</si>
  <si>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</si>
  <si>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</si>
  <si>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</si>
  <si>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</si>
  <si>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</si>
  <si>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</si>
  <si>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</si>
  <si>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</si>
  <si>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</si>
  <si>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</si>
  <si>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</si>
  <si>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</si>
  <si>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</si>
  <si>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</si>
  <si>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</si>
  <si>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</si>
  <si>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</si>
  <si>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</si>
  <si>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</si>
  <si>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</si>
  <si>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</si>
  <si>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</si>
  <si>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</si>
  <si>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</si>
  <si>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</si>
  <si>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</si>
  <si>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</si>
  <si>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</si>
  <si>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</si>
  <si>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</si>
  <si>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</si>
  <si>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</si>
  <si>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</si>
  <si>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</si>
  <si>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</si>
  <si>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</si>
  <si>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</si>
  <si>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</si>
  <si>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</si>
  <si>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</si>
  <si>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</si>
  <si>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</si>
  <si>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</si>
  <si>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</si>
  <si>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</si>
  <si>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</si>
  <si>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</si>
  <si>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</si>
  <si>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</si>
  <si>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</si>
  <si>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</si>
  <si>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</si>
  <si>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</si>
  <si>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</si>
  <si>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</si>
  <si>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</si>
  <si>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</si>
  <si>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</si>
  <si>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</si>
  <si>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</si>
  <si>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</si>
  <si>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</si>
  <si>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</si>
  <si>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</si>
  <si>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</si>
  <si>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</si>
  <si>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</si>
  <si>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</si>
  <si>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</si>
  <si>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</si>
  <si>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</si>
  <si>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</si>
  <si>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</si>
  <si>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</si>
  <si>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</si>
  <si>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</si>
  <si>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</si>
  <si>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</si>
  <si>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</si>
  <si>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</si>
  <si>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</si>
  <si>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</si>
  <si>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</si>
  <si>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</si>
  <si>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</si>
  <si>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</si>
  <si>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</si>
  <si>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</si>
  <si>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</si>
  <si>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</si>
  <si>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</si>
  <si>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</si>
  <si>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</si>
  <si>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</si>
  <si>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</si>
  <si>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</si>
  <si>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</si>
  <si>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</si>
  <si>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</si>
  <si>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整備新幹線建設推進高度化等事業</t>
    <rPh sb="5" eb="7">
      <t>ケンセツ</t>
    </rPh>
    <rPh sb="7" eb="9">
      <t>スイシン</t>
    </rPh>
    <rPh sb="9" eb="12">
      <t>コウドカ</t>
    </rPh>
    <rPh sb="12" eb="13">
      <t>トウ</t>
    </rPh>
    <phoneticPr fontId="5"/>
  </si>
  <si>
    <t>鉄道局</t>
    <phoneticPr fontId="5"/>
  </si>
  <si>
    <t>国土交通省</t>
  </si>
  <si>
    <t>幹線鉄道課、施設課、技術開発室</t>
    <phoneticPr fontId="5"/>
  </si>
  <si>
    <t>幹線鉄道課長 石井昌平
施 設 課 長  江口秀二
技術開発室長 岸谷克己</t>
    <phoneticPr fontId="5"/>
  </si>
  <si>
    <t>○</t>
  </si>
  <si>
    <t>6　国際競争力、観光交流、広域・地域間連携等の確保・強化
　23　整備新幹線の整備を推進する</t>
    <phoneticPr fontId="5"/>
  </si>
  <si>
    <t>国土形成計画（全国計画）
（平成20年7月4日閣議決定）</t>
    <phoneticPr fontId="5"/>
  </si>
  <si>
    <t>整備新幹線の未着工区間において、設計施工法等調査、経済設計調査を実施することにより、着工後の新幹線建設の円滑な進捗やコスト縮減などを図る。また、貨物列車走行調査を実施することにより、貨物列車と新幹線の共用走行区間において必要とされる安全確保等の手法の技術的検証を行い、速度向上の実現を目指す。さらに、軌間可変技術調査を実施することにより、新幹線と在来線の直通運転を実現し、整備新幹線の高速化効果を他の地域に均霑する。</t>
    <phoneticPr fontId="5"/>
  </si>
  <si>
    <t>（独）鉄道建設・運輸施設整備支援機構が行う以下の調査に対し、助成を行う。（定額補助）
　　　・設計施工法等調査 
　　　　　新幹線ルート上の地質の分布状況や性状等を把握し、長大トンネル等の適切な構造物の設計施工法の検討等を行うため、地質調査
　　　　　を事前に行う。また、工事に速やかに着手するため、長大橋梁等の主要な構造物の設計等を事前に行う。
　　　・経済設計調査
　　　　　建設コストの縮減等を図るため、設計施工法等の開発を行う。
　　　・貨物列車走行調査
　　　　　貨物列車と新幹線の共用走行区間における速度向上の実現に必要な安全確保等の手法の技術的検証を行う。
　　　・軌間可変技術調査
　　　　　新幹線と在来線の直通運転を実現し、整備新幹線の高速化効果を他の地域に均霑するため、フリーゲージトレインの開発を行う。</t>
    <phoneticPr fontId="5"/>
  </si>
  <si>
    <t>鉄道整備等により５大都市からの鉄道利用所要時間が新たに３時間以内となる地域の人口数</t>
    <phoneticPr fontId="5"/>
  </si>
  <si>
    <t>万人</t>
    <phoneticPr fontId="5"/>
  </si>
  <si>
    <t>-</t>
    <phoneticPr fontId="5"/>
  </si>
  <si>
    <t>平成28年度に、鉄道整備等により５大都市からの鉄道利用所要時間が新たに３時間以内となる地域の人口数を140万人まで引き上げる。</t>
    <rPh sb="0" eb="2">
      <t>ヘイセイ</t>
    </rPh>
    <rPh sb="4" eb="6">
      <t>ネンド</t>
    </rPh>
    <rPh sb="53" eb="55">
      <t>マンニン</t>
    </rPh>
    <rPh sb="57" eb="58">
      <t>ヒ</t>
    </rPh>
    <rPh sb="59" eb="60">
      <t>ア</t>
    </rPh>
    <phoneticPr fontId="5"/>
  </si>
  <si>
    <t>調査件数</t>
    <phoneticPr fontId="5"/>
  </si>
  <si>
    <t>件</t>
    <phoneticPr fontId="5"/>
  </si>
  <si>
    <t>実績額／調査件数　　　　　　　　　　　　　　</t>
    <rPh sb="0" eb="3">
      <t>ジッセキガク</t>
    </rPh>
    <rPh sb="4" eb="6">
      <t>チョウサ</t>
    </rPh>
    <rPh sb="6" eb="8">
      <t>ケンスウ</t>
    </rPh>
    <phoneticPr fontId="5"/>
  </si>
  <si>
    <t>百万円</t>
    <rPh sb="0" eb="2">
      <t>ヒャクマン</t>
    </rPh>
    <rPh sb="2" eb="3">
      <t>エン</t>
    </rPh>
    <phoneticPr fontId="5"/>
  </si>
  <si>
    <t>　　実績額/調査件数</t>
    <rPh sb="2" eb="5">
      <t>ジッセキガク</t>
    </rPh>
    <rPh sb="6" eb="8">
      <t>チョウサ</t>
    </rPh>
    <rPh sb="8" eb="10">
      <t>ケンスウ</t>
    </rPh>
    <phoneticPr fontId="5"/>
  </si>
  <si>
    <t>-</t>
  </si>
  <si>
    <t>-</t>
    <phoneticPr fontId="5"/>
  </si>
  <si>
    <t>‐</t>
  </si>
  <si>
    <t>新幹線建設の円滑な進捗やコスト縮減を図るための調査や、新幹線の高速化効果を在来線沿線に広く波及させることが可能となるフリーゲージトレインの技術開発等であり、極めて優先度が高いものである。</t>
    <phoneticPr fontId="5"/>
  </si>
  <si>
    <t>費目・使途は事業目的に即し真に必要なものに限定されている。</t>
    <phoneticPr fontId="5"/>
  </si>
  <si>
    <t>補助対象者である(独)鉄道建設・運輸施設整備支援機構において、「随意契約等見直し計画」を作成し、原則として一般競争入札等としている。</t>
    <phoneticPr fontId="5"/>
  </si>
  <si>
    <t>補助対象者である(独)鉄道建設・運輸施設整備支援機構において、「随意契約等見直し計画」を作成し、原則として一般競争入札等とすることや、事業内容を精査し、必要最小限の内容を見極めるなど、コスト縮減に努めている。</t>
    <phoneticPr fontId="5"/>
  </si>
  <si>
    <t>同上</t>
    <rPh sb="0" eb="2">
      <t>ドウジョウ</t>
    </rPh>
    <phoneticPr fontId="5"/>
  </si>
  <si>
    <t>見込みに見合った活動実績となっている。</t>
    <phoneticPr fontId="5"/>
  </si>
  <si>
    <t>整備された施設や成果物は十分に活用している。</t>
    <phoneticPr fontId="5"/>
  </si>
  <si>
    <t>A.(独)鉄道建設・運輸施設整備支援機構</t>
    <phoneticPr fontId="5"/>
  </si>
  <si>
    <t>(独)鉄道建設・運輸施設整備</t>
    <phoneticPr fontId="5"/>
  </si>
  <si>
    <t>・整備新幹線等の建設、保有・貸付け等</t>
    <phoneticPr fontId="5"/>
  </si>
  <si>
    <t>新幹線建設の円滑な進捗やコスト縮減を図るための調査や、新幹線の高速化効果を在来線沿線に広く波及させることが可能となるフリーゲージトレインの技術開発等であり、国民や社会のニーズを的確に反映している。</t>
    <rPh sb="78" eb="80">
      <t>コクミン</t>
    </rPh>
    <rPh sb="81" eb="83">
      <t>シャカイ</t>
    </rPh>
    <rPh sb="88" eb="90">
      <t>テキカク</t>
    </rPh>
    <rPh sb="91" eb="93">
      <t>ハンエイ</t>
    </rPh>
    <phoneticPr fontId="5"/>
  </si>
  <si>
    <t>新幹線の建設は複数の地方自治体にまたがって計画するものであり、地方自治体が個別に立案し実施することは非効率であるため、国が実施する必要がある。</t>
    <phoneticPr fontId="5"/>
  </si>
  <si>
    <t>3,601/16</t>
    <phoneticPr fontId="5"/>
  </si>
  <si>
    <t>5,197/14</t>
    <phoneticPr fontId="5"/>
  </si>
  <si>
    <t>軌間可変技術調査</t>
    <rPh sb="0" eb="2">
      <t>キカン</t>
    </rPh>
    <rPh sb="2" eb="4">
      <t>カヘン</t>
    </rPh>
    <rPh sb="4" eb="6">
      <t>ギジュツ</t>
    </rPh>
    <rPh sb="6" eb="8">
      <t>チョウサ</t>
    </rPh>
    <phoneticPr fontId="5"/>
  </si>
  <si>
    <t>3モード耐久性走行試験及び耐寒・耐雪機能の要素技術開発等</t>
    <rPh sb="4" eb="7">
      <t>タイキュウセイ</t>
    </rPh>
    <rPh sb="7" eb="9">
      <t>ソウコウ</t>
    </rPh>
    <rPh sb="9" eb="11">
      <t>シケン</t>
    </rPh>
    <rPh sb="11" eb="12">
      <t>オヨ</t>
    </rPh>
    <rPh sb="13" eb="15">
      <t>タイカン</t>
    </rPh>
    <rPh sb="16" eb="18">
      <t>タイセツ</t>
    </rPh>
    <rPh sb="18" eb="20">
      <t>キノウ</t>
    </rPh>
    <rPh sb="21" eb="23">
      <t>ヨウソ</t>
    </rPh>
    <rPh sb="23" eb="25">
      <t>ギジュツ</t>
    </rPh>
    <rPh sb="25" eb="27">
      <t>カイハツ</t>
    </rPh>
    <rPh sb="27" eb="28">
      <t>トウ</t>
    </rPh>
    <phoneticPr fontId="5"/>
  </si>
  <si>
    <t>管理費</t>
    <rPh sb="0" eb="3">
      <t>カンリヒ</t>
    </rPh>
    <phoneticPr fontId="5"/>
  </si>
  <si>
    <t>人件費等</t>
    <rPh sb="0" eb="3">
      <t>ジンケンヒ</t>
    </rPh>
    <rPh sb="3" eb="4">
      <t>トウ</t>
    </rPh>
    <phoneticPr fontId="5"/>
  </si>
  <si>
    <t>経済設計調査</t>
    <rPh sb="0" eb="2">
      <t>ケイザイ</t>
    </rPh>
    <rPh sb="2" eb="4">
      <t>セッケイ</t>
    </rPh>
    <rPh sb="4" eb="6">
      <t>チョウサ</t>
    </rPh>
    <phoneticPr fontId="5"/>
  </si>
  <si>
    <t>需要予測調査、経済波及効果調査、建設コスト縮減等を図るための設計施工法の開発等</t>
    <rPh sb="0" eb="2">
      <t>ジュヨウ</t>
    </rPh>
    <rPh sb="2" eb="4">
      <t>ヨソク</t>
    </rPh>
    <rPh sb="4" eb="6">
      <t>チョウサ</t>
    </rPh>
    <rPh sb="7" eb="9">
      <t>ケイザイ</t>
    </rPh>
    <rPh sb="9" eb="11">
      <t>ハキュウ</t>
    </rPh>
    <rPh sb="11" eb="13">
      <t>コウカ</t>
    </rPh>
    <rPh sb="13" eb="15">
      <t>チョウサ</t>
    </rPh>
    <rPh sb="16" eb="18">
      <t>ケンセツ</t>
    </rPh>
    <rPh sb="21" eb="23">
      <t>シュクゲン</t>
    </rPh>
    <rPh sb="23" eb="24">
      <t>トウ</t>
    </rPh>
    <rPh sb="25" eb="26">
      <t>ハカ</t>
    </rPh>
    <rPh sb="30" eb="32">
      <t>セッケイ</t>
    </rPh>
    <rPh sb="32" eb="34">
      <t>セコウ</t>
    </rPh>
    <rPh sb="34" eb="35">
      <t>ホウ</t>
    </rPh>
    <rPh sb="36" eb="38">
      <t>カイハツ</t>
    </rPh>
    <rPh sb="38" eb="39">
      <t>トウ</t>
    </rPh>
    <phoneticPr fontId="5"/>
  </si>
  <si>
    <t>設計施工法等調査</t>
    <rPh sb="0" eb="2">
      <t>セッケイ</t>
    </rPh>
    <rPh sb="2" eb="4">
      <t>セコウ</t>
    </rPh>
    <rPh sb="4" eb="5">
      <t>ホウ</t>
    </rPh>
    <rPh sb="5" eb="6">
      <t>トウ</t>
    </rPh>
    <rPh sb="6" eb="8">
      <t>チョウサ</t>
    </rPh>
    <phoneticPr fontId="5"/>
  </si>
  <si>
    <t>新幹線ルート上の地表踏査等</t>
    <rPh sb="0" eb="3">
      <t>シンカンセン</t>
    </rPh>
    <rPh sb="6" eb="7">
      <t>ジョウ</t>
    </rPh>
    <rPh sb="8" eb="10">
      <t>チヒョウ</t>
    </rPh>
    <rPh sb="10" eb="12">
      <t>トウサ</t>
    </rPh>
    <rPh sb="12" eb="13">
      <t>トウ</t>
    </rPh>
    <phoneticPr fontId="5"/>
  </si>
  <si>
    <t>貨物列車走行調査</t>
    <rPh sb="0" eb="2">
      <t>カモツ</t>
    </rPh>
    <rPh sb="2" eb="4">
      <t>レッシャ</t>
    </rPh>
    <rPh sb="4" eb="6">
      <t>ソウコウ</t>
    </rPh>
    <rPh sb="6" eb="8">
      <t>チョウサ</t>
    </rPh>
    <phoneticPr fontId="5"/>
  </si>
  <si>
    <t>共用走行区間における安全確保等の手法の技術的検証</t>
    <rPh sb="0" eb="2">
      <t>キョウヨウ</t>
    </rPh>
    <rPh sb="2" eb="4">
      <t>ソウコウ</t>
    </rPh>
    <rPh sb="4" eb="6">
      <t>クカン</t>
    </rPh>
    <rPh sb="10" eb="12">
      <t>アンゼン</t>
    </rPh>
    <rPh sb="12" eb="14">
      <t>カクホ</t>
    </rPh>
    <rPh sb="14" eb="15">
      <t>トウ</t>
    </rPh>
    <rPh sb="16" eb="18">
      <t>シュホウ</t>
    </rPh>
    <rPh sb="19" eb="22">
      <t>ギジュツテキ</t>
    </rPh>
    <rPh sb="22" eb="24">
      <t>ケンショウ</t>
    </rPh>
    <phoneticPr fontId="5"/>
  </si>
  <si>
    <t>走行試験のための鉄道施設の改修等</t>
    <rPh sb="0" eb="2">
      <t>ソウコウ</t>
    </rPh>
    <rPh sb="2" eb="4">
      <t>シケン</t>
    </rPh>
    <rPh sb="8" eb="10">
      <t>テツドウ</t>
    </rPh>
    <rPh sb="10" eb="12">
      <t>シセツ</t>
    </rPh>
    <rPh sb="13" eb="15">
      <t>カイシュウ</t>
    </rPh>
    <rPh sb="15" eb="16">
      <t>トウ</t>
    </rPh>
    <phoneticPr fontId="5"/>
  </si>
  <si>
    <t>走行試験実施及び設備等の維持管理</t>
    <rPh sb="0" eb="2">
      <t>ソウコウ</t>
    </rPh>
    <rPh sb="2" eb="4">
      <t>シケン</t>
    </rPh>
    <rPh sb="4" eb="6">
      <t>ジッシ</t>
    </rPh>
    <rPh sb="6" eb="7">
      <t>オヨ</t>
    </rPh>
    <rPh sb="8" eb="10">
      <t>セツビ</t>
    </rPh>
    <rPh sb="10" eb="11">
      <t>トウ</t>
    </rPh>
    <rPh sb="12" eb="14">
      <t>イジ</t>
    </rPh>
    <rPh sb="14" eb="16">
      <t>カンリ</t>
    </rPh>
    <phoneticPr fontId="5"/>
  </si>
  <si>
    <t>B.九州旅客鉄道（株）</t>
    <rPh sb="2" eb="4">
      <t>キュウシュウ</t>
    </rPh>
    <rPh sb="4" eb="6">
      <t>リョカク</t>
    </rPh>
    <rPh sb="6" eb="8">
      <t>テツドウ</t>
    </rPh>
    <rPh sb="9" eb="10">
      <t>カブ</t>
    </rPh>
    <phoneticPr fontId="5"/>
  </si>
  <si>
    <t>7,765/17</t>
    <phoneticPr fontId="5"/>
  </si>
  <si>
    <t>3,553/19</t>
    <phoneticPr fontId="5"/>
  </si>
  <si>
    <t>九州旅客鉄道（株）</t>
    <rPh sb="0" eb="2">
      <t>キュウシュウ</t>
    </rPh>
    <rPh sb="2" eb="4">
      <t>リョカク</t>
    </rPh>
    <rPh sb="4" eb="6">
      <t>テツドウ</t>
    </rPh>
    <rPh sb="7" eb="8">
      <t>カブ</t>
    </rPh>
    <phoneticPr fontId="5"/>
  </si>
  <si>
    <t>随意契約</t>
    <rPh sb="0" eb="2">
      <t>ズイイ</t>
    </rPh>
    <rPh sb="2" eb="4">
      <t>ケイヤク</t>
    </rPh>
    <phoneticPr fontId="5"/>
  </si>
  <si>
    <t>-</t>
    <phoneticPr fontId="5"/>
  </si>
  <si>
    <t>西日本旅客鉄道（株）</t>
    <rPh sb="0" eb="1">
      <t>ニシ</t>
    </rPh>
    <rPh sb="1" eb="3">
      <t>ニホン</t>
    </rPh>
    <rPh sb="3" eb="5">
      <t>リョカク</t>
    </rPh>
    <rPh sb="5" eb="7">
      <t>テツドウ</t>
    </rPh>
    <rPh sb="8" eb="9">
      <t>カブ</t>
    </rPh>
    <phoneticPr fontId="5"/>
  </si>
  <si>
    <t>（一財）運輸政策研究機構</t>
    <rPh sb="1" eb="2">
      <t>イチ</t>
    </rPh>
    <rPh sb="2" eb="3">
      <t>ザイ</t>
    </rPh>
    <rPh sb="4" eb="6">
      <t>ウンユ</t>
    </rPh>
    <rPh sb="6" eb="8">
      <t>セイサク</t>
    </rPh>
    <rPh sb="8" eb="10">
      <t>ケンキュウ</t>
    </rPh>
    <rPh sb="10" eb="12">
      <t>キコウ</t>
    </rPh>
    <phoneticPr fontId="5"/>
  </si>
  <si>
    <t>(株）三菱総合研究所</t>
    <rPh sb="1" eb="2">
      <t>カブ</t>
    </rPh>
    <rPh sb="3" eb="5">
      <t>ミツビシ</t>
    </rPh>
    <rPh sb="5" eb="7">
      <t>ソウゴウ</t>
    </rPh>
    <rPh sb="7" eb="10">
      <t>ケンキュウジョ</t>
    </rPh>
    <phoneticPr fontId="5"/>
  </si>
  <si>
    <t>（公財）鉄道総合技術研究所</t>
    <rPh sb="1" eb="2">
      <t>コウ</t>
    </rPh>
    <rPh sb="2" eb="3">
      <t>ザイ</t>
    </rPh>
    <rPh sb="4" eb="6">
      <t>テツドウ</t>
    </rPh>
    <rPh sb="6" eb="8">
      <t>ソウゴウ</t>
    </rPh>
    <rPh sb="8" eb="10">
      <t>ギジュツ</t>
    </rPh>
    <rPh sb="10" eb="13">
      <t>ケンキュウジョ</t>
    </rPh>
    <phoneticPr fontId="5"/>
  </si>
  <si>
    <t>経済設計調査、軌間可変技術調査、貨物列車走行調査</t>
    <rPh sb="0" eb="2">
      <t>ケイザイ</t>
    </rPh>
    <rPh sb="2" eb="4">
      <t>セッケイ</t>
    </rPh>
    <rPh sb="4" eb="6">
      <t>チョウサ</t>
    </rPh>
    <rPh sb="16" eb="18">
      <t>カモツ</t>
    </rPh>
    <rPh sb="18" eb="20">
      <t>レッシャ</t>
    </rPh>
    <rPh sb="20" eb="22">
      <t>ソウコウ</t>
    </rPh>
    <rPh sb="22" eb="24">
      <t>チョウサ</t>
    </rPh>
    <phoneticPr fontId="5"/>
  </si>
  <si>
    <t>復建調査設計（株）</t>
    <rPh sb="0" eb="2">
      <t>フッケン</t>
    </rPh>
    <rPh sb="2" eb="4">
      <t>チョウサ</t>
    </rPh>
    <rPh sb="4" eb="6">
      <t>セッケイ</t>
    </rPh>
    <rPh sb="7" eb="8">
      <t>カブ</t>
    </rPh>
    <phoneticPr fontId="5"/>
  </si>
  <si>
    <t>日本交通技術（株）</t>
    <rPh sb="0" eb="2">
      <t>ニホン</t>
    </rPh>
    <rPh sb="2" eb="4">
      <t>コウツウ</t>
    </rPh>
    <rPh sb="4" eb="6">
      <t>ギジュツ</t>
    </rPh>
    <rPh sb="7" eb="8">
      <t>カブ</t>
    </rPh>
    <phoneticPr fontId="5"/>
  </si>
  <si>
    <t>北海道旅客鉄道（株）</t>
    <rPh sb="0" eb="3">
      <t>ホッカイドウ</t>
    </rPh>
    <rPh sb="3" eb="5">
      <t>リョカク</t>
    </rPh>
    <rPh sb="5" eb="7">
      <t>テツドウ</t>
    </rPh>
    <rPh sb="8" eb="9">
      <t>カブ</t>
    </rPh>
    <phoneticPr fontId="5"/>
  </si>
  <si>
    <t>貨物列車走行調査</t>
    <phoneticPr fontId="5"/>
  </si>
  <si>
    <t>平成27年3月14日の北陸新幹線（長野・金沢間）の開業により、５大都市からの鉄道利用所要時間が新たに３時間以内となる地域の人口数が増加し、目標値を達成した。</t>
    <rPh sb="0" eb="2">
      <t>ヘイセイ</t>
    </rPh>
    <phoneticPr fontId="5"/>
  </si>
  <si>
    <t>軌間可変技術調査について、引き続き既存設備を有効活用し、効率的な執行に努めている。</t>
    <phoneticPr fontId="5"/>
  </si>
  <si>
    <t>軌間可変技術調査については、引き続き既存施設の有効活用等により、コスト縮減に努める。また、その他の調査においても、調査内容の精査及び入札・契約手続の適正化によるコスト縮減に努める。</t>
    <phoneticPr fontId="5"/>
  </si>
  <si>
    <t>軌間可変技術調査については、これまでの走行試験等において一定の成果が得られたところであるが、実用化に向けて更なる検討を行うこととしている。また、その他の調査についても、着工後の新幹線建設の円滑な進捗やコスト縮減等を更に図るために必要なものとして適正に実施されている。</t>
    <rPh sb="107" eb="108">
      <t>サラ</t>
    </rPh>
    <phoneticPr fontId="5"/>
  </si>
  <si>
    <t>-</t>
    <phoneticPr fontId="5"/>
  </si>
  <si>
    <t>整備新幹線建設推進高度化等事業費補助金</t>
    <rPh sb="0" eb="2">
      <t>セイビ</t>
    </rPh>
    <rPh sb="2" eb="5">
      <t>シンカンセン</t>
    </rPh>
    <rPh sb="5" eb="7">
      <t>ケンセツ</t>
    </rPh>
    <rPh sb="7" eb="9">
      <t>スイシン</t>
    </rPh>
    <rPh sb="9" eb="12">
      <t>コウドカ</t>
    </rPh>
    <rPh sb="12" eb="13">
      <t>トウ</t>
    </rPh>
    <rPh sb="13" eb="15">
      <t>ジギョウ</t>
    </rPh>
    <rPh sb="15" eb="16">
      <t>ヒ</t>
    </rPh>
    <rPh sb="16" eb="19">
      <t>ホジョキン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</si>
</sst>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9"/>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30" fillId="0" borderId="86" xfId="1" applyFont="1" applyFill="1" applyBorder="1" applyAlignment="1" applyProtection="1">
      <alignment horizontal="center" vertical="center" wrapText="1" shrinkToFit="1"/>
      <protection locked="0"/>
    </xf>
    <xf numFmtId="0" fontId="30" fillId="0" borderId="51" xfId="0" applyFont="1" applyFill="1" applyBorder="1" applyAlignment="1" applyProtection="1">
      <alignment horizontal="center" vertical="center"/>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6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152400</xdr:colOff>
          <xdr:row>25</xdr:row>
          <xdr:rowOff>0</xdr:rowOff>
        </xdr:from>
        <xdr:to>
          <xdr:col>57</xdr:col>
          <xdr:colOff>171450</xdr:colOff>
          <xdr:row>66</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19050</xdr:rowOff>
        </xdr:from>
        <xdr:to>
          <xdr:col>43</xdr:col>
          <xdr:colOff>161925</xdr:colOff>
          <xdr:row>229</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58</xdr:col>
      <xdr:colOff>67236</xdr:colOff>
      <xdr:row>65</xdr:row>
      <xdr:rowOff>100853</xdr:rowOff>
    </xdr:from>
    <xdr:to>
      <xdr:col>58</xdr:col>
      <xdr:colOff>112955</xdr:colOff>
      <xdr:row>65</xdr:row>
      <xdr:rowOff>146572</xdr:rowOff>
    </xdr:to>
    <xdr:sp macro="" textlink="">
      <xdr:nvSpPr>
        <xdr:cNvPr id="2" name="テキスト ボックス 1"/>
        <xdr:cNvSpPr txBox="1"/>
      </xdr:nvSpPr>
      <xdr:spPr>
        <a:xfrm>
          <a:off x="10880912" y="21604941"/>
          <a:ext cx="45719" cy="457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clientData/>
  </xdr:twoCellAnchor>
  <xdr:twoCellAnchor>
    <xdr:from>
      <xdr:col>18</xdr:col>
      <xdr:colOff>33763</xdr:colOff>
      <xdr:row>140</xdr:row>
      <xdr:rowOff>336176</xdr:rowOff>
    </xdr:from>
    <xdr:to>
      <xdr:col>37</xdr:col>
      <xdr:colOff>53473</xdr:colOff>
      <xdr:row>143</xdr:row>
      <xdr:rowOff>121000</xdr:rowOff>
    </xdr:to>
    <xdr:sp macro="" textlink="">
      <xdr:nvSpPr>
        <xdr:cNvPr id="96" name="正方形/長方形 95"/>
        <xdr:cNvSpPr/>
      </xdr:nvSpPr>
      <xdr:spPr bwMode="auto">
        <a:xfrm>
          <a:off x="3261057" y="33516794"/>
          <a:ext cx="3426298" cy="826971"/>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kumimoji="1" lang="ja-JP" altLang="en-US" sz="1200">
              <a:latin typeface="+mj-ea"/>
              <a:ea typeface="+mj-ea"/>
            </a:rPr>
            <a:t>国土交通省</a:t>
          </a:r>
          <a:endParaRPr kumimoji="1" lang="en-US" altLang="ja-JP" sz="1200">
            <a:latin typeface="+mj-ea"/>
            <a:ea typeface="+mj-ea"/>
          </a:endParaRPr>
        </a:p>
        <a:p>
          <a:pPr algn="ctr">
            <a:lnSpc>
              <a:spcPts val="1400"/>
            </a:lnSpc>
          </a:pPr>
          <a:r>
            <a:rPr kumimoji="1" lang="en-US" altLang="ja-JP" sz="1200">
              <a:latin typeface="+mj-ea"/>
              <a:ea typeface="+mj-ea"/>
            </a:rPr>
            <a:t>3,60</a:t>
          </a:r>
          <a:r>
            <a:rPr kumimoji="1" lang="ja-JP" altLang="en-US" sz="1200">
              <a:latin typeface="+mj-ea"/>
              <a:ea typeface="+mj-ea"/>
            </a:rPr>
            <a:t>１百万円</a:t>
          </a:r>
        </a:p>
      </xdr:txBody>
    </xdr:sp>
    <xdr:clientData/>
  </xdr:twoCellAnchor>
  <xdr:twoCellAnchor>
    <xdr:from>
      <xdr:col>12</xdr:col>
      <xdr:colOff>160896</xdr:colOff>
      <xdr:row>143</xdr:row>
      <xdr:rowOff>305797</xdr:rowOff>
    </xdr:from>
    <xdr:to>
      <xdr:col>41</xdr:col>
      <xdr:colOff>80000</xdr:colOff>
      <xdr:row>145</xdr:row>
      <xdr:rowOff>37883</xdr:rowOff>
    </xdr:to>
    <xdr:sp macro="" textlink="">
      <xdr:nvSpPr>
        <xdr:cNvPr id="97" name="大かっこ 96"/>
        <xdr:cNvSpPr>
          <a:spLocks noChangeArrowheads="1"/>
        </xdr:cNvSpPr>
      </xdr:nvSpPr>
      <xdr:spPr bwMode="auto">
        <a:xfrm>
          <a:off x="2332596" y="32271697"/>
          <a:ext cx="5148329" cy="1065586"/>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国は、整備新幹線未着工区間について、（独）鉄道建設・運輸施設整備支援機構が行う整備新幹線未着工区間の設計施工法等調査等に対し補助することにより、着工後の新幹線建設の円滑な進捗やコスト縮減などを図る。また、</a:t>
          </a:r>
          <a:r>
            <a:rPr lang="ja-JP" altLang="en-US" sz="900" b="0" i="0" baseline="0">
              <a:latin typeface="+mn-lt"/>
              <a:ea typeface="+mn-ea"/>
              <a:cs typeface="+mn-cs"/>
            </a:rPr>
            <a:t>貨物列車と新幹線の共用走行区間において必要とされる安全確保等の手法の技術的検証を行い、速度向上の実現を目指す。</a:t>
          </a:r>
          <a:r>
            <a:rPr lang="ja-JP" altLang="en-US" sz="900" b="0" i="0" u="none" strike="noStrike" baseline="0">
              <a:solidFill>
                <a:srgbClr val="000000"/>
              </a:solidFill>
              <a:latin typeface="ＭＳ Ｐゴシック"/>
              <a:ea typeface="ＭＳ Ｐゴシック"/>
            </a:rPr>
            <a:t>さらに、</a:t>
          </a:r>
          <a:r>
            <a:rPr lang="ja-JP" altLang="ja-JP" sz="900" b="0" i="0" baseline="0">
              <a:latin typeface="+mn-lt"/>
              <a:ea typeface="+mn-ea"/>
              <a:cs typeface="+mn-cs"/>
            </a:rPr>
            <a:t>軌間可変技術調査に対し補助することにより、新幹線と在来線の直通運転を実現し、整備新幹線の高速化効果を他の地域に均霑する。</a:t>
          </a: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34506</xdr:colOff>
      <xdr:row>145</xdr:row>
      <xdr:rowOff>151257</xdr:rowOff>
    </xdr:from>
    <xdr:to>
      <xdr:col>27</xdr:col>
      <xdr:colOff>34506</xdr:colOff>
      <xdr:row>146</xdr:row>
      <xdr:rowOff>94855</xdr:rowOff>
    </xdr:to>
    <xdr:cxnSp macro="">
      <xdr:nvCxnSpPr>
        <xdr:cNvPr id="98" name="直線矢印コネクタ 97"/>
        <xdr:cNvCxnSpPr/>
      </xdr:nvCxnSpPr>
      <xdr:spPr bwMode="auto">
        <a:xfrm>
          <a:off x="4920831" y="33450657"/>
          <a:ext cx="0" cy="61034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169783</xdr:colOff>
      <xdr:row>147</xdr:row>
      <xdr:rowOff>18334</xdr:rowOff>
    </xdr:from>
    <xdr:to>
      <xdr:col>33</xdr:col>
      <xdr:colOff>80689</xdr:colOff>
      <xdr:row>147</xdr:row>
      <xdr:rowOff>148509</xdr:rowOff>
    </xdr:to>
    <xdr:sp macro="" textlink="">
      <xdr:nvSpPr>
        <xdr:cNvPr id="99" name="正方形/長方形 98"/>
        <xdr:cNvSpPr/>
      </xdr:nvSpPr>
      <xdr:spPr>
        <a:xfrm>
          <a:off x="3755665" y="35630628"/>
          <a:ext cx="2241730" cy="13017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　補助　</a:t>
          </a:r>
          <a:r>
            <a:rPr kumimoji="1" lang="en-US" altLang="ja-JP" sz="1100"/>
            <a:t>】</a:t>
          </a:r>
          <a:endParaRPr kumimoji="1" lang="ja-JP" altLang="en-US" sz="1100"/>
        </a:p>
      </xdr:txBody>
    </xdr:sp>
    <xdr:clientData/>
  </xdr:twoCellAnchor>
  <xdr:twoCellAnchor>
    <xdr:from>
      <xdr:col>18</xdr:col>
      <xdr:colOff>31370</xdr:colOff>
      <xdr:row>147</xdr:row>
      <xdr:rowOff>299224</xdr:rowOff>
    </xdr:from>
    <xdr:to>
      <xdr:col>37</xdr:col>
      <xdr:colOff>86459</xdr:colOff>
      <xdr:row>150</xdr:row>
      <xdr:rowOff>235324</xdr:rowOff>
    </xdr:to>
    <xdr:sp macro="" textlink="">
      <xdr:nvSpPr>
        <xdr:cNvPr id="100" name="正方形/長方形 99"/>
        <xdr:cNvSpPr/>
      </xdr:nvSpPr>
      <xdr:spPr bwMode="auto">
        <a:xfrm>
          <a:off x="3258664" y="35911518"/>
          <a:ext cx="3461677" cy="978247"/>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defPPr>
            <a:defRPr lang="ja-JP"/>
          </a:defPPr>
          <a:lvl1pPr marL="0" algn="l" defTabSz="914400" rtl="0" eaLnBrk="1" latinLnBrk="0" hangingPunct="1">
            <a:defRPr kumimoji="1" sz="1800" kern="1200">
              <a:solidFill>
                <a:schemeClr val="dk1"/>
              </a:solidFill>
              <a:latin typeface="+mn-lt"/>
              <a:ea typeface="+mn-ea"/>
              <a:cs typeface="+mn-cs"/>
            </a:defRPr>
          </a:lvl1pPr>
          <a:lvl2pPr marL="457200" algn="l" defTabSz="914400" rtl="0" eaLnBrk="1" latinLnBrk="0" hangingPunct="1">
            <a:defRPr kumimoji="1" sz="1800" kern="1200">
              <a:solidFill>
                <a:schemeClr val="dk1"/>
              </a:solidFill>
              <a:latin typeface="+mn-lt"/>
              <a:ea typeface="+mn-ea"/>
              <a:cs typeface="+mn-cs"/>
            </a:defRPr>
          </a:lvl2pPr>
          <a:lvl3pPr marL="914400" algn="l" defTabSz="914400" rtl="0" eaLnBrk="1" latinLnBrk="0" hangingPunct="1">
            <a:defRPr kumimoji="1" sz="1800" kern="1200">
              <a:solidFill>
                <a:schemeClr val="dk1"/>
              </a:solidFill>
              <a:latin typeface="+mn-lt"/>
              <a:ea typeface="+mn-ea"/>
              <a:cs typeface="+mn-cs"/>
            </a:defRPr>
          </a:lvl3pPr>
          <a:lvl4pPr marL="1371600" algn="l" defTabSz="914400" rtl="0" eaLnBrk="1" latinLnBrk="0" hangingPunct="1">
            <a:defRPr kumimoji="1" sz="1800" kern="1200">
              <a:solidFill>
                <a:schemeClr val="dk1"/>
              </a:solidFill>
              <a:latin typeface="+mn-lt"/>
              <a:ea typeface="+mn-ea"/>
              <a:cs typeface="+mn-cs"/>
            </a:defRPr>
          </a:lvl4pPr>
          <a:lvl5pPr marL="1828800" algn="l" defTabSz="914400" rtl="0" eaLnBrk="1" latinLnBrk="0" hangingPunct="1">
            <a:defRPr kumimoji="1" sz="1800" kern="1200">
              <a:solidFill>
                <a:schemeClr val="dk1"/>
              </a:solidFill>
              <a:latin typeface="+mn-lt"/>
              <a:ea typeface="+mn-ea"/>
              <a:cs typeface="+mn-cs"/>
            </a:defRPr>
          </a:lvl5pPr>
          <a:lvl6pPr marL="2286000" algn="l" defTabSz="914400" rtl="0" eaLnBrk="1" latinLnBrk="0" hangingPunct="1">
            <a:defRPr kumimoji="1" sz="1800" kern="1200">
              <a:solidFill>
                <a:schemeClr val="dk1"/>
              </a:solidFill>
              <a:latin typeface="+mn-lt"/>
              <a:ea typeface="+mn-ea"/>
              <a:cs typeface="+mn-cs"/>
            </a:defRPr>
          </a:lvl6pPr>
          <a:lvl7pPr marL="2743200" algn="l" defTabSz="914400" rtl="0" eaLnBrk="1" latinLnBrk="0" hangingPunct="1">
            <a:defRPr kumimoji="1" sz="1800" kern="1200">
              <a:solidFill>
                <a:schemeClr val="dk1"/>
              </a:solidFill>
              <a:latin typeface="+mn-lt"/>
              <a:ea typeface="+mn-ea"/>
              <a:cs typeface="+mn-cs"/>
            </a:defRPr>
          </a:lvl7pPr>
          <a:lvl8pPr marL="3200400" algn="l" defTabSz="914400" rtl="0" eaLnBrk="1" latinLnBrk="0" hangingPunct="1">
            <a:defRPr kumimoji="1" sz="1800" kern="1200">
              <a:solidFill>
                <a:schemeClr val="dk1"/>
              </a:solidFill>
              <a:latin typeface="+mn-lt"/>
              <a:ea typeface="+mn-ea"/>
              <a:cs typeface="+mn-cs"/>
            </a:defRPr>
          </a:lvl8pPr>
          <a:lvl9pPr marL="3657600" algn="l" defTabSz="914400" rtl="0" eaLnBrk="1" latinLnBrk="0" hangingPunct="1">
            <a:defRPr kumimoji="1" sz="1800" kern="1200">
              <a:solidFill>
                <a:schemeClr val="dk1"/>
              </a:solidFill>
              <a:latin typeface="+mn-lt"/>
              <a:ea typeface="+mn-ea"/>
              <a:cs typeface="+mn-cs"/>
            </a:defRPr>
          </a:lvl9pPr>
        </a:lstStyle>
        <a:p>
          <a:pPr algn="ctr">
            <a:lnSpc>
              <a:spcPts val="1400"/>
            </a:lnSpc>
          </a:pPr>
          <a:r>
            <a:rPr lang="ja-JP" altLang="en-US" sz="1200">
              <a:latin typeface="+mj-ea"/>
              <a:ea typeface="+mj-ea"/>
            </a:rPr>
            <a:t>Ａ．</a:t>
          </a:r>
          <a:r>
            <a:rPr lang="en-US" altLang="ja-JP" sz="1200">
              <a:latin typeface="+mj-ea"/>
              <a:ea typeface="+mj-ea"/>
            </a:rPr>
            <a:t>(</a:t>
          </a:r>
          <a:r>
            <a:rPr lang="ja-JP" altLang="en-US" sz="1200">
              <a:latin typeface="+mj-ea"/>
              <a:ea typeface="+mj-ea"/>
            </a:rPr>
            <a:t>独</a:t>
          </a:r>
          <a:r>
            <a:rPr lang="en-US" altLang="ja-JP" sz="1200">
              <a:latin typeface="+mj-ea"/>
              <a:ea typeface="+mj-ea"/>
            </a:rPr>
            <a:t>)</a:t>
          </a:r>
          <a:r>
            <a:rPr lang="ja-JP" altLang="en-US" sz="1200">
              <a:latin typeface="+mj-ea"/>
              <a:ea typeface="+mj-ea"/>
            </a:rPr>
            <a:t>鉄道建設・運輸施設整備支援機構</a:t>
          </a:r>
          <a:endParaRPr kumimoji="1" lang="en-US" altLang="ja-JP" sz="1200">
            <a:latin typeface="+mj-ea"/>
            <a:ea typeface="+mj-ea"/>
          </a:endParaRPr>
        </a:p>
        <a:p>
          <a:pPr algn="ctr">
            <a:lnSpc>
              <a:spcPts val="1400"/>
            </a:lnSpc>
          </a:pPr>
          <a:r>
            <a:rPr kumimoji="1" lang="en-US" altLang="ja-JP" sz="1200">
              <a:latin typeface="+mj-ea"/>
              <a:ea typeface="+mj-ea"/>
            </a:rPr>
            <a:t>3,601</a:t>
          </a:r>
          <a:r>
            <a:rPr kumimoji="1" lang="ja-JP" altLang="en-US" sz="1200">
              <a:latin typeface="+mj-ea"/>
              <a:ea typeface="+mj-ea"/>
            </a:rPr>
            <a:t>百万円</a:t>
          </a:r>
        </a:p>
      </xdr:txBody>
    </xdr:sp>
    <xdr:clientData/>
  </xdr:twoCellAnchor>
  <xdr:twoCellAnchor>
    <xdr:from>
      <xdr:col>12</xdr:col>
      <xdr:colOff>168096</xdr:colOff>
      <xdr:row>151</xdr:row>
      <xdr:rowOff>22413</xdr:rowOff>
    </xdr:from>
    <xdr:to>
      <xdr:col>42</xdr:col>
      <xdr:colOff>160431</xdr:colOff>
      <xdr:row>157</xdr:row>
      <xdr:rowOff>257735</xdr:rowOff>
    </xdr:to>
    <xdr:sp macro="" textlink="">
      <xdr:nvSpPr>
        <xdr:cNvPr id="101" name="大かっこ 100"/>
        <xdr:cNvSpPr>
          <a:spLocks noChangeArrowheads="1"/>
        </xdr:cNvSpPr>
      </xdr:nvSpPr>
      <xdr:spPr bwMode="auto">
        <a:xfrm>
          <a:off x="2319625" y="37024237"/>
          <a:ext cx="5371159" cy="2319616"/>
        </a:xfrm>
        <a:prstGeom prst="bracketPair">
          <a:avLst>
            <a:gd name="adj" fmla="val 10726"/>
          </a:avLst>
        </a:prstGeom>
        <a:noFill/>
        <a:ln w="9525" algn="ctr">
          <a:solidFill>
            <a:srgbClr val="000000"/>
          </a:solidFill>
          <a:round/>
          <a:headEnd/>
          <a:tailEnd/>
        </a:ln>
      </xdr:spPr>
      <xdr:txBody>
        <a:bodyPr vertOverflow="clip" wrap="square" lIns="27432" tIns="18288" rIns="0" bIns="18288" anchor="ctr" upright="1"/>
        <a:lstStyle/>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・設計施工法等調査、経済設計調査　</a:t>
          </a: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本調査は、（独）鉄道建設・運輸施設整備支援機構が、整備新幹線の未着工区間に関して技術的な検討</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や自治体等関係機関との協議を実施し、総合的な検討に基づきルートを設定したうえで、当該ルートに</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おける橋梁やトンネルなどの構造物の設計施工法等について調査・検討を行う。</a:t>
          </a:r>
          <a:endParaRPr lang="ja-JP" altLang="en-US" sz="900" b="0" i="0" u="none" strike="noStrike" baseline="0">
            <a:solidFill>
              <a:srgbClr val="000000"/>
            </a:solidFill>
            <a:latin typeface="Calibri"/>
          </a:endParaRPr>
        </a:p>
        <a:p>
          <a:pPr algn="l" rtl="0">
            <a:defRPr sz="1000"/>
          </a:pPr>
          <a:endParaRPr lang="ja-JP" altLang="en-US" sz="900" b="0" i="0" u="none" strike="noStrike" baseline="0">
            <a:solidFill>
              <a:srgbClr val="000000"/>
            </a:solidFill>
            <a:latin typeface="Calibri"/>
          </a:endParaRPr>
        </a:p>
        <a:p>
          <a:pPr algn="l" rtl="0">
            <a:defRPr sz="1000"/>
          </a:pPr>
          <a:r>
            <a:rPr lang="ja-JP" altLang="en-US" sz="900" b="0" i="0" u="none" strike="noStrike" baseline="0">
              <a:solidFill>
                <a:srgbClr val="000000"/>
              </a:solidFill>
              <a:latin typeface="ＭＳ Ｐゴシック"/>
              <a:ea typeface="ＭＳ Ｐゴシック"/>
            </a:rPr>
            <a:t>・貨物列車走行調査</a:t>
          </a: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　　本調査は、</a:t>
          </a:r>
          <a:r>
            <a:rPr lang="ja-JP" altLang="ja-JP" sz="900" b="0" i="0" baseline="0">
              <a:latin typeface="+mn-lt"/>
              <a:ea typeface="+mn-ea"/>
              <a:cs typeface="+mn-cs"/>
            </a:rPr>
            <a:t>（独）鉄道建設・運輸施設整備支援機構</a:t>
          </a:r>
          <a:r>
            <a:rPr lang="ja-JP" altLang="en-US" sz="900" b="0" i="0" baseline="0">
              <a:latin typeface="+mn-lt"/>
              <a:ea typeface="+mn-ea"/>
              <a:cs typeface="+mn-cs"/>
            </a:rPr>
            <a:t>が、貨物</a:t>
          </a:r>
          <a:r>
            <a:rPr kumimoji="1" lang="ja-JP" altLang="ja-JP" sz="900">
              <a:latin typeface="+mn-lt"/>
              <a:ea typeface="+mn-ea"/>
              <a:cs typeface="+mn-cs"/>
            </a:rPr>
            <a:t>列車と</a:t>
          </a:r>
          <a:r>
            <a:rPr kumimoji="1" lang="ja-JP" altLang="en-US" sz="900">
              <a:latin typeface="+mn-lt"/>
              <a:ea typeface="+mn-ea"/>
              <a:cs typeface="+mn-cs"/>
            </a:rPr>
            <a:t>新幹</a:t>
          </a:r>
          <a:r>
            <a:rPr kumimoji="1" lang="ja-JP" altLang="ja-JP" sz="900">
              <a:latin typeface="+mn-lt"/>
              <a:ea typeface="+mn-ea"/>
              <a:cs typeface="+mn-cs"/>
            </a:rPr>
            <a:t>車</a:t>
          </a:r>
          <a:r>
            <a:rPr kumimoji="1" lang="ja-JP" altLang="en-US" sz="900">
              <a:latin typeface="+mn-lt"/>
              <a:ea typeface="+mn-ea"/>
              <a:cs typeface="+mn-cs"/>
            </a:rPr>
            <a:t>の</a:t>
          </a:r>
          <a:r>
            <a:rPr kumimoji="1" lang="ja-JP" altLang="ja-JP" sz="900">
              <a:latin typeface="+mn-lt"/>
              <a:ea typeface="+mn-ea"/>
              <a:cs typeface="+mn-cs"/>
            </a:rPr>
            <a:t>共用走行区間</a:t>
          </a:r>
          <a:r>
            <a:rPr kumimoji="1" lang="ja-JP" altLang="en-US" sz="900">
              <a:latin typeface="+mn-lt"/>
              <a:ea typeface="+mn-ea"/>
              <a:cs typeface="+mn-cs"/>
            </a:rPr>
            <a:t>において、</a:t>
          </a:r>
          <a:endParaRPr kumimoji="1" lang="en-US" altLang="ja-JP" sz="900">
            <a:latin typeface="+mn-lt"/>
            <a:ea typeface="+mn-ea"/>
            <a:cs typeface="+mn-cs"/>
          </a:endParaRPr>
        </a:p>
        <a:p>
          <a:pPr algn="l" rtl="0">
            <a:defRPr sz="1000"/>
          </a:pPr>
          <a:r>
            <a:rPr kumimoji="1" lang="ja-JP" altLang="en-US" sz="900">
              <a:latin typeface="+mn-lt"/>
              <a:ea typeface="+mn-ea"/>
              <a:cs typeface="+mn-cs"/>
            </a:rPr>
            <a:t>　　</a:t>
          </a:r>
          <a:r>
            <a:rPr kumimoji="1" lang="ja-JP" altLang="ja-JP" sz="900">
              <a:latin typeface="+mn-lt"/>
              <a:ea typeface="+mn-ea"/>
              <a:cs typeface="+mn-cs"/>
            </a:rPr>
            <a:t>安全性を確保しつつ新幹線列車を高速走行させるための技術的な</a:t>
          </a:r>
          <a:r>
            <a:rPr kumimoji="1" lang="ja-JP" altLang="en-US" sz="900">
              <a:latin typeface="+mn-lt"/>
              <a:ea typeface="+mn-ea"/>
              <a:cs typeface="+mn-cs"/>
            </a:rPr>
            <a:t>調査・</a:t>
          </a:r>
          <a:r>
            <a:rPr kumimoji="1" lang="ja-JP" altLang="ja-JP" sz="900">
              <a:latin typeface="+mn-lt"/>
              <a:ea typeface="+mn-ea"/>
              <a:cs typeface="+mn-cs"/>
            </a:rPr>
            <a:t>検討を行う</a:t>
          </a:r>
          <a:r>
            <a:rPr kumimoji="1" lang="ja-JP" altLang="en-US" sz="900">
              <a:latin typeface="+mn-lt"/>
              <a:ea typeface="+mn-ea"/>
              <a:cs typeface="+mn-cs"/>
            </a:rPr>
            <a:t>。</a:t>
          </a:r>
          <a:endParaRPr lang="en-US" altLang="ja-JP" sz="900" b="0" i="0" baseline="0">
            <a:latin typeface="+mn-lt"/>
            <a:ea typeface="+mn-ea"/>
            <a:cs typeface="+mn-cs"/>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000000"/>
              </a:solidFill>
              <a:latin typeface="ＭＳ Ｐゴシック"/>
              <a:ea typeface="ＭＳ Ｐゴシック"/>
            </a:rPr>
            <a:t>・軌間可変技術調査</a:t>
          </a:r>
        </a:p>
        <a:p>
          <a:pPr algn="l" rtl="0">
            <a:defRPr sz="1000"/>
          </a:pPr>
          <a:r>
            <a:rPr lang="ja-JP" altLang="en-US" sz="900" b="0" i="0" u="none" strike="noStrike" baseline="0">
              <a:solidFill>
                <a:srgbClr val="000000"/>
              </a:solidFill>
              <a:latin typeface="ＭＳ Ｐゴシック"/>
              <a:ea typeface="ＭＳ Ｐゴシック"/>
            </a:rPr>
            <a:t>　　本調査は、（独）鉄道建設・運輸施設整備支援機構が主体となり技術開発を進める。</a:t>
          </a:r>
          <a:endParaRPr lang="en-US" altLang="ja-JP" sz="900" b="0" i="0" u="none" strike="noStrike" baseline="0">
            <a:solidFill>
              <a:srgbClr val="000000"/>
            </a:solidFill>
            <a:latin typeface="ＭＳ Ｐゴシック"/>
            <a:ea typeface="ＭＳ Ｐゴシック"/>
          </a:endParaRPr>
        </a:p>
        <a:p>
          <a:pPr algn="l" rtl="0">
            <a:defRPr sz="1000"/>
          </a:pPr>
          <a:endParaRPr lang="en-US" altLang="ja-JP" sz="900" b="0" i="0" u="none" strike="noStrike" baseline="0">
            <a:solidFill>
              <a:srgbClr val="000000"/>
            </a:solidFill>
            <a:latin typeface="ＭＳ Ｐゴシック"/>
            <a:ea typeface="ＭＳ Ｐゴシック"/>
          </a:endParaRP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27</xdr:col>
      <xdr:colOff>56012</xdr:colOff>
      <xdr:row>157</xdr:row>
      <xdr:rowOff>293682</xdr:rowOff>
    </xdr:from>
    <xdr:to>
      <xdr:col>27</xdr:col>
      <xdr:colOff>56012</xdr:colOff>
      <xdr:row>158</xdr:row>
      <xdr:rowOff>299971</xdr:rowOff>
    </xdr:to>
    <xdr:cxnSp macro="">
      <xdr:nvCxnSpPr>
        <xdr:cNvPr id="102" name="直線矢印コネクタ 101"/>
        <xdr:cNvCxnSpPr/>
      </xdr:nvCxnSpPr>
      <xdr:spPr bwMode="auto">
        <a:xfrm>
          <a:off x="4896953" y="39379800"/>
          <a:ext cx="0" cy="3536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17</xdr:col>
      <xdr:colOff>168242</xdr:colOff>
      <xdr:row>160</xdr:row>
      <xdr:rowOff>199910</xdr:rowOff>
    </xdr:from>
    <xdr:to>
      <xdr:col>37</xdr:col>
      <xdr:colOff>44037</xdr:colOff>
      <xdr:row>163</xdr:row>
      <xdr:rowOff>89646</xdr:rowOff>
    </xdr:to>
    <xdr:sp macro="" textlink="">
      <xdr:nvSpPr>
        <xdr:cNvPr id="103" name="正方形/長方形 102"/>
        <xdr:cNvSpPr/>
      </xdr:nvSpPr>
      <xdr:spPr bwMode="auto">
        <a:xfrm>
          <a:off x="3216242" y="40328175"/>
          <a:ext cx="3461677" cy="931883"/>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wrap="square" rtlCol="0" anchor="ctr"/>
        <a:lstStyle/>
        <a:p>
          <a:pPr algn="ctr" rtl="0">
            <a:lnSpc>
              <a:spcPts val="1400"/>
            </a:lnSpc>
            <a:defRPr sz="1000"/>
          </a:pPr>
          <a:r>
            <a:rPr lang="ja-JP" altLang="en-US" sz="1200" b="0" i="0" u="none" strike="noStrike" baseline="0">
              <a:solidFill>
                <a:sysClr val="windowText" lastClr="000000"/>
              </a:solidFill>
              <a:latin typeface="+mn-ea"/>
              <a:ea typeface="+mn-ea"/>
            </a:rPr>
            <a:t>Ｂ．民間事業者等（  　</a:t>
          </a:r>
          <a:r>
            <a:rPr lang="en-US" altLang="ja-JP" sz="1200" b="0" i="0" u="none" strike="noStrike" baseline="0">
              <a:solidFill>
                <a:sysClr val="windowText" lastClr="000000"/>
              </a:solidFill>
              <a:latin typeface="+mn-ea"/>
              <a:ea typeface="+mn-ea"/>
            </a:rPr>
            <a:t>8</a:t>
          </a:r>
          <a:r>
            <a:rPr lang="ja-JP" altLang="en-US" sz="1200" b="0" i="0" u="none" strike="noStrike" baseline="0">
              <a:solidFill>
                <a:sysClr val="windowText" lastClr="000000"/>
              </a:solidFill>
              <a:latin typeface="+mn-ea"/>
              <a:ea typeface="+mn-ea"/>
            </a:rPr>
            <a:t>社　）</a:t>
          </a:r>
        </a:p>
        <a:p>
          <a:pPr algn="ctr" rtl="0">
            <a:lnSpc>
              <a:spcPts val="1400"/>
            </a:lnSpc>
            <a:defRPr sz="1000"/>
          </a:pPr>
          <a:r>
            <a:rPr lang="en-US" altLang="ja-JP" sz="1200" b="0" i="0" u="none" strike="noStrike" baseline="0">
              <a:solidFill>
                <a:sysClr val="windowText" lastClr="000000"/>
              </a:solidFill>
              <a:latin typeface="+mn-ea"/>
              <a:ea typeface="+mn-ea"/>
            </a:rPr>
            <a:t>3,301</a:t>
          </a:r>
          <a:r>
            <a:rPr lang="ja-JP" altLang="en-US" sz="1200" b="0" i="0" u="none" strike="noStrike" baseline="0">
              <a:solidFill>
                <a:sysClr val="windowText" lastClr="000000"/>
              </a:solidFill>
              <a:latin typeface="+mn-ea"/>
              <a:ea typeface="+mn-ea"/>
            </a:rPr>
            <a:t>百万円</a:t>
          </a:r>
        </a:p>
      </xdr:txBody>
    </xdr:sp>
    <xdr:clientData/>
  </xdr:twoCellAnchor>
  <xdr:twoCellAnchor>
    <xdr:from>
      <xdr:col>20</xdr:col>
      <xdr:colOff>94511</xdr:colOff>
      <xdr:row>159</xdr:row>
      <xdr:rowOff>76706</xdr:rowOff>
    </xdr:from>
    <xdr:to>
      <xdr:col>35</xdr:col>
      <xdr:colOff>86474</xdr:colOff>
      <xdr:row>159</xdr:row>
      <xdr:rowOff>264031</xdr:rowOff>
    </xdr:to>
    <xdr:sp macro="" textlink="">
      <xdr:nvSpPr>
        <xdr:cNvPr id="104" name="正方形/長方形 103"/>
        <xdr:cNvSpPr/>
      </xdr:nvSpPr>
      <xdr:spPr>
        <a:xfrm>
          <a:off x="3680393" y="39857588"/>
          <a:ext cx="2681375" cy="187325"/>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100"/>
            <a:t>【</a:t>
          </a:r>
          <a:r>
            <a:rPr kumimoji="1" lang="ja-JP" altLang="en-US" sz="1100"/>
            <a:t>　公募、プロポーザル、随意契約</a:t>
          </a:r>
          <a:r>
            <a:rPr kumimoji="1" lang="ja-JP" altLang="en-US" sz="1400"/>
            <a:t>　</a:t>
          </a:r>
          <a:r>
            <a:rPr kumimoji="1" lang="en-US" altLang="ja-JP" sz="1100"/>
            <a:t>】</a:t>
          </a:r>
          <a:endParaRPr kumimoji="1" lang="ja-JP" altLang="en-US" sz="1100"/>
        </a:p>
      </xdr:txBody>
    </xdr:sp>
    <xdr:clientData/>
  </xdr:twoCellAnchor>
  <xdr:twoCellAnchor>
    <xdr:from>
      <xdr:col>13</xdr:col>
      <xdr:colOff>83955</xdr:colOff>
      <xdr:row>163</xdr:row>
      <xdr:rowOff>243108</xdr:rowOff>
    </xdr:from>
    <xdr:to>
      <xdr:col>42</xdr:col>
      <xdr:colOff>118872</xdr:colOff>
      <xdr:row>165</xdr:row>
      <xdr:rowOff>201707</xdr:rowOff>
    </xdr:to>
    <xdr:sp macro="" textlink="">
      <xdr:nvSpPr>
        <xdr:cNvPr id="105" name="大かっこ 104"/>
        <xdr:cNvSpPr>
          <a:spLocks noChangeArrowheads="1"/>
        </xdr:cNvSpPr>
      </xdr:nvSpPr>
      <xdr:spPr bwMode="auto">
        <a:xfrm>
          <a:off x="2414779" y="41413520"/>
          <a:ext cx="5234446" cy="653363"/>
        </a:xfrm>
        <a:prstGeom prst="bracketPair">
          <a:avLst>
            <a:gd name="adj" fmla="val 16667"/>
          </a:avLst>
        </a:prstGeom>
        <a:noFill/>
        <a:ln w="9525" algn="ctr">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民間事業者等は、（独）鉄道建設・運輸施設整備支援機構から委託を受け、整備新幹線未着工区間の設計施工法等調査、経済設計調査、貨物列車走行調査及び軌間可変技術調査を実施する。</a:t>
          </a:r>
        </a:p>
      </xdr:txBody>
    </xdr:sp>
    <xdr:clientData/>
  </xdr:twoCellAnchor>
  <mc:AlternateContent xmlns:mc="http://schemas.openxmlformats.org/markup-compatibility/2006">
    <mc:Choice xmlns:a14="http://schemas.microsoft.com/office/drawing/2010/main" Requires="a14">
      <xdr:twoCellAnchor editAs="oneCell">
        <xdr:from>
          <xdr:col>37</xdr:col>
          <xdr:colOff>114300</xdr:colOff>
          <xdr:row>496</xdr:row>
          <xdr:rowOff>28575</xdr:rowOff>
        </xdr:from>
        <xdr:to>
          <xdr:col>43</xdr:col>
          <xdr:colOff>152400</xdr:colOff>
          <xdr:row>496</xdr:row>
          <xdr:rowOff>266700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showWhiteSpace="0" zoomScale="75" zoomScaleNormal="75" zoomScaleSheetLayoutView="100" zoomScalePageLayoutView="85" workbookViewId="0">
      <selection activeCell="BG6" sqref="BG6"/>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9" t="s">
        <v>0</v>
      </c>
      <c r="AK2" s="489"/>
      <c r="AL2" s="489"/>
      <c r="AM2" s="489"/>
      <c r="AN2" s="489"/>
      <c r="AO2" s="489"/>
      <c r="AP2" s="489"/>
      <c r="AQ2" s="106" t="s">
        <v>464</v>
      </c>
      <c r="AR2" s="106"/>
      <c r="AS2" s="68" t="str">
        <f>IF(OR(AQ2="　", AQ2=""), "", "-")</f>
        <v/>
      </c>
      <c r="AT2" s="107">
        <v>253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471</v>
      </c>
      <c r="AK3" s="299"/>
      <c r="AL3" s="299"/>
      <c r="AM3" s="299"/>
      <c r="AN3" s="299"/>
      <c r="AO3" s="299"/>
      <c r="AP3" s="299"/>
      <c r="AQ3" s="299"/>
      <c r="AR3" s="299"/>
      <c r="AS3" s="299"/>
      <c r="AT3" s="299"/>
      <c r="AU3" s="299"/>
      <c r="AV3" s="299"/>
      <c r="AW3" s="299"/>
      <c r="AX3" s="36" t="s">
        <v>91</v>
      </c>
    </row>
    <row r="4" spans="1:50" ht="24.75" customHeight="1" x14ac:dyDescent="0.15">
      <c r="A4" s="517" t="s">
        <v>30</v>
      </c>
      <c r="B4" s="518"/>
      <c r="C4" s="518"/>
      <c r="D4" s="518"/>
      <c r="E4" s="518"/>
      <c r="F4" s="518"/>
      <c r="G4" s="491" t="s">
        <v>469</v>
      </c>
      <c r="H4" s="492"/>
      <c r="I4" s="492"/>
      <c r="J4" s="492"/>
      <c r="K4" s="492"/>
      <c r="L4" s="492"/>
      <c r="M4" s="492"/>
      <c r="N4" s="492"/>
      <c r="O4" s="492"/>
      <c r="P4" s="492"/>
      <c r="Q4" s="492"/>
      <c r="R4" s="492"/>
      <c r="S4" s="492"/>
      <c r="T4" s="492"/>
      <c r="U4" s="492"/>
      <c r="V4" s="492"/>
      <c r="W4" s="492"/>
      <c r="X4" s="492"/>
      <c r="Y4" s="493" t="s">
        <v>1</v>
      </c>
      <c r="Z4" s="494"/>
      <c r="AA4" s="494"/>
      <c r="AB4" s="494"/>
      <c r="AC4" s="494"/>
      <c r="AD4" s="495"/>
      <c r="AE4" s="496" t="s">
        <v>470</v>
      </c>
      <c r="AF4" s="497"/>
      <c r="AG4" s="497"/>
      <c r="AH4" s="497"/>
      <c r="AI4" s="497"/>
      <c r="AJ4" s="497"/>
      <c r="AK4" s="497"/>
      <c r="AL4" s="497"/>
      <c r="AM4" s="497"/>
      <c r="AN4" s="497"/>
      <c r="AO4" s="497"/>
      <c r="AP4" s="498"/>
      <c r="AQ4" s="499" t="s">
        <v>2</v>
      </c>
      <c r="AR4" s="494"/>
      <c r="AS4" s="494"/>
      <c r="AT4" s="494"/>
      <c r="AU4" s="494"/>
      <c r="AV4" s="494"/>
      <c r="AW4" s="494"/>
      <c r="AX4" s="500"/>
    </row>
    <row r="5" spans="1:50" ht="42" customHeight="1" x14ac:dyDescent="0.15">
      <c r="A5" s="501" t="s">
        <v>93</v>
      </c>
      <c r="B5" s="502"/>
      <c r="C5" s="502"/>
      <c r="D5" s="502"/>
      <c r="E5" s="502"/>
      <c r="F5" s="503"/>
      <c r="G5" s="325" t="s">
        <v>198</v>
      </c>
      <c r="H5" s="326"/>
      <c r="I5" s="326"/>
      <c r="J5" s="326"/>
      <c r="K5" s="326"/>
      <c r="L5" s="326"/>
      <c r="M5" s="327" t="s">
        <v>92</v>
      </c>
      <c r="N5" s="328"/>
      <c r="O5" s="328"/>
      <c r="P5" s="328"/>
      <c r="Q5" s="328"/>
      <c r="R5" s="329"/>
      <c r="S5" s="330" t="s">
        <v>157</v>
      </c>
      <c r="T5" s="326"/>
      <c r="U5" s="326"/>
      <c r="V5" s="326"/>
      <c r="W5" s="326"/>
      <c r="X5" s="331"/>
      <c r="Y5" s="508" t="s">
        <v>3</v>
      </c>
      <c r="Z5" s="509"/>
      <c r="AA5" s="509"/>
      <c r="AB5" s="509"/>
      <c r="AC5" s="509"/>
      <c r="AD5" s="510"/>
      <c r="AE5" s="511" t="s">
        <v>472</v>
      </c>
      <c r="AF5" s="512"/>
      <c r="AG5" s="512"/>
      <c r="AH5" s="512"/>
      <c r="AI5" s="512"/>
      <c r="AJ5" s="512"/>
      <c r="AK5" s="512"/>
      <c r="AL5" s="512"/>
      <c r="AM5" s="512"/>
      <c r="AN5" s="512"/>
      <c r="AO5" s="512"/>
      <c r="AP5" s="513"/>
      <c r="AQ5" s="514" t="s">
        <v>473</v>
      </c>
      <c r="AR5" s="515"/>
      <c r="AS5" s="515"/>
      <c r="AT5" s="515"/>
      <c r="AU5" s="515"/>
      <c r="AV5" s="515"/>
      <c r="AW5" s="515"/>
      <c r="AX5" s="516"/>
    </row>
    <row r="6" spans="1:50" ht="57.75" customHeight="1" x14ac:dyDescent="0.15">
      <c r="A6" s="519" t="s">
        <v>4</v>
      </c>
      <c r="B6" s="520"/>
      <c r="C6" s="520"/>
      <c r="D6" s="520"/>
      <c r="E6" s="520"/>
      <c r="F6" s="520"/>
      <c r="G6" s="521" t="str">
        <f>入力規則等!F39</f>
        <v>一般会計</v>
      </c>
      <c r="H6" s="522"/>
      <c r="I6" s="522"/>
      <c r="J6" s="522"/>
      <c r="K6" s="522"/>
      <c r="L6" s="522"/>
      <c r="M6" s="522"/>
      <c r="N6" s="522"/>
      <c r="O6" s="522"/>
      <c r="P6" s="522"/>
      <c r="Q6" s="522"/>
      <c r="R6" s="522"/>
      <c r="S6" s="522"/>
      <c r="T6" s="522"/>
      <c r="U6" s="522"/>
      <c r="V6" s="522"/>
      <c r="W6" s="522"/>
      <c r="X6" s="522"/>
      <c r="Y6" s="523" t="s">
        <v>56</v>
      </c>
      <c r="Z6" s="524"/>
      <c r="AA6" s="524"/>
      <c r="AB6" s="524"/>
      <c r="AC6" s="524"/>
      <c r="AD6" s="525"/>
      <c r="AE6" s="526" t="s">
        <v>475</v>
      </c>
      <c r="AF6" s="526"/>
      <c r="AG6" s="526"/>
      <c r="AH6" s="526"/>
      <c r="AI6" s="526"/>
      <c r="AJ6" s="526"/>
      <c r="AK6" s="526"/>
      <c r="AL6" s="526"/>
      <c r="AM6" s="526"/>
      <c r="AN6" s="526"/>
      <c r="AO6" s="526"/>
      <c r="AP6" s="526"/>
      <c r="AQ6" s="124"/>
      <c r="AR6" s="124"/>
      <c r="AS6" s="124"/>
      <c r="AT6" s="124"/>
      <c r="AU6" s="124"/>
      <c r="AV6" s="124"/>
      <c r="AW6" s="124"/>
      <c r="AX6" s="527"/>
    </row>
    <row r="7" spans="1:50" ht="49.5" customHeight="1" x14ac:dyDescent="0.15">
      <c r="A7" s="447" t="s">
        <v>25</v>
      </c>
      <c r="B7" s="448"/>
      <c r="C7" s="448"/>
      <c r="D7" s="448"/>
      <c r="E7" s="448"/>
      <c r="F7" s="448"/>
      <c r="G7" s="449" t="s">
        <v>536</v>
      </c>
      <c r="H7" s="450"/>
      <c r="I7" s="450"/>
      <c r="J7" s="450"/>
      <c r="K7" s="450"/>
      <c r="L7" s="450"/>
      <c r="M7" s="450"/>
      <c r="N7" s="450"/>
      <c r="O7" s="450"/>
      <c r="P7" s="450"/>
      <c r="Q7" s="450"/>
      <c r="R7" s="450"/>
      <c r="S7" s="450"/>
      <c r="T7" s="450"/>
      <c r="U7" s="450"/>
      <c r="V7" s="451"/>
      <c r="W7" s="451"/>
      <c r="X7" s="451"/>
      <c r="Y7" s="452" t="s">
        <v>5</v>
      </c>
      <c r="Z7" s="392"/>
      <c r="AA7" s="392"/>
      <c r="AB7" s="392"/>
      <c r="AC7" s="392"/>
      <c r="AD7" s="394"/>
      <c r="AE7" s="453" t="s">
        <v>476</v>
      </c>
      <c r="AF7" s="454"/>
      <c r="AG7" s="454"/>
      <c r="AH7" s="454"/>
      <c r="AI7" s="454"/>
      <c r="AJ7" s="454"/>
      <c r="AK7" s="454"/>
      <c r="AL7" s="454"/>
      <c r="AM7" s="454"/>
      <c r="AN7" s="454"/>
      <c r="AO7" s="454"/>
      <c r="AP7" s="454"/>
      <c r="AQ7" s="454"/>
      <c r="AR7" s="454"/>
      <c r="AS7" s="454"/>
      <c r="AT7" s="454"/>
      <c r="AU7" s="454"/>
      <c r="AV7" s="454"/>
      <c r="AW7" s="454"/>
      <c r="AX7" s="455"/>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8" t="s">
        <v>79</v>
      </c>
      <c r="Z8" s="528"/>
      <c r="AA8" s="528"/>
      <c r="AB8" s="528"/>
      <c r="AC8" s="528"/>
      <c r="AD8" s="528"/>
      <c r="AE8" s="482" t="str">
        <f>入力規則等!K13</f>
        <v>その他の事項経費</v>
      </c>
      <c r="AF8" s="483"/>
      <c r="AG8" s="483"/>
      <c r="AH8" s="483"/>
      <c r="AI8" s="483"/>
      <c r="AJ8" s="483"/>
      <c r="AK8" s="483"/>
      <c r="AL8" s="483"/>
      <c r="AM8" s="483"/>
      <c r="AN8" s="483"/>
      <c r="AO8" s="483"/>
      <c r="AP8" s="483"/>
      <c r="AQ8" s="483"/>
      <c r="AR8" s="483"/>
      <c r="AS8" s="483"/>
      <c r="AT8" s="483"/>
      <c r="AU8" s="483"/>
      <c r="AV8" s="483"/>
      <c r="AW8" s="483"/>
      <c r="AX8" s="484"/>
    </row>
    <row r="9" spans="1:50" ht="63" customHeight="1" x14ac:dyDescent="0.15">
      <c r="A9" s="456" t="s">
        <v>26</v>
      </c>
      <c r="B9" s="457"/>
      <c r="C9" s="457"/>
      <c r="D9" s="457"/>
      <c r="E9" s="457"/>
      <c r="F9" s="457"/>
      <c r="G9" s="485" t="s">
        <v>477</v>
      </c>
      <c r="H9" s="486"/>
      <c r="I9" s="486"/>
      <c r="J9" s="486"/>
      <c r="K9" s="486"/>
      <c r="L9" s="486"/>
      <c r="M9" s="486"/>
      <c r="N9" s="486"/>
      <c r="O9" s="486"/>
      <c r="P9" s="486"/>
      <c r="Q9" s="486"/>
      <c r="R9" s="486"/>
      <c r="S9" s="486"/>
      <c r="T9" s="486"/>
      <c r="U9" s="486"/>
      <c r="V9" s="486"/>
      <c r="W9" s="486"/>
      <c r="X9" s="486"/>
      <c r="Y9" s="487"/>
      <c r="Z9" s="487"/>
      <c r="AA9" s="487"/>
      <c r="AB9" s="487"/>
      <c r="AC9" s="487"/>
      <c r="AD9" s="487"/>
      <c r="AE9" s="486"/>
      <c r="AF9" s="486"/>
      <c r="AG9" s="486"/>
      <c r="AH9" s="486"/>
      <c r="AI9" s="486"/>
      <c r="AJ9" s="486"/>
      <c r="AK9" s="486"/>
      <c r="AL9" s="486"/>
      <c r="AM9" s="486"/>
      <c r="AN9" s="486"/>
      <c r="AO9" s="486"/>
      <c r="AP9" s="486"/>
      <c r="AQ9" s="486"/>
      <c r="AR9" s="486"/>
      <c r="AS9" s="486"/>
      <c r="AT9" s="486"/>
      <c r="AU9" s="486"/>
      <c r="AV9" s="486"/>
      <c r="AW9" s="486"/>
      <c r="AX9" s="488"/>
    </row>
    <row r="10" spans="1:50" ht="155.25" customHeight="1" x14ac:dyDescent="0.15">
      <c r="A10" s="456" t="s">
        <v>36</v>
      </c>
      <c r="B10" s="457"/>
      <c r="C10" s="457"/>
      <c r="D10" s="457"/>
      <c r="E10" s="457"/>
      <c r="F10" s="457"/>
      <c r="G10" s="485" t="s">
        <v>478</v>
      </c>
      <c r="H10" s="486"/>
      <c r="I10" s="486"/>
      <c r="J10" s="486"/>
      <c r="K10" s="486"/>
      <c r="L10" s="486"/>
      <c r="M10" s="486"/>
      <c r="N10" s="486"/>
      <c r="O10" s="486"/>
      <c r="P10" s="486"/>
      <c r="Q10" s="486"/>
      <c r="R10" s="486"/>
      <c r="S10" s="486"/>
      <c r="T10" s="486"/>
      <c r="U10" s="486"/>
      <c r="V10" s="486"/>
      <c r="W10" s="486"/>
      <c r="X10" s="486"/>
      <c r="Y10" s="486"/>
      <c r="Z10" s="486"/>
      <c r="AA10" s="486"/>
      <c r="AB10" s="486"/>
      <c r="AC10" s="486"/>
      <c r="AD10" s="486"/>
      <c r="AE10" s="486"/>
      <c r="AF10" s="486"/>
      <c r="AG10" s="486"/>
      <c r="AH10" s="486"/>
      <c r="AI10" s="486"/>
      <c r="AJ10" s="486"/>
      <c r="AK10" s="486"/>
      <c r="AL10" s="486"/>
      <c r="AM10" s="486"/>
      <c r="AN10" s="486"/>
      <c r="AO10" s="486"/>
      <c r="AP10" s="486"/>
      <c r="AQ10" s="486"/>
      <c r="AR10" s="486"/>
      <c r="AS10" s="486"/>
      <c r="AT10" s="486"/>
      <c r="AU10" s="486"/>
      <c r="AV10" s="486"/>
      <c r="AW10" s="486"/>
      <c r="AX10" s="488"/>
    </row>
    <row r="11" spans="1:50" ht="42" customHeight="1" x14ac:dyDescent="0.15">
      <c r="A11" s="456" t="s">
        <v>6</v>
      </c>
      <c r="B11" s="457"/>
      <c r="C11" s="457"/>
      <c r="D11" s="457"/>
      <c r="E11" s="457"/>
      <c r="F11" s="458"/>
      <c r="G11" s="505" t="str">
        <f>入力規則等!P10</f>
        <v>補助</v>
      </c>
      <c r="H11" s="506"/>
      <c r="I11" s="506"/>
      <c r="J11" s="506"/>
      <c r="K11" s="506"/>
      <c r="L11" s="506"/>
      <c r="M11" s="506"/>
      <c r="N11" s="506"/>
      <c r="O11" s="506"/>
      <c r="P11" s="506"/>
      <c r="Q11" s="506"/>
      <c r="R11" s="506"/>
      <c r="S11" s="506"/>
      <c r="T11" s="506"/>
      <c r="U11" s="506"/>
      <c r="V11" s="506"/>
      <c r="W11" s="506"/>
      <c r="X11" s="506"/>
      <c r="Y11" s="506"/>
      <c r="Z11" s="506"/>
      <c r="AA11" s="506"/>
      <c r="AB11" s="506"/>
      <c r="AC11" s="506"/>
      <c r="AD11" s="506"/>
      <c r="AE11" s="506"/>
      <c r="AF11" s="506"/>
      <c r="AG11" s="506"/>
      <c r="AH11" s="506"/>
      <c r="AI11" s="506"/>
      <c r="AJ11" s="506"/>
      <c r="AK11" s="506"/>
      <c r="AL11" s="506"/>
      <c r="AM11" s="506"/>
      <c r="AN11" s="506"/>
      <c r="AO11" s="506"/>
      <c r="AP11" s="506"/>
      <c r="AQ11" s="506"/>
      <c r="AR11" s="506"/>
      <c r="AS11" s="506"/>
      <c r="AT11" s="506"/>
      <c r="AU11" s="506"/>
      <c r="AV11" s="506"/>
      <c r="AW11" s="506"/>
      <c r="AX11" s="507"/>
    </row>
    <row r="12" spans="1:50" ht="21" customHeight="1" x14ac:dyDescent="0.15">
      <c r="A12" s="459" t="s">
        <v>27</v>
      </c>
      <c r="B12" s="460"/>
      <c r="C12" s="460"/>
      <c r="D12" s="460"/>
      <c r="E12" s="460"/>
      <c r="F12" s="461"/>
      <c r="G12" s="468"/>
      <c r="H12" s="469"/>
      <c r="I12" s="469"/>
      <c r="J12" s="469"/>
      <c r="K12" s="469"/>
      <c r="L12" s="469"/>
      <c r="M12" s="469"/>
      <c r="N12" s="469"/>
      <c r="O12" s="469"/>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2"/>
    </row>
    <row r="13" spans="1:50" ht="21" customHeight="1" x14ac:dyDescent="0.15">
      <c r="A13" s="462"/>
      <c r="B13" s="463"/>
      <c r="C13" s="463"/>
      <c r="D13" s="463"/>
      <c r="E13" s="463"/>
      <c r="F13" s="464"/>
      <c r="G13" s="473" t="s">
        <v>7</v>
      </c>
      <c r="H13" s="474"/>
      <c r="I13" s="479" t="s">
        <v>8</v>
      </c>
      <c r="J13" s="480"/>
      <c r="K13" s="480"/>
      <c r="L13" s="480"/>
      <c r="M13" s="480"/>
      <c r="N13" s="480"/>
      <c r="O13" s="481"/>
      <c r="P13" s="71">
        <v>7020</v>
      </c>
      <c r="Q13" s="72"/>
      <c r="R13" s="72"/>
      <c r="S13" s="72"/>
      <c r="T13" s="72"/>
      <c r="U13" s="72"/>
      <c r="V13" s="73"/>
      <c r="W13" s="71">
        <v>2750</v>
      </c>
      <c r="X13" s="72"/>
      <c r="Y13" s="72"/>
      <c r="Z13" s="72"/>
      <c r="AA13" s="72"/>
      <c r="AB13" s="72"/>
      <c r="AC13" s="73"/>
      <c r="AD13" s="71">
        <v>2385</v>
      </c>
      <c r="AE13" s="72"/>
      <c r="AF13" s="72"/>
      <c r="AG13" s="72"/>
      <c r="AH13" s="72"/>
      <c r="AI13" s="72"/>
      <c r="AJ13" s="73"/>
      <c r="AK13" s="71">
        <v>2497</v>
      </c>
      <c r="AL13" s="72"/>
      <c r="AM13" s="72"/>
      <c r="AN13" s="72"/>
      <c r="AO13" s="72"/>
      <c r="AP13" s="72"/>
      <c r="AQ13" s="73"/>
      <c r="AR13" s="665"/>
      <c r="AS13" s="666"/>
      <c r="AT13" s="666"/>
      <c r="AU13" s="666"/>
      <c r="AV13" s="666"/>
      <c r="AW13" s="666"/>
      <c r="AX13" s="667"/>
    </row>
    <row r="14" spans="1:50" ht="21" customHeight="1" x14ac:dyDescent="0.15">
      <c r="A14" s="462"/>
      <c r="B14" s="463"/>
      <c r="C14" s="463"/>
      <c r="D14" s="463"/>
      <c r="E14" s="463"/>
      <c r="F14" s="464"/>
      <c r="G14" s="475"/>
      <c r="H14" s="476"/>
      <c r="I14" s="342" t="s">
        <v>9</v>
      </c>
      <c r="J14" s="470"/>
      <c r="K14" s="470"/>
      <c r="L14" s="470"/>
      <c r="M14" s="470"/>
      <c r="N14" s="470"/>
      <c r="O14" s="471"/>
      <c r="P14" s="71">
        <v>3422</v>
      </c>
      <c r="Q14" s="72"/>
      <c r="R14" s="72"/>
      <c r="S14" s="72"/>
      <c r="T14" s="72"/>
      <c r="U14" s="72"/>
      <c r="V14" s="73"/>
      <c r="W14" s="71">
        <v>454</v>
      </c>
      <c r="X14" s="72"/>
      <c r="Y14" s="72"/>
      <c r="Z14" s="72"/>
      <c r="AA14" s="72"/>
      <c r="AB14" s="72"/>
      <c r="AC14" s="73"/>
      <c r="AD14" s="71">
        <v>1430</v>
      </c>
      <c r="AE14" s="72"/>
      <c r="AF14" s="72"/>
      <c r="AG14" s="72"/>
      <c r="AH14" s="72"/>
      <c r="AI14" s="72"/>
      <c r="AJ14" s="73"/>
      <c r="AK14" s="71"/>
      <c r="AL14" s="72"/>
      <c r="AM14" s="72"/>
      <c r="AN14" s="72"/>
      <c r="AO14" s="72"/>
      <c r="AP14" s="72"/>
      <c r="AQ14" s="73"/>
      <c r="AR14" s="663"/>
      <c r="AS14" s="663"/>
      <c r="AT14" s="663"/>
      <c r="AU14" s="663"/>
      <c r="AV14" s="663"/>
      <c r="AW14" s="663"/>
      <c r="AX14" s="664"/>
    </row>
    <row r="15" spans="1:50" ht="21" customHeight="1" x14ac:dyDescent="0.15">
      <c r="A15" s="462"/>
      <c r="B15" s="463"/>
      <c r="C15" s="463"/>
      <c r="D15" s="463"/>
      <c r="E15" s="463"/>
      <c r="F15" s="464"/>
      <c r="G15" s="475"/>
      <c r="H15" s="476"/>
      <c r="I15" s="342" t="s">
        <v>62</v>
      </c>
      <c r="J15" s="343"/>
      <c r="K15" s="343"/>
      <c r="L15" s="343"/>
      <c r="M15" s="343"/>
      <c r="N15" s="343"/>
      <c r="O15" s="344"/>
      <c r="P15" s="71">
        <v>161</v>
      </c>
      <c r="Q15" s="72"/>
      <c r="R15" s="72"/>
      <c r="S15" s="72"/>
      <c r="T15" s="72"/>
      <c r="U15" s="72"/>
      <c r="V15" s="73"/>
      <c r="W15" s="71">
        <v>7050</v>
      </c>
      <c r="X15" s="72"/>
      <c r="Y15" s="72"/>
      <c r="Z15" s="72"/>
      <c r="AA15" s="72"/>
      <c r="AB15" s="72"/>
      <c r="AC15" s="73"/>
      <c r="AD15" s="71">
        <v>2489</v>
      </c>
      <c r="AE15" s="72"/>
      <c r="AF15" s="72"/>
      <c r="AG15" s="72"/>
      <c r="AH15" s="72"/>
      <c r="AI15" s="72"/>
      <c r="AJ15" s="73"/>
      <c r="AK15" s="71">
        <v>2700</v>
      </c>
      <c r="AL15" s="72"/>
      <c r="AM15" s="72"/>
      <c r="AN15" s="72"/>
      <c r="AO15" s="72"/>
      <c r="AP15" s="72"/>
      <c r="AQ15" s="73"/>
      <c r="AR15" s="71"/>
      <c r="AS15" s="72"/>
      <c r="AT15" s="72"/>
      <c r="AU15" s="72"/>
      <c r="AV15" s="72"/>
      <c r="AW15" s="72"/>
      <c r="AX15" s="662"/>
    </row>
    <row r="16" spans="1:50" ht="21" customHeight="1" x14ac:dyDescent="0.15">
      <c r="A16" s="462"/>
      <c r="B16" s="463"/>
      <c r="C16" s="463"/>
      <c r="D16" s="463"/>
      <c r="E16" s="463"/>
      <c r="F16" s="464"/>
      <c r="G16" s="475"/>
      <c r="H16" s="476"/>
      <c r="I16" s="342" t="s">
        <v>63</v>
      </c>
      <c r="J16" s="343"/>
      <c r="K16" s="343"/>
      <c r="L16" s="343"/>
      <c r="M16" s="343"/>
      <c r="N16" s="343"/>
      <c r="O16" s="344"/>
      <c r="P16" s="71">
        <v>-7050</v>
      </c>
      <c r="Q16" s="72"/>
      <c r="R16" s="72"/>
      <c r="S16" s="72"/>
      <c r="T16" s="72"/>
      <c r="U16" s="72"/>
      <c r="V16" s="73"/>
      <c r="W16" s="71">
        <v>-2489</v>
      </c>
      <c r="X16" s="72"/>
      <c r="Y16" s="72"/>
      <c r="Z16" s="72"/>
      <c r="AA16" s="72"/>
      <c r="AB16" s="72"/>
      <c r="AC16" s="73"/>
      <c r="AD16" s="71">
        <v>-2700</v>
      </c>
      <c r="AE16" s="72"/>
      <c r="AF16" s="72"/>
      <c r="AG16" s="72"/>
      <c r="AH16" s="72"/>
      <c r="AI16" s="72"/>
      <c r="AJ16" s="73"/>
      <c r="AK16" s="71"/>
      <c r="AL16" s="72"/>
      <c r="AM16" s="72"/>
      <c r="AN16" s="72"/>
      <c r="AO16" s="72"/>
      <c r="AP16" s="72"/>
      <c r="AQ16" s="73"/>
      <c r="AR16" s="442"/>
      <c r="AS16" s="443"/>
      <c r="AT16" s="443"/>
      <c r="AU16" s="443"/>
      <c r="AV16" s="443"/>
      <c r="AW16" s="443"/>
      <c r="AX16" s="444"/>
    </row>
    <row r="17" spans="1:50" ht="24.75" customHeight="1" x14ac:dyDescent="0.15">
      <c r="A17" s="462"/>
      <c r="B17" s="463"/>
      <c r="C17" s="463"/>
      <c r="D17" s="463"/>
      <c r="E17" s="463"/>
      <c r="F17" s="464"/>
      <c r="G17" s="475"/>
      <c r="H17" s="476"/>
      <c r="I17" s="342" t="s">
        <v>61</v>
      </c>
      <c r="J17" s="470"/>
      <c r="K17" s="470"/>
      <c r="L17" s="470"/>
      <c r="M17" s="470"/>
      <c r="N17" s="470"/>
      <c r="O17" s="471"/>
      <c r="P17" s="71" t="s">
        <v>488</v>
      </c>
      <c r="Q17" s="72"/>
      <c r="R17" s="72"/>
      <c r="S17" s="72"/>
      <c r="T17" s="72"/>
      <c r="U17" s="72"/>
      <c r="V17" s="73"/>
      <c r="W17" s="71" t="s">
        <v>488</v>
      </c>
      <c r="X17" s="72"/>
      <c r="Y17" s="72"/>
      <c r="Z17" s="72"/>
      <c r="AA17" s="72"/>
      <c r="AB17" s="72"/>
      <c r="AC17" s="73"/>
      <c r="AD17" s="71" t="s">
        <v>489</v>
      </c>
      <c r="AE17" s="72"/>
      <c r="AF17" s="72"/>
      <c r="AG17" s="72"/>
      <c r="AH17" s="72"/>
      <c r="AI17" s="72"/>
      <c r="AJ17" s="73"/>
      <c r="AK17" s="71"/>
      <c r="AL17" s="72"/>
      <c r="AM17" s="72"/>
      <c r="AN17" s="72"/>
      <c r="AO17" s="72"/>
      <c r="AP17" s="72"/>
      <c r="AQ17" s="73"/>
      <c r="AR17" s="445"/>
      <c r="AS17" s="445"/>
      <c r="AT17" s="445"/>
      <c r="AU17" s="445"/>
      <c r="AV17" s="445"/>
      <c r="AW17" s="445"/>
      <c r="AX17" s="446"/>
    </row>
    <row r="18" spans="1:50" ht="24.75" customHeight="1" x14ac:dyDescent="0.15">
      <c r="A18" s="462"/>
      <c r="B18" s="463"/>
      <c r="C18" s="463"/>
      <c r="D18" s="463"/>
      <c r="E18" s="463"/>
      <c r="F18" s="464"/>
      <c r="G18" s="477"/>
      <c r="H18" s="478"/>
      <c r="I18" s="345" t="s">
        <v>22</v>
      </c>
      <c r="J18" s="346"/>
      <c r="K18" s="346"/>
      <c r="L18" s="346"/>
      <c r="M18" s="346"/>
      <c r="N18" s="346"/>
      <c r="O18" s="347"/>
      <c r="P18" s="315">
        <f>SUM(P13:V17)</f>
        <v>3553</v>
      </c>
      <c r="Q18" s="316"/>
      <c r="R18" s="316"/>
      <c r="S18" s="316"/>
      <c r="T18" s="316"/>
      <c r="U18" s="316"/>
      <c r="V18" s="317"/>
      <c r="W18" s="315">
        <f>SUM(W13:AC17)</f>
        <v>7765</v>
      </c>
      <c r="X18" s="316"/>
      <c r="Y18" s="316"/>
      <c r="Z18" s="316"/>
      <c r="AA18" s="316"/>
      <c r="AB18" s="316"/>
      <c r="AC18" s="317"/>
      <c r="AD18" s="315">
        <f t="shared" ref="AD18" si="0">SUM(AD13:AJ17)</f>
        <v>3604</v>
      </c>
      <c r="AE18" s="316"/>
      <c r="AF18" s="316"/>
      <c r="AG18" s="316"/>
      <c r="AH18" s="316"/>
      <c r="AI18" s="316"/>
      <c r="AJ18" s="317"/>
      <c r="AK18" s="315">
        <f t="shared" ref="AK18" si="1">SUM(AK13:AQ17)</f>
        <v>5197</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2"/>
      <c r="B19" s="463"/>
      <c r="C19" s="463"/>
      <c r="D19" s="463"/>
      <c r="E19" s="463"/>
      <c r="F19" s="464"/>
      <c r="G19" s="312" t="s">
        <v>10</v>
      </c>
      <c r="H19" s="313"/>
      <c r="I19" s="313"/>
      <c r="J19" s="313"/>
      <c r="K19" s="313"/>
      <c r="L19" s="313"/>
      <c r="M19" s="313"/>
      <c r="N19" s="313"/>
      <c r="O19" s="313"/>
      <c r="P19" s="71">
        <v>3553</v>
      </c>
      <c r="Q19" s="72"/>
      <c r="R19" s="72"/>
      <c r="S19" s="72"/>
      <c r="T19" s="72"/>
      <c r="U19" s="72"/>
      <c r="V19" s="73"/>
      <c r="W19" s="71">
        <v>7765</v>
      </c>
      <c r="X19" s="72"/>
      <c r="Y19" s="72"/>
      <c r="Z19" s="72"/>
      <c r="AA19" s="72"/>
      <c r="AB19" s="72"/>
      <c r="AC19" s="73"/>
      <c r="AD19" s="71">
        <v>3601</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5"/>
      <c r="B20" s="466"/>
      <c r="C20" s="466"/>
      <c r="D20" s="466"/>
      <c r="E20" s="466"/>
      <c r="F20" s="467"/>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0.99916759156492785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v>28</v>
      </c>
      <c r="AV22" s="110"/>
      <c r="AW22" s="108" t="s">
        <v>360</v>
      </c>
      <c r="AX22" s="109"/>
    </row>
    <row r="23" spans="1:50" ht="22.5" customHeight="1" x14ac:dyDescent="0.15">
      <c r="A23" s="216"/>
      <c r="B23" s="214"/>
      <c r="C23" s="214"/>
      <c r="D23" s="214"/>
      <c r="E23" s="214"/>
      <c r="F23" s="215"/>
      <c r="G23" s="321" t="s">
        <v>482</v>
      </c>
      <c r="H23" s="288"/>
      <c r="I23" s="288"/>
      <c r="J23" s="288"/>
      <c r="K23" s="288"/>
      <c r="L23" s="288"/>
      <c r="M23" s="288"/>
      <c r="N23" s="288"/>
      <c r="O23" s="289"/>
      <c r="P23" s="254" t="s">
        <v>479</v>
      </c>
      <c r="Q23" s="195"/>
      <c r="R23" s="195"/>
      <c r="S23" s="195"/>
      <c r="T23" s="195"/>
      <c r="U23" s="195"/>
      <c r="V23" s="195"/>
      <c r="W23" s="195"/>
      <c r="X23" s="196"/>
      <c r="Y23" s="293" t="s">
        <v>14</v>
      </c>
      <c r="Z23" s="294"/>
      <c r="AA23" s="295"/>
      <c r="AB23" s="658" t="s">
        <v>480</v>
      </c>
      <c r="AC23" s="296"/>
      <c r="AD23" s="296"/>
      <c r="AE23" s="93">
        <v>30</v>
      </c>
      <c r="AF23" s="94"/>
      <c r="AG23" s="94"/>
      <c r="AH23" s="94"/>
      <c r="AI23" s="95"/>
      <c r="AJ23" s="93">
        <v>30</v>
      </c>
      <c r="AK23" s="94"/>
      <c r="AL23" s="94"/>
      <c r="AM23" s="94"/>
      <c r="AN23" s="95"/>
      <c r="AO23" s="93">
        <v>160</v>
      </c>
      <c r="AP23" s="94"/>
      <c r="AQ23" s="94"/>
      <c r="AR23" s="94"/>
      <c r="AS23" s="95"/>
      <c r="AT23" s="226"/>
      <c r="AU23" s="226"/>
      <c r="AV23" s="226"/>
      <c r="AW23" s="226"/>
      <c r="AX23" s="227"/>
    </row>
    <row r="24" spans="1:50" ht="2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480</v>
      </c>
      <c r="AC24" s="286"/>
      <c r="AD24" s="286"/>
      <c r="AE24" s="93" t="s">
        <v>481</v>
      </c>
      <c r="AF24" s="94"/>
      <c r="AG24" s="94"/>
      <c r="AH24" s="94"/>
      <c r="AI24" s="95"/>
      <c r="AJ24" s="93" t="s">
        <v>481</v>
      </c>
      <c r="AK24" s="94"/>
      <c r="AL24" s="94"/>
      <c r="AM24" s="94"/>
      <c r="AN24" s="95"/>
      <c r="AO24" s="93" t="s">
        <v>481</v>
      </c>
      <c r="AP24" s="94"/>
      <c r="AQ24" s="94"/>
      <c r="AR24" s="94"/>
      <c r="AS24" s="95"/>
      <c r="AT24" s="93">
        <v>140</v>
      </c>
      <c r="AU24" s="94"/>
      <c r="AV24" s="94"/>
      <c r="AW24" s="94"/>
      <c r="AX24" s="96"/>
    </row>
    <row r="25" spans="1:50" ht="36"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v>21</v>
      </c>
      <c r="AF25" s="94"/>
      <c r="AG25" s="94"/>
      <c r="AH25" s="94"/>
      <c r="AI25" s="95"/>
      <c r="AJ25" s="93">
        <v>21</v>
      </c>
      <c r="AK25" s="94"/>
      <c r="AL25" s="94"/>
      <c r="AM25" s="94"/>
      <c r="AN25" s="95"/>
      <c r="AO25" s="93">
        <v>114</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20" t="s">
        <v>311</v>
      </c>
      <c r="H47" s="620"/>
      <c r="I47" s="620"/>
      <c r="J47" s="620"/>
      <c r="K47" s="620"/>
      <c r="L47" s="620"/>
      <c r="M47" s="620"/>
      <c r="N47" s="620"/>
      <c r="O47" s="620"/>
      <c r="P47" s="620"/>
      <c r="Q47" s="620"/>
      <c r="R47" s="620"/>
      <c r="S47" s="620"/>
      <c r="T47" s="620"/>
      <c r="U47" s="620"/>
      <c r="V47" s="620"/>
      <c r="W47" s="620"/>
      <c r="X47" s="620"/>
      <c r="Y47" s="620"/>
      <c r="Z47" s="620"/>
      <c r="AA47" s="688"/>
      <c r="AB47" s="619" t="s">
        <v>310</v>
      </c>
      <c r="AC47" s="620"/>
      <c r="AD47" s="620"/>
      <c r="AE47" s="620"/>
      <c r="AF47" s="620"/>
      <c r="AG47" s="620"/>
      <c r="AH47" s="620"/>
      <c r="AI47" s="620"/>
      <c r="AJ47" s="620"/>
      <c r="AK47" s="620"/>
      <c r="AL47" s="620"/>
      <c r="AM47" s="620"/>
      <c r="AN47" s="620"/>
      <c r="AO47" s="620"/>
      <c r="AP47" s="620"/>
      <c r="AQ47" s="620"/>
      <c r="AR47" s="620"/>
      <c r="AS47" s="620"/>
      <c r="AT47" s="620"/>
      <c r="AU47" s="620"/>
      <c r="AV47" s="620"/>
      <c r="AW47" s="620"/>
      <c r="AX47" s="621"/>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3"/>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4"/>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5"/>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6"/>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7"/>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8"/>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8"/>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483</v>
      </c>
      <c r="H68" s="195"/>
      <c r="I68" s="195"/>
      <c r="J68" s="195"/>
      <c r="K68" s="195"/>
      <c r="L68" s="195"/>
      <c r="M68" s="195"/>
      <c r="N68" s="195"/>
      <c r="O68" s="195"/>
      <c r="P68" s="195"/>
      <c r="Q68" s="195"/>
      <c r="R68" s="195"/>
      <c r="S68" s="195"/>
      <c r="T68" s="195"/>
      <c r="U68" s="195"/>
      <c r="V68" s="195"/>
      <c r="W68" s="195"/>
      <c r="X68" s="196"/>
      <c r="Y68" s="332" t="s">
        <v>66</v>
      </c>
      <c r="Z68" s="333"/>
      <c r="AA68" s="334"/>
      <c r="AB68" s="202" t="s">
        <v>484</v>
      </c>
      <c r="AC68" s="203"/>
      <c r="AD68" s="204"/>
      <c r="AE68" s="93">
        <v>19</v>
      </c>
      <c r="AF68" s="94"/>
      <c r="AG68" s="94"/>
      <c r="AH68" s="94"/>
      <c r="AI68" s="95"/>
      <c r="AJ68" s="93">
        <v>17</v>
      </c>
      <c r="AK68" s="94"/>
      <c r="AL68" s="94"/>
      <c r="AM68" s="94"/>
      <c r="AN68" s="95"/>
      <c r="AO68" s="93">
        <v>16</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484</v>
      </c>
      <c r="AC69" s="211"/>
      <c r="AD69" s="212"/>
      <c r="AE69" s="93">
        <v>33</v>
      </c>
      <c r="AF69" s="94"/>
      <c r="AG69" s="94"/>
      <c r="AH69" s="94"/>
      <c r="AI69" s="95"/>
      <c r="AJ69" s="93">
        <v>15</v>
      </c>
      <c r="AK69" s="94"/>
      <c r="AL69" s="94"/>
      <c r="AM69" s="94"/>
      <c r="AN69" s="95"/>
      <c r="AO69" s="93">
        <v>14</v>
      </c>
      <c r="AP69" s="94"/>
      <c r="AQ69" s="94"/>
      <c r="AR69" s="94"/>
      <c r="AS69" s="95"/>
      <c r="AT69" s="93">
        <v>14</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485</v>
      </c>
      <c r="H83" s="144"/>
      <c r="I83" s="144"/>
      <c r="J83" s="144"/>
      <c r="K83" s="144"/>
      <c r="L83" s="144"/>
      <c r="M83" s="144"/>
      <c r="N83" s="144"/>
      <c r="O83" s="144"/>
      <c r="P83" s="144"/>
      <c r="Q83" s="144"/>
      <c r="R83" s="144"/>
      <c r="S83" s="144"/>
      <c r="T83" s="144"/>
      <c r="U83" s="144"/>
      <c r="V83" s="144"/>
      <c r="W83" s="144"/>
      <c r="X83" s="144"/>
      <c r="Y83" s="146" t="s">
        <v>17</v>
      </c>
      <c r="Z83" s="147"/>
      <c r="AA83" s="148"/>
      <c r="AB83" s="181" t="s">
        <v>486</v>
      </c>
      <c r="AC83" s="150"/>
      <c r="AD83" s="151"/>
      <c r="AE83" s="152">
        <v>187</v>
      </c>
      <c r="AF83" s="153"/>
      <c r="AG83" s="153"/>
      <c r="AH83" s="153"/>
      <c r="AI83" s="153"/>
      <c r="AJ83" s="152">
        <v>457</v>
      </c>
      <c r="AK83" s="153"/>
      <c r="AL83" s="153"/>
      <c r="AM83" s="153"/>
      <c r="AN83" s="153"/>
      <c r="AO83" s="152">
        <v>225</v>
      </c>
      <c r="AP83" s="153"/>
      <c r="AQ83" s="153"/>
      <c r="AR83" s="153"/>
      <c r="AS83" s="153"/>
      <c r="AT83" s="93">
        <v>371</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487</v>
      </c>
      <c r="AC84" s="158"/>
      <c r="AD84" s="159"/>
      <c r="AE84" s="157" t="s">
        <v>519</v>
      </c>
      <c r="AF84" s="158"/>
      <c r="AG84" s="158"/>
      <c r="AH84" s="158"/>
      <c r="AI84" s="159"/>
      <c r="AJ84" s="157" t="s">
        <v>518</v>
      </c>
      <c r="AK84" s="158"/>
      <c r="AL84" s="158"/>
      <c r="AM84" s="158"/>
      <c r="AN84" s="159"/>
      <c r="AO84" s="157" t="s">
        <v>503</v>
      </c>
      <c r="AP84" s="158"/>
      <c r="AQ84" s="158"/>
      <c r="AR84" s="158"/>
      <c r="AS84" s="159"/>
      <c r="AT84" s="157" t="s">
        <v>504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7" t="s">
        <v>76</v>
      </c>
      <c r="M97" s="407"/>
      <c r="N97" s="407"/>
      <c r="O97" s="407"/>
      <c r="P97" s="407"/>
      <c r="Q97" s="407"/>
      <c r="R97" s="408" t="s">
        <v>73</v>
      </c>
      <c r="S97" s="409"/>
      <c r="T97" s="409"/>
      <c r="U97" s="409"/>
      <c r="V97" s="409"/>
      <c r="W97" s="409"/>
      <c r="X97" s="410"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1"/>
    </row>
    <row r="98" spans="1:50" ht="46.5" customHeight="1" x14ac:dyDescent="0.15">
      <c r="A98" s="377"/>
      <c r="B98" s="378"/>
      <c r="C98" s="412" t="s">
        <v>537</v>
      </c>
      <c r="D98" s="413"/>
      <c r="E98" s="413"/>
      <c r="F98" s="413"/>
      <c r="G98" s="413"/>
      <c r="H98" s="413"/>
      <c r="I98" s="413"/>
      <c r="J98" s="413"/>
      <c r="K98" s="414"/>
      <c r="L98" s="71">
        <v>2497</v>
      </c>
      <c r="M98" s="72"/>
      <c r="N98" s="72"/>
      <c r="O98" s="72"/>
      <c r="P98" s="72"/>
      <c r="Q98" s="73"/>
      <c r="R98" s="71"/>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0.25"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0.25" hidden="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0.25" hidden="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0.25"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0.25"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9"/>
      <c r="B104" s="380"/>
      <c r="C104" s="369" t="s">
        <v>22</v>
      </c>
      <c r="D104" s="370"/>
      <c r="E104" s="370"/>
      <c r="F104" s="370"/>
      <c r="G104" s="370"/>
      <c r="H104" s="370"/>
      <c r="I104" s="370"/>
      <c r="J104" s="370"/>
      <c r="K104" s="371"/>
      <c r="L104" s="372">
        <f>SUM(L98:Q103)</f>
        <v>2497</v>
      </c>
      <c r="M104" s="373"/>
      <c r="N104" s="373"/>
      <c r="O104" s="373"/>
      <c r="P104" s="373"/>
      <c r="Q104" s="374"/>
      <c r="R104" s="372">
        <f>SUM(R98:W103)</f>
        <v>0</v>
      </c>
      <c r="S104" s="373"/>
      <c r="T104" s="373"/>
      <c r="U104" s="373"/>
      <c r="V104" s="373"/>
      <c r="W104" s="374"/>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6" t="s">
        <v>39</v>
      </c>
      <c r="D107" s="595"/>
      <c r="E107" s="595"/>
      <c r="F107" s="595"/>
      <c r="G107" s="595"/>
      <c r="H107" s="595"/>
      <c r="I107" s="595"/>
      <c r="J107" s="595"/>
      <c r="K107" s="595"/>
      <c r="L107" s="595"/>
      <c r="M107" s="595"/>
      <c r="N107" s="595"/>
      <c r="O107" s="595"/>
      <c r="P107" s="595"/>
      <c r="Q107" s="595"/>
      <c r="R107" s="595"/>
      <c r="S107" s="595"/>
      <c r="T107" s="595"/>
      <c r="U107" s="595"/>
      <c r="V107" s="595"/>
      <c r="W107" s="595"/>
      <c r="X107" s="595"/>
      <c r="Y107" s="595"/>
      <c r="Z107" s="595"/>
      <c r="AA107" s="595"/>
      <c r="AB107" s="595"/>
      <c r="AC107" s="597"/>
      <c r="AD107" s="595" t="s">
        <v>43</v>
      </c>
      <c r="AE107" s="595"/>
      <c r="AF107" s="595"/>
      <c r="AG107" s="628" t="s">
        <v>38</v>
      </c>
      <c r="AH107" s="595"/>
      <c r="AI107" s="595"/>
      <c r="AJ107" s="595"/>
      <c r="AK107" s="595"/>
      <c r="AL107" s="595"/>
      <c r="AM107" s="595"/>
      <c r="AN107" s="595"/>
      <c r="AO107" s="595"/>
      <c r="AP107" s="595"/>
      <c r="AQ107" s="595"/>
      <c r="AR107" s="595"/>
      <c r="AS107" s="595"/>
      <c r="AT107" s="595"/>
      <c r="AU107" s="595"/>
      <c r="AV107" s="595"/>
      <c r="AW107" s="595"/>
      <c r="AX107" s="629"/>
    </row>
    <row r="108" spans="1:50" ht="64.5" customHeight="1" x14ac:dyDescent="0.15">
      <c r="A108" s="306" t="s">
        <v>312</v>
      </c>
      <c r="B108" s="307"/>
      <c r="C108" s="532" t="s">
        <v>313</v>
      </c>
      <c r="D108" s="533"/>
      <c r="E108" s="533"/>
      <c r="F108" s="533"/>
      <c r="G108" s="533"/>
      <c r="H108" s="533"/>
      <c r="I108" s="533"/>
      <c r="J108" s="533"/>
      <c r="K108" s="533"/>
      <c r="L108" s="533"/>
      <c r="M108" s="533"/>
      <c r="N108" s="533"/>
      <c r="O108" s="533"/>
      <c r="P108" s="533"/>
      <c r="Q108" s="533"/>
      <c r="R108" s="533"/>
      <c r="S108" s="533"/>
      <c r="T108" s="533"/>
      <c r="U108" s="533"/>
      <c r="V108" s="533"/>
      <c r="W108" s="533"/>
      <c r="X108" s="533"/>
      <c r="Y108" s="533"/>
      <c r="Z108" s="533"/>
      <c r="AA108" s="533"/>
      <c r="AB108" s="533"/>
      <c r="AC108" s="534"/>
      <c r="AD108" s="603" t="s">
        <v>474</v>
      </c>
      <c r="AE108" s="604"/>
      <c r="AF108" s="604"/>
      <c r="AG108" s="600" t="s">
        <v>501</v>
      </c>
      <c r="AH108" s="601"/>
      <c r="AI108" s="601"/>
      <c r="AJ108" s="601"/>
      <c r="AK108" s="601"/>
      <c r="AL108" s="601"/>
      <c r="AM108" s="601"/>
      <c r="AN108" s="601"/>
      <c r="AO108" s="601"/>
      <c r="AP108" s="601"/>
      <c r="AQ108" s="601"/>
      <c r="AR108" s="601"/>
      <c r="AS108" s="601"/>
      <c r="AT108" s="601"/>
      <c r="AU108" s="601"/>
      <c r="AV108" s="601"/>
      <c r="AW108" s="601"/>
      <c r="AX108" s="602"/>
    </row>
    <row r="109" spans="1:50" ht="51" customHeight="1" x14ac:dyDescent="0.15">
      <c r="A109" s="308"/>
      <c r="B109" s="309"/>
      <c r="C109" s="423" t="s">
        <v>44</v>
      </c>
      <c r="D109" s="424"/>
      <c r="E109" s="424"/>
      <c r="F109" s="424"/>
      <c r="G109" s="424"/>
      <c r="H109" s="424"/>
      <c r="I109" s="424"/>
      <c r="J109" s="424"/>
      <c r="K109" s="424"/>
      <c r="L109" s="424"/>
      <c r="M109" s="424"/>
      <c r="N109" s="424"/>
      <c r="O109" s="424"/>
      <c r="P109" s="424"/>
      <c r="Q109" s="424"/>
      <c r="R109" s="424"/>
      <c r="S109" s="424"/>
      <c r="T109" s="424"/>
      <c r="U109" s="424"/>
      <c r="V109" s="424"/>
      <c r="W109" s="424"/>
      <c r="X109" s="424"/>
      <c r="Y109" s="424"/>
      <c r="Z109" s="424"/>
      <c r="AA109" s="424"/>
      <c r="AB109" s="424"/>
      <c r="AC109" s="416"/>
      <c r="AD109" s="440" t="s">
        <v>474</v>
      </c>
      <c r="AE109" s="441"/>
      <c r="AF109" s="441"/>
      <c r="AG109" s="531" t="s">
        <v>502</v>
      </c>
      <c r="AH109" s="304"/>
      <c r="AI109" s="304"/>
      <c r="AJ109" s="304"/>
      <c r="AK109" s="304"/>
      <c r="AL109" s="304"/>
      <c r="AM109" s="304"/>
      <c r="AN109" s="304"/>
      <c r="AO109" s="304"/>
      <c r="AP109" s="304"/>
      <c r="AQ109" s="304"/>
      <c r="AR109" s="304"/>
      <c r="AS109" s="304"/>
      <c r="AT109" s="304"/>
      <c r="AU109" s="304"/>
      <c r="AV109" s="304"/>
      <c r="AW109" s="304"/>
      <c r="AX109" s="305"/>
    </row>
    <row r="110" spans="1:50" ht="62.25" customHeight="1" x14ac:dyDescent="0.15">
      <c r="A110" s="310"/>
      <c r="B110" s="311"/>
      <c r="C110" s="425" t="s">
        <v>314</v>
      </c>
      <c r="D110" s="426"/>
      <c r="E110" s="426"/>
      <c r="F110" s="426"/>
      <c r="G110" s="426"/>
      <c r="H110" s="426"/>
      <c r="I110" s="426"/>
      <c r="J110" s="426"/>
      <c r="K110" s="426"/>
      <c r="L110" s="426"/>
      <c r="M110" s="426"/>
      <c r="N110" s="426"/>
      <c r="O110" s="426"/>
      <c r="P110" s="426"/>
      <c r="Q110" s="426"/>
      <c r="R110" s="426"/>
      <c r="S110" s="426"/>
      <c r="T110" s="426"/>
      <c r="U110" s="426"/>
      <c r="V110" s="426"/>
      <c r="W110" s="426"/>
      <c r="X110" s="426"/>
      <c r="Y110" s="426"/>
      <c r="Z110" s="426"/>
      <c r="AA110" s="426"/>
      <c r="AB110" s="426"/>
      <c r="AC110" s="427"/>
      <c r="AD110" s="584" t="s">
        <v>474</v>
      </c>
      <c r="AE110" s="585"/>
      <c r="AF110" s="585"/>
      <c r="AG110" s="529" t="s">
        <v>491</v>
      </c>
      <c r="AH110" s="197"/>
      <c r="AI110" s="197"/>
      <c r="AJ110" s="197"/>
      <c r="AK110" s="197"/>
      <c r="AL110" s="197"/>
      <c r="AM110" s="197"/>
      <c r="AN110" s="197"/>
      <c r="AO110" s="197"/>
      <c r="AP110" s="197"/>
      <c r="AQ110" s="197"/>
      <c r="AR110" s="197"/>
      <c r="AS110" s="197"/>
      <c r="AT110" s="197"/>
      <c r="AU110" s="197"/>
      <c r="AV110" s="197"/>
      <c r="AW110" s="197"/>
      <c r="AX110" s="530"/>
    </row>
    <row r="111" spans="1:50" ht="52.5" customHeight="1" x14ac:dyDescent="0.15">
      <c r="A111" s="549" t="s">
        <v>46</v>
      </c>
      <c r="B111" s="586"/>
      <c r="C111" s="428" t="s">
        <v>48</v>
      </c>
      <c r="D111" s="429"/>
      <c r="E111" s="429"/>
      <c r="F111" s="429"/>
      <c r="G111" s="429"/>
      <c r="H111" s="429"/>
      <c r="I111" s="429"/>
      <c r="J111" s="429"/>
      <c r="K111" s="429"/>
      <c r="L111" s="429"/>
      <c r="M111" s="429"/>
      <c r="N111" s="429"/>
      <c r="O111" s="429"/>
      <c r="P111" s="429"/>
      <c r="Q111" s="429"/>
      <c r="R111" s="429"/>
      <c r="S111" s="429"/>
      <c r="T111" s="429"/>
      <c r="U111" s="429"/>
      <c r="V111" s="429"/>
      <c r="W111" s="429"/>
      <c r="X111" s="429"/>
      <c r="Y111" s="429"/>
      <c r="Z111" s="429"/>
      <c r="AA111" s="429"/>
      <c r="AB111" s="429"/>
      <c r="AC111" s="429"/>
      <c r="AD111" s="436" t="s">
        <v>474</v>
      </c>
      <c r="AE111" s="437"/>
      <c r="AF111" s="437"/>
      <c r="AG111" s="300" t="s">
        <v>493</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7"/>
      <c r="B112" s="588"/>
      <c r="C112" s="415" t="s">
        <v>49</v>
      </c>
      <c r="D112" s="416"/>
      <c r="E112" s="416"/>
      <c r="F112" s="416"/>
      <c r="G112" s="416"/>
      <c r="H112" s="416"/>
      <c r="I112" s="416"/>
      <c r="J112" s="416"/>
      <c r="K112" s="416"/>
      <c r="L112" s="416"/>
      <c r="M112" s="416"/>
      <c r="N112" s="416"/>
      <c r="O112" s="416"/>
      <c r="P112" s="416"/>
      <c r="Q112" s="416"/>
      <c r="R112" s="416"/>
      <c r="S112" s="416"/>
      <c r="T112" s="416"/>
      <c r="U112" s="416"/>
      <c r="V112" s="416"/>
      <c r="W112" s="416"/>
      <c r="X112" s="416"/>
      <c r="Y112" s="416"/>
      <c r="Z112" s="416"/>
      <c r="AA112" s="416"/>
      <c r="AB112" s="416"/>
      <c r="AC112" s="416"/>
      <c r="AD112" s="440" t="s">
        <v>490</v>
      </c>
      <c r="AE112" s="441"/>
      <c r="AF112" s="441"/>
      <c r="AG112" s="303"/>
      <c r="AH112" s="304"/>
      <c r="AI112" s="304"/>
      <c r="AJ112" s="304"/>
      <c r="AK112" s="304"/>
      <c r="AL112" s="304"/>
      <c r="AM112" s="304"/>
      <c r="AN112" s="304"/>
      <c r="AO112" s="304"/>
      <c r="AP112" s="304"/>
      <c r="AQ112" s="304"/>
      <c r="AR112" s="304"/>
      <c r="AS112" s="304"/>
      <c r="AT112" s="304"/>
      <c r="AU112" s="304"/>
      <c r="AV112" s="304"/>
      <c r="AW112" s="304"/>
      <c r="AX112" s="305"/>
    </row>
    <row r="113" spans="1:64" ht="60" customHeight="1" x14ac:dyDescent="0.15">
      <c r="A113" s="587"/>
      <c r="B113" s="588"/>
      <c r="C113" s="504" t="s">
        <v>315</v>
      </c>
      <c r="D113" s="416"/>
      <c r="E113" s="416"/>
      <c r="F113" s="416"/>
      <c r="G113" s="416"/>
      <c r="H113" s="416"/>
      <c r="I113" s="416"/>
      <c r="J113" s="416"/>
      <c r="K113" s="416"/>
      <c r="L113" s="416"/>
      <c r="M113" s="416"/>
      <c r="N113" s="416"/>
      <c r="O113" s="416"/>
      <c r="P113" s="416"/>
      <c r="Q113" s="416"/>
      <c r="R113" s="416"/>
      <c r="S113" s="416"/>
      <c r="T113" s="416"/>
      <c r="U113" s="416"/>
      <c r="V113" s="416"/>
      <c r="W113" s="416"/>
      <c r="X113" s="416"/>
      <c r="Y113" s="416"/>
      <c r="Z113" s="416"/>
      <c r="AA113" s="416"/>
      <c r="AB113" s="416"/>
      <c r="AC113" s="416"/>
      <c r="AD113" s="440" t="s">
        <v>474</v>
      </c>
      <c r="AE113" s="441"/>
      <c r="AF113" s="441"/>
      <c r="AG113" s="531" t="s">
        <v>494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7"/>
      <c r="B114" s="588"/>
      <c r="C114" s="415" t="s">
        <v>45</v>
      </c>
      <c r="D114" s="416"/>
      <c r="E114" s="416"/>
      <c r="F114" s="416"/>
      <c r="G114" s="416"/>
      <c r="H114" s="416"/>
      <c r="I114" s="416"/>
      <c r="J114" s="416"/>
      <c r="K114" s="416"/>
      <c r="L114" s="416"/>
      <c r="M114" s="416"/>
      <c r="N114" s="416"/>
      <c r="O114" s="416"/>
      <c r="P114" s="416"/>
      <c r="Q114" s="416"/>
      <c r="R114" s="416"/>
      <c r="S114" s="416"/>
      <c r="T114" s="416"/>
      <c r="U114" s="416"/>
      <c r="V114" s="416"/>
      <c r="W114" s="416"/>
      <c r="X114" s="416"/>
      <c r="Y114" s="416"/>
      <c r="Z114" s="416"/>
      <c r="AA114" s="416"/>
      <c r="AB114" s="416"/>
      <c r="AC114" s="416"/>
      <c r="AD114" s="440" t="s">
        <v>474</v>
      </c>
      <c r="AE114" s="441"/>
      <c r="AF114" s="441"/>
      <c r="AG114" s="531" t="s">
        <v>495</v>
      </c>
      <c r="AH114" s="304"/>
      <c r="AI114" s="304"/>
      <c r="AJ114" s="304"/>
      <c r="AK114" s="304"/>
      <c r="AL114" s="304"/>
      <c r="AM114" s="304"/>
      <c r="AN114" s="304"/>
      <c r="AO114" s="304"/>
      <c r="AP114" s="304"/>
      <c r="AQ114" s="304"/>
      <c r="AR114" s="304"/>
      <c r="AS114" s="304"/>
      <c r="AT114" s="304"/>
      <c r="AU114" s="304"/>
      <c r="AV114" s="304"/>
      <c r="AW114" s="304"/>
      <c r="AX114" s="305"/>
    </row>
    <row r="115" spans="1:64" ht="33" customHeight="1" x14ac:dyDescent="0.15">
      <c r="A115" s="587"/>
      <c r="B115" s="588"/>
      <c r="C115" s="415" t="s">
        <v>50</v>
      </c>
      <c r="D115" s="416"/>
      <c r="E115" s="416"/>
      <c r="F115" s="416"/>
      <c r="G115" s="416"/>
      <c r="H115" s="416"/>
      <c r="I115" s="416"/>
      <c r="J115" s="416"/>
      <c r="K115" s="416"/>
      <c r="L115" s="416"/>
      <c r="M115" s="416"/>
      <c r="N115" s="416"/>
      <c r="O115" s="416"/>
      <c r="P115" s="416"/>
      <c r="Q115" s="416"/>
      <c r="R115" s="416"/>
      <c r="S115" s="416"/>
      <c r="T115" s="416"/>
      <c r="U115" s="416"/>
      <c r="V115" s="416"/>
      <c r="W115" s="416"/>
      <c r="X115" s="416"/>
      <c r="Y115" s="416"/>
      <c r="Z115" s="416"/>
      <c r="AA115" s="416"/>
      <c r="AB115" s="416"/>
      <c r="AC115" s="490"/>
      <c r="AD115" s="440" t="s">
        <v>474</v>
      </c>
      <c r="AE115" s="441"/>
      <c r="AF115" s="441"/>
      <c r="AG115" s="531" t="s">
        <v>492</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7"/>
      <c r="B116" s="588"/>
      <c r="C116" s="415" t="s">
        <v>55</v>
      </c>
      <c r="D116" s="416"/>
      <c r="E116" s="416"/>
      <c r="F116" s="416"/>
      <c r="G116" s="416"/>
      <c r="H116" s="416"/>
      <c r="I116" s="416"/>
      <c r="J116" s="416"/>
      <c r="K116" s="416"/>
      <c r="L116" s="416"/>
      <c r="M116" s="416"/>
      <c r="N116" s="416"/>
      <c r="O116" s="416"/>
      <c r="P116" s="416"/>
      <c r="Q116" s="416"/>
      <c r="R116" s="416"/>
      <c r="S116" s="416"/>
      <c r="T116" s="416"/>
      <c r="U116" s="416"/>
      <c r="V116" s="416"/>
      <c r="W116" s="416"/>
      <c r="X116" s="416"/>
      <c r="Y116" s="416"/>
      <c r="Z116" s="416"/>
      <c r="AA116" s="416"/>
      <c r="AB116" s="416"/>
      <c r="AC116" s="490"/>
      <c r="AD116" s="632" t="s">
        <v>490</v>
      </c>
      <c r="AE116" s="633"/>
      <c r="AF116" s="633"/>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54.75" customHeight="1" x14ac:dyDescent="0.15">
      <c r="A117" s="589"/>
      <c r="B117" s="590"/>
      <c r="C117" s="591" t="s">
        <v>82</v>
      </c>
      <c r="D117" s="592"/>
      <c r="E117" s="592"/>
      <c r="F117" s="592"/>
      <c r="G117" s="592"/>
      <c r="H117" s="592"/>
      <c r="I117" s="592"/>
      <c r="J117" s="592"/>
      <c r="K117" s="592"/>
      <c r="L117" s="592"/>
      <c r="M117" s="592"/>
      <c r="N117" s="592"/>
      <c r="O117" s="592"/>
      <c r="P117" s="592"/>
      <c r="Q117" s="592"/>
      <c r="R117" s="592"/>
      <c r="S117" s="592"/>
      <c r="T117" s="592"/>
      <c r="U117" s="592"/>
      <c r="V117" s="592"/>
      <c r="W117" s="592"/>
      <c r="X117" s="592"/>
      <c r="Y117" s="592"/>
      <c r="Z117" s="592"/>
      <c r="AA117" s="592"/>
      <c r="AB117" s="592"/>
      <c r="AC117" s="593"/>
      <c r="AD117" s="584" t="s">
        <v>474</v>
      </c>
      <c r="AE117" s="585"/>
      <c r="AF117" s="594"/>
      <c r="AG117" s="598" t="s">
        <v>533</v>
      </c>
      <c r="AH117" s="434"/>
      <c r="AI117" s="434"/>
      <c r="AJ117" s="434"/>
      <c r="AK117" s="434"/>
      <c r="AL117" s="434"/>
      <c r="AM117" s="434"/>
      <c r="AN117" s="434"/>
      <c r="AO117" s="434"/>
      <c r="AP117" s="434"/>
      <c r="AQ117" s="434"/>
      <c r="AR117" s="434"/>
      <c r="AS117" s="434"/>
      <c r="AT117" s="434"/>
      <c r="AU117" s="434"/>
      <c r="AV117" s="434"/>
      <c r="AW117" s="434"/>
      <c r="AX117" s="599"/>
      <c r="BG117" s="10"/>
      <c r="BH117" s="10"/>
      <c r="BI117" s="10"/>
      <c r="BJ117" s="10"/>
    </row>
    <row r="118" spans="1:64" ht="58.5" customHeight="1" x14ac:dyDescent="0.15">
      <c r="A118" s="549" t="s">
        <v>47</v>
      </c>
      <c r="B118" s="586"/>
      <c r="C118" s="634" t="s">
        <v>81</v>
      </c>
      <c r="D118" s="635"/>
      <c r="E118" s="635"/>
      <c r="F118" s="635"/>
      <c r="G118" s="635"/>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6"/>
      <c r="AD118" s="436" t="s">
        <v>474</v>
      </c>
      <c r="AE118" s="437"/>
      <c r="AF118" s="637"/>
      <c r="AG118" s="300" t="s">
        <v>532</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7"/>
      <c r="B119" s="588"/>
      <c r="C119" s="581" t="s">
        <v>53</v>
      </c>
      <c r="D119" s="582"/>
      <c r="E119" s="582"/>
      <c r="F119" s="582"/>
      <c r="G119" s="582"/>
      <c r="H119" s="582"/>
      <c r="I119" s="582"/>
      <c r="J119" s="582"/>
      <c r="K119" s="582"/>
      <c r="L119" s="582"/>
      <c r="M119" s="582"/>
      <c r="N119" s="582"/>
      <c r="O119" s="582"/>
      <c r="P119" s="582"/>
      <c r="Q119" s="582"/>
      <c r="R119" s="582"/>
      <c r="S119" s="582"/>
      <c r="T119" s="582"/>
      <c r="U119" s="582"/>
      <c r="V119" s="582"/>
      <c r="W119" s="582"/>
      <c r="X119" s="582"/>
      <c r="Y119" s="582"/>
      <c r="Z119" s="582"/>
      <c r="AA119" s="582"/>
      <c r="AB119" s="582"/>
      <c r="AC119" s="583"/>
      <c r="AD119" s="605" t="s">
        <v>490</v>
      </c>
      <c r="AE119" s="606"/>
      <c r="AF119" s="606"/>
      <c r="AG119" s="303"/>
      <c r="AH119" s="304"/>
      <c r="AI119" s="304"/>
      <c r="AJ119" s="304"/>
      <c r="AK119" s="304"/>
      <c r="AL119" s="304"/>
      <c r="AM119" s="304"/>
      <c r="AN119" s="304"/>
      <c r="AO119" s="304"/>
      <c r="AP119" s="304"/>
      <c r="AQ119" s="304"/>
      <c r="AR119" s="304"/>
      <c r="AS119" s="304"/>
      <c r="AT119" s="304"/>
      <c r="AU119" s="304"/>
      <c r="AV119" s="304"/>
      <c r="AW119" s="304"/>
      <c r="AX119" s="305"/>
    </row>
    <row r="120" spans="1:64" ht="23.25" customHeight="1" x14ac:dyDescent="0.15">
      <c r="A120" s="587"/>
      <c r="B120" s="588"/>
      <c r="C120" s="415" t="s">
        <v>51</v>
      </c>
      <c r="D120" s="416"/>
      <c r="E120" s="416"/>
      <c r="F120" s="416"/>
      <c r="G120" s="416"/>
      <c r="H120" s="416"/>
      <c r="I120" s="416"/>
      <c r="J120" s="416"/>
      <c r="K120" s="416"/>
      <c r="L120" s="416"/>
      <c r="M120" s="416"/>
      <c r="N120" s="416"/>
      <c r="O120" s="416"/>
      <c r="P120" s="416"/>
      <c r="Q120" s="416"/>
      <c r="R120" s="416"/>
      <c r="S120" s="416"/>
      <c r="T120" s="416"/>
      <c r="U120" s="416"/>
      <c r="V120" s="416"/>
      <c r="W120" s="416"/>
      <c r="X120" s="416"/>
      <c r="Y120" s="416"/>
      <c r="Z120" s="416"/>
      <c r="AA120" s="416"/>
      <c r="AB120" s="416"/>
      <c r="AC120" s="416"/>
      <c r="AD120" s="440" t="s">
        <v>474</v>
      </c>
      <c r="AE120" s="441"/>
      <c r="AF120" s="441"/>
      <c r="AG120" s="531" t="s">
        <v>496</v>
      </c>
      <c r="AH120" s="304"/>
      <c r="AI120" s="304"/>
      <c r="AJ120" s="304"/>
      <c r="AK120" s="304"/>
      <c r="AL120" s="304"/>
      <c r="AM120" s="304"/>
      <c r="AN120" s="304"/>
      <c r="AO120" s="304"/>
      <c r="AP120" s="304"/>
      <c r="AQ120" s="304"/>
      <c r="AR120" s="304"/>
      <c r="AS120" s="304"/>
      <c r="AT120" s="304"/>
      <c r="AU120" s="304"/>
      <c r="AV120" s="304"/>
      <c r="AW120" s="304"/>
      <c r="AX120" s="305"/>
    </row>
    <row r="121" spans="1:64" ht="23.25" customHeight="1" x14ac:dyDescent="0.15">
      <c r="A121" s="589"/>
      <c r="B121" s="590"/>
      <c r="C121" s="415" t="s">
        <v>52</v>
      </c>
      <c r="D121" s="416"/>
      <c r="E121" s="416"/>
      <c r="F121" s="416"/>
      <c r="G121" s="416"/>
      <c r="H121" s="416"/>
      <c r="I121" s="416"/>
      <c r="J121" s="416"/>
      <c r="K121" s="416"/>
      <c r="L121" s="416"/>
      <c r="M121" s="416"/>
      <c r="N121" s="416"/>
      <c r="O121" s="416"/>
      <c r="P121" s="416"/>
      <c r="Q121" s="416"/>
      <c r="R121" s="416"/>
      <c r="S121" s="416"/>
      <c r="T121" s="416"/>
      <c r="U121" s="416"/>
      <c r="V121" s="416"/>
      <c r="W121" s="416"/>
      <c r="X121" s="416"/>
      <c r="Y121" s="416"/>
      <c r="Z121" s="416"/>
      <c r="AA121" s="416"/>
      <c r="AB121" s="416"/>
      <c r="AC121" s="416"/>
      <c r="AD121" s="440" t="s">
        <v>474</v>
      </c>
      <c r="AE121" s="441"/>
      <c r="AF121" s="441"/>
      <c r="AG121" s="529" t="s">
        <v>497</v>
      </c>
      <c r="AH121" s="197"/>
      <c r="AI121" s="197"/>
      <c r="AJ121" s="197"/>
      <c r="AK121" s="197"/>
      <c r="AL121" s="197"/>
      <c r="AM121" s="197"/>
      <c r="AN121" s="197"/>
      <c r="AO121" s="197"/>
      <c r="AP121" s="197"/>
      <c r="AQ121" s="197"/>
      <c r="AR121" s="197"/>
      <c r="AS121" s="197"/>
      <c r="AT121" s="197"/>
      <c r="AU121" s="197"/>
      <c r="AV121" s="197"/>
      <c r="AW121" s="197"/>
      <c r="AX121" s="530"/>
    </row>
    <row r="122" spans="1:64" ht="33.6" customHeight="1" x14ac:dyDescent="0.15">
      <c r="A122" s="622" t="s">
        <v>80</v>
      </c>
      <c r="B122" s="623"/>
      <c r="C122" s="438" t="s">
        <v>316</v>
      </c>
      <c r="D122" s="439"/>
      <c r="E122" s="439"/>
      <c r="F122" s="439"/>
      <c r="G122" s="439"/>
      <c r="H122" s="439"/>
      <c r="I122" s="439"/>
      <c r="J122" s="439"/>
      <c r="K122" s="439"/>
      <c r="L122" s="439"/>
      <c r="M122" s="439"/>
      <c r="N122" s="439"/>
      <c r="O122" s="439"/>
      <c r="P122" s="439"/>
      <c r="Q122" s="439"/>
      <c r="R122" s="439"/>
      <c r="S122" s="439"/>
      <c r="T122" s="439"/>
      <c r="U122" s="439"/>
      <c r="V122" s="439"/>
      <c r="W122" s="439"/>
      <c r="X122" s="439"/>
      <c r="Y122" s="439"/>
      <c r="Z122" s="439"/>
      <c r="AA122" s="439"/>
      <c r="AB122" s="439"/>
      <c r="AC122" s="429"/>
      <c r="AD122" s="436" t="s">
        <v>490</v>
      </c>
      <c r="AE122" s="437"/>
      <c r="AF122" s="437"/>
      <c r="AG122" s="576"/>
      <c r="AH122" s="195"/>
      <c r="AI122" s="195"/>
      <c r="AJ122" s="195"/>
      <c r="AK122" s="195"/>
      <c r="AL122" s="195"/>
      <c r="AM122" s="195"/>
      <c r="AN122" s="195"/>
      <c r="AO122" s="195"/>
      <c r="AP122" s="195"/>
      <c r="AQ122" s="195"/>
      <c r="AR122" s="195"/>
      <c r="AS122" s="195"/>
      <c r="AT122" s="195"/>
      <c r="AU122" s="195"/>
      <c r="AV122" s="195"/>
      <c r="AW122" s="195"/>
      <c r="AX122" s="577"/>
    </row>
    <row r="123" spans="1:64" ht="15.75" customHeight="1" x14ac:dyDescent="0.15">
      <c r="A123" s="624"/>
      <c r="B123" s="625"/>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8"/>
      <c r="AH123" s="276"/>
      <c r="AI123" s="276"/>
      <c r="AJ123" s="276"/>
      <c r="AK123" s="276"/>
      <c r="AL123" s="276"/>
      <c r="AM123" s="276"/>
      <c r="AN123" s="276"/>
      <c r="AO123" s="276"/>
      <c r="AP123" s="276"/>
      <c r="AQ123" s="276"/>
      <c r="AR123" s="276"/>
      <c r="AS123" s="276"/>
      <c r="AT123" s="276"/>
      <c r="AU123" s="276"/>
      <c r="AV123" s="276"/>
      <c r="AW123" s="276"/>
      <c r="AX123" s="579"/>
    </row>
    <row r="124" spans="1:64" ht="26.25" customHeight="1" x14ac:dyDescent="0.15">
      <c r="A124" s="624"/>
      <c r="B124" s="625"/>
      <c r="C124" s="638"/>
      <c r="D124" s="639"/>
      <c r="E124" s="639"/>
      <c r="F124" s="639"/>
      <c r="G124" s="639"/>
      <c r="H124" s="639"/>
      <c r="I124" s="639"/>
      <c r="J124" s="639"/>
      <c r="K124" s="639"/>
      <c r="L124" s="639"/>
      <c r="M124" s="639"/>
      <c r="N124" s="639"/>
      <c r="O124" s="640"/>
      <c r="P124" s="647"/>
      <c r="Q124" s="647"/>
      <c r="R124" s="647"/>
      <c r="S124" s="648"/>
      <c r="T124" s="630"/>
      <c r="U124" s="304"/>
      <c r="V124" s="304"/>
      <c r="W124" s="304"/>
      <c r="X124" s="304"/>
      <c r="Y124" s="304"/>
      <c r="Z124" s="304"/>
      <c r="AA124" s="304"/>
      <c r="AB124" s="304"/>
      <c r="AC124" s="304"/>
      <c r="AD124" s="304"/>
      <c r="AE124" s="304"/>
      <c r="AF124" s="631"/>
      <c r="AG124" s="578"/>
      <c r="AH124" s="276"/>
      <c r="AI124" s="276"/>
      <c r="AJ124" s="276"/>
      <c r="AK124" s="276"/>
      <c r="AL124" s="276"/>
      <c r="AM124" s="276"/>
      <c r="AN124" s="276"/>
      <c r="AO124" s="276"/>
      <c r="AP124" s="276"/>
      <c r="AQ124" s="276"/>
      <c r="AR124" s="276"/>
      <c r="AS124" s="276"/>
      <c r="AT124" s="276"/>
      <c r="AU124" s="276"/>
      <c r="AV124" s="276"/>
      <c r="AW124" s="276"/>
      <c r="AX124" s="579"/>
    </row>
    <row r="125" spans="1:64" ht="26.25" customHeight="1" x14ac:dyDescent="0.15">
      <c r="A125" s="626"/>
      <c r="B125" s="627"/>
      <c r="C125" s="641"/>
      <c r="D125" s="642"/>
      <c r="E125" s="642"/>
      <c r="F125" s="642"/>
      <c r="G125" s="642"/>
      <c r="H125" s="642"/>
      <c r="I125" s="642"/>
      <c r="J125" s="642"/>
      <c r="K125" s="642"/>
      <c r="L125" s="642"/>
      <c r="M125" s="642"/>
      <c r="N125" s="642"/>
      <c r="O125" s="643"/>
      <c r="P125" s="649"/>
      <c r="Q125" s="649"/>
      <c r="R125" s="649"/>
      <c r="S125" s="650"/>
      <c r="T125" s="433"/>
      <c r="U125" s="434"/>
      <c r="V125" s="434"/>
      <c r="W125" s="434"/>
      <c r="X125" s="434"/>
      <c r="Y125" s="434"/>
      <c r="Z125" s="434"/>
      <c r="AA125" s="434"/>
      <c r="AB125" s="434"/>
      <c r="AC125" s="434"/>
      <c r="AD125" s="434"/>
      <c r="AE125" s="434"/>
      <c r="AF125" s="435"/>
      <c r="AG125" s="580"/>
      <c r="AH125" s="197"/>
      <c r="AI125" s="197"/>
      <c r="AJ125" s="197"/>
      <c r="AK125" s="197"/>
      <c r="AL125" s="197"/>
      <c r="AM125" s="197"/>
      <c r="AN125" s="197"/>
      <c r="AO125" s="197"/>
      <c r="AP125" s="197"/>
      <c r="AQ125" s="197"/>
      <c r="AR125" s="197"/>
      <c r="AS125" s="197"/>
      <c r="AT125" s="197"/>
      <c r="AU125" s="197"/>
      <c r="AV125" s="197"/>
      <c r="AW125" s="197"/>
      <c r="AX125" s="530"/>
    </row>
    <row r="126" spans="1:64" ht="57" customHeight="1" x14ac:dyDescent="0.15">
      <c r="A126" s="549" t="s">
        <v>58</v>
      </c>
      <c r="B126" s="550"/>
      <c r="C126" s="391" t="s">
        <v>64</v>
      </c>
      <c r="D126" s="572"/>
      <c r="E126" s="572"/>
      <c r="F126" s="573"/>
      <c r="G126" s="543" t="s">
        <v>535</v>
      </c>
      <c r="H126" s="544"/>
      <c r="I126" s="544"/>
      <c r="J126" s="544"/>
      <c r="K126" s="544"/>
      <c r="L126" s="544"/>
      <c r="M126" s="544"/>
      <c r="N126" s="544"/>
      <c r="O126" s="544"/>
      <c r="P126" s="544"/>
      <c r="Q126" s="544"/>
      <c r="R126" s="544"/>
      <c r="S126" s="544"/>
      <c r="T126" s="544"/>
      <c r="U126" s="544"/>
      <c r="V126" s="544"/>
      <c r="W126" s="544"/>
      <c r="X126" s="544"/>
      <c r="Y126" s="544"/>
      <c r="Z126" s="544"/>
      <c r="AA126" s="544"/>
      <c r="AB126" s="544"/>
      <c r="AC126" s="544"/>
      <c r="AD126" s="544"/>
      <c r="AE126" s="544"/>
      <c r="AF126" s="544"/>
      <c r="AG126" s="544"/>
      <c r="AH126" s="544"/>
      <c r="AI126" s="544"/>
      <c r="AJ126" s="544"/>
      <c r="AK126" s="544"/>
      <c r="AL126" s="544"/>
      <c r="AM126" s="544"/>
      <c r="AN126" s="544"/>
      <c r="AO126" s="544"/>
      <c r="AP126" s="544"/>
      <c r="AQ126" s="544"/>
      <c r="AR126" s="544"/>
      <c r="AS126" s="544"/>
      <c r="AT126" s="544"/>
      <c r="AU126" s="544"/>
      <c r="AV126" s="544"/>
      <c r="AW126" s="544"/>
      <c r="AX126" s="545"/>
    </row>
    <row r="127" spans="1:64" ht="66.75" customHeight="1" thickBot="1" x14ac:dyDescent="0.2">
      <c r="A127" s="551"/>
      <c r="B127" s="552"/>
      <c r="C127" s="360" t="s">
        <v>68</v>
      </c>
      <c r="D127" s="361"/>
      <c r="E127" s="361"/>
      <c r="F127" s="362"/>
      <c r="G127" s="363" t="s">
        <v>534</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63.75" customHeight="1" thickBot="1" x14ac:dyDescent="0.2">
      <c r="A129" s="571"/>
      <c r="B129" s="566"/>
      <c r="C129" s="566"/>
      <c r="D129" s="566"/>
      <c r="E129" s="566"/>
      <c r="F129" s="566"/>
      <c r="G129" s="566"/>
      <c r="H129" s="566"/>
      <c r="I129" s="566"/>
      <c r="J129" s="566"/>
      <c r="K129" s="566"/>
      <c r="L129" s="566"/>
      <c r="M129" s="566"/>
      <c r="N129" s="566"/>
      <c r="O129" s="566"/>
      <c r="P129" s="566"/>
      <c r="Q129" s="566"/>
      <c r="R129" s="566"/>
      <c r="S129" s="566"/>
      <c r="T129" s="566"/>
      <c r="U129" s="566"/>
      <c r="V129" s="566"/>
      <c r="W129" s="566"/>
      <c r="X129" s="566"/>
      <c r="Y129" s="566"/>
      <c r="Z129" s="566"/>
      <c r="AA129" s="566"/>
      <c r="AB129" s="566"/>
      <c r="AC129" s="566"/>
      <c r="AD129" s="566"/>
      <c r="AE129" s="566"/>
      <c r="AF129" s="566"/>
      <c r="AG129" s="566"/>
      <c r="AH129" s="566"/>
      <c r="AI129" s="566"/>
      <c r="AJ129" s="566"/>
      <c r="AK129" s="566"/>
      <c r="AL129" s="566"/>
      <c r="AM129" s="566"/>
      <c r="AN129" s="566"/>
      <c r="AO129" s="566"/>
      <c r="AP129" s="566"/>
      <c r="AQ129" s="566"/>
      <c r="AR129" s="566"/>
      <c r="AS129" s="566"/>
      <c r="AT129" s="566"/>
      <c r="AU129" s="566"/>
      <c r="AV129" s="566"/>
      <c r="AW129" s="566"/>
      <c r="AX129" s="567"/>
    </row>
    <row r="130" spans="1:50" ht="21" customHeight="1" x14ac:dyDescent="0.15">
      <c r="A130" s="562" t="s">
        <v>41</v>
      </c>
      <c r="B130" s="563"/>
      <c r="C130" s="563"/>
      <c r="D130" s="563"/>
      <c r="E130" s="563"/>
      <c r="F130" s="563"/>
      <c r="G130" s="563"/>
      <c r="H130" s="563"/>
      <c r="I130" s="563"/>
      <c r="J130" s="563"/>
      <c r="K130" s="563"/>
      <c r="L130" s="563"/>
      <c r="M130" s="563"/>
      <c r="N130" s="563"/>
      <c r="O130" s="563"/>
      <c r="P130" s="563"/>
      <c r="Q130" s="563"/>
      <c r="R130" s="563"/>
      <c r="S130" s="563"/>
      <c r="T130" s="563"/>
      <c r="U130" s="563"/>
      <c r="V130" s="563"/>
      <c r="W130" s="563"/>
      <c r="X130" s="563"/>
      <c r="Y130" s="563"/>
      <c r="Z130" s="563"/>
      <c r="AA130" s="563"/>
      <c r="AB130" s="563"/>
      <c r="AC130" s="563"/>
      <c r="AD130" s="563"/>
      <c r="AE130" s="563"/>
      <c r="AF130" s="563"/>
      <c r="AG130" s="563"/>
      <c r="AH130" s="563"/>
      <c r="AI130" s="563"/>
      <c r="AJ130" s="563"/>
      <c r="AK130" s="563"/>
      <c r="AL130" s="563"/>
      <c r="AM130" s="563"/>
      <c r="AN130" s="563"/>
      <c r="AO130" s="563"/>
      <c r="AP130" s="563"/>
      <c r="AQ130" s="563"/>
      <c r="AR130" s="563"/>
      <c r="AS130" s="563"/>
      <c r="AT130" s="563"/>
      <c r="AU130" s="563"/>
      <c r="AV130" s="563"/>
      <c r="AW130" s="563"/>
      <c r="AX130" s="564"/>
    </row>
    <row r="131" spans="1:50" ht="60" customHeight="1" thickBot="1" x14ac:dyDescent="0.2">
      <c r="A131" s="546"/>
      <c r="B131" s="547"/>
      <c r="C131" s="547"/>
      <c r="D131" s="547"/>
      <c r="E131" s="548"/>
      <c r="F131" s="565"/>
      <c r="G131" s="566"/>
      <c r="H131" s="566"/>
      <c r="I131" s="566"/>
      <c r="J131" s="566"/>
      <c r="K131" s="566"/>
      <c r="L131" s="566"/>
      <c r="M131" s="566"/>
      <c r="N131" s="566"/>
      <c r="O131" s="566"/>
      <c r="P131" s="566"/>
      <c r="Q131" s="566"/>
      <c r="R131" s="566"/>
      <c r="S131" s="566"/>
      <c r="T131" s="566"/>
      <c r="U131" s="566"/>
      <c r="V131" s="566"/>
      <c r="W131" s="566"/>
      <c r="X131" s="566"/>
      <c r="Y131" s="566"/>
      <c r="Z131" s="566"/>
      <c r="AA131" s="566"/>
      <c r="AB131" s="566"/>
      <c r="AC131" s="566"/>
      <c r="AD131" s="566"/>
      <c r="AE131" s="566"/>
      <c r="AF131" s="566"/>
      <c r="AG131" s="566"/>
      <c r="AH131" s="566"/>
      <c r="AI131" s="566"/>
      <c r="AJ131" s="566"/>
      <c r="AK131" s="566"/>
      <c r="AL131" s="566"/>
      <c r="AM131" s="566"/>
      <c r="AN131" s="566"/>
      <c r="AO131" s="566"/>
      <c r="AP131" s="566"/>
      <c r="AQ131" s="566"/>
      <c r="AR131" s="566"/>
      <c r="AS131" s="566"/>
      <c r="AT131" s="566"/>
      <c r="AU131" s="566"/>
      <c r="AV131" s="566"/>
      <c r="AW131" s="566"/>
      <c r="AX131" s="567"/>
    </row>
    <row r="132" spans="1:50" ht="21" customHeight="1" x14ac:dyDescent="0.15">
      <c r="A132" s="562" t="s">
        <v>54</v>
      </c>
      <c r="B132" s="563"/>
      <c r="C132" s="563"/>
      <c r="D132" s="563"/>
      <c r="E132" s="563"/>
      <c r="F132" s="563"/>
      <c r="G132" s="563"/>
      <c r="H132" s="563"/>
      <c r="I132" s="563"/>
      <c r="J132" s="563"/>
      <c r="K132" s="563"/>
      <c r="L132" s="563"/>
      <c r="M132" s="563"/>
      <c r="N132" s="563"/>
      <c r="O132" s="563"/>
      <c r="P132" s="563"/>
      <c r="Q132" s="563"/>
      <c r="R132" s="563"/>
      <c r="S132" s="563"/>
      <c r="T132" s="563"/>
      <c r="U132" s="563"/>
      <c r="V132" s="563"/>
      <c r="W132" s="563"/>
      <c r="X132" s="563"/>
      <c r="Y132" s="563"/>
      <c r="Z132" s="563"/>
      <c r="AA132" s="563"/>
      <c r="AB132" s="563"/>
      <c r="AC132" s="563"/>
      <c r="AD132" s="563"/>
      <c r="AE132" s="563"/>
      <c r="AF132" s="563"/>
      <c r="AG132" s="563"/>
      <c r="AH132" s="563"/>
      <c r="AI132" s="563"/>
      <c r="AJ132" s="563"/>
      <c r="AK132" s="563"/>
      <c r="AL132" s="563"/>
      <c r="AM132" s="563"/>
      <c r="AN132" s="563"/>
      <c r="AO132" s="563"/>
      <c r="AP132" s="563"/>
      <c r="AQ132" s="563"/>
      <c r="AR132" s="563"/>
      <c r="AS132" s="563"/>
      <c r="AT132" s="563"/>
      <c r="AU132" s="563"/>
      <c r="AV132" s="563"/>
      <c r="AW132" s="563"/>
      <c r="AX132" s="564"/>
    </row>
    <row r="133" spans="1:50" ht="60" customHeight="1" thickBot="1" x14ac:dyDescent="0.2">
      <c r="A133" s="430"/>
      <c r="B133" s="431"/>
      <c r="C133" s="431"/>
      <c r="D133" s="431"/>
      <c r="E133" s="432"/>
      <c r="F133" s="568"/>
      <c r="G133" s="569"/>
      <c r="H133" s="569"/>
      <c r="I133" s="569"/>
      <c r="J133" s="569"/>
      <c r="K133" s="569"/>
      <c r="L133" s="569"/>
      <c r="M133" s="569"/>
      <c r="N133" s="569"/>
      <c r="O133" s="569"/>
      <c r="P133" s="569"/>
      <c r="Q133" s="569"/>
      <c r="R133" s="569"/>
      <c r="S133" s="569"/>
      <c r="T133" s="569"/>
      <c r="U133" s="569"/>
      <c r="V133" s="569"/>
      <c r="W133" s="569"/>
      <c r="X133" s="569"/>
      <c r="Y133" s="569"/>
      <c r="Z133" s="569"/>
      <c r="AA133" s="569"/>
      <c r="AB133" s="569"/>
      <c r="AC133" s="569"/>
      <c r="AD133" s="569"/>
      <c r="AE133" s="569"/>
      <c r="AF133" s="569"/>
      <c r="AG133" s="569"/>
      <c r="AH133" s="569"/>
      <c r="AI133" s="569"/>
      <c r="AJ133" s="569"/>
      <c r="AK133" s="569"/>
      <c r="AL133" s="569"/>
      <c r="AM133" s="569"/>
      <c r="AN133" s="569"/>
      <c r="AO133" s="569"/>
      <c r="AP133" s="569"/>
      <c r="AQ133" s="569"/>
      <c r="AR133" s="569"/>
      <c r="AS133" s="569"/>
      <c r="AT133" s="569"/>
      <c r="AU133" s="569"/>
      <c r="AV133" s="569"/>
      <c r="AW133" s="569"/>
      <c r="AX133" s="570"/>
    </row>
    <row r="134" spans="1:50" ht="21" customHeight="1" x14ac:dyDescent="0.15">
      <c r="A134" s="553" t="s">
        <v>42</v>
      </c>
      <c r="B134" s="554"/>
      <c r="C134" s="554"/>
      <c r="D134" s="554"/>
      <c r="E134" s="554"/>
      <c r="F134" s="554"/>
      <c r="G134" s="554"/>
      <c r="H134" s="554"/>
      <c r="I134" s="554"/>
      <c r="J134" s="554"/>
      <c r="K134" s="554"/>
      <c r="L134" s="554"/>
      <c r="M134" s="554"/>
      <c r="N134" s="554"/>
      <c r="O134" s="554"/>
      <c r="P134" s="554"/>
      <c r="Q134" s="554"/>
      <c r="R134" s="554"/>
      <c r="S134" s="554"/>
      <c r="T134" s="554"/>
      <c r="U134" s="554"/>
      <c r="V134" s="554"/>
      <c r="W134" s="554"/>
      <c r="X134" s="554"/>
      <c r="Y134" s="554"/>
      <c r="Z134" s="554"/>
      <c r="AA134" s="554"/>
      <c r="AB134" s="554"/>
      <c r="AC134" s="554"/>
      <c r="AD134" s="554"/>
      <c r="AE134" s="554"/>
      <c r="AF134" s="554"/>
      <c r="AG134" s="554"/>
      <c r="AH134" s="554"/>
      <c r="AI134" s="554"/>
      <c r="AJ134" s="554"/>
      <c r="AK134" s="554"/>
      <c r="AL134" s="554"/>
      <c r="AM134" s="554"/>
      <c r="AN134" s="554"/>
      <c r="AO134" s="554"/>
      <c r="AP134" s="554"/>
      <c r="AQ134" s="554"/>
      <c r="AR134" s="554"/>
      <c r="AS134" s="554"/>
      <c r="AT134" s="554"/>
      <c r="AU134" s="554"/>
      <c r="AV134" s="554"/>
      <c r="AW134" s="554"/>
      <c r="AX134" s="555"/>
    </row>
    <row r="135" spans="1:50" ht="45" customHeight="1" thickBot="1" x14ac:dyDescent="0.2">
      <c r="A135" s="607"/>
      <c r="B135" s="608"/>
      <c r="C135" s="608"/>
      <c r="D135" s="608"/>
      <c r="E135" s="608"/>
      <c r="F135" s="608"/>
      <c r="G135" s="608"/>
      <c r="H135" s="608"/>
      <c r="I135" s="608"/>
      <c r="J135" s="608"/>
      <c r="K135" s="608"/>
      <c r="L135" s="608"/>
      <c r="M135" s="608"/>
      <c r="N135" s="608"/>
      <c r="O135" s="608"/>
      <c r="P135" s="608"/>
      <c r="Q135" s="608"/>
      <c r="R135" s="608"/>
      <c r="S135" s="608"/>
      <c r="T135" s="608"/>
      <c r="U135" s="608"/>
      <c r="V135" s="608"/>
      <c r="W135" s="608"/>
      <c r="X135" s="608"/>
      <c r="Y135" s="608"/>
      <c r="Z135" s="608"/>
      <c r="AA135" s="608"/>
      <c r="AB135" s="608"/>
      <c r="AC135" s="608"/>
      <c r="AD135" s="608"/>
      <c r="AE135" s="608"/>
      <c r="AF135" s="608"/>
      <c r="AG135" s="608"/>
      <c r="AH135" s="608"/>
      <c r="AI135" s="608"/>
      <c r="AJ135" s="608"/>
      <c r="AK135" s="608"/>
      <c r="AL135" s="608"/>
      <c r="AM135" s="608"/>
      <c r="AN135" s="608"/>
      <c r="AO135" s="608"/>
      <c r="AP135" s="608"/>
      <c r="AQ135" s="608"/>
      <c r="AR135" s="608"/>
      <c r="AS135" s="608"/>
      <c r="AT135" s="608"/>
      <c r="AU135" s="608"/>
      <c r="AV135" s="608"/>
      <c r="AW135" s="608"/>
      <c r="AX135" s="609"/>
    </row>
    <row r="136" spans="1:50" ht="19.7" customHeight="1" x14ac:dyDescent="0.15">
      <c r="A136" s="540" t="s">
        <v>37</v>
      </c>
      <c r="B136" s="541"/>
      <c r="C136" s="541"/>
      <c r="D136" s="541"/>
      <c r="E136" s="541"/>
      <c r="F136" s="541"/>
      <c r="G136" s="541"/>
      <c r="H136" s="541"/>
      <c r="I136" s="541"/>
      <c r="J136" s="541"/>
      <c r="K136" s="541"/>
      <c r="L136" s="541"/>
      <c r="M136" s="541"/>
      <c r="N136" s="541"/>
      <c r="O136" s="541"/>
      <c r="P136" s="541"/>
      <c r="Q136" s="541"/>
      <c r="R136" s="541"/>
      <c r="S136" s="541"/>
      <c r="T136" s="541"/>
      <c r="U136" s="541"/>
      <c r="V136" s="541"/>
      <c r="W136" s="541"/>
      <c r="X136" s="541"/>
      <c r="Y136" s="541"/>
      <c r="Z136" s="541"/>
      <c r="AA136" s="541"/>
      <c r="AB136" s="541"/>
      <c r="AC136" s="541"/>
      <c r="AD136" s="541"/>
      <c r="AE136" s="541"/>
      <c r="AF136" s="541"/>
      <c r="AG136" s="541"/>
      <c r="AH136" s="541"/>
      <c r="AI136" s="541"/>
      <c r="AJ136" s="541"/>
      <c r="AK136" s="541"/>
      <c r="AL136" s="541"/>
      <c r="AM136" s="541"/>
      <c r="AN136" s="541"/>
      <c r="AO136" s="541"/>
      <c r="AP136" s="541"/>
      <c r="AQ136" s="541"/>
      <c r="AR136" s="541"/>
      <c r="AS136" s="541"/>
      <c r="AT136" s="541"/>
      <c r="AU136" s="541"/>
      <c r="AV136" s="541"/>
      <c r="AW136" s="541"/>
      <c r="AX136" s="542"/>
    </row>
    <row r="137" spans="1:50" ht="19.899999999999999" customHeight="1" x14ac:dyDescent="0.15">
      <c r="A137" s="403" t="s">
        <v>224</v>
      </c>
      <c r="B137" s="404"/>
      <c r="C137" s="404"/>
      <c r="D137" s="404"/>
      <c r="E137" s="404"/>
      <c r="F137" s="404"/>
      <c r="G137" s="417">
        <v>282</v>
      </c>
      <c r="H137" s="418"/>
      <c r="I137" s="418"/>
      <c r="J137" s="418"/>
      <c r="K137" s="418"/>
      <c r="L137" s="418"/>
      <c r="M137" s="418"/>
      <c r="N137" s="418"/>
      <c r="O137" s="418"/>
      <c r="P137" s="419"/>
      <c r="Q137" s="404" t="s">
        <v>225</v>
      </c>
      <c r="R137" s="404"/>
      <c r="S137" s="404"/>
      <c r="T137" s="404"/>
      <c r="U137" s="404"/>
      <c r="V137" s="404"/>
      <c r="W137" s="417">
        <v>259</v>
      </c>
      <c r="X137" s="418"/>
      <c r="Y137" s="418"/>
      <c r="Z137" s="418"/>
      <c r="AA137" s="418"/>
      <c r="AB137" s="418"/>
      <c r="AC137" s="418"/>
      <c r="AD137" s="418"/>
      <c r="AE137" s="418"/>
      <c r="AF137" s="419"/>
      <c r="AG137" s="404" t="s">
        <v>226</v>
      </c>
      <c r="AH137" s="404"/>
      <c r="AI137" s="404"/>
      <c r="AJ137" s="404"/>
      <c r="AK137" s="404"/>
      <c r="AL137" s="404"/>
      <c r="AM137" s="400">
        <v>268</v>
      </c>
      <c r="AN137" s="401"/>
      <c r="AO137" s="401"/>
      <c r="AP137" s="401"/>
      <c r="AQ137" s="401"/>
      <c r="AR137" s="401"/>
      <c r="AS137" s="401"/>
      <c r="AT137" s="401"/>
      <c r="AU137" s="401"/>
      <c r="AV137" s="402"/>
      <c r="AW137" s="12"/>
      <c r="AX137" s="13"/>
    </row>
    <row r="138" spans="1:50" ht="19.899999999999999" customHeight="1" thickBot="1" x14ac:dyDescent="0.2">
      <c r="A138" s="405" t="s">
        <v>227</v>
      </c>
      <c r="B138" s="406"/>
      <c r="C138" s="406"/>
      <c r="D138" s="406"/>
      <c r="E138" s="406"/>
      <c r="F138" s="406"/>
      <c r="G138" s="420">
        <v>257</v>
      </c>
      <c r="H138" s="421"/>
      <c r="I138" s="421"/>
      <c r="J138" s="421"/>
      <c r="K138" s="421"/>
      <c r="L138" s="421"/>
      <c r="M138" s="421"/>
      <c r="N138" s="421"/>
      <c r="O138" s="421"/>
      <c r="P138" s="422"/>
      <c r="Q138" s="406" t="s">
        <v>228</v>
      </c>
      <c r="R138" s="406"/>
      <c r="S138" s="406"/>
      <c r="T138" s="406"/>
      <c r="U138" s="406"/>
      <c r="V138" s="406"/>
      <c r="W138" s="420">
        <v>250</v>
      </c>
      <c r="X138" s="421"/>
      <c r="Y138" s="421"/>
      <c r="Z138" s="421"/>
      <c r="AA138" s="421"/>
      <c r="AB138" s="421"/>
      <c r="AC138" s="421"/>
      <c r="AD138" s="421"/>
      <c r="AE138" s="421"/>
      <c r="AF138" s="422"/>
      <c r="AG138" s="574"/>
      <c r="AH138" s="575"/>
      <c r="AI138" s="575"/>
      <c r="AJ138" s="575"/>
      <c r="AK138" s="575"/>
      <c r="AL138" s="575"/>
      <c r="AM138" s="610"/>
      <c r="AN138" s="611"/>
      <c r="AO138" s="611"/>
      <c r="AP138" s="611"/>
      <c r="AQ138" s="611"/>
      <c r="AR138" s="611"/>
      <c r="AS138" s="611"/>
      <c r="AT138" s="611"/>
      <c r="AU138" s="611"/>
      <c r="AV138" s="612"/>
      <c r="AW138" s="28"/>
      <c r="AX138" s="29"/>
    </row>
    <row r="139" spans="1:50" ht="23.65" customHeight="1" x14ac:dyDescent="0.15">
      <c r="A139" s="556" t="s">
        <v>28</v>
      </c>
      <c r="B139" s="557"/>
      <c r="C139" s="557"/>
      <c r="D139" s="557"/>
      <c r="E139" s="557"/>
      <c r="F139" s="558"/>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2"/>
      <c r="B140" s="463"/>
      <c r="C140" s="463"/>
      <c r="D140" s="463"/>
      <c r="E140" s="463"/>
      <c r="F140" s="464"/>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2"/>
      <c r="B141" s="463"/>
      <c r="C141" s="463"/>
      <c r="D141" s="463"/>
      <c r="E141" s="463"/>
      <c r="F141" s="464"/>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2"/>
      <c r="B142" s="463"/>
      <c r="C142" s="463"/>
      <c r="D142" s="463"/>
      <c r="E142" s="463"/>
      <c r="F142" s="464"/>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2"/>
      <c r="B143" s="463"/>
      <c r="C143" s="463"/>
      <c r="D143" s="463"/>
      <c r="E143" s="463"/>
      <c r="F143" s="464"/>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2"/>
      <c r="B144" s="463"/>
      <c r="C144" s="463"/>
      <c r="D144" s="463"/>
      <c r="E144" s="463"/>
      <c r="F144" s="464"/>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2"/>
      <c r="B145" s="463"/>
      <c r="C145" s="463"/>
      <c r="D145" s="463"/>
      <c r="E145" s="463"/>
      <c r="F145" s="464"/>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2"/>
      <c r="B146" s="463"/>
      <c r="C146" s="463"/>
      <c r="D146" s="463"/>
      <c r="E146" s="463"/>
      <c r="F146" s="464"/>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2"/>
      <c r="B147" s="463"/>
      <c r="C147" s="463"/>
      <c r="D147" s="463"/>
      <c r="E147" s="463"/>
      <c r="F147" s="464"/>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2"/>
      <c r="B148" s="463"/>
      <c r="C148" s="463"/>
      <c r="D148" s="463"/>
      <c r="E148" s="463"/>
      <c r="F148" s="464"/>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2"/>
      <c r="B149" s="463"/>
      <c r="C149" s="463"/>
      <c r="D149" s="463"/>
      <c r="E149" s="463"/>
      <c r="F149" s="464"/>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2"/>
      <c r="B150" s="463"/>
      <c r="C150" s="463"/>
      <c r="D150" s="463"/>
      <c r="E150" s="463"/>
      <c r="F150" s="464"/>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2"/>
      <c r="B151" s="463"/>
      <c r="C151" s="463"/>
      <c r="D151" s="463"/>
      <c r="E151" s="463"/>
      <c r="F151" s="464"/>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2"/>
      <c r="B152" s="463"/>
      <c r="C152" s="463"/>
      <c r="D152" s="463"/>
      <c r="E152" s="463"/>
      <c r="F152" s="464"/>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2"/>
      <c r="B153" s="463"/>
      <c r="C153" s="463"/>
      <c r="D153" s="463"/>
      <c r="E153" s="463"/>
      <c r="F153" s="464"/>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2"/>
      <c r="B154" s="463"/>
      <c r="C154" s="463"/>
      <c r="D154" s="463"/>
      <c r="E154" s="463"/>
      <c r="F154" s="464"/>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2"/>
      <c r="B155" s="463"/>
      <c r="C155" s="463"/>
      <c r="D155" s="463"/>
      <c r="E155" s="463"/>
      <c r="F155" s="464"/>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2"/>
      <c r="B156" s="463"/>
      <c r="C156" s="463"/>
      <c r="D156" s="463"/>
      <c r="E156" s="463"/>
      <c r="F156" s="464"/>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2"/>
      <c r="B157" s="463"/>
      <c r="C157" s="463"/>
      <c r="D157" s="463"/>
      <c r="E157" s="463"/>
      <c r="F157" s="464"/>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2"/>
      <c r="B158" s="463"/>
      <c r="C158" s="463"/>
      <c r="D158" s="463"/>
      <c r="E158" s="463"/>
      <c r="F158" s="464"/>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2"/>
      <c r="B159" s="463"/>
      <c r="C159" s="463"/>
      <c r="D159" s="463"/>
      <c r="E159" s="463"/>
      <c r="F159" s="464"/>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2"/>
      <c r="B160" s="463"/>
      <c r="C160" s="463"/>
      <c r="D160" s="463"/>
      <c r="E160" s="463"/>
      <c r="F160" s="464"/>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2"/>
      <c r="B161" s="463"/>
      <c r="C161" s="463"/>
      <c r="D161" s="463"/>
      <c r="E161" s="463"/>
      <c r="F161" s="464"/>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2"/>
      <c r="B162" s="463"/>
      <c r="C162" s="463"/>
      <c r="D162" s="463"/>
      <c r="E162" s="463"/>
      <c r="F162" s="464"/>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2"/>
      <c r="B163" s="463"/>
      <c r="C163" s="463"/>
      <c r="D163" s="463"/>
      <c r="E163" s="463"/>
      <c r="F163" s="464"/>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2"/>
      <c r="B164" s="463"/>
      <c r="C164" s="463"/>
      <c r="D164" s="463"/>
      <c r="E164" s="463"/>
      <c r="F164" s="464"/>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2"/>
      <c r="B165" s="463"/>
      <c r="C165" s="463"/>
      <c r="D165" s="463"/>
      <c r="E165" s="463"/>
      <c r="F165" s="464"/>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2"/>
      <c r="B166" s="463"/>
      <c r="C166" s="463"/>
      <c r="D166" s="463"/>
      <c r="E166" s="463"/>
      <c r="F166" s="464"/>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2"/>
      <c r="B167" s="463"/>
      <c r="C167" s="463"/>
      <c r="D167" s="463"/>
      <c r="E167" s="463"/>
      <c r="F167" s="464"/>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2"/>
      <c r="B168" s="463"/>
      <c r="C168" s="463"/>
      <c r="D168" s="463"/>
      <c r="E168" s="463"/>
      <c r="F168" s="464"/>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2"/>
      <c r="B169" s="463"/>
      <c r="C169" s="463"/>
      <c r="D169" s="463"/>
      <c r="E169" s="463"/>
      <c r="F169" s="464"/>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2"/>
      <c r="B170" s="463"/>
      <c r="C170" s="463"/>
      <c r="D170" s="463"/>
      <c r="E170" s="463"/>
      <c r="F170" s="464"/>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2"/>
      <c r="B171" s="463"/>
      <c r="C171" s="463"/>
      <c r="D171" s="463"/>
      <c r="E171" s="463"/>
      <c r="F171" s="464"/>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2"/>
      <c r="B172" s="463"/>
      <c r="C172" s="463"/>
      <c r="D172" s="463"/>
      <c r="E172" s="463"/>
      <c r="F172" s="464"/>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2"/>
      <c r="B173" s="463"/>
      <c r="C173" s="463"/>
      <c r="D173" s="463"/>
      <c r="E173" s="463"/>
      <c r="F173" s="464"/>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2"/>
      <c r="B174" s="463"/>
      <c r="C174" s="463"/>
      <c r="D174" s="463"/>
      <c r="E174" s="463"/>
      <c r="F174" s="464"/>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2"/>
      <c r="B175" s="463"/>
      <c r="C175" s="463"/>
      <c r="D175" s="463"/>
      <c r="E175" s="463"/>
      <c r="F175" s="464"/>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2"/>
      <c r="B176" s="463"/>
      <c r="C176" s="463"/>
      <c r="D176" s="463"/>
      <c r="E176" s="463"/>
      <c r="F176" s="464"/>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9"/>
      <c r="B177" s="560"/>
      <c r="C177" s="560"/>
      <c r="D177" s="560"/>
      <c r="E177" s="560"/>
      <c r="F177" s="561"/>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5" t="s">
        <v>34</v>
      </c>
      <c r="B178" s="536"/>
      <c r="C178" s="536"/>
      <c r="D178" s="536"/>
      <c r="E178" s="536"/>
      <c r="F178" s="537"/>
      <c r="G178" s="387" t="s">
        <v>498</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8"/>
      <c r="C179" s="538"/>
      <c r="D179" s="538"/>
      <c r="E179" s="538"/>
      <c r="F179" s="539"/>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8.5" customHeight="1" x14ac:dyDescent="0.15">
      <c r="A180" s="126"/>
      <c r="B180" s="538"/>
      <c r="C180" s="538"/>
      <c r="D180" s="538"/>
      <c r="E180" s="538"/>
      <c r="F180" s="539"/>
      <c r="G180" s="97" t="s">
        <v>505</v>
      </c>
      <c r="H180" s="98"/>
      <c r="I180" s="98"/>
      <c r="J180" s="98"/>
      <c r="K180" s="99"/>
      <c r="L180" s="100" t="s">
        <v>506</v>
      </c>
      <c r="M180" s="101"/>
      <c r="N180" s="101"/>
      <c r="O180" s="101"/>
      <c r="P180" s="101"/>
      <c r="Q180" s="101"/>
      <c r="R180" s="101"/>
      <c r="S180" s="101"/>
      <c r="T180" s="101"/>
      <c r="U180" s="101"/>
      <c r="V180" s="101"/>
      <c r="W180" s="101"/>
      <c r="X180" s="102"/>
      <c r="Y180" s="103">
        <v>3138</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8"/>
      <c r="C181" s="538"/>
      <c r="D181" s="538"/>
      <c r="E181" s="538"/>
      <c r="F181" s="539"/>
      <c r="G181" s="74" t="s">
        <v>507</v>
      </c>
      <c r="H181" s="75"/>
      <c r="I181" s="75"/>
      <c r="J181" s="75"/>
      <c r="K181" s="76"/>
      <c r="L181" s="77" t="s">
        <v>508</v>
      </c>
      <c r="M181" s="78"/>
      <c r="N181" s="78"/>
      <c r="O181" s="78"/>
      <c r="P181" s="78"/>
      <c r="Q181" s="78"/>
      <c r="R181" s="78"/>
      <c r="S181" s="78"/>
      <c r="T181" s="78"/>
      <c r="U181" s="78"/>
      <c r="V181" s="78"/>
      <c r="W181" s="78"/>
      <c r="X181" s="79"/>
      <c r="Y181" s="80">
        <v>300</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33.75" customHeight="1" x14ac:dyDescent="0.15">
      <c r="A182" s="126"/>
      <c r="B182" s="538"/>
      <c r="C182" s="538"/>
      <c r="D182" s="538"/>
      <c r="E182" s="538"/>
      <c r="F182" s="539"/>
      <c r="G182" s="74" t="s">
        <v>509</v>
      </c>
      <c r="H182" s="75"/>
      <c r="I182" s="75"/>
      <c r="J182" s="75"/>
      <c r="K182" s="76"/>
      <c r="L182" s="77" t="s">
        <v>510</v>
      </c>
      <c r="M182" s="78"/>
      <c r="N182" s="78"/>
      <c r="O182" s="78"/>
      <c r="P182" s="78"/>
      <c r="Q182" s="78"/>
      <c r="R182" s="78"/>
      <c r="S182" s="78"/>
      <c r="T182" s="78"/>
      <c r="U182" s="78"/>
      <c r="V182" s="78"/>
      <c r="W182" s="78"/>
      <c r="X182" s="79"/>
      <c r="Y182" s="80">
        <v>136</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6.25" customHeight="1" x14ac:dyDescent="0.15">
      <c r="A183" s="126"/>
      <c r="B183" s="538"/>
      <c r="C183" s="538"/>
      <c r="D183" s="538"/>
      <c r="E183" s="538"/>
      <c r="F183" s="539"/>
      <c r="G183" s="74" t="s">
        <v>511</v>
      </c>
      <c r="H183" s="75"/>
      <c r="I183" s="75"/>
      <c r="J183" s="75"/>
      <c r="K183" s="76"/>
      <c r="L183" s="77" t="s">
        <v>512</v>
      </c>
      <c r="M183" s="78"/>
      <c r="N183" s="78"/>
      <c r="O183" s="78"/>
      <c r="P183" s="78"/>
      <c r="Q183" s="78"/>
      <c r="R183" s="78"/>
      <c r="S183" s="78"/>
      <c r="T183" s="78"/>
      <c r="U183" s="78"/>
      <c r="V183" s="78"/>
      <c r="W183" s="78"/>
      <c r="X183" s="79"/>
      <c r="Y183" s="80">
        <v>16</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36" customHeight="1" x14ac:dyDescent="0.15">
      <c r="A184" s="126"/>
      <c r="B184" s="538"/>
      <c r="C184" s="538"/>
      <c r="D184" s="538"/>
      <c r="E184" s="538"/>
      <c r="F184" s="539"/>
      <c r="G184" s="74" t="s">
        <v>513</v>
      </c>
      <c r="H184" s="75"/>
      <c r="I184" s="75"/>
      <c r="J184" s="75"/>
      <c r="K184" s="76"/>
      <c r="L184" s="77" t="s">
        <v>514</v>
      </c>
      <c r="M184" s="78"/>
      <c r="N184" s="78"/>
      <c r="O184" s="78"/>
      <c r="P184" s="78"/>
      <c r="Q184" s="78"/>
      <c r="R184" s="78"/>
      <c r="S184" s="78"/>
      <c r="T184" s="78"/>
      <c r="U184" s="78"/>
      <c r="V184" s="78"/>
      <c r="W184" s="78"/>
      <c r="X184" s="79"/>
      <c r="Y184" s="80">
        <v>11</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8"/>
      <c r="C185" s="538"/>
      <c r="D185" s="538"/>
      <c r="E185" s="538"/>
      <c r="F185" s="539"/>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8"/>
      <c r="C186" s="538"/>
      <c r="D186" s="538"/>
      <c r="E186" s="538"/>
      <c r="F186" s="539"/>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8"/>
      <c r="C187" s="538"/>
      <c r="D187" s="538"/>
      <c r="E187" s="538"/>
      <c r="F187" s="539"/>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hidden="1" customHeight="1" x14ac:dyDescent="0.15">
      <c r="A188" s="126"/>
      <c r="B188" s="538"/>
      <c r="C188" s="538"/>
      <c r="D188" s="538"/>
      <c r="E188" s="538"/>
      <c r="F188" s="539"/>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8"/>
      <c r="C189" s="538"/>
      <c r="D189" s="538"/>
      <c r="E189" s="538"/>
      <c r="F189" s="539"/>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8"/>
      <c r="C190" s="538"/>
      <c r="D190" s="538"/>
      <c r="E190" s="538"/>
      <c r="F190" s="539"/>
      <c r="G190" s="83" t="s">
        <v>22</v>
      </c>
      <c r="H190" s="84"/>
      <c r="I190" s="84"/>
      <c r="J190" s="84"/>
      <c r="K190" s="84"/>
      <c r="L190" s="85"/>
      <c r="M190" s="86"/>
      <c r="N190" s="86"/>
      <c r="O190" s="86"/>
      <c r="P190" s="86"/>
      <c r="Q190" s="86"/>
      <c r="R190" s="86"/>
      <c r="S190" s="86"/>
      <c r="T190" s="86"/>
      <c r="U190" s="86"/>
      <c r="V190" s="86"/>
      <c r="W190" s="86"/>
      <c r="X190" s="87"/>
      <c r="Y190" s="88">
        <f>SUM(Y180:AB189)</f>
        <v>3601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8"/>
      <c r="C191" s="538"/>
      <c r="D191" s="538"/>
      <c r="E191" s="538"/>
      <c r="F191" s="539"/>
      <c r="G191" s="387" t="s">
        <v>517</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8"/>
      <c r="C192" s="538"/>
      <c r="D192" s="538"/>
      <c r="E192" s="538"/>
      <c r="F192" s="539"/>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8"/>
      <c r="C193" s="538"/>
      <c r="D193" s="538"/>
      <c r="E193" s="538"/>
      <c r="F193" s="539"/>
      <c r="G193" s="97" t="s">
        <v>505</v>
      </c>
      <c r="H193" s="98"/>
      <c r="I193" s="98"/>
      <c r="J193" s="98"/>
      <c r="K193" s="99"/>
      <c r="L193" s="100" t="s">
        <v>515</v>
      </c>
      <c r="M193" s="101"/>
      <c r="N193" s="101"/>
      <c r="O193" s="101"/>
      <c r="P193" s="101"/>
      <c r="Q193" s="101"/>
      <c r="R193" s="101"/>
      <c r="S193" s="101"/>
      <c r="T193" s="101"/>
      <c r="U193" s="101"/>
      <c r="V193" s="101"/>
      <c r="W193" s="101"/>
      <c r="X193" s="102"/>
      <c r="Y193" s="103">
        <v>1204</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8"/>
      <c r="C194" s="538"/>
      <c r="D194" s="538"/>
      <c r="E194" s="538"/>
      <c r="F194" s="539"/>
      <c r="G194" s="97" t="s">
        <v>505</v>
      </c>
      <c r="H194" s="98"/>
      <c r="I194" s="98"/>
      <c r="J194" s="98"/>
      <c r="K194" s="99"/>
      <c r="L194" s="77" t="s">
        <v>516</v>
      </c>
      <c r="M194" s="78"/>
      <c r="N194" s="78"/>
      <c r="O194" s="78"/>
      <c r="P194" s="78"/>
      <c r="Q194" s="78"/>
      <c r="R194" s="78"/>
      <c r="S194" s="78"/>
      <c r="T194" s="78"/>
      <c r="U194" s="78"/>
      <c r="V194" s="78"/>
      <c r="W194" s="78"/>
      <c r="X194" s="79"/>
      <c r="Y194" s="80">
        <v>1658</v>
      </c>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8"/>
      <c r="C195" s="538"/>
      <c r="D195" s="538"/>
      <c r="E195" s="538"/>
      <c r="F195" s="539"/>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8"/>
      <c r="C196" s="538"/>
      <c r="D196" s="538"/>
      <c r="E196" s="538"/>
      <c r="F196" s="539"/>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8"/>
      <c r="C197" s="538"/>
      <c r="D197" s="538"/>
      <c r="E197" s="538"/>
      <c r="F197" s="539"/>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8"/>
      <c r="C198" s="538"/>
      <c r="D198" s="538"/>
      <c r="E198" s="538"/>
      <c r="F198" s="539"/>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8"/>
      <c r="C199" s="538"/>
      <c r="D199" s="538"/>
      <c r="E199" s="538"/>
      <c r="F199" s="539"/>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8"/>
      <c r="C200" s="538"/>
      <c r="D200" s="538"/>
      <c r="E200" s="538"/>
      <c r="F200" s="539"/>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hidden="1" customHeight="1" x14ac:dyDescent="0.15">
      <c r="A201" s="126"/>
      <c r="B201" s="538"/>
      <c r="C201" s="538"/>
      <c r="D201" s="538"/>
      <c r="E201" s="538"/>
      <c r="F201" s="539"/>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8"/>
      <c r="C202" s="538"/>
      <c r="D202" s="538"/>
      <c r="E202" s="538"/>
      <c r="F202" s="539"/>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8"/>
      <c r="C203" s="538"/>
      <c r="D203" s="538"/>
      <c r="E203" s="538"/>
      <c r="F203" s="539"/>
      <c r="G203" s="83" t="s">
        <v>22</v>
      </c>
      <c r="H203" s="84"/>
      <c r="I203" s="84"/>
      <c r="J203" s="84"/>
      <c r="K203" s="84"/>
      <c r="L203" s="85"/>
      <c r="M203" s="86"/>
      <c r="N203" s="86"/>
      <c r="O203" s="86"/>
      <c r="P203" s="86"/>
      <c r="Q203" s="86"/>
      <c r="R203" s="86"/>
      <c r="S203" s="86"/>
      <c r="T203" s="86"/>
      <c r="U203" s="86"/>
      <c r="V203" s="86"/>
      <c r="W203" s="86"/>
      <c r="X203" s="87"/>
      <c r="Y203" s="88">
        <f>SUM(Y193:AB202)</f>
        <v>2862</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customHeight="1" x14ac:dyDescent="0.15">
      <c r="A204" s="126"/>
      <c r="B204" s="538"/>
      <c r="C204" s="538"/>
      <c r="D204" s="538"/>
      <c r="E204" s="538"/>
      <c r="F204" s="539"/>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customHeight="1" x14ac:dyDescent="0.15">
      <c r="A205" s="126"/>
      <c r="B205" s="538"/>
      <c r="C205" s="538"/>
      <c r="D205" s="538"/>
      <c r="E205" s="538"/>
      <c r="F205" s="539"/>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customHeight="1" x14ac:dyDescent="0.15">
      <c r="A206" s="126"/>
      <c r="B206" s="538"/>
      <c r="C206" s="538"/>
      <c r="D206" s="538"/>
      <c r="E206" s="538"/>
      <c r="F206" s="539"/>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customHeight="1" x14ac:dyDescent="0.15">
      <c r="A207" s="126"/>
      <c r="B207" s="538"/>
      <c r="C207" s="538"/>
      <c r="D207" s="538"/>
      <c r="E207" s="538"/>
      <c r="F207" s="539"/>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8"/>
      <c r="C208" s="538"/>
      <c r="D208" s="538"/>
      <c r="E208" s="538"/>
      <c r="F208" s="539"/>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8"/>
      <c r="C209" s="538"/>
      <c r="D209" s="538"/>
      <c r="E209" s="538"/>
      <c r="F209" s="539"/>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8"/>
      <c r="C210" s="538"/>
      <c r="D210" s="538"/>
      <c r="E210" s="538"/>
      <c r="F210" s="539"/>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8"/>
      <c r="C211" s="538"/>
      <c r="D211" s="538"/>
      <c r="E211" s="538"/>
      <c r="F211" s="539"/>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8"/>
      <c r="C212" s="538"/>
      <c r="D212" s="538"/>
      <c r="E212" s="538"/>
      <c r="F212" s="539"/>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8"/>
      <c r="C213" s="538"/>
      <c r="D213" s="538"/>
      <c r="E213" s="538"/>
      <c r="F213" s="539"/>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8"/>
      <c r="C214" s="538"/>
      <c r="D214" s="538"/>
      <c r="E214" s="538"/>
      <c r="F214" s="539"/>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8"/>
      <c r="C215" s="538"/>
      <c r="D215" s="538"/>
      <c r="E215" s="538"/>
      <c r="F215" s="539"/>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8"/>
      <c r="C216" s="538"/>
      <c r="D216" s="538"/>
      <c r="E216" s="538"/>
      <c r="F216" s="539"/>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customHeight="1" x14ac:dyDescent="0.15">
      <c r="A217" s="126"/>
      <c r="B217" s="538"/>
      <c r="C217" s="538"/>
      <c r="D217" s="538"/>
      <c r="E217" s="538"/>
      <c r="F217" s="539"/>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customHeight="1" x14ac:dyDescent="0.15">
      <c r="A218" s="126"/>
      <c r="B218" s="538"/>
      <c r="C218" s="538"/>
      <c r="D218" s="538"/>
      <c r="E218" s="538"/>
      <c r="F218" s="539"/>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customHeight="1" x14ac:dyDescent="0.15">
      <c r="A219" s="126"/>
      <c r="B219" s="538"/>
      <c r="C219" s="538"/>
      <c r="D219" s="538"/>
      <c r="E219" s="538"/>
      <c r="F219" s="539"/>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customHeight="1" x14ac:dyDescent="0.15">
      <c r="A220" s="126"/>
      <c r="B220" s="538"/>
      <c r="C220" s="538"/>
      <c r="D220" s="538"/>
      <c r="E220" s="538"/>
      <c r="F220" s="539"/>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8"/>
      <c r="C221" s="538"/>
      <c r="D221" s="538"/>
      <c r="E221" s="538"/>
      <c r="F221" s="539"/>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8"/>
      <c r="C222" s="538"/>
      <c r="D222" s="538"/>
      <c r="E222" s="538"/>
      <c r="F222" s="539"/>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8"/>
      <c r="C223" s="538"/>
      <c r="D223" s="538"/>
      <c r="E223" s="538"/>
      <c r="F223" s="539"/>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8"/>
      <c r="C224" s="538"/>
      <c r="D224" s="538"/>
      <c r="E224" s="538"/>
      <c r="F224" s="539"/>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8"/>
      <c r="C225" s="538"/>
      <c r="D225" s="538"/>
      <c r="E225" s="538"/>
      <c r="F225" s="539"/>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8"/>
      <c r="C226" s="538"/>
      <c r="D226" s="538"/>
      <c r="E226" s="538"/>
      <c r="F226" s="539"/>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8"/>
      <c r="C227" s="538"/>
      <c r="D227" s="538"/>
      <c r="E227" s="538"/>
      <c r="F227" s="539"/>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8"/>
      <c r="C228" s="538"/>
      <c r="D228" s="538"/>
      <c r="E228" s="538"/>
      <c r="F228" s="539"/>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8"/>
      <c r="C229" s="538"/>
      <c r="D229" s="538"/>
      <c r="E229" s="538"/>
      <c r="F229" s="539"/>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19.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4" customHeight="1" x14ac:dyDescent="0.15">
      <c r="A236" s="112">
        <v>1</v>
      </c>
      <c r="B236" s="112">
        <v>1</v>
      </c>
      <c r="C236" s="117" t="s">
        <v>499</v>
      </c>
      <c r="D236" s="113"/>
      <c r="E236" s="113"/>
      <c r="F236" s="113"/>
      <c r="G236" s="113"/>
      <c r="H236" s="113"/>
      <c r="I236" s="113"/>
      <c r="J236" s="113"/>
      <c r="K236" s="113"/>
      <c r="L236" s="113"/>
      <c r="M236" s="117" t="s">
        <v>500</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3601</v>
      </c>
      <c r="AL236" s="115"/>
      <c r="AM236" s="115"/>
      <c r="AN236" s="115"/>
      <c r="AO236" s="115"/>
      <c r="AP236" s="116"/>
      <c r="AQ236" s="117" t="s">
        <v>489</v>
      </c>
      <c r="AR236" s="113"/>
      <c r="AS236" s="113"/>
      <c r="AT236" s="113"/>
      <c r="AU236" s="114" t="s">
        <v>489</v>
      </c>
      <c r="AV236" s="115"/>
      <c r="AW236" s="115"/>
      <c r="AX236" s="116"/>
    </row>
    <row r="237" spans="1:50" ht="24" hidden="1"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hidden="1"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520</v>
      </c>
      <c r="D269" s="113"/>
      <c r="E269" s="113"/>
      <c r="F269" s="113"/>
      <c r="G269" s="113"/>
      <c r="H269" s="113"/>
      <c r="I269" s="113"/>
      <c r="J269" s="113"/>
      <c r="K269" s="113"/>
      <c r="L269" s="113"/>
      <c r="M269" s="117" t="s">
        <v>505</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2862</v>
      </c>
      <c r="AL269" s="115"/>
      <c r="AM269" s="115"/>
      <c r="AN269" s="115"/>
      <c r="AO269" s="115"/>
      <c r="AP269" s="116"/>
      <c r="AQ269" s="117" t="s">
        <v>521</v>
      </c>
      <c r="AR269" s="113"/>
      <c r="AS269" s="113"/>
      <c r="AT269" s="113"/>
      <c r="AU269" s="114" t="s">
        <v>522</v>
      </c>
      <c r="AV269" s="115"/>
      <c r="AW269" s="115"/>
      <c r="AX269" s="116"/>
    </row>
    <row r="270" spans="1:50" ht="24" customHeight="1" x14ac:dyDescent="0.15">
      <c r="A270" s="112">
        <v>2</v>
      </c>
      <c r="B270" s="112">
        <v>1</v>
      </c>
      <c r="C270" s="117" t="s">
        <v>523</v>
      </c>
      <c r="D270" s="113"/>
      <c r="E270" s="113"/>
      <c r="F270" s="113"/>
      <c r="G270" s="113"/>
      <c r="H270" s="113"/>
      <c r="I270" s="113"/>
      <c r="J270" s="113"/>
      <c r="K270" s="113"/>
      <c r="L270" s="113"/>
      <c r="M270" s="117" t="s">
        <v>505</v>
      </c>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v>271</v>
      </c>
      <c r="AL270" s="115"/>
      <c r="AM270" s="115"/>
      <c r="AN270" s="115"/>
      <c r="AO270" s="115"/>
      <c r="AP270" s="116"/>
      <c r="AQ270" s="117" t="s">
        <v>521</v>
      </c>
      <c r="AR270" s="113"/>
      <c r="AS270" s="113"/>
      <c r="AT270" s="113"/>
      <c r="AU270" s="114" t="s">
        <v>522</v>
      </c>
      <c r="AV270" s="115"/>
      <c r="AW270" s="115"/>
      <c r="AX270" s="116"/>
    </row>
    <row r="271" spans="1:50" ht="24" customHeight="1" x14ac:dyDescent="0.15">
      <c r="A271" s="112">
        <v>3</v>
      </c>
      <c r="B271" s="112">
        <v>1</v>
      </c>
      <c r="C271" s="117" t="s">
        <v>524</v>
      </c>
      <c r="D271" s="113"/>
      <c r="E271" s="113"/>
      <c r="F271" s="113"/>
      <c r="G271" s="113"/>
      <c r="H271" s="113"/>
      <c r="I271" s="113"/>
      <c r="J271" s="113"/>
      <c r="K271" s="113"/>
      <c r="L271" s="113"/>
      <c r="M271" s="117" t="s">
        <v>509</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61</v>
      </c>
      <c r="AL271" s="115"/>
      <c r="AM271" s="115"/>
      <c r="AN271" s="115"/>
      <c r="AO271" s="115"/>
      <c r="AP271" s="116"/>
      <c r="AQ271" s="117">
        <v>1</v>
      </c>
      <c r="AR271" s="113"/>
      <c r="AS271" s="113"/>
      <c r="AT271" s="113"/>
      <c r="AU271" s="114">
        <v>89.7</v>
      </c>
      <c r="AV271" s="115"/>
      <c r="AW271" s="115"/>
      <c r="AX271" s="116"/>
    </row>
    <row r="272" spans="1:50" ht="24" customHeight="1" x14ac:dyDescent="0.15">
      <c r="A272" s="112">
        <v>4</v>
      </c>
      <c r="B272" s="112">
        <v>1</v>
      </c>
      <c r="C272" s="117" t="s">
        <v>525</v>
      </c>
      <c r="D272" s="113"/>
      <c r="E272" s="113"/>
      <c r="F272" s="113"/>
      <c r="G272" s="113"/>
      <c r="H272" s="113"/>
      <c r="I272" s="113"/>
      <c r="J272" s="113"/>
      <c r="K272" s="113"/>
      <c r="L272" s="113"/>
      <c r="M272" s="117" t="s">
        <v>509</v>
      </c>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v>46</v>
      </c>
      <c r="AL272" s="115"/>
      <c r="AM272" s="115"/>
      <c r="AN272" s="115"/>
      <c r="AO272" s="115"/>
      <c r="AP272" s="116"/>
      <c r="AQ272" s="117">
        <v>2</v>
      </c>
      <c r="AR272" s="113"/>
      <c r="AS272" s="113"/>
      <c r="AT272" s="113"/>
      <c r="AU272" s="114">
        <v>94.7</v>
      </c>
      <c r="AV272" s="115"/>
      <c r="AW272" s="115"/>
      <c r="AX272" s="116"/>
    </row>
    <row r="273" spans="1:50" ht="24" customHeight="1" x14ac:dyDescent="0.15">
      <c r="A273" s="112">
        <v>5</v>
      </c>
      <c r="B273" s="112">
        <v>1</v>
      </c>
      <c r="C273" s="117" t="s">
        <v>526</v>
      </c>
      <c r="D273" s="113"/>
      <c r="E273" s="113"/>
      <c r="F273" s="113"/>
      <c r="G273" s="113"/>
      <c r="H273" s="113"/>
      <c r="I273" s="113"/>
      <c r="J273" s="113"/>
      <c r="K273" s="113"/>
      <c r="L273" s="113"/>
      <c r="M273" s="117" t="s">
        <v>527</v>
      </c>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v>36</v>
      </c>
      <c r="AL273" s="115"/>
      <c r="AM273" s="115"/>
      <c r="AN273" s="115"/>
      <c r="AO273" s="115"/>
      <c r="AP273" s="116"/>
      <c r="AQ273" s="117">
        <v>1</v>
      </c>
      <c r="AR273" s="113"/>
      <c r="AS273" s="113"/>
      <c r="AT273" s="113"/>
      <c r="AU273" s="114">
        <v>97.8</v>
      </c>
      <c r="AV273" s="115"/>
      <c r="AW273" s="115"/>
      <c r="AX273" s="116"/>
    </row>
    <row r="274" spans="1:50" ht="24" customHeight="1" x14ac:dyDescent="0.15">
      <c r="A274" s="112">
        <v>6</v>
      </c>
      <c r="B274" s="112">
        <v>1</v>
      </c>
      <c r="C274" s="117" t="s">
        <v>528</v>
      </c>
      <c r="D274" s="113"/>
      <c r="E274" s="113"/>
      <c r="F274" s="113"/>
      <c r="G274" s="113"/>
      <c r="H274" s="113"/>
      <c r="I274" s="113"/>
      <c r="J274" s="113"/>
      <c r="K274" s="113"/>
      <c r="L274" s="113"/>
      <c r="M274" s="117" t="s">
        <v>511</v>
      </c>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v>16</v>
      </c>
      <c r="AL274" s="115"/>
      <c r="AM274" s="115"/>
      <c r="AN274" s="115"/>
      <c r="AO274" s="115"/>
      <c r="AP274" s="116"/>
      <c r="AQ274" s="117">
        <v>4</v>
      </c>
      <c r="AR274" s="113"/>
      <c r="AS274" s="113"/>
      <c r="AT274" s="113"/>
      <c r="AU274" s="114">
        <v>98.6</v>
      </c>
      <c r="AV274" s="115"/>
      <c r="AW274" s="115"/>
      <c r="AX274" s="116"/>
    </row>
    <row r="275" spans="1:50" ht="24" customHeight="1" x14ac:dyDescent="0.15">
      <c r="A275" s="112">
        <v>7</v>
      </c>
      <c r="B275" s="112">
        <v>1</v>
      </c>
      <c r="C275" s="117" t="s">
        <v>529</v>
      </c>
      <c r="D275" s="113"/>
      <c r="E275" s="113"/>
      <c r="F275" s="113"/>
      <c r="G275" s="113"/>
      <c r="H275" s="113"/>
      <c r="I275" s="113"/>
      <c r="J275" s="113"/>
      <c r="K275" s="113"/>
      <c r="L275" s="113"/>
      <c r="M275" s="117" t="s">
        <v>505</v>
      </c>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v>5</v>
      </c>
      <c r="AL275" s="115"/>
      <c r="AM275" s="115"/>
      <c r="AN275" s="115"/>
      <c r="AO275" s="115"/>
      <c r="AP275" s="116"/>
      <c r="AQ275" s="117">
        <v>7</v>
      </c>
      <c r="AR275" s="113"/>
      <c r="AS275" s="113"/>
      <c r="AT275" s="113"/>
      <c r="AU275" s="114">
        <v>99.4</v>
      </c>
      <c r="AV275" s="115"/>
      <c r="AW275" s="115"/>
      <c r="AX275" s="116"/>
    </row>
    <row r="276" spans="1:50" ht="24" customHeight="1" x14ac:dyDescent="0.15">
      <c r="A276" s="112">
        <v>8</v>
      </c>
      <c r="B276" s="112">
        <v>1</v>
      </c>
      <c r="C276" s="117" t="s">
        <v>530</v>
      </c>
      <c r="D276" s="113"/>
      <c r="E276" s="113"/>
      <c r="F276" s="113"/>
      <c r="G276" s="113"/>
      <c r="H276" s="113"/>
      <c r="I276" s="113"/>
      <c r="J276" s="113"/>
      <c r="K276" s="113"/>
      <c r="L276" s="113"/>
      <c r="M276" s="117" t="s">
        <v>531</v>
      </c>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v>4</v>
      </c>
      <c r="AL276" s="115"/>
      <c r="AM276" s="115"/>
      <c r="AN276" s="115"/>
      <c r="AO276" s="115"/>
      <c r="AP276" s="116"/>
      <c r="AQ276" s="117" t="s">
        <v>521</v>
      </c>
      <c r="AR276" s="113"/>
      <c r="AS276" s="113"/>
      <c r="AT276" s="113"/>
      <c r="AU276" s="114" t="s">
        <v>522</v>
      </c>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299" spans="1:50" hidden="1" x14ac:dyDescent="0.15"/>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67" priority="569">
      <formula>IF(RIGHT(TEXT(P14,"0.#"),1)=".",FALSE,TRUE)</formula>
    </cfRule>
    <cfRule type="expression" dxfId="966" priority="570">
      <formula>IF(RIGHT(TEXT(P14,"0.#"),1)=".",TRUE,FALSE)</formula>
    </cfRule>
  </conditionalFormatting>
  <conditionalFormatting sqref="AE23:AI23">
    <cfRule type="expression" dxfId="965" priority="559">
      <formula>IF(RIGHT(TEXT(AE23,"0.#"),1)=".",FALSE,TRUE)</formula>
    </cfRule>
    <cfRule type="expression" dxfId="964" priority="560">
      <formula>IF(RIGHT(TEXT(AE23,"0.#"),1)=".",TRUE,FALSE)</formula>
    </cfRule>
  </conditionalFormatting>
  <conditionalFormatting sqref="AE69:AX69">
    <cfRule type="expression" dxfId="963" priority="491">
      <formula>IF(RIGHT(TEXT(AE69,"0.#"),1)=".",FALSE,TRUE)</formula>
    </cfRule>
    <cfRule type="expression" dxfId="962" priority="492">
      <formula>IF(RIGHT(TEXT(AE69,"0.#"),1)=".",TRUE,FALSE)</formula>
    </cfRule>
  </conditionalFormatting>
  <conditionalFormatting sqref="AE83:AI83">
    <cfRule type="expression" dxfId="961" priority="473">
      <formula>IF(RIGHT(TEXT(AE83,"0.#"),1)=".",FALSE,TRUE)</formula>
    </cfRule>
    <cfRule type="expression" dxfId="960" priority="474">
      <formula>IF(RIGHT(TEXT(AE83,"0.#"),1)=".",TRUE,FALSE)</formula>
    </cfRule>
  </conditionalFormatting>
  <conditionalFormatting sqref="AJ83:AX83">
    <cfRule type="expression" dxfId="959" priority="471">
      <formula>IF(RIGHT(TEXT(AJ83,"0.#"),1)=".",FALSE,TRUE)</formula>
    </cfRule>
    <cfRule type="expression" dxfId="958" priority="472">
      <formula>IF(RIGHT(TEXT(AJ83,"0.#"),1)=".",TRUE,FALSE)</formula>
    </cfRule>
  </conditionalFormatting>
  <conditionalFormatting sqref="L99">
    <cfRule type="expression" dxfId="957" priority="451">
      <formula>IF(RIGHT(TEXT(L99,"0.#"),1)=".",FALSE,TRUE)</formula>
    </cfRule>
    <cfRule type="expression" dxfId="956" priority="452">
      <formula>IF(RIGHT(TEXT(L99,"0.#"),1)=".",TRUE,FALSE)</formula>
    </cfRule>
  </conditionalFormatting>
  <conditionalFormatting sqref="L104">
    <cfRule type="expression" dxfId="955" priority="449">
      <formula>IF(RIGHT(TEXT(L104,"0.#"),1)=".",FALSE,TRUE)</formula>
    </cfRule>
    <cfRule type="expression" dxfId="954" priority="450">
      <formula>IF(RIGHT(TEXT(L104,"0.#"),1)=".",TRUE,FALSE)</formula>
    </cfRule>
  </conditionalFormatting>
  <conditionalFormatting sqref="R104">
    <cfRule type="expression" dxfId="953" priority="447">
      <formula>IF(RIGHT(TEXT(R104,"0.#"),1)=".",FALSE,TRUE)</formula>
    </cfRule>
    <cfRule type="expression" dxfId="952" priority="448">
      <formula>IF(RIGHT(TEXT(R104,"0.#"),1)=".",TRUE,FALSE)</formula>
    </cfRule>
  </conditionalFormatting>
  <conditionalFormatting sqref="P18:AX18">
    <cfRule type="expression" dxfId="951" priority="445">
      <formula>IF(RIGHT(TEXT(P18,"0.#"),1)=".",FALSE,TRUE)</formula>
    </cfRule>
    <cfRule type="expression" dxfId="950" priority="446">
      <formula>IF(RIGHT(TEXT(P18,"0.#"),1)=".",TRUE,FALSE)</formula>
    </cfRule>
  </conditionalFormatting>
  <conditionalFormatting sqref="Y190">
    <cfRule type="expression" dxfId="949" priority="437">
      <formula>IF(RIGHT(TEXT(Y190,"0.#"),1)=".",FALSE,TRUE)</formula>
    </cfRule>
    <cfRule type="expression" dxfId="948" priority="438">
      <formula>IF(RIGHT(TEXT(Y190,"0.#"),1)=".",TRUE,FALSE)</formula>
    </cfRule>
  </conditionalFormatting>
  <conditionalFormatting sqref="AK236">
    <cfRule type="expression" dxfId="947" priority="359">
      <formula>IF(RIGHT(TEXT(AK236,"0.#"),1)=".",FALSE,TRUE)</formula>
    </cfRule>
    <cfRule type="expression" dxfId="946" priority="360">
      <formula>IF(RIGHT(TEXT(AK236,"0.#"),1)=".",TRUE,FALSE)</formula>
    </cfRule>
  </conditionalFormatting>
  <conditionalFormatting sqref="AE54:AI54">
    <cfRule type="expression" dxfId="945" priority="309">
      <formula>IF(RIGHT(TEXT(AE54,"0.#"),1)=".",FALSE,TRUE)</formula>
    </cfRule>
    <cfRule type="expression" dxfId="944" priority="310">
      <formula>IF(RIGHT(TEXT(AE54,"0.#"),1)=".",TRUE,FALSE)</formula>
    </cfRule>
  </conditionalFormatting>
  <conditionalFormatting sqref="P16:AQ17 P15:AX15 P13:AX13">
    <cfRule type="expression" dxfId="943" priority="267">
      <formula>IF(RIGHT(TEXT(P13,"0.#"),1)=".",FALSE,TRUE)</formula>
    </cfRule>
    <cfRule type="expression" dxfId="942" priority="268">
      <formula>IF(RIGHT(TEXT(P13,"0.#"),1)=".",TRUE,FALSE)</formula>
    </cfRule>
  </conditionalFormatting>
  <conditionalFormatting sqref="P19:AJ19">
    <cfRule type="expression" dxfId="941" priority="265">
      <formula>IF(RIGHT(TEXT(P19,"0.#"),1)=".",FALSE,TRUE)</formula>
    </cfRule>
    <cfRule type="expression" dxfId="940" priority="266">
      <formula>IF(RIGHT(TEXT(P19,"0.#"),1)=".",TRUE,FALSE)</formula>
    </cfRule>
  </conditionalFormatting>
  <conditionalFormatting sqref="AE55:AX55 AJ54:AS54">
    <cfRule type="expression" dxfId="939" priority="261">
      <formula>IF(RIGHT(TEXT(AE54,"0.#"),1)=".",FALSE,TRUE)</formula>
    </cfRule>
    <cfRule type="expression" dxfId="938" priority="262">
      <formula>IF(RIGHT(TEXT(AE54,"0.#"),1)=".",TRUE,FALSE)</formula>
    </cfRule>
  </conditionalFormatting>
  <conditionalFormatting sqref="AE68:AS68">
    <cfRule type="expression" dxfId="937" priority="257">
      <formula>IF(RIGHT(TEXT(AE68,"0.#"),1)=".",FALSE,TRUE)</formula>
    </cfRule>
    <cfRule type="expression" dxfId="936" priority="258">
      <formula>IF(RIGHT(TEXT(AE68,"0.#"),1)=".",TRUE,FALSE)</formula>
    </cfRule>
  </conditionalFormatting>
  <conditionalFormatting sqref="AE95:AI95 AE92:AI92 AE89:AI89 AE86:AI86">
    <cfRule type="expression" dxfId="935" priority="255">
      <formula>IF(RIGHT(TEXT(AE86,"0.#"),1)=".",FALSE,TRUE)</formula>
    </cfRule>
    <cfRule type="expression" dxfId="934" priority="256">
      <formula>IF(RIGHT(TEXT(AE86,"0.#"),1)=".",TRUE,FALSE)</formula>
    </cfRule>
  </conditionalFormatting>
  <conditionalFormatting sqref="AJ95:AX95 AJ92:AX92 AJ89:AX89 AJ86:AX86">
    <cfRule type="expression" dxfId="933" priority="253">
      <formula>IF(RIGHT(TEXT(AJ86,"0.#"),1)=".",FALSE,TRUE)</formula>
    </cfRule>
    <cfRule type="expression" dxfId="932" priority="254">
      <formula>IF(RIGHT(TEXT(AJ86,"0.#"),1)=".",TRUE,FALSE)</formula>
    </cfRule>
  </conditionalFormatting>
  <conditionalFormatting sqref="L100:L103 L98">
    <cfRule type="expression" dxfId="931" priority="251">
      <formula>IF(RIGHT(TEXT(L98,"0.#"),1)=".",FALSE,TRUE)</formula>
    </cfRule>
    <cfRule type="expression" dxfId="930" priority="252">
      <formula>IF(RIGHT(TEXT(L98,"0.#"),1)=".",TRUE,FALSE)</formula>
    </cfRule>
  </conditionalFormatting>
  <conditionalFormatting sqref="R98">
    <cfRule type="expression" dxfId="929" priority="247">
      <formula>IF(RIGHT(TEXT(R98,"0.#"),1)=".",FALSE,TRUE)</formula>
    </cfRule>
    <cfRule type="expression" dxfId="928" priority="248">
      <formula>IF(RIGHT(TEXT(R98,"0.#"),1)=".",TRUE,FALSE)</formula>
    </cfRule>
  </conditionalFormatting>
  <conditionalFormatting sqref="R99:R103">
    <cfRule type="expression" dxfId="927" priority="245">
      <formula>IF(RIGHT(TEXT(R99,"0.#"),1)=".",FALSE,TRUE)</formula>
    </cfRule>
    <cfRule type="expression" dxfId="926" priority="246">
      <formula>IF(RIGHT(TEXT(R99,"0.#"),1)=".",TRUE,FALSE)</formula>
    </cfRule>
  </conditionalFormatting>
  <conditionalFormatting sqref="Y185:Y189">
    <cfRule type="expression" dxfId="925" priority="243">
      <formula>IF(RIGHT(TEXT(Y185,"0.#"),1)=".",FALSE,TRUE)</formula>
    </cfRule>
    <cfRule type="expression" dxfId="924" priority="244">
      <formula>IF(RIGHT(TEXT(Y185,"0.#"),1)=".",TRUE,FALSE)</formula>
    </cfRule>
  </conditionalFormatting>
  <conditionalFormatting sqref="AU181">
    <cfRule type="expression" dxfId="923" priority="241">
      <formula>IF(RIGHT(TEXT(AU181,"0.#"),1)=".",FALSE,TRUE)</formula>
    </cfRule>
    <cfRule type="expression" dxfId="922" priority="242">
      <formula>IF(RIGHT(TEXT(AU181,"0.#"),1)=".",TRUE,FALSE)</formula>
    </cfRule>
  </conditionalFormatting>
  <conditionalFormatting sqref="AU190">
    <cfRule type="expression" dxfId="921" priority="239">
      <formula>IF(RIGHT(TEXT(AU190,"0.#"),1)=".",FALSE,TRUE)</formula>
    </cfRule>
    <cfRule type="expression" dxfId="920" priority="240">
      <formula>IF(RIGHT(TEXT(AU190,"0.#"),1)=".",TRUE,FALSE)</formula>
    </cfRule>
  </conditionalFormatting>
  <conditionalFormatting sqref="AU182:AU189 AU180">
    <cfRule type="expression" dxfId="919" priority="237">
      <formula>IF(RIGHT(TEXT(AU180,"0.#"),1)=".",FALSE,TRUE)</formula>
    </cfRule>
    <cfRule type="expression" dxfId="918" priority="238">
      <formula>IF(RIGHT(TEXT(AU180,"0.#"),1)=".",TRUE,FALSE)</formula>
    </cfRule>
  </conditionalFormatting>
  <conditionalFormatting sqref="Y220 Y207">
    <cfRule type="expression" dxfId="917" priority="223">
      <formula>IF(RIGHT(TEXT(Y207,"0.#"),1)=".",FALSE,TRUE)</formula>
    </cfRule>
    <cfRule type="expression" dxfId="916" priority="224">
      <formula>IF(RIGHT(TEXT(Y207,"0.#"),1)=".",TRUE,FALSE)</formula>
    </cfRule>
  </conditionalFormatting>
  <conditionalFormatting sqref="Y229 Y216 Y203">
    <cfRule type="expression" dxfId="915" priority="221">
      <formula>IF(RIGHT(TEXT(Y203,"0.#"),1)=".",FALSE,TRUE)</formula>
    </cfRule>
    <cfRule type="expression" dxfId="914" priority="222">
      <formula>IF(RIGHT(TEXT(Y203,"0.#"),1)=".",TRUE,FALSE)</formula>
    </cfRule>
  </conditionalFormatting>
  <conditionalFormatting sqref="Y221:Y228 Y219 Y208:Y215 Y206 Y195:Y202">
    <cfRule type="expression" dxfId="913" priority="219">
      <formula>IF(RIGHT(TEXT(Y195,"0.#"),1)=".",FALSE,TRUE)</formula>
    </cfRule>
    <cfRule type="expression" dxfId="912" priority="220">
      <formula>IF(RIGHT(TEXT(Y195,"0.#"),1)=".",TRUE,FALSE)</formula>
    </cfRule>
  </conditionalFormatting>
  <conditionalFormatting sqref="AU220 AU207 AU194">
    <cfRule type="expression" dxfId="911" priority="217">
      <formula>IF(RIGHT(TEXT(AU194,"0.#"),1)=".",FALSE,TRUE)</formula>
    </cfRule>
    <cfRule type="expression" dxfId="910" priority="218">
      <formula>IF(RIGHT(TEXT(AU194,"0.#"),1)=".",TRUE,FALSE)</formula>
    </cfRule>
  </conditionalFormatting>
  <conditionalFormatting sqref="AU229 AU216 AU203">
    <cfRule type="expression" dxfId="909" priority="215">
      <formula>IF(RIGHT(TEXT(AU203,"0.#"),1)=".",FALSE,TRUE)</formula>
    </cfRule>
    <cfRule type="expression" dxfId="908" priority="216">
      <formula>IF(RIGHT(TEXT(AU203,"0.#"),1)=".",TRUE,FALSE)</formula>
    </cfRule>
  </conditionalFormatting>
  <conditionalFormatting sqref="AU221:AU228 AU219 AU208:AU215 AU206 AU195:AU202 AU193">
    <cfRule type="expression" dxfId="907" priority="213">
      <formula>IF(RIGHT(TEXT(AU193,"0.#"),1)=".",FALSE,TRUE)</formula>
    </cfRule>
    <cfRule type="expression" dxfId="906" priority="214">
      <formula>IF(RIGHT(TEXT(AU193,"0.#"),1)=".",TRUE,FALSE)</formula>
    </cfRule>
  </conditionalFormatting>
  <conditionalFormatting sqref="AE56:AI56">
    <cfRule type="expression" dxfId="905" priority="187">
      <formula>IF(AND(AE56&gt;=0, RIGHT(TEXT(AE56,"0.#"),1)&lt;&gt;"."),TRUE,FALSE)</formula>
    </cfRule>
    <cfRule type="expression" dxfId="904" priority="188">
      <formula>IF(AND(AE56&gt;=0, RIGHT(TEXT(AE56,"0.#"),1)="."),TRUE,FALSE)</formula>
    </cfRule>
    <cfRule type="expression" dxfId="903" priority="189">
      <formula>IF(AND(AE56&lt;0, RIGHT(TEXT(AE56,"0.#"),1)&lt;&gt;"."),TRUE,FALSE)</formula>
    </cfRule>
    <cfRule type="expression" dxfId="902" priority="190">
      <formula>IF(AND(AE56&lt;0, RIGHT(TEXT(AE56,"0.#"),1)="."),TRUE,FALSE)</formula>
    </cfRule>
  </conditionalFormatting>
  <conditionalFormatting sqref="AJ56:AS56">
    <cfRule type="expression" dxfId="901" priority="183">
      <formula>IF(AND(AJ56&gt;=0, RIGHT(TEXT(AJ56,"0.#"),1)&lt;&gt;"."),TRUE,FALSE)</formula>
    </cfRule>
    <cfRule type="expression" dxfId="900" priority="184">
      <formula>IF(AND(AJ56&gt;=0, RIGHT(TEXT(AJ56,"0.#"),1)="."),TRUE,FALSE)</formula>
    </cfRule>
    <cfRule type="expression" dxfId="899" priority="185">
      <formula>IF(AND(AJ56&lt;0, RIGHT(TEXT(AJ56,"0.#"),1)&lt;&gt;"."),TRUE,FALSE)</formula>
    </cfRule>
    <cfRule type="expression" dxfId="898" priority="186">
      <formula>IF(AND(AJ56&lt;0, RIGHT(TEXT(AJ56,"0.#"),1)="."),TRUE,FALSE)</formula>
    </cfRule>
  </conditionalFormatting>
  <conditionalFormatting sqref="AK237:AK265">
    <cfRule type="expression" dxfId="897" priority="171">
      <formula>IF(RIGHT(TEXT(AK237,"0.#"),1)=".",FALSE,TRUE)</formula>
    </cfRule>
    <cfRule type="expression" dxfId="896" priority="172">
      <formula>IF(RIGHT(TEXT(AK237,"0.#"),1)=".",TRUE,FALSE)</formula>
    </cfRule>
  </conditionalFormatting>
  <conditionalFormatting sqref="AU237:AX265">
    <cfRule type="expression" dxfId="895" priority="167">
      <formula>IF(AND(AU237&gt;=0, RIGHT(TEXT(AU237,"0.#"),1)&lt;&gt;"."),TRUE,FALSE)</formula>
    </cfRule>
    <cfRule type="expression" dxfId="894" priority="168">
      <formula>IF(AND(AU237&gt;=0, RIGHT(TEXT(AU237,"0.#"),1)="."),TRUE,FALSE)</formula>
    </cfRule>
    <cfRule type="expression" dxfId="893" priority="169">
      <formula>IF(AND(AU237&lt;0, RIGHT(TEXT(AU237,"0.#"),1)&lt;&gt;"."),TRUE,FALSE)</formula>
    </cfRule>
    <cfRule type="expression" dxfId="892" priority="170">
      <formula>IF(AND(AU237&lt;0, RIGHT(TEXT(AU237,"0.#"),1)="."),TRUE,FALSE)</formula>
    </cfRule>
  </conditionalFormatting>
  <conditionalFormatting sqref="AK277:AK298">
    <cfRule type="expression" dxfId="891" priority="159">
      <formula>IF(RIGHT(TEXT(AK277,"0.#"),1)=".",FALSE,TRUE)</formula>
    </cfRule>
    <cfRule type="expression" dxfId="890" priority="160">
      <formula>IF(RIGHT(TEXT(AK277,"0.#"),1)=".",TRUE,FALSE)</formula>
    </cfRule>
  </conditionalFormatting>
  <conditionalFormatting sqref="AU277:AX298">
    <cfRule type="expression" dxfId="889" priority="155">
      <formula>IF(AND(AU277&gt;=0, RIGHT(TEXT(AU277,"0.#"),1)&lt;&gt;"."),TRUE,FALSE)</formula>
    </cfRule>
    <cfRule type="expression" dxfId="888" priority="156">
      <formula>IF(AND(AU277&gt;=0, RIGHT(TEXT(AU277,"0.#"),1)="."),TRUE,FALSE)</formula>
    </cfRule>
    <cfRule type="expression" dxfId="887" priority="157">
      <formula>IF(AND(AU277&lt;0, RIGHT(TEXT(AU277,"0.#"),1)&lt;&gt;"."),TRUE,FALSE)</formula>
    </cfRule>
    <cfRule type="expression" dxfId="886" priority="158">
      <formula>IF(AND(AU277&lt;0, RIGHT(TEXT(AU277,"0.#"),1)="."),TRUE,FALSE)</formula>
    </cfRule>
  </conditionalFormatting>
  <conditionalFormatting sqref="AK302">
    <cfRule type="expression" dxfId="885" priority="153">
      <formula>IF(RIGHT(TEXT(AK302,"0.#"),1)=".",FALSE,TRUE)</formula>
    </cfRule>
    <cfRule type="expression" dxfId="884" priority="154">
      <formula>IF(RIGHT(TEXT(AK302,"0.#"),1)=".",TRUE,FALSE)</formula>
    </cfRule>
  </conditionalFormatting>
  <conditionalFormatting sqref="AU302:AX302">
    <cfRule type="expression" dxfId="883" priority="149">
      <formula>IF(AND(AU302&gt;=0, RIGHT(TEXT(AU302,"0.#"),1)&lt;&gt;"."),TRUE,FALSE)</formula>
    </cfRule>
    <cfRule type="expression" dxfId="882" priority="150">
      <formula>IF(AND(AU302&gt;=0, RIGHT(TEXT(AU302,"0.#"),1)="."),TRUE,FALSE)</formula>
    </cfRule>
    <cfRule type="expression" dxfId="881" priority="151">
      <formula>IF(AND(AU302&lt;0, RIGHT(TEXT(AU302,"0.#"),1)&lt;&gt;"."),TRUE,FALSE)</formula>
    </cfRule>
    <cfRule type="expression" dxfId="880" priority="152">
      <formula>IF(AND(AU302&lt;0, RIGHT(TEXT(AU302,"0.#"),1)="."),TRUE,FALSE)</formula>
    </cfRule>
  </conditionalFormatting>
  <conditionalFormatting sqref="AK303:AK331">
    <cfRule type="expression" dxfId="879" priority="147">
      <formula>IF(RIGHT(TEXT(AK303,"0.#"),1)=".",FALSE,TRUE)</formula>
    </cfRule>
    <cfRule type="expression" dxfId="878" priority="148">
      <formula>IF(RIGHT(TEXT(AK303,"0.#"),1)=".",TRUE,FALSE)</formula>
    </cfRule>
  </conditionalFormatting>
  <conditionalFormatting sqref="AU303:AX331">
    <cfRule type="expression" dxfId="877" priority="143">
      <formula>IF(AND(AU303&gt;=0, RIGHT(TEXT(AU303,"0.#"),1)&lt;&gt;"."),TRUE,FALSE)</formula>
    </cfRule>
    <cfRule type="expression" dxfId="876" priority="144">
      <formula>IF(AND(AU303&gt;=0, RIGHT(TEXT(AU303,"0.#"),1)="."),TRUE,FALSE)</formula>
    </cfRule>
    <cfRule type="expression" dxfId="875" priority="145">
      <formula>IF(AND(AU303&lt;0, RIGHT(TEXT(AU303,"0.#"),1)&lt;&gt;"."),TRUE,FALSE)</formula>
    </cfRule>
    <cfRule type="expression" dxfId="874" priority="146">
      <formula>IF(AND(AU303&lt;0, RIGHT(TEXT(AU303,"0.#"),1)="."),TRUE,FALSE)</formula>
    </cfRule>
  </conditionalFormatting>
  <conditionalFormatting sqref="AK335">
    <cfRule type="expression" dxfId="873" priority="141">
      <formula>IF(RIGHT(TEXT(AK335,"0.#"),1)=".",FALSE,TRUE)</formula>
    </cfRule>
    <cfRule type="expression" dxfId="872" priority="142">
      <formula>IF(RIGHT(TEXT(AK335,"0.#"),1)=".",TRUE,FALSE)</formula>
    </cfRule>
  </conditionalFormatting>
  <conditionalFormatting sqref="AU335:AX335">
    <cfRule type="expression" dxfId="871" priority="137">
      <formula>IF(AND(AU335&gt;=0, RIGHT(TEXT(AU335,"0.#"),1)&lt;&gt;"."),TRUE,FALSE)</formula>
    </cfRule>
    <cfRule type="expression" dxfId="870" priority="138">
      <formula>IF(AND(AU335&gt;=0, RIGHT(TEXT(AU335,"0.#"),1)="."),TRUE,FALSE)</formula>
    </cfRule>
    <cfRule type="expression" dxfId="869" priority="139">
      <formula>IF(AND(AU335&lt;0, RIGHT(TEXT(AU335,"0.#"),1)&lt;&gt;"."),TRUE,FALSE)</formula>
    </cfRule>
    <cfRule type="expression" dxfId="868" priority="140">
      <formula>IF(AND(AU335&lt;0, RIGHT(TEXT(AU335,"0.#"),1)="."),TRUE,FALSE)</formula>
    </cfRule>
  </conditionalFormatting>
  <conditionalFormatting sqref="AK336:AK364">
    <cfRule type="expression" dxfId="867" priority="135">
      <formula>IF(RIGHT(TEXT(AK336,"0.#"),1)=".",FALSE,TRUE)</formula>
    </cfRule>
    <cfRule type="expression" dxfId="866" priority="136">
      <formula>IF(RIGHT(TEXT(AK336,"0.#"),1)=".",TRUE,FALSE)</formula>
    </cfRule>
  </conditionalFormatting>
  <conditionalFormatting sqref="AU336:AX364">
    <cfRule type="expression" dxfId="865" priority="131">
      <formula>IF(AND(AU336&gt;=0, RIGHT(TEXT(AU336,"0.#"),1)&lt;&gt;"."),TRUE,FALSE)</formula>
    </cfRule>
    <cfRule type="expression" dxfId="864" priority="132">
      <formula>IF(AND(AU336&gt;=0, RIGHT(TEXT(AU336,"0.#"),1)="."),TRUE,FALSE)</formula>
    </cfRule>
    <cfRule type="expression" dxfId="863" priority="133">
      <formula>IF(AND(AU336&lt;0, RIGHT(TEXT(AU336,"0.#"),1)&lt;&gt;"."),TRUE,FALSE)</formula>
    </cfRule>
    <cfRule type="expression" dxfId="862" priority="134">
      <formula>IF(AND(AU336&lt;0, RIGHT(TEXT(AU336,"0.#"),1)="."),TRUE,FALSE)</formula>
    </cfRule>
  </conditionalFormatting>
  <conditionalFormatting sqref="AK368">
    <cfRule type="expression" dxfId="861" priority="129">
      <formula>IF(RIGHT(TEXT(AK368,"0.#"),1)=".",FALSE,TRUE)</formula>
    </cfRule>
    <cfRule type="expression" dxfId="860" priority="130">
      <formula>IF(RIGHT(TEXT(AK368,"0.#"),1)=".",TRUE,FALSE)</formula>
    </cfRule>
  </conditionalFormatting>
  <conditionalFormatting sqref="AU368:AX368">
    <cfRule type="expression" dxfId="859" priority="125">
      <formula>IF(AND(AU368&gt;=0, RIGHT(TEXT(AU368,"0.#"),1)&lt;&gt;"."),TRUE,FALSE)</formula>
    </cfRule>
    <cfRule type="expression" dxfId="858" priority="126">
      <formula>IF(AND(AU368&gt;=0, RIGHT(TEXT(AU368,"0.#"),1)="."),TRUE,FALSE)</formula>
    </cfRule>
    <cfRule type="expression" dxfId="857" priority="127">
      <formula>IF(AND(AU368&lt;0, RIGHT(TEXT(AU368,"0.#"),1)&lt;&gt;"."),TRUE,FALSE)</formula>
    </cfRule>
    <cfRule type="expression" dxfId="856" priority="128">
      <formula>IF(AND(AU368&lt;0, RIGHT(TEXT(AU368,"0.#"),1)="."),TRUE,FALSE)</formula>
    </cfRule>
  </conditionalFormatting>
  <conditionalFormatting sqref="AK369:AK397">
    <cfRule type="expression" dxfId="855" priority="123">
      <formula>IF(RIGHT(TEXT(AK369,"0.#"),1)=".",FALSE,TRUE)</formula>
    </cfRule>
    <cfRule type="expression" dxfId="854" priority="124">
      <formula>IF(RIGHT(TEXT(AK369,"0.#"),1)=".",TRUE,FALSE)</formula>
    </cfRule>
  </conditionalFormatting>
  <conditionalFormatting sqref="AU369:AX397">
    <cfRule type="expression" dxfId="853" priority="119">
      <formula>IF(AND(AU369&gt;=0, RIGHT(TEXT(AU369,"0.#"),1)&lt;&gt;"."),TRUE,FALSE)</formula>
    </cfRule>
    <cfRule type="expression" dxfId="852" priority="120">
      <formula>IF(AND(AU369&gt;=0, RIGHT(TEXT(AU369,"0.#"),1)="."),TRUE,FALSE)</formula>
    </cfRule>
    <cfRule type="expression" dxfId="851" priority="121">
      <formula>IF(AND(AU369&lt;0, RIGHT(TEXT(AU369,"0.#"),1)&lt;&gt;"."),TRUE,FALSE)</formula>
    </cfRule>
    <cfRule type="expression" dxfId="850" priority="122">
      <formula>IF(AND(AU369&lt;0, RIGHT(TEXT(AU369,"0.#"),1)="."),TRUE,FALSE)</formula>
    </cfRule>
  </conditionalFormatting>
  <conditionalFormatting sqref="AK401">
    <cfRule type="expression" dxfId="849" priority="117">
      <formula>IF(RIGHT(TEXT(AK401,"0.#"),1)=".",FALSE,TRUE)</formula>
    </cfRule>
    <cfRule type="expression" dxfId="848" priority="118">
      <formula>IF(RIGHT(TEXT(AK401,"0.#"),1)=".",TRUE,FALSE)</formula>
    </cfRule>
  </conditionalFormatting>
  <conditionalFormatting sqref="AU401:AX401">
    <cfRule type="expression" dxfId="847" priority="113">
      <formula>IF(AND(AU401&gt;=0, RIGHT(TEXT(AU401,"0.#"),1)&lt;&gt;"."),TRUE,FALSE)</formula>
    </cfRule>
    <cfRule type="expression" dxfId="846" priority="114">
      <formula>IF(AND(AU401&gt;=0, RIGHT(TEXT(AU401,"0.#"),1)="."),TRUE,FALSE)</formula>
    </cfRule>
    <cfRule type="expression" dxfId="845" priority="115">
      <formula>IF(AND(AU401&lt;0, RIGHT(TEXT(AU401,"0.#"),1)&lt;&gt;"."),TRUE,FALSE)</formula>
    </cfRule>
    <cfRule type="expression" dxfId="844" priority="116">
      <formula>IF(AND(AU401&lt;0, RIGHT(TEXT(AU401,"0.#"),1)="."),TRUE,FALSE)</formula>
    </cfRule>
  </conditionalFormatting>
  <conditionalFormatting sqref="AK402:AK430">
    <cfRule type="expression" dxfId="843" priority="111">
      <formula>IF(RIGHT(TEXT(AK402,"0.#"),1)=".",FALSE,TRUE)</formula>
    </cfRule>
    <cfRule type="expression" dxfId="842" priority="112">
      <formula>IF(RIGHT(TEXT(AK402,"0.#"),1)=".",TRUE,FALSE)</formula>
    </cfRule>
  </conditionalFormatting>
  <conditionalFormatting sqref="AU402:AX430">
    <cfRule type="expression" dxfId="841" priority="107">
      <formula>IF(AND(AU402&gt;=0, RIGHT(TEXT(AU402,"0.#"),1)&lt;&gt;"."),TRUE,FALSE)</formula>
    </cfRule>
    <cfRule type="expression" dxfId="840" priority="108">
      <formula>IF(AND(AU402&gt;=0, RIGHT(TEXT(AU402,"0.#"),1)="."),TRUE,FALSE)</formula>
    </cfRule>
    <cfRule type="expression" dxfId="839" priority="109">
      <formula>IF(AND(AU402&lt;0, RIGHT(TEXT(AU402,"0.#"),1)&lt;&gt;"."),TRUE,FALSE)</formula>
    </cfRule>
    <cfRule type="expression" dxfId="838" priority="110">
      <formula>IF(AND(AU402&lt;0, RIGHT(TEXT(AU402,"0.#"),1)="."),TRUE,FALSE)</formula>
    </cfRule>
  </conditionalFormatting>
  <conditionalFormatting sqref="AK434">
    <cfRule type="expression" dxfId="837" priority="105">
      <formula>IF(RIGHT(TEXT(AK434,"0.#"),1)=".",FALSE,TRUE)</formula>
    </cfRule>
    <cfRule type="expression" dxfId="836" priority="106">
      <formula>IF(RIGHT(TEXT(AK434,"0.#"),1)=".",TRUE,FALSE)</formula>
    </cfRule>
  </conditionalFormatting>
  <conditionalFormatting sqref="AU434:AX434">
    <cfRule type="expression" dxfId="835" priority="101">
      <formula>IF(AND(AU434&gt;=0, RIGHT(TEXT(AU434,"0.#"),1)&lt;&gt;"."),TRUE,FALSE)</formula>
    </cfRule>
    <cfRule type="expression" dxfId="834" priority="102">
      <formula>IF(AND(AU434&gt;=0, RIGHT(TEXT(AU434,"0.#"),1)="."),TRUE,FALSE)</formula>
    </cfRule>
    <cfRule type="expression" dxfId="833" priority="103">
      <formula>IF(AND(AU434&lt;0, RIGHT(TEXT(AU434,"0.#"),1)&lt;&gt;"."),TRUE,FALSE)</formula>
    </cfRule>
    <cfRule type="expression" dxfId="832" priority="104">
      <formula>IF(AND(AU434&lt;0, RIGHT(TEXT(AU434,"0.#"),1)="."),TRUE,FALSE)</formula>
    </cfRule>
  </conditionalFormatting>
  <conditionalFormatting sqref="AK435:AK463">
    <cfRule type="expression" dxfId="831" priority="99">
      <formula>IF(RIGHT(TEXT(AK435,"0.#"),1)=".",FALSE,TRUE)</formula>
    </cfRule>
    <cfRule type="expression" dxfId="830" priority="100">
      <formula>IF(RIGHT(TEXT(AK435,"0.#"),1)=".",TRUE,FALSE)</formula>
    </cfRule>
  </conditionalFormatting>
  <conditionalFormatting sqref="AU435:AX463">
    <cfRule type="expression" dxfId="829" priority="95">
      <formula>IF(AND(AU435&gt;=0, RIGHT(TEXT(AU435,"0.#"),1)&lt;&gt;"."),TRUE,FALSE)</formula>
    </cfRule>
    <cfRule type="expression" dxfId="828" priority="96">
      <formula>IF(AND(AU435&gt;=0, RIGHT(TEXT(AU435,"0.#"),1)="."),TRUE,FALSE)</formula>
    </cfRule>
    <cfRule type="expression" dxfId="827" priority="97">
      <formula>IF(AND(AU435&lt;0, RIGHT(TEXT(AU435,"0.#"),1)&lt;&gt;"."),TRUE,FALSE)</formula>
    </cfRule>
    <cfRule type="expression" dxfId="826" priority="98">
      <formula>IF(AND(AU435&lt;0, RIGHT(TEXT(AU435,"0.#"),1)="."),TRUE,FALSE)</formula>
    </cfRule>
  </conditionalFormatting>
  <conditionalFormatting sqref="AK467">
    <cfRule type="expression" dxfId="825" priority="93">
      <formula>IF(RIGHT(TEXT(AK467,"0.#"),1)=".",FALSE,TRUE)</formula>
    </cfRule>
    <cfRule type="expression" dxfId="824" priority="94">
      <formula>IF(RIGHT(TEXT(AK467,"0.#"),1)=".",TRUE,FALSE)</formula>
    </cfRule>
  </conditionalFormatting>
  <conditionalFormatting sqref="AU467:AX467">
    <cfRule type="expression" dxfId="823" priority="89">
      <formula>IF(AND(AU467&gt;=0, RIGHT(TEXT(AU467,"0.#"),1)&lt;&gt;"."),TRUE,FALSE)</formula>
    </cfRule>
    <cfRule type="expression" dxfId="822" priority="90">
      <formula>IF(AND(AU467&gt;=0, RIGHT(TEXT(AU467,"0.#"),1)="."),TRUE,FALSE)</formula>
    </cfRule>
    <cfRule type="expression" dxfId="821" priority="91">
      <formula>IF(AND(AU467&lt;0, RIGHT(TEXT(AU467,"0.#"),1)&lt;&gt;"."),TRUE,FALSE)</formula>
    </cfRule>
    <cfRule type="expression" dxfId="820" priority="92">
      <formula>IF(AND(AU467&lt;0, RIGHT(TEXT(AU467,"0.#"),1)="."),TRUE,FALSE)</formula>
    </cfRule>
  </conditionalFormatting>
  <conditionalFormatting sqref="AK468:AK496">
    <cfRule type="expression" dxfId="819" priority="87">
      <formula>IF(RIGHT(TEXT(AK468,"0.#"),1)=".",FALSE,TRUE)</formula>
    </cfRule>
    <cfRule type="expression" dxfId="818" priority="88">
      <formula>IF(RIGHT(TEXT(AK468,"0.#"),1)=".",TRUE,FALSE)</formula>
    </cfRule>
  </conditionalFormatting>
  <conditionalFormatting sqref="AU468:AX496">
    <cfRule type="expression" dxfId="817" priority="83">
      <formula>IF(AND(AU468&gt;=0, RIGHT(TEXT(AU468,"0.#"),1)&lt;&gt;"."),TRUE,FALSE)</formula>
    </cfRule>
    <cfRule type="expression" dxfId="816" priority="84">
      <formula>IF(AND(AU468&gt;=0, RIGHT(TEXT(AU468,"0.#"),1)="."),TRUE,FALSE)</formula>
    </cfRule>
    <cfRule type="expression" dxfId="815" priority="85">
      <formula>IF(AND(AU468&lt;0, RIGHT(TEXT(AU468,"0.#"),1)&lt;&gt;"."),TRUE,FALSE)</formula>
    </cfRule>
    <cfRule type="expression" dxfId="814" priority="86">
      <formula>IF(AND(AU468&lt;0, RIGHT(TEXT(AU468,"0.#"),1)="."),TRUE,FALSE)</formula>
    </cfRule>
  </conditionalFormatting>
  <conditionalFormatting sqref="AJ23:AS23 AE24:AX24">
    <cfRule type="expression" dxfId="813" priority="81">
      <formula>IF(RIGHT(TEXT(AE23,"0.#"),1)=".",FALSE,TRUE)</formula>
    </cfRule>
    <cfRule type="expression" dxfId="812" priority="82">
      <formula>IF(RIGHT(TEXT(AE23,"0.#"),1)=".",TRUE,FALSE)</formula>
    </cfRule>
  </conditionalFormatting>
  <conditionalFormatting sqref="AE25:AI25">
    <cfRule type="expression" dxfId="811" priority="73">
      <formula>IF(AND(AE25&gt;=0, RIGHT(TEXT(AE25,"0.#"),1)&lt;&gt;"."),TRUE,FALSE)</formula>
    </cfRule>
    <cfRule type="expression" dxfId="810" priority="74">
      <formula>IF(AND(AE25&gt;=0, RIGHT(TEXT(AE25,"0.#"),1)="."),TRUE,FALSE)</formula>
    </cfRule>
    <cfRule type="expression" dxfId="809" priority="75">
      <formula>IF(AND(AE25&lt;0, RIGHT(TEXT(AE25,"0.#"),1)&lt;&gt;"."),TRUE,FALSE)</formula>
    </cfRule>
    <cfRule type="expression" dxfId="808" priority="76">
      <formula>IF(AND(AE25&lt;0, RIGHT(TEXT(AE25,"0.#"),1)="."),TRUE,FALSE)</formula>
    </cfRule>
  </conditionalFormatting>
  <conditionalFormatting sqref="AJ25:AS25">
    <cfRule type="expression" dxfId="807" priority="69">
      <formula>IF(AND(AJ25&gt;=0, RIGHT(TEXT(AJ25,"0.#"),1)&lt;&gt;"."),TRUE,FALSE)</formula>
    </cfRule>
    <cfRule type="expression" dxfId="806" priority="70">
      <formula>IF(AND(AJ25&gt;=0, RIGHT(TEXT(AJ25,"0.#"),1)="."),TRUE,FALSE)</formula>
    </cfRule>
    <cfRule type="expression" dxfId="805" priority="71">
      <formula>IF(AND(AJ25&lt;0, RIGHT(TEXT(AJ25,"0.#"),1)&lt;&gt;"."),TRUE,FALSE)</formula>
    </cfRule>
    <cfRule type="expression" dxfId="804" priority="72">
      <formula>IF(AND(AJ25&lt;0, RIGHT(TEXT(AJ25,"0.#"),1)="."),TRUE,FALSE)</formula>
    </cfRule>
  </conditionalFormatting>
  <conditionalFormatting sqref="AU236:AX236">
    <cfRule type="expression" dxfId="803" priority="57">
      <formula>IF(AND(AU236&gt;=0, RIGHT(TEXT(AU236,"0.#"),1)&lt;&gt;"."),TRUE,FALSE)</formula>
    </cfRule>
    <cfRule type="expression" dxfId="802" priority="58">
      <formula>IF(AND(AU236&gt;=0, RIGHT(TEXT(AU236,"0.#"),1)="."),TRUE,FALSE)</formula>
    </cfRule>
    <cfRule type="expression" dxfId="801" priority="59">
      <formula>IF(AND(AU236&lt;0, RIGHT(TEXT(AU236,"0.#"),1)&lt;&gt;"."),TRUE,FALSE)</formula>
    </cfRule>
    <cfRule type="expression" dxfId="800" priority="60">
      <formula>IF(AND(AU236&lt;0, RIGHT(TEXT(AU236,"0.#"),1)="."),TRUE,FALSE)</formula>
    </cfRule>
  </conditionalFormatting>
  <conditionalFormatting sqref="AE43:AI43 AE38:AI38 AE33:AI33 AE28:AI28">
    <cfRule type="expression" dxfId="799" priority="55">
      <formula>IF(RIGHT(TEXT(AE28,"0.#"),1)=".",FALSE,TRUE)</formula>
    </cfRule>
    <cfRule type="expression" dxfId="798" priority="56">
      <formula>IF(RIGHT(TEXT(AE28,"0.#"),1)=".",TRUE,FALSE)</formula>
    </cfRule>
  </conditionalFormatting>
  <conditionalFormatting sqref="AE44:AX44 AJ43:AS43 AE39:AX39 AJ38:AS38 AE34:AX34 AJ33:AS33 AE29:AX29 AJ28:AS28">
    <cfRule type="expression" dxfId="797" priority="53">
      <formula>IF(RIGHT(TEXT(AE28,"0.#"),1)=".",FALSE,TRUE)</formula>
    </cfRule>
    <cfRule type="expression" dxfId="796" priority="54">
      <formula>IF(RIGHT(TEXT(AE28,"0.#"),1)=".",TRUE,FALSE)</formula>
    </cfRule>
  </conditionalFormatting>
  <conditionalFormatting sqref="AE45:AI45 AE40:AI40 AE35:AI35 AE30:AI30">
    <cfRule type="expression" dxfId="795" priority="49">
      <formula>IF(AND(AE30&gt;=0, RIGHT(TEXT(AE30,"0.#"),1)&lt;&gt;"."),TRUE,FALSE)</formula>
    </cfRule>
    <cfRule type="expression" dxfId="794" priority="50">
      <formula>IF(AND(AE30&gt;=0, RIGHT(TEXT(AE30,"0.#"),1)="."),TRUE,FALSE)</formula>
    </cfRule>
    <cfRule type="expression" dxfId="793" priority="51">
      <formula>IF(AND(AE30&lt;0, RIGHT(TEXT(AE30,"0.#"),1)&lt;&gt;"."),TRUE,FALSE)</formula>
    </cfRule>
    <cfRule type="expression" dxfId="792" priority="52">
      <formula>IF(AND(AE30&lt;0, RIGHT(TEXT(AE30,"0.#"),1)="."),TRUE,FALSE)</formula>
    </cfRule>
  </conditionalFormatting>
  <conditionalFormatting sqref="AJ45:AS45 AJ40:AS40 AJ35:AS35 AJ30:AS30">
    <cfRule type="expression" dxfId="791" priority="45">
      <formula>IF(AND(AJ30&gt;=0, RIGHT(TEXT(AJ30,"0.#"),1)&lt;&gt;"."),TRUE,FALSE)</formula>
    </cfRule>
    <cfRule type="expression" dxfId="790" priority="46">
      <formula>IF(AND(AJ30&gt;=0, RIGHT(TEXT(AJ30,"0.#"),1)="."),TRUE,FALSE)</formula>
    </cfRule>
    <cfRule type="expression" dxfId="789" priority="47">
      <formula>IF(AND(AJ30&lt;0, RIGHT(TEXT(AJ30,"0.#"),1)&lt;&gt;"."),TRUE,FALSE)</formula>
    </cfRule>
    <cfRule type="expression" dxfId="788" priority="48">
      <formula>IF(AND(AJ30&lt;0, RIGHT(TEXT(AJ30,"0.#"),1)="."),TRUE,FALSE)</formula>
    </cfRule>
  </conditionalFormatting>
  <conditionalFormatting sqref="AE64:AI64 AE59:AI59">
    <cfRule type="expression" dxfId="787" priority="43">
      <formula>IF(RIGHT(TEXT(AE59,"0.#"),1)=".",FALSE,TRUE)</formula>
    </cfRule>
    <cfRule type="expression" dxfId="786" priority="44">
      <formula>IF(RIGHT(TEXT(AE59,"0.#"),1)=".",TRUE,FALSE)</formula>
    </cfRule>
  </conditionalFormatting>
  <conditionalFormatting sqref="AE65:AX65 AJ64:AS64 AE60:AX60 AJ59:AS59">
    <cfRule type="expression" dxfId="785" priority="41">
      <formula>IF(RIGHT(TEXT(AE59,"0.#"),1)=".",FALSE,TRUE)</formula>
    </cfRule>
    <cfRule type="expression" dxfId="784" priority="42">
      <formula>IF(RIGHT(TEXT(AE59,"0.#"),1)=".",TRUE,FALSE)</formula>
    </cfRule>
  </conditionalFormatting>
  <conditionalFormatting sqref="AE66:AI66 AE61:AI61">
    <cfRule type="expression" dxfId="783" priority="37">
      <formula>IF(AND(AE61&gt;=0, RIGHT(TEXT(AE61,"0.#"),1)&lt;&gt;"."),TRUE,FALSE)</formula>
    </cfRule>
    <cfRule type="expression" dxfId="782" priority="38">
      <formula>IF(AND(AE61&gt;=0, RIGHT(TEXT(AE61,"0.#"),1)="."),TRUE,FALSE)</formula>
    </cfRule>
    <cfRule type="expression" dxfId="781" priority="39">
      <formula>IF(AND(AE61&lt;0, RIGHT(TEXT(AE61,"0.#"),1)&lt;&gt;"."),TRUE,FALSE)</formula>
    </cfRule>
    <cfRule type="expression" dxfId="780" priority="40">
      <formula>IF(AND(AE61&lt;0, RIGHT(TEXT(AE61,"0.#"),1)="."),TRUE,FALSE)</formula>
    </cfRule>
  </conditionalFormatting>
  <conditionalFormatting sqref="AJ66:AS66 AJ61:AS61">
    <cfRule type="expression" dxfId="779" priority="33">
      <formula>IF(AND(AJ61&gt;=0, RIGHT(TEXT(AJ61,"0.#"),1)&lt;&gt;"."),TRUE,FALSE)</formula>
    </cfRule>
    <cfRule type="expression" dxfId="778" priority="34">
      <formula>IF(AND(AJ61&gt;=0, RIGHT(TEXT(AJ61,"0.#"),1)="."),TRUE,FALSE)</formula>
    </cfRule>
    <cfRule type="expression" dxfId="777" priority="35">
      <formula>IF(AND(AJ61&lt;0, RIGHT(TEXT(AJ61,"0.#"),1)&lt;&gt;"."),TRUE,FALSE)</formula>
    </cfRule>
    <cfRule type="expression" dxfId="776" priority="36">
      <formula>IF(AND(AJ61&lt;0, RIGHT(TEXT(AJ61,"0.#"),1)="."),TRUE,FALSE)</formula>
    </cfRule>
  </conditionalFormatting>
  <conditionalFormatting sqref="AE81:AX81 AE78:AX78 AE75:AX75 AE72:AX72">
    <cfRule type="expression" dxfId="775" priority="31">
      <formula>IF(RIGHT(TEXT(AE72,"0.#"),1)=".",FALSE,TRUE)</formula>
    </cfRule>
    <cfRule type="expression" dxfId="774" priority="32">
      <formula>IF(RIGHT(TEXT(AE72,"0.#"),1)=".",TRUE,FALSE)</formula>
    </cfRule>
  </conditionalFormatting>
  <conditionalFormatting sqref="AE80:AS80 AE77:AS77 AE74:AS74 AE71:AS71">
    <cfRule type="expression" dxfId="773" priority="29">
      <formula>IF(RIGHT(TEXT(AE71,"0.#"),1)=".",FALSE,TRUE)</formula>
    </cfRule>
    <cfRule type="expression" dxfId="772" priority="30">
      <formula>IF(RIGHT(TEXT(AE71,"0.#"),1)=".",TRUE,FALSE)</formula>
    </cfRule>
  </conditionalFormatting>
  <conditionalFormatting sqref="Y181">
    <cfRule type="expression" dxfId="771" priority="27">
      <formula>IF(RIGHT(TEXT(Y181,"0.#"),1)=".",FALSE,TRUE)</formula>
    </cfRule>
    <cfRule type="expression" dxfId="770" priority="28">
      <formula>IF(RIGHT(TEXT(Y181,"0.#"),1)=".",TRUE,FALSE)</formula>
    </cfRule>
  </conditionalFormatting>
  <conditionalFormatting sqref="Y182:Y184 Y180">
    <cfRule type="expression" dxfId="769" priority="25">
      <formula>IF(RIGHT(TEXT(Y180,"0.#"),1)=".",FALSE,TRUE)</formula>
    </cfRule>
    <cfRule type="expression" dxfId="768" priority="26">
      <formula>IF(RIGHT(TEXT(Y180,"0.#"),1)=".",TRUE,FALSE)</formula>
    </cfRule>
  </conditionalFormatting>
  <conditionalFormatting sqref="Y194">
    <cfRule type="expression" dxfId="767" priority="23">
      <formula>IF(RIGHT(TEXT(Y194,"0.#"),1)=".",FALSE,TRUE)</formula>
    </cfRule>
    <cfRule type="expression" dxfId="766" priority="24">
      <formula>IF(RIGHT(TEXT(Y194,"0.#"),1)=".",TRUE,FALSE)</formula>
    </cfRule>
  </conditionalFormatting>
  <conditionalFormatting sqref="Y193">
    <cfRule type="expression" dxfId="765" priority="21">
      <formula>IF(RIGHT(TEXT(Y193,"0.#"),1)=".",FALSE,TRUE)</formula>
    </cfRule>
    <cfRule type="expression" dxfId="764" priority="22">
      <formula>IF(RIGHT(TEXT(Y193,"0.#"),1)=".",TRUE,FALSE)</formula>
    </cfRule>
  </conditionalFormatting>
  <conditionalFormatting sqref="AK269">
    <cfRule type="expression" dxfId="763" priority="19">
      <formula>IF(RIGHT(TEXT(AK269,"0.#"),1)=".",FALSE,TRUE)</formula>
    </cfRule>
    <cfRule type="expression" dxfId="762" priority="20">
      <formula>IF(RIGHT(TEXT(AK269,"0.#"),1)=".",TRUE,FALSE)</formula>
    </cfRule>
  </conditionalFormatting>
  <conditionalFormatting sqref="AK270:AK276">
    <cfRule type="expression" dxfId="761" priority="17">
      <formula>IF(RIGHT(TEXT(AK270,"0.#"),1)=".",FALSE,TRUE)</formula>
    </cfRule>
    <cfRule type="expression" dxfId="760" priority="18">
      <formula>IF(RIGHT(TEXT(AK270,"0.#"),1)=".",TRUE,FALSE)</formula>
    </cfRule>
  </conditionalFormatting>
  <conditionalFormatting sqref="AU271:AX275">
    <cfRule type="expression" dxfId="759" priority="13">
      <formula>IF(AND(AU271&gt;=0, RIGHT(TEXT(AU271,"0.#"),1)&lt;&gt;"."),TRUE,FALSE)</formula>
    </cfRule>
    <cfRule type="expression" dxfId="758" priority="14">
      <formula>IF(AND(AU271&gt;=0, RIGHT(TEXT(AU271,"0.#"),1)="."),TRUE,FALSE)</formula>
    </cfRule>
    <cfRule type="expression" dxfId="757" priority="15">
      <formula>IF(AND(AU271&lt;0, RIGHT(TEXT(AU271,"0.#"),1)&lt;&gt;"."),TRUE,FALSE)</formula>
    </cfRule>
    <cfRule type="expression" dxfId="756" priority="16">
      <formula>IF(AND(AU271&lt;0, RIGHT(TEXT(AU271,"0.#"),1)="."),TRUE,FALSE)</formula>
    </cfRule>
  </conditionalFormatting>
  <conditionalFormatting sqref="AU269:AX269">
    <cfRule type="expression" dxfId="755" priority="9">
      <formula>IF(AND(AU269&gt;=0, RIGHT(TEXT(AU269,"0.#"),1)&lt;&gt;"."),TRUE,FALSE)</formula>
    </cfRule>
    <cfRule type="expression" dxfId="754" priority="10">
      <formula>IF(AND(AU269&gt;=0, RIGHT(TEXT(AU269,"0.#"),1)="."),TRUE,FALSE)</formula>
    </cfRule>
    <cfRule type="expression" dxfId="753" priority="11">
      <formula>IF(AND(AU269&lt;0, RIGHT(TEXT(AU269,"0.#"),1)&lt;&gt;"."),TRUE,FALSE)</formula>
    </cfRule>
    <cfRule type="expression" dxfId="752" priority="12">
      <formula>IF(AND(AU269&lt;0, RIGHT(TEXT(AU269,"0.#"),1)="."),TRUE,FALSE)</formula>
    </cfRule>
  </conditionalFormatting>
  <conditionalFormatting sqref="AU270:AX270">
    <cfRule type="expression" dxfId="751" priority="5">
      <formula>IF(AND(AU270&gt;=0, RIGHT(TEXT(AU270,"0.#"),1)&lt;&gt;"."),TRUE,FALSE)</formula>
    </cfRule>
    <cfRule type="expression" dxfId="750" priority="6">
      <formula>IF(AND(AU270&gt;=0, RIGHT(TEXT(AU270,"0.#"),1)="."),TRUE,FALSE)</formula>
    </cfRule>
    <cfRule type="expression" dxfId="749" priority="7">
      <formula>IF(AND(AU270&lt;0, RIGHT(TEXT(AU270,"0.#"),1)&lt;&gt;"."),TRUE,FALSE)</formula>
    </cfRule>
    <cfRule type="expression" dxfId="748" priority="8">
      <formula>IF(AND(AU270&lt;0, RIGHT(TEXT(AU270,"0.#"),1)="."),TRUE,FALSE)</formula>
    </cfRule>
  </conditionalFormatting>
  <conditionalFormatting sqref="AU276:AX276">
    <cfRule type="expression" dxfId="747" priority="1">
      <formula>IF(AND(AU276&gt;=0, RIGHT(TEXT(AU276,"0.#"),1)&lt;&gt;"."),TRUE,FALSE)</formula>
    </cfRule>
    <cfRule type="expression" dxfId="746" priority="2">
      <formula>IF(AND(AU276&gt;=0, RIGHT(TEXT(AU276,"0.#"),1)="."),TRUE,FALSE)</formula>
    </cfRule>
    <cfRule type="expression" dxfId="745" priority="3">
      <formula>IF(AND(AU276&lt;0, RIGHT(TEXT(AU276,"0.#"),1)&lt;&gt;"."),TRUE,FALSE)</formula>
    </cfRule>
    <cfRule type="expression" dxfId="744" priority="4">
      <formula>IF(AND(AU276&lt;0, RIGHT(TEXT(AU276,"0.#"),1)="."),TRUE,FALSE)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05" max="16383" man="1"/>
    <brk id="138" max="16383" man="1"/>
    <brk id="17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50</xdr:col>
                    <xdr:colOff>152400</xdr:colOff>
                    <xdr:row>25</xdr:row>
                    <xdr:rowOff>0</xdr:rowOff>
                  </from>
                  <to>
                    <xdr:col>57</xdr:col>
                    <xdr:colOff>171450</xdr:colOff>
                    <xdr:row>66</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229</xdr:row>
                    <xdr:rowOff>19050</xdr:rowOff>
                  </from>
                  <to>
                    <xdr:col>43</xdr:col>
                    <xdr:colOff>161925</xdr:colOff>
                    <xdr:row>229</xdr:row>
                    <xdr:rowOff>257175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37</xdr:col>
                    <xdr:colOff>114300</xdr:colOff>
                    <xdr:row>496</xdr:row>
                    <xdr:rowOff>28575</xdr:rowOff>
                  </from>
                  <to>
                    <xdr:col>43</xdr:col>
                    <xdr:colOff>152400</xdr:colOff>
                    <xdr:row>496</xdr:row>
                    <xdr:rowOff>266700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6" sqref="L16:L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t="s">
        <v>474</v>
      </c>
      <c r="R4" s="15" t="str">
        <f t="shared" si="3"/>
        <v>補助</v>
      </c>
      <c r="S4" s="15" t="str">
        <f t="shared" si="4"/>
        <v>補助</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補助</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補助</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474</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466</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topLeftCell="A34"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4"/>
      <c r="B3" s="695"/>
      <c r="C3" s="695"/>
      <c r="D3" s="695"/>
      <c r="E3" s="695"/>
      <c r="F3" s="696"/>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4"/>
      <c r="B16" s="695"/>
      <c r="C16" s="695"/>
      <c r="D16" s="695"/>
      <c r="E16" s="695"/>
      <c r="F16" s="696"/>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4"/>
      <c r="B29" s="695"/>
      <c r="C29" s="695"/>
      <c r="D29" s="695"/>
      <c r="E29" s="695"/>
      <c r="F29" s="696"/>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4"/>
      <c r="B42" s="695"/>
      <c r="C42" s="695"/>
      <c r="D42" s="695"/>
      <c r="E42" s="695"/>
      <c r="F42" s="696"/>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4"/>
      <c r="B56" s="695"/>
      <c r="C56" s="695"/>
      <c r="D56" s="695"/>
      <c r="E56" s="695"/>
      <c r="F56" s="696"/>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4"/>
      <c r="B69" s="695"/>
      <c r="C69" s="695"/>
      <c r="D69" s="695"/>
      <c r="E69" s="695"/>
      <c r="F69" s="696"/>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4"/>
      <c r="B82" s="695"/>
      <c r="C82" s="695"/>
      <c r="D82" s="695"/>
      <c r="E82" s="695"/>
      <c r="F82" s="696"/>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4"/>
      <c r="B95" s="695"/>
      <c r="C95" s="695"/>
      <c r="D95" s="695"/>
      <c r="E95" s="695"/>
      <c r="F95" s="696"/>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4"/>
      <c r="B109" s="695"/>
      <c r="C109" s="695"/>
      <c r="D109" s="695"/>
      <c r="E109" s="695"/>
      <c r="F109" s="696"/>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4"/>
      <c r="B122" s="695"/>
      <c r="C122" s="695"/>
      <c r="D122" s="695"/>
      <c r="E122" s="695"/>
      <c r="F122" s="696"/>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4"/>
      <c r="B135" s="695"/>
      <c r="C135" s="695"/>
      <c r="D135" s="695"/>
      <c r="E135" s="695"/>
      <c r="F135" s="696"/>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4"/>
      <c r="B148" s="695"/>
      <c r="C148" s="695"/>
      <c r="D148" s="695"/>
      <c r="E148" s="695"/>
      <c r="F148" s="696"/>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4"/>
      <c r="B162" s="695"/>
      <c r="C162" s="695"/>
      <c r="D162" s="695"/>
      <c r="E162" s="695"/>
      <c r="F162" s="696"/>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4"/>
      <c r="B175" s="695"/>
      <c r="C175" s="695"/>
      <c r="D175" s="695"/>
      <c r="E175" s="695"/>
      <c r="F175" s="696"/>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4"/>
      <c r="B188" s="695"/>
      <c r="C188" s="695"/>
      <c r="D188" s="695"/>
      <c r="E188" s="695"/>
      <c r="F188" s="696"/>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4"/>
      <c r="B201" s="695"/>
      <c r="C201" s="695"/>
      <c r="D201" s="695"/>
      <c r="E201" s="695"/>
      <c r="F201" s="696"/>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4"/>
      <c r="B215" s="695"/>
      <c r="C215" s="695"/>
      <c r="D215" s="695"/>
      <c r="E215" s="695"/>
      <c r="F215" s="696"/>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4"/>
      <c r="B228" s="695"/>
      <c r="C228" s="695"/>
      <c r="D228" s="695"/>
      <c r="E228" s="695"/>
      <c r="F228" s="696"/>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4"/>
      <c r="B241" s="695"/>
      <c r="C241" s="695"/>
      <c r="D241" s="695"/>
      <c r="E241" s="695"/>
      <c r="F241" s="696"/>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4"/>
      <c r="B254" s="695"/>
      <c r="C254" s="695"/>
      <c r="D254" s="695"/>
      <c r="E254" s="695"/>
      <c r="F254" s="696"/>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topLeftCell="A40"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2015-07-06T00:31:31Z</cp:lastPrinted>
  <dcterms:created xsi:type="dcterms:W3CDTF">2012-03-13T00:50:25Z</dcterms:created>
  <dcterms:modified xsi:type="dcterms:W3CDTF">2015-07-06T00:31:34Z</dcterms:modified>
</cp:coreProperties>
</file>