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<sst xmlns="http://schemas.openxmlformats.org/spreadsheetml/2006/main" count="1307" uniqueCount="501">
  <si>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</si>
  <si>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</si>
  <si>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</si>
  <si>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</si>
  <si>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</si>
  <si>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</si>
  <si>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</si>
  <si>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</si>
  <si>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</si>
  <si>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</si>
  <si>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</si>
  <si>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</si>
  <si>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</si>
  <si>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</si>
  <si>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</si>
  <si>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</si>
  <si>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</si>
  <si>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</si>
  <si>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</si>
  <si>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</si>
  <si>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</si>
  <si>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</si>
  <si>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</si>
  <si>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</si>
  <si>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</si>
  <si>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</si>
  <si>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</si>
  <si>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</si>
  <si>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</si>
  <si>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</si>
  <si>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</si>
  <si>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</si>
  <si>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</si>
  <si>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</si>
  <si>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</si>
  <si>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</si>
  <si>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</si>
  <si>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</si>
  <si>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</si>
  <si>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</si>
  <si>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</si>
  <si>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</si>
  <si>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</si>
  <si>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</si>
  <si>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</si>
  <si>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</si>
  <si>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</si>
  <si>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</si>
  <si>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</si>
  <si>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</si>
  <si>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</si>
  <si>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</si>
  <si>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</si>
  <si>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</si>
  <si>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</si>
  <si>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</si>
  <si>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</si>
  <si>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</si>
  <si>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</si>
  <si>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</si>
  <si>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</si>
  <si>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</si>
  <si>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</si>
  <si>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</si>
  <si>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</si>
  <si>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</si>
  <si>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</si>
  <si>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</si>
  <si>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</si>
  <si>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</si>
  <si>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</si>
  <si>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</si>
  <si>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</si>
  <si>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</si>
  <si>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</si>
  <si>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</si>
  <si>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</si>
  <si>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</si>
  <si>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</si>
  <si>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</si>
  <si>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</si>
  <si>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</si>
  <si>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</si>
  <si>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</si>
  <si>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</si>
  <si>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</si>
  <si>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</si>
  <si>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</si>
  <si>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</si>
  <si>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</si>
  <si>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</si>
  <si>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</si>
  <si>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</si>
  <si>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</si>
  <si>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</si>
  <si>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</si>
  <si>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</si>
  <si>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</si>
  <si>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</si>
  <si>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</si>
  <si>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</si>
  <si>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</si>
  <si>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</si>
  <si>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</si>
  <si>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</si>
  <si>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</si>
  <si>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</si>
  <si>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</si>
  <si>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</si>
  <si>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</si>
  <si>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</si>
  <si>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</si>
  <si>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</si>
  <si>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</si>
  <si>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</si>
  <si>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</si>
  <si>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</si>
  <si>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</si>
  <si>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</si>
  <si>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</si>
  <si>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</si>
  <si>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</si>
  <si>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</si>
  <si>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</si>
  <si>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</si>
  <si>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</si>
  <si>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</si>
  <si>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</si>
  <si>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</si>
  <si>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</si>
  <si>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</si>
  <si>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</si>
  <si>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</si>
  <si>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</si>
  <si>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</si>
  <si>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</si>
  <si>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</si>
  <si>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</si>
  <si>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</si>
  <si>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</si>
  <si>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</si>
  <si>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</si>
  <si>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</si>
  <si>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</si>
  <si>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</si>
  <si>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</si>
  <si>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</si>
  <si>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</si>
  <si>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</si>
  <si>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</si>
  <si>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</si>
  <si>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</si>
  <si>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</si>
  <si>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</si>
  <si>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</si>
  <si>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</si>
  <si>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</si>
  <si>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</si>
  <si>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</si>
  <si>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</si>
  <si>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</si>
  <si>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</si>
  <si>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</si>
  <si>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</si>
  <si>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</si>
  <si>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</si>
  <si>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</si>
  <si>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</si>
  <si>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</si>
  <si>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</si>
  <si>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</si>
  <si>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</si>
  <si>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</si>
  <si>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</si>
  <si>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</si>
  <si>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</si>
  <si>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</si>
  <si>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</si>
  <si>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</si>
  <si>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</si>
  <si>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</si>
  <si>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</si>
  <si>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</si>
  <si>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</si>
  <si>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</si>
  <si>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</si>
  <si>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</si>
  <si>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</si>
  <si>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</si>
  <si>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</si>
  <si>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</si>
  <si>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</si>
  <si>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</si>
  <si>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</si>
  <si>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</si>
  <si>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</si>
  <si>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</si>
  <si>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</si>
  <si>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</si>
  <si>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</si>
  <si>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</si>
  <si>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</si>
  <si>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</si>
  <si>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</si>
  <si>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</si>
  <si>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</si>
  <si>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</si>
  <si>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</si>
  <si>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</si>
  <si>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</si>
  <si>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</si>
  <si>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</si>
  <si>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</si>
  <si>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</si>
  <si>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</si>
  <si>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</si>
  <si>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</si>
  <si>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</si>
  <si>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</si>
  <si>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</si>
  <si>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</si>
  <si>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</si>
  <si>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</si>
  <si>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</si>
  <si>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</si>
  <si>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</si>
  <si>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</si>
  <si>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</si>
  <si>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</si>
  <si>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</si>
  <si>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</si>
  <si>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</si>
  <si>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</si>
  <si>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</si>
  <si>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</si>
  <si>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</si>
  <si>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</si>
  <si>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</si>
  <si>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</si>
  <si>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</si>
  <si>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</si>
  <si>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</si>
  <si>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</si>
  <si>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</si>
  <si>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</si>
  <si>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</si>
  <si>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</si>
  <si>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</si>
  <si>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</si>
  <si>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</si>
  <si>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</si>
  <si>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</si>
  <si>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</si>
  <si>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</si>
  <si>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</si>
  <si>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</si>
  <si>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</si>
  <si>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</si>
  <si>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</si>
  <si>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</si>
  <si>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</si>
  <si>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</si>
  <si>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</si>
  <si>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</si>
  <si>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</si>
  <si>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</si>
  <si>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</si>
  <si>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</si>
  <si>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</si>
  <si>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</si>
  <si>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</si>
  <si>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</si>
  <si>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</si>
  <si>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</si>
  <si>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</si>
  <si>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</si>
  <si>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</si>
  <si>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</si>
  <si>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</si>
  <si>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</si>
  <si>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</si>
  <si>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</si>
  <si>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</si>
  <si>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</si>
  <si>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</si>
  <si>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</si>
  <si>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</si>
  <si>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</si>
  <si>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</si>
  <si>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</si>
  <si>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</si>
  <si>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</si>
  <si>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</si>
  <si>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</si>
  <si>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</si>
  <si>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</si>
  <si>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</si>
  <si>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</si>
  <si>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</si>
  <si>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</si>
  <si>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</si>
  <si>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</si>
  <si>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</si>
  <si>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</si>
  <si>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</si>
  <si>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</si>
  <si>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</si>
  <si>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</si>
  <si>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</si>
  <si>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</si>
  <si>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</si>
  <si>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</si>
  <si>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</si>
  <si>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</si>
  <si>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</si>
  <si>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</si>
  <si>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</si>
  <si>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</si>
  <si>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</si>
  <si>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</si>
  <si>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</si>
  <si>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</si>
  <si>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</si>
  <si>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</si>
  <si>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</si>
  <si>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</si>
  <si>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</si>
  <si>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</si>
  <si>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</si>
  <si>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</si>
  <si>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</si>
  <si>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</si>
  <si>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</si>
  <si>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</si>
  <si>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</si>
  <si>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</si>
  <si>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</si>
  <si>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</si>
  <si>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</si>
  <si>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</si>
  <si>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</si>
  <si>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</si>
  <si>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</si>
  <si>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</si>
  <si>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</si>
  <si>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</si>
  <si>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</si>
  <si>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</si>
  <si>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</si>
  <si>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</si>
  <si>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</si>
  <si>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</si>
  <si>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</si>
  <si>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</si>
  <si>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</si>
  <si>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</si>
  <si>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</si>
  <si>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</si>
  <si>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</si>
  <si>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</si>
  <si>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</si>
  <si>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</si>
  <si>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</si>
  <si>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</si>
  <si>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</si>
  <si>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</si>
  <si>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</si>
  <si>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</si>
  <si>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</si>
  <si>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</si>
  <si>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</si>
  <si>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</si>
  <si>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</si>
  <si>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</si>
  <si>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</si>
  <si>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</si>
  <si>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</si>
  <si>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</si>
  <si>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</si>
  <si>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</si>
  <si>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</si>
  <si>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</si>
  <si>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</si>
  <si>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</si>
  <si>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</si>
  <si>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</si>
  <si>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</si>
  <si>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</si>
  <si>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</si>
  <si>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</si>
  <si>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</si>
  <si>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</si>
  <si>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</si>
  <si>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</si>
  <si>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</si>
  <si>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</si>
  <si>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</si>
  <si>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</si>
  <si>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</si>
  <si>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</si>
  <si>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</si>
  <si>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</si>
  <si>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</si>
  <si>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</si>
  <si>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</si>
  <si>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</si>
  <si>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</si>
  <si>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</si>
  <si>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</si>
  <si>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</si>
  <si>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</si>
  <si>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</si>
  <si>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</si>
  <si>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</si>
  <si>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</si>
  <si>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</si>
  <si>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</si>
  <si>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</si>
  <si>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</si>
  <si>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</si>
  <si>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</si>
  <si>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</si>
  <si>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</si>
  <si>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</si>
  <si>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</si>
  <si>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</si>
  <si>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</si>
  <si>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</si>
  <si>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</si>
  <si>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</si>
  <si>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</si>
  <si>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</si>
  <si>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</si>
  <si>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</si>
  <si>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</si>
  <si>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</si>
  <si>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</si>
  <si>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</si>
  <si>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</si>
  <si>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</si>
  <si>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</si>
  <si>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</si>
  <si>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</si>
  <si>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</si>
  <si>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</si>
  <si>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</si>
  <si>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</si>
  <si>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</si>
  <si>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</si>
  <si>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</si>
  <si>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</si>
  <si>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</si>
  <si>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</si>
  <si>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</si>
  <si>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</si>
  <si>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</si>
  <si>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</si>
  <si>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</si>
  <si>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</si>
  <si>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</si>
  <si>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</si>
  <si>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</si>
  <si>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</si>
  <si>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</si>
  <si>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</si>
  <si>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</si>
  <si>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</si>
  <si>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</si>
  <si>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</si>
  <si>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</si>
  <si>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5"/>
  </si>
  <si>
    <t>国土交通省</t>
  </si>
  <si>
    <t>鉄道事業課旅客輸送業務監理室</t>
    <rPh sb="0" eb="2">
      <t>テツドウ</t>
    </rPh>
    <rPh sb="2" eb="4">
      <t>ジギョウ</t>
    </rPh>
    <rPh sb="4" eb="5">
      <t>カ</t>
    </rPh>
    <rPh sb="5" eb="7">
      <t>リョカク</t>
    </rPh>
    <rPh sb="7" eb="9">
      <t>ユソウ</t>
    </rPh>
    <rPh sb="9" eb="11">
      <t>ギョウム</t>
    </rPh>
    <rPh sb="11" eb="13">
      <t>カンリ</t>
    </rPh>
    <rPh sb="13" eb="14">
      <t>シツ</t>
    </rPh>
    <phoneticPr fontId="5"/>
  </si>
  <si>
    <t>鉄道局</t>
    <rPh sb="0" eb="2">
      <t>テツドウ</t>
    </rPh>
    <rPh sb="2" eb="3">
      <t>キョク</t>
    </rPh>
    <phoneticPr fontId="5"/>
  </si>
  <si>
    <t>三森　浩二</t>
    <rPh sb="0" eb="2">
      <t>ミツモリ</t>
    </rPh>
    <rPh sb="3" eb="5">
      <t>コウジ</t>
    </rPh>
    <phoneticPr fontId="5"/>
  </si>
  <si>
    <t>○</t>
  </si>
  <si>
    <t>-</t>
    <phoneticPr fontId="5"/>
  </si>
  <si>
    <t>戦傷病者等特別援護法第23条第3項</t>
    <rPh sb="0" eb="2">
      <t>センショウ</t>
    </rPh>
    <rPh sb="2" eb="4">
      <t>ビョウシャ</t>
    </rPh>
    <rPh sb="4" eb="5">
      <t>トウ</t>
    </rPh>
    <rPh sb="5" eb="7">
      <t>トクベツ</t>
    </rPh>
    <rPh sb="7" eb="10">
      <t>エンゴホウ</t>
    </rPh>
    <rPh sb="10" eb="11">
      <t>ダイ</t>
    </rPh>
    <rPh sb="13" eb="14">
      <t>ジョウ</t>
    </rPh>
    <rPh sb="14" eb="15">
      <t>ダイ</t>
    </rPh>
    <rPh sb="16" eb="17">
      <t>コウ</t>
    </rPh>
    <phoneticPr fontId="5"/>
  </si>
  <si>
    <t>軍人軍属等であった者の公務上の傷病に関し、国家補償の精神に基づき、鉄道等への乗車船の無賃取扱いについて援護を行うことを目的とする。</t>
    <rPh sb="0" eb="2">
      <t>グンジン</t>
    </rPh>
    <rPh sb="2" eb="4">
      <t>グンゾク</t>
    </rPh>
    <rPh sb="4" eb="5">
      <t>トウ</t>
    </rPh>
    <rPh sb="9" eb="10">
      <t>シャ</t>
    </rPh>
    <rPh sb="11" eb="14">
      <t>コウムジョウ</t>
    </rPh>
    <rPh sb="15" eb="17">
      <t>ショウビョウ</t>
    </rPh>
    <rPh sb="18" eb="19">
      <t>カン</t>
    </rPh>
    <rPh sb="21" eb="23">
      <t>コッカ</t>
    </rPh>
    <rPh sb="23" eb="25">
      <t>ホショウ</t>
    </rPh>
    <rPh sb="26" eb="28">
      <t>セイシン</t>
    </rPh>
    <rPh sb="29" eb="30">
      <t>モト</t>
    </rPh>
    <rPh sb="33" eb="35">
      <t>テツドウ</t>
    </rPh>
    <rPh sb="35" eb="36">
      <t>トウ</t>
    </rPh>
    <rPh sb="38" eb="40">
      <t>ジョウシャ</t>
    </rPh>
    <rPh sb="40" eb="41">
      <t>セン</t>
    </rPh>
    <rPh sb="42" eb="44">
      <t>ムチン</t>
    </rPh>
    <rPh sb="44" eb="46">
      <t>トリアツカ</t>
    </rPh>
    <rPh sb="51" eb="53">
      <t>エンゴ</t>
    </rPh>
    <rPh sb="54" eb="55">
      <t>オコナ</t>
    </rPh>
    <rPh sb="59" eb="61">
      <t>モクテキ</t>
    </rPh>
    <phoneticPr fontId="5"/>
  </si>
  <si>
    <t>戦傷病者特別援護法（昭和38年法律168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株式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20" eb="21">
      <t>ゴウ</t>
    </rPh>
    <rPh sb="23" eb="25">
      <t>キテイ</t>
    </rPh>
    <rPh sb="26" eb="27">
      <t>モト</t>
    </rPh>
    <rPh sb="30" eb="32">
      <t>センショウ</t>
    </rPh>
    <rPh sb="32" eb="34">
      <t>ビョウシャ</t>
    </rPh>
    <rPh sb="34" eb="35">
      <t>オヨ</t>
    </rPh>
    <rPh sb="38" eb="41">
      <t>カイゴシャ</t>
    </rPh>
    <rPh sb="42" eb="44">
      <t>リョカク</t>
    </rPh>
    <rPh sb="44" eb="46">
      <t>テツドウ</t>
    </rPh>
    <rPh sb="46" eb="48">
      <t>カイシャ</t>
    </rPh>
    <rPh sb="49" eb="51">
      <t>テツドウ</t>
    </rPh>
    <rPh sb="51" eb="52">
      <t>マタ</t>
    </rPh>
    <rPh sb="53" eb="56">
      <t>レンラクセン</t>
    </rPh>
    <rPh sb="57" eb="59">
      <t>ムチン</t>
    </rPh>
    <rPh sb="60" eb="62">
      <t>ジョウシャ</t>
    </rPh>
    <rPh sb="62" eb="63">
      <t>セン</t>
    </rPh>
    <rPh sb="65" eb="67">
      <t>バアイ</t>
    </rPh>
    <rPh sb="68" eb="70">
      <t>ウンチン</t>
    </rPh>
    <rPh sb="75" eb="76">
      <t>クニ</t>
    </rPh>
    <rPh sb="77" eb="79">
      <t>フタン</t>
    </rPh>
    <rPh sb="85" eb="87">
      <t>リョカク</t>
    </rPh>
    <rPh sb="87" eb="89">
      <t>テツドウ</t>
    </rPh>
    <rPh sb="89" eb="91">
      <t>カイシャ</t>
    </rPh>
    <rPh sb="95" eb="97">
      <t>ジッシ</t>
    </rPh>
    <rPh sb="101" eb="103">
      <t>トウガイ</t>
    </rPh>
    <rPh sb="103" eb="104">
      <t>シャ</t>
    </rPh>
    <rPh sb="105" eb="106">
      <t>カカ</t>
    </rPh>
    <rPh sb="107" eb="109">
      <t>トクベツ</t>
    </rPh>
    <rPh sb="109" eb="111">
      <t>キュウコウ</t>
    </rPh>
    <rPh sb="111" eb="113">
      <t>リョウキン</t>
    </rPh>
    <rPh sb="113" eb="114">
      <t>オヨ</t>
    </rPh>
    <rPh sb="115" eb="117">
      <t>フツウ</t>
    </rPh>
    <rPh sb="117" eb="119">
      <t>キュウコウ</t>
    </rPh>
    <rPh sb="119" eb="121">
      <t>リョウキン</t>
    </rPh>
    <rPh sb="122" eb="124">
      <t>ムチン</t>
    </rPh>
    <rPh sb="124" eb="126">
      <t>トリアツカ</t>
    </rPh>
    <rPh sb="133" eb="135">
      <t>ドウホウ</t>
    </rPh>
    <rPh sb="136" eb="138">
      <t>シュシ</t>
    </rPh>
    <rPh sb="138" eb="139">
      <t>オヨ</t>
    </rPh>
    <rPh sb="140" eb="142">
      <t>リョカク</t>
    </rPh>
    <rPh sb="142" eb="144">
      <t>テツドウ</t>
    </rPh>
    <rPh sb="144" eb="146">
      <t>カブシキ</t>
    </rPh>
    <rPh sb="146" eb="148">
      <t>カイシャ</t>
    </rPh>
    <rPh sb="149" eb="151">
      <t>フタン</t>
    </rPh>
    <rPh sb="151" eb="153">
      <t>ケイゲン</t>
    </rPh>
    <rPh sb="154" eb="156">
      <t>ケンチ</t>
    </rPh>
    <rPh sb="161" eb="163">
      <t>イチブ</t>
    </rPh>
    <rPh sb="164" eb="165">
      <t>クニ</t>
    </rPh>
    <rPh sb="166" eb="168">
      <t>フタン</t>
    </rPh>
    <phoneticPr fontId="5"/>
  </si>
  <si>
    <t>百万円</t>
    <rPh sb="0" eb="3">
      <t>ヒャクマンエン</t>
    </rPh>
    <phoneticPr fontId="5"/>
  </si>
  <si>
    <t>戦傷病者等の旅客鉄道株式会社の鉄道等への無賃乗車船数</t>
    <rPh sb="0" eb="2">
      <t>センショウ</t>
    </rPh>
    <rPh sb="2" eb="4">
      <t>ビョウシャ</t>
    </rPh>
    <rPh sb="4" eb="5">
      <t>トウ</t>
    </rPh>
    <rPh sb="6" eb="8">
      <t>リョカク</t>
    </rPh>
    <rPh sb="8" eb="10">
      <t>テツドウ</t>
    </rPh>
    <rPh sb="10" eb="12">
      <t>カブシキ</t>
    </rPh>
    <rPh sb="12" eb="14">
      <t>カイシャ</t>
    </rPh>
    <rPh sb="15" eb="17">
      <t>テツドウ</t>
    </rPh>
    <rPh sb="17" eb="18">
      <t>トウ</t>
    </rPh>
    <rPh sb="20" eb="22">
      <t>ムチン</t>
    </rPh>
    <rPh sb="22" eb="24">
      <t>ジョウシャ</t>
    </rPh>
    <rPh sb="24" eb="25">
      <t>フネ</t>
    </rPh>
    <rPh sb="25" eb="26">
      <t>スウ</t>
    </rPh>
    <phoneticPr fontId="5"/>
  </si>
  <si>
    <t>延人</t>
    <rPh sb="0" eb="1">
      <t>ノベ</t>
    </rPh>
    <rPh sb="1" eb="2">
      <t>ヒト</t>
    </rPh>
    <phoneticPr fontId="5"/>
  </si>
  <si>
    <t>-</t>
    <phoneticPr fontId="5"/>
  </si>
  <si>
    <t>運賃</t>
    <rPh sb="0" eb="2">
      <t>ウンチン</t>
    </rPh>
    <phoneticPr fontId="5"/>
  </si>
  <si>
    <t>‐</t>
  </si>
  <si>
    <t>戦傷病者特別援護法に基づく負担金であり、利用実績を踏まえて適切に執行している。</t>
    <rPh sb="0" eb="2">
      <t>センショウ</t>
    </rPh>
    <rPh sb="2" eb="4">
      <t>ビョウシャ</t>
    </rPh>
    <rPh sb="4" eb="6">
      <t>トクベツ</t>
    </rPh>
    <rPh sb="6" eb="9">
      <t>エンゴホウ</t>
    </rPh>
    <rPh sb="10" eb="11">
      <t>モト</t>
    </rPh>
    <rPh sb="13" eb="16">
      <t>フタンキン</t>
    </rPh>
    <rPh sb="20" eb="22">
      <t>リヨウ</t>
    </rPh>
    <rPh sb="22" eb="24">
      <t>ジッセキ</t>
    </rPh>
    <rPh sb="25" eb="26">
      <t>フ</t>
    </rPh>
    <rPh sb="29" eb="31">
      <t>テキセツ</t>
    </rPh>
    <rPh sb="32" eb="34">
      <t>シッコウ</t>
    </rPh>
    <phoneticPr fontId="5"/>
  </si>
  <si>
    <t>先般の所見を踏まえ、引き続き利用者数を把握し、公表することにより予算の透明化に努める。
　戦傷業者等の旅客鉄道株式会社の鉄道等への無賃乗車船者数（単位：延人）
　　平成23年度　11,217　　平成24年度　8,546　　平成25年度　6,563　　平成26年度　5,695</t>
    <rPh sb="0" eb="2">
      <t>センパン</t>
    </rPh>
    <rPh sb="3" eb="5">
      <t>ショケン</t>
    </rPh>
    <rPh sb="6" eb="7">
      <t>フ</t>
    </rPh>
    <rPh sb="10" eb="11">
      <t>ヒ</t>
    </rPh>
    <rPh sb="12" eb="13">
      <t>ツヅ</t>
    </rPh>
    <rPh sb="14" eb="16">
      <t>リヨウ</t>
    </rPh>
    <rPh sb="16" eb="17">
      <t>シャ</t>
    </rPh>
    <rPh sb="17" eb="18">
      <t>スウ</t>
    </rPh>
    <rPh sb="19" eb="21">
      <t>ハアク</t>
    </rPh>
    <rPh sb="23" eb="25">
      <t>コウヒョウ</t>
    </rPh>
    <rPh sb="32" eb="34">
      <t>ヨサン</t>
    </rPh>
    <rPh sb="35" eb="38">
      <t>トウメイカ</t>
    </rPh>
    <rPh sb="39" eb="40">
      <t>ツト</t>
    </rPh>
    <rPh sb="45" eb="47">
      <t>センショウ</t>
    </rPh>
    <rPh sb="47" eb="49">
      <t>ギョウシャ</t>
    </rPh>
    <rPh sb="49" eb="50">
      <t>トウ</t>
    </rPh>
    <rPh sb="51" eb="53">
      <t>リョカク</t>
    </rPh>
    <rPh sb="53" eb="55">
      <t>テツドウ</t>
    </rPh>
    <rPh sb="55" eb="57">
      <t>カブシキ</t>
    </rPh>
    <rPh sb="57" eb="59">
      <t>カイシャ</t>
    </rPh>
    <rPh sb="60" eb="62">
      <t>テツドウ</t>
    </rPh>
    <rPh sb="62" eb="63">
      <t>トウ</t>
    </rPh>
    <rPh sb="65" eb="67">
      <t>ムチン</t>
    </rPh>
    <rPh sb="67" eb="69">
      <t>ジョウシャ</t>
    </rPh>
    <rPh sb="69" eb="70">
      <t>セン</t>
    </rPh>
    <rPh sb="70" eb="71">
      <t>シャ</t>
    </rPh>
    <rPh sb="71" eb="72">
      <t>スウ</t>
    </rPh>
    <rPh sb="73" eb="75">
      <t>タンイ</t>
    </rPh>
    <rPh sb="76" eb="77">
      <t>ノベ</t>
    </rPh>
    <rPh sb="77" eb="78">
      <t>ニン</t>
    </rPh>
    <rPh sb="82" eb="84">
      <t>ヘイセイ</t>
    </rPh>
    <rPh sb="86" eb="88">
      <t>ネンド</t>
    </rPh>
    <rPh sb="97" eb="99">
      <t>ヘイセイ</t>
    </rPh>
    <rPh sb="101" eb="103">
      <t>ネンド</t>
    </rPh>
    <rPh sb="111" eb="113">
      <t>ヘイセイ</t>
    </rPh>
    <rPh sb="115" eb="117">
      <t>ネンド</t>
    </rPh>
    <rPh sb="125" eb="127">
      <t>ヘイセイ</t>
    </rPh>
    <rPh sb="129" eb="131">
      <t>ネンド</t>
    </rPh>
    <phoneticPr fontId="5"/>
  </si>
  <si>
    <t>負担金</t>
    <rPh sb="0" eb="3">
      <t>フタンキン</t>
    </rPh>
    <phoneticPr fontId="5"/>
  </si>
  <si>
    <t>料金</t>
    <rPh sb="0" eb="2">
      <t>リョウキン</t>
    </rPh>
    <phoneticPr fontId="5"/>
  </si>
  <si>
    <t>西日本旅客鉄道株式会社</t>
    <rPh sb="0" eb="1">
      <t>ニシ</t>
    </rPh>
    <rPh sb="1" eb="3">
      <t>ニホン</t>
    </rPh>
    <rPh sb="3" eb="5">
      <t>リョカク</t>
    </rPh>
    <rPh sb="5" eb="7">
      <t>テツドウ</t>
    </rPh>
    <rPh sb="7" eb="9">
      <t>カブシキ</t>
    </rPh>
    <rPh sb="9" eb="11">
      <t>カイシャ</t>
    </rPh>
    <phoneticPr fontId="5"/>
  </si>
  <si>
    <t>東日本旅客鉄道株式会社</t>
    <rPh sb="0" eb="1">
      <t>ヒガシ</t>
    </rPh>
    <rPh sb="1" eb="3">
      <t>ニホン</t>
    </rPh>
    <rPh sb="3" eb="5">
      <t>リョカク</t>
    </rPh>
    <rPh sb="5" eb="7">
      <t>テツドウ</t>
    </rPh>
    <rPh sb="7" eb="9">
      <t>カブシキ</t>
    </rPh>
    <rPh sb="9" eb="11">
      <t>カイシャ</t>
    </rPh>
    <phoneticPr fontId="5"/>
  </si>
  <si>
    <t>九州旅客鉄道株式会社</t>
    <rPh sb="0" eb="2">
      <t>キュウシュウ</t>
    </rPh>
    <rPh sb="2" eb="4">
      <t>リョカク</t>
    </rPh>
    <rPh sb="4" eb="6">
      <t>テツドウ</t>
    </rPh>
    <rPh sb="6" eb="8">
      <t>カブシキ</t>
    </rPh>
    <rPh sb="8" eb="10">
      <t>カイシャ</t>
    </rPh>
    <phoneticPr fontId="5"/>
  </si>
  <si>
    <t>東海旅客鉄道株式会社</t>
    <rPh sb="0" eb="2">
      <t>トウカイ</t>
    </rPh>
    <rPh sb="2" eb="4">
      <t>リョカク</t>
    </rPh>
    <rPh sb="4" eb="6">
      <t>テツドウ</t>
    </rPh>
    <rPh sb="6" eb="8">
      <t>カブシキ</t>
    </rPh>
    <rPh sb="8" eb="10">
      <t>カイシャ</t>
    </rPh>
    <phoneticPr fontId="5"/>
  </si>
  <si>
    <t>四国旅客鉄道株式会社</t>
    <rPh sb="0" eb="2">
      <t>シコク</t>
    </rPh>
    <rPh sb="2" eb="4">
      <t>リョカク</t>
    </rPh>
    <rPh sb="4" eb="6">
      <t>テツドウ</t>
    </rPh>
    <rPh sb="6" eb="8">
      <t>カブシキ</t>
    </rPh>
    <rPh sb="8" eb="10">
      <t>カイシャ</t>
    </rPh>
    <phoneticPr fontId="5"/>
  </si>
  <si>
    <t>北海道旅客鉄道株式会社</t>
    <rPh sb="0" eb="3">
      <t>ホッカイドウ</t>
    </rPh>
    <rPh sb="3" eb="5">
      <t>リョカク</t>
    </rPh>
    <rPh sb="5" eb="7">
      <t>テツドウ</t>
    </rPh>
    <rPh sb="7" eb="9">
      <t>カブシキ</t>
    </rPh>
    <rPh sb="9" eb="11">
      <t>カイシャ</t>
    </rPh>
    <phoneticPr fontId="5"/>
  </si>
  <si>
    <t>戦傷病者特別援護法に基づく負担金であり、義務的経費となっている。</t>
    <phoneticPr fontId="5"/>
  </si>
  <si>
    <t>利用実績を踏まえて適切に執行している。</t>
    <rPh sb="0" eb="2">
      <t>リヨウ</t>
    </rPh>
    <rPh sb="2" eb="4">
      <t>ジッセキ</t>
    </rPh>
    <rPh sb="5" eb="6">
      <t>フ</t>
    </rPh>
    <rPh sb="9" eb="11">
      <t>テキセツ</t>
    </rPh>
    <rPh sb="12" eb="14">
      <t>シッコウ</t>
    </rPh>
    <phoneticPr fontId="5"/>
  </si>
  <si>
    <t>国が負担すべき戦傷病者の乗車船運賃等をすべて国費負担する</t>
    <rPh sb="0" eb="1">
      <t>クニ</t>
    </rPh>
    <rPh sb="2" eb="4">
      <t>フタン</t>
    </rPh>
    <rPh sb="7" eb="9">
      <t>センショウ</t>
    </rPh>
    <rPh sb="9" eb="11">
      <t>ビョウシャ</t>
    </rPh>
    <rPh sb="12" eb="14">
      <t>ジョウシャ</t>
    </rPh>
    <rPh sb="14" eb="15">
      <t>セン</t>
    </rPh>
    <rPh sb="15" eb="17">
      <t>ウンチン</t>
    </rPh>
    <rPh sb="17" eb="18">
      <t>トウ</t>
    </rPh>
    <rPh sb="22" eb="24">
      <t>コクヒ</t>
    </rPh>
    <rPh sb="24" eb="26">
      <t>フタン</t>
    </rPh>
    <phoneticPr fontId="5"/>
  </si>
  <si>
    <t>国が負担すべき戦傷病者の乗車船運賃等の国費負担率</t>
    <rPh sb="0" eb="1">
      <t>クニ</t>
    </rPh>
    <rPh sb="2" eb="4">
      <t>フタン</t>
    </rPh>
    <rPh sb="7" eb="9">
      <t>センショウ</t>
    </rPh>
    <rPh sb="9" eb="11">
      <t>ビョウシャ</t>
    </rPh>
    <rPh sb="12" eb="14">
      <t>ジョウシャ</t>
    </rPh>
    <rPh sb="14" eb="15">
      <t>セン</t>
    </rPh>
    <rPh sb="15" eb="17">
      <t>ウンチン</t>
    </rPh>
    <rPh sb="17" eb="18">
      <t>トウ</t>
    </rPh>
    <rPh sb="19" eb="21">
      <t>コクヒ</t>
    </rPh>
    <rPh sb="21" eb="23">
      <t>フタン</t>
    </rPh>
    <rPh sb="23" eb="24">
      <t>リツ</t>
    </rPh>
    <phoneticPr fontId="5"/>
  </si>
  <si>
    <t>A.西日本旅客鉄道株式会社</t>
    <rPh sb="2" eb="3">
      <t>ニシ</t>
    </rPh>
    <rPh sb="3" eb="5">
      <t>ニホン</t>
    </rPh>
    <rPh sb="5" eb="7">
      <t>リョカク</t>
    </rPh>
    <rPh sb="7" eb="9">
      <t>テツドウ</t>
    </rPh>
    <rPh sb="9" eb="11">
      <t>カブシキ</t>
    </rPh>
    <rPh sb="11" eb="13">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</si>
</sst>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281667</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67235</xdr:colOff>
      <xdr:row>140</xdr:row>
      <xdr:rowOff>291353</xdr:rowOff>
    </xdr:from>
    <xdr:to>
      <xdr:col>36</xdr:col>
      <xdr:colOff>134471</xdr:colOff>
      <xdr:row>143</xdr:row>
      <xdr:rowOff>156882</xdr:rowOff>
    </xdr:to>
    <xdr:sp macro="" textlink="">
      <xdr:nvSpPr>
        <xdr:cNvPr id="2" name="正方形/長方形 1"/>
        <xdr:cNvSpPr/>
      </xdr:nvSpPr>
      <xdr:spPr>
        <a:xfrm>
          <a:off x="3294529" y="34211559"/>
          <a:ext cx="3294530" cy="9076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54</a:t>
          </a:r>
          <a:r>
            <a:rPr kumimoji="1" lang="ja-JP" altLang="en-US" sz="1100">
              <a:solidFill>
                <a:schemeClr val="tx1"/>
              </a:solidFill>
            </a:rPr>
            <a:t>百万円</a:t>
          </a:r>
        </a:p>
      </xdr:txBody>
    </xdr:sp>
    <xdr:clientData/>
  </xdr:twoCellAnchor>
  <xdr:twoCellAnchor>
    <xdr:from>
      <xdr:col>16</xdr:col>
      <xdr:colOff>123265</xdr:colOff>
      <xdr:row>144</xdr:row>
      <xdr:rowOff>0</xdr:rowOff>
    </xdr:from>
    <xdr:to>
      <xdr:col>38</xdr:col>
      <xdr:colOff>100854</xdr:colOff>
      <xdr:row>146</xdr:row>
      <xdr:rowOff>179294</xdr:rowOff>
    </xdr:to>
    <xdr:sp macro="" textlink="">
      <xdr:nvSpPr>
        <xdr:cNvPr id="3" name="大かっこ 2"/>
        <xdr:cNvSpPr/>
      </xdr:nvSpPr>
      <xdr:spPr>
        <a:xfrm>
          <a:off x="2991971" y="35309735"/>
          <a:ext cx="3922059" cy="874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軍人軍属等であった者の公務上の傷病に関し、国家補償の精神に基づき、鉄道等への乗車船の無賃の取扱いについて援護を行うため、適切に執行する。</a:t>
          </a:r>
        </a:p>
      </xdr:txBody>
    </xdr:sp>
    <xdr:clientData/>
  </xdr:twoCellAnchor>
  <xdr:twoCellAnchor>
    <xdr:from>
      <xdr:col>27</xdr:col>
      <xdr:colOff>123265</xdr:colOff>
      <xdr:row>147</xdr:row>
      <xdr:rowOff>67236</xdr:rowOff>
    </xdr:from>
    <xdr:to>
      <xdr:col>27</xdr:col>
      <xdr:colOff>123265</xdr:colOff>
      <xdr:row>150</xdr:row>
      <xdr:rowOff>190500</xdr:rowOff>
    </xdr:to>
    <xdr:cxnSp macro="">
      <xdr:nvCxnSpPr>
        <xdr:cNvPr id="5" name="直線矢印コネクタ 4"/>
        <xdr:cNvCxnSpPr/>
      </xdr:nvCxnSpPr>
      <xdr:spPr>
        <a:xfrm>
          <a:off x="4964206" y="36419118"/>
          <a:ext cx="0" cy="1165411"/>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89647</xdr:colOff>
      <xdr:row>151</xdr:row>
      <xdr:rowOff>56030</xdr:rowOff>
    </xdr:from>
    <xdr:to>
      <xdr:col>36</xdr:col>
      <xdr:colOff>156883</xdr:colOff>
      <xdr:row>153</xdr:row>
      <xdr:rowOff>268942</xdr:rowOff>
    </xdr:to>
    <xdr:sp macro="" textlink="">
      <xdr:nvSpPr>
        <xdr:cNvPr id="9" name="正方形/長方形 8"/>
        <xdr:cNvSpPr/>
      </xdr:nvSpPr>
      <xdr:spPr>
        <a:xfrm>
          <a:off x="3316941" y="37797442"/>
          <a:ext cx="3294530" cy="9076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各旅客鉄道株式会社（ＪＲ６社）</a:t>
          </a:r>
          <a:endParaRPr kumimoji="1" lang="en-US" altLang="ja-JP" sz="1100">
            <a:solidFill>
              <a:schemeClr val="tx1"/>
            </a:solidFill>
          </a:endParaRPr>
        </a:p>
        <a:p>
          <a:pPr algn="ctr"/>
          <a:r>
            <a:rPr kumimoji="1" lang="en-US" altLang="ja-JP" sz="1100">
              <a:solidFill>
                <a:schemeClr val="tx1"/>
              </a:solidFill>
            </a:rPr>
            <a:t>54</a:t>
          </a:r>
          <a:r>
            <a:rPr kumimoji="1" lang="ja-JP" altLang="en-US" sz="1100">
              <a:solidFill>
                <a:schemeClr val="tx1"/>
              </a:solidFill>
            </a:rPr>
            <a:t>百万円</a:t>
          </a:r>
        </a:p>
      </xdr:txBody>
    </xdr:sp>
    <xdr:clientData/>
  </xdr:twoCellAnchor>
  <xdr:twoCellAnchor>
    <xdr:from>
      <xdr:col>18</xdr:col>
      <xdr:colOff>33618</xdr:colOff>
      <xdr:row>149</xdr:row>
      <xdr:rowOff>336177</xdr:rowOff>
    </xdr:from>
    <xdr:to>
      <xdr:col>22</xdr:col>
      <xdr:colOff>33617</xdr:colOff>
      <xdr:row>150</xdr:row>
      <xdr:rowOff>291353</xdr:rowOff>
    </xdr:to>
    <xdr:sp macro="" textlink="">
      <xdr:nvSpPr>
        <xdr:cNvPr id="6" name="テキスト ボックス 5"/>
        <xdr:cNvSpPr txBox="1"/>
      </xdr:nvSpPr>
      <xdr:spPr>
        <a:xfrm>
          <a:off x="3260912" y="37382824"/>
          <a:ext cx="71717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0" zoomScalePageLayoutView="85" workbookViewId="0">
      <selection activeCell="AT517" sqref="AT51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4" t="s">
        <v>465</v>
      </c>
      <c r="AR2" s="684"/>
      <c r="AS2" s="68" t="str">
        <f>IF(OR(AQ2="　", AQ2=""), "", "-")</f>
        <v/>
      </c>
      <c r="AT2" s="685">
        <v>473</v>
      </c>
      <c r="AU2" s="685"/>
      <c r="AV2" s="69" t="str">
        <f>IF(AW2="", "", "-")</f>
        <v/>
      </c>
      <c r="AW2" s="686"/>
      <c r="AX2" s="686"/>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471</v>
      </c>
      <c r="AK3" s="645"/>
      <c r="AL3" s="645"/>
      <c r="AM3" s="645"/>
      <c r="AN3" s="645"/>
      <c r="AO3" s="645"/>
      <c r="AP3" s="645"/>
      <c r="AQ3" s="645"/>
      <c r="AR3" s="645"/>
      <c r="AS3" s="645"/>
      <c r="AT3" s="645"/>
      <c r="AU3" s="645"/>
      <c r="AV3" s="645"/>
      <c r="AW3" s="645"/>
      <c r="AX3" s="36" t="s">
        <v>91</v>
      </c>
    </row>
    <row r="4" spans="1:50" ht="24.75" customHeight="1" x14ac:dyDescent="0.15">
      <c r="A4" s="464" t="s">
        <v>30</v>
      </c>
      <c r="B4" s="465"/>
      <c r="C4" s="465"/>
      <c r="D4" s="465"/>
      <c r="E4" s="465"/>
      <c r="F4" s="465"/>
      <c r="G4" s="438" t="s">
        <v>470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59" t="s">
        <v>156</v>
      </c>
      <c r="H5" s="621"/>
      <c r="I5" s="621"/>
      <c r="J5" s="621"/>
      <c r="K5" s="621"/>
      <c r="L5" s="621"/>
      <c r="M5" s="660" t="s">
        <v>92</v>
      </c>
      <c r="N5" s="661"/>
      <c r="O5" s="661"/>
      <c r="P5" s="661"/>
      <c r="Q5" s="661"/>
      <c r="R5" s="662"/>
      <c r="S5" s="620" t="s">
        <v>157</v>
      </c>
      <c r="T5" s="621"/>
      <c r="U5" s="621"/>
      <c r="V5" s="621"/>
      <c r="W5" s="621"/>
      <c r="X5" s="622"/>
      <c r="Y5" s="455" t="s">
        <v>3</v>
      </c>
      <c r="Z5" s="456"/>
      <c r="AA5" s="456"/>
      <c r="AB5" s="456"/>
      <c r="AC5" s="456"/>
      <c r="AD5" s="457"/>
      <c r="AE5" s="458" t="s">
        <v>472</v>
      </c>
      <c r="AF5" s="459"/>
      <c r="AG5" s="459"/>
      <c r="AH5" s="459"/>
      <c r="AI5" s="459"/>
      <c r="AJ5" s="459"/>
      <c r="AK5" s="459"/>
      <c r="AL5" s="459"/>
      <c r="AM5" s="459"/>
      <c r="AN5" s="459"/>
      <c r="AO5" s="459"/>
      <c r="AP5" s="460"/>
      <c r="AQ5" s="461" t="s">
        <v>474</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476</v>
      </c>
      <c r="AF6" s="473"/>
      <c r="AG6" s="473"/>
      <c r="AH6" s="473"/>
      <c r="AI6" s="473"/>
      <c r="AJ6" s="473"/>
      <c r="AK6" s="473"/>
      <c r="AL6" s="473"/>
      <c r="AM6" s="473"/>
      <c r="AN6" s="473"/>
      <c r="AO6" s="473"/>
      <c r="AP6" s="473"/>
      <c r="AQ6" s="474"/>
      <c r="AR6" s="474"/>
      <c r="AS6" s="474"/>
      <c r="AT6" s="474"/>
      <c r="AU6" s="474"/>
      <c r="AV6" s="474"/>
      <c r="AW6" s="474"/>
      <c r="AX6" s="475"/>
    </row>
    <row r="7" spans="1:50" ht="44.25" customHeight="1" x14ac:dyDescent="0.15">
      <c r="A7" s="490" t="s">
        <v>25</v>
      </c>
      <c r="B7" s="491"/>
      <c r="C7" s="491"/>
      <c r="D7" s="491"/>
      <c r="E7" s="491"/>
      <c r="F7" s="491"/>
      <c r="G7" s="492" t="s">
        <v>477</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476</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6" t="s">
        <v>79</v>
      </c>
      <c r="Z8" s="476"/>
      <c r="AA8" s="476"/>
      <c r="AB8" s="476"/>
      <c r="AC8" s="476"/>
      <c r="AD8" s="476"/>
      <c r="AE8" s="518" t="str">
        <f>入力規則等!K13</f>
        <v>恩給関係</v>
      </c>
      <c r="AF8" s="519"/>
      <c r="AG8" s="519"/>
      <c r="AH8" s="519"/>
      <c r="AI8" s="519"/>
      <c r="AJ8" s="519"/>
      <c r="AK8" s="519"/>
      <c r="AL8" s="519"/>
      <c r="AM8" s="519"/>
      <c r="AN8" s="519"/>
      <c r="AO8" s="519"/>
      <c r="AP8" s="519"/>
      <c r="AQ8" s="519"/>
      <c r="AR8" s="519"/>
      <c r="AS8" s="519"/>
      <c r="AT8" s="519"/>
      <c r="AU8" s="519"/>
      <c r="AV8" s="519"/>
      <c r="AW8" s="519"/>
      <c r="AX8" s="520"/>
    </row>
    <row r="9" spans="1:50" ht="66.75"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78.7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負担</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77</v>
      </c>
      <c r="Q13" s="185"/>
      <c r="R13" s="185"/>
      <c r="S13" s="185"/>
      <c r="T13" s="185"/>
      <c r="U13" s="185"/>
      <c r="V13" s="186"/>
      <c r="W13" s="184">
        <v>59</v>
      </c>
      <c r="X13" s="185"/>
      <c r="Y13" s="185"/>
      <c r="Z13" s="185"/>
      <c r="AA13" s="185"/>
      <c r="AB13" s="185"/>
      <c r="AC13" s="186"/>
      <c r="AD13" s="184">
        <v>54</v>
      </c>
      <c r="AE13" s="185"/>
      <c r="AF13" s="185"/>
      <c r="AG13" s="185"/>
      <c r="AH13" s="185"/>
      <c r="AI13" s="185"/>
      <c r="AJ13" s="186"/>
      <c r="AK13" s="184">
        <v>42</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t="s">
        <v>476</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2" t="s">
        <v>22</v>
      </c>
      <c r="J18" s="633"/>
      <c r="K18" s="633"/>
      <c r="L18" s="633"/>
      <c r="M18" s="633"/>
      <c r="N18" s="633"/>
      <c r="O18" s="634"/>
      <c r="P18" s="654">
        <f>SUM(P13:V17)</f>
        <v>77</v>
      </c>
      <c r="Q18" s="655"/>
      <c r="R18" s="655"/>
      <c r="S18" s="655"/>
      <c r="T18" s="655"/>
      <c r="U18" s="655"/>
      <c r="V18" s="656"/>
      <c r="W18" s="654">
        <f>SUM(W13:AC17)</f>
        <v>59</v>
      </c>
      <c r="X18" s="655"/>
      <c r="Y18" s="655"/>
      <c r="Z18" s="655"/>
      <c r="AA18" s="655"/>
      <c r="AB18" s="655"/>
      <c r="AC18" s="656"/>
      <c r="AD18" s="654">
        <f t="shared" ref="AD18" si="0">SUM(AD13:AJ17)</f>
        <v>54</v>
      </c>
      <c r="AE18" s="655"/>
      <c r="AF18" s="655"/>
      <c r="AG18" s="655"/>
      <c r="AH18" s="655"/>
      <c r="AI18" s="655"/>
      <c r="AJ18" s="656"/>
      <c r="AK18" s="654">
        <f t="shared" ref="AK18" si="1">SUM(AK13:AQ17)</f>
        <v>42</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6"/>
      <c r="B19" s="407"/>
      <c r="C19" s="407"/>
      <c r="D19" s="407"/>
      <c r="E19" s="407"/>
      <c r="F19" s="408"/>
      <c r="G19" s="652" t="s">
        <v>10</v>
      </c>
      <c r="H19" s="653"/>
      <c r="I19" s="653"/>
      <c r="J19" s="653"/>
      <c r="K19" s="653"/>
      <c r="L19" s="653"/>
      <c r="M19" s="653"/>
      <c r="N19" s="653"/>
      <c r="O19" s="653"/>
      <c r="P19" s="184">
        <v>77</v>
      </c>
      <c r="Q19" s="185"/>
      <c r="R19" s="185"/>
      <c r="S19" s="185"/>
      <c r="T19" s="185"/>
      <c r="U19" s="185"/>
      <c r="V19" s="186"/>
      <c r="W19" s="184">
        <v>59</v>
      </c>
      <c r="X19" s="185"/>
      <c r="Y19" s="185"/>
      <c r="Z19" s="185"/>
      <c r="AA19" s="185"/>
      <c r="AB19" s="185"/>
      <c r="AC19" s="186"/>
      <c r="AD19" s="184">
        <v>54</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3"/>
      <c r="B20" s="504"/>
      <c r="C20" s="504"/>
      <c r="D20" s="504"/>
      <c r="E20" s="504"/>
      <c r="F20" s="505"/>
      <c r="G20" s="652" t="s">
        <v>11</v>
      </c>
      <c r="H20" s="653"/>
      <c r="I20" s="653"/>
      <c r="J20" s="653"/>
      <c r="K20" s="653"/>
      <c r="L20" s="653"/>
      <c r="M20" s="653"/>
      <c r="N20" s="653"/>
      <c r="O20" s="653"/>
      <c r="P20" s="658">
        <f>IF(P18=0, "-", P19/P18)</f>
        <v>1</v>
      </c>
      <c r="Q20" s="658"/>
      <c r="R20" s="658"/>
      <c r="S20" s="658"/>
      <c r="T20" s="658"/>
      <c r="U20" s="658"/>
      <c r="V20" s="658"/>
      <c r="W20" s="658">
        <f>IF(W18=0, "-", W19/W18)</f>
        <v>1</v>
      </c>
      <c r="X20" s="658"/>
      <c r="Y20" s="658"/>
      <c r="Z20" s="658"/>
      <c r="AA20" s="658"/>
      <c r="AB20" s="658"/>
      <c r="AC20" s="658"/>
      <c r="AD20" s="658">
        <f>IF(AD18=0, "-", AD19/AD18)</f>
        <v>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498</v>
      </c>
      <c r="H23" s="84"/>
      <c r="I23" s="84"/>
      <c r="J23" s="84"/>
      <c r="K23" s="84"/>
      <c r="L23" s="84"/>
      <c r="M23" s="84"/>
      <c r="N23" s="84"/>
      <c r="O23" s="85"/>
      <c r="P23" s="228" t="s">
        <v>499</v>
      </c>
      <c r="Q23" s="243"/>
      <c r="R23" s="243"/>
      <c r="S23" s="243"/>
      <c r="T23" s="243"/>
      <c r="U23" s="243"/>
      <c r="V23" s="243"/>
      <c r="W23" s="243"/>
      <c r="X23" s="244"/>
      <c r="Y23" s="237" t="s">
        <v>14</v>
      </c>
      <c r="Z23" s="238"/>
      <c r="AA23" s="239"/>
      <c r="AB23" s="176" t="s">
        <v>480</v>
      </c>
      <c r="AC23" s="177"/>
      <c r="AD23" s="177"/>
      <c r="AE23" s="97">
        <v>77</v>
      </c>
      <c r="AF23" s="98"/>
      <c r="AG23" s="98"/>
      <c r="AH23" s="98"/>
      <c r="AI23" s="99"/>
      <c r="AJ23" s="97">
        <v>59</v>
      </c>
      <c r="AK23" s="98"/>
      <c r="AL23" s="98"/>
      <c r="AM23" s="98"/>
      <c r="AN23" s="99"/>
      <c r="AO23" s="97">
        <v>54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480</v>
      </c>
      <c r="AC24" s="206"/>
      <c r="AD24" s="206"/>
      <c r="AE24" s="97">
        <v>77</v>
      </c>
      <c r="AF24" s="98"/>
      <c r="AG24" s="98"/>
      <c r="AH24" s="98"/>
      <c r="AI24" s="99"/>
      <c r="AJ24" s="97">
        <v>59</v>
      </c>
      <c r="AK24" s="98"/>
      <c r="AL24" s="98"/>
      <c r="AM24" s="98"/>
      <c r="AN24" s="99"/>
      <c r="AO24" s="97">
        <v>54</v>
      </c>
      <c r="AP24" s="98"/>
      <c r="AQ24" s="98"/>
      <c r="AR24" s="98"/>
      <c r="AS24" s="99"/>
      <c r="AT24" s="97"/>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317"/>
      <c r="AC28" s="317"/>
      <c r="AD28" s="31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3"/>
      <c r="B54" s="109"/>
      <c r="C54" s="109"/>
      <c r="D54" s="109"/>
      <c r="E54" s="109"/>
      <c r="F54" s="110"/>
      <c r="G54" s="614"/>
      <c r="H54" s="243"/>
      <c r="I54" s="243"/>
      <c r="J54" s="243"/>
      <c r="K54" s="243"/>
      <c r="L54" s="243"/>
      <c r="M54" s="243"/>
      <c r="N54" s="243"/>
      <c r="O54" s="244"/>
      <c r="P54" s="228"/>
      <c r="Q54" s="229"/>
      <c r="R54" s="229"/>
      <c r="S54" s="229"/>
      <c r="T54" s="229"/>
      <c r="U54" s="229"/>
      <c r="V54" s="229"/>
      <c r="W54" s="229"/>
      <c r="X54" s="230"/>
      <c r="Y54" s="593" t="s">
        <v>86</v>
      </c>
      <c r="Z54" s="594"/>
      <c r="AA54" s="595"/>
      <c r="AB54" s="176"/>
      <c r="AC54" s="177"/>
      <c r="AD54" s="17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3"/>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3"/>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3"/>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3" t="s">
        <v>86</v>
      </c>
      <c r="Z59" s="594"/>
      <c r="AA59" s="595"/>
      <c r="AB59" s="177"/>
      <c r="AC59" s="177"/>
      <c r="AD59" s="17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3"/>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3"/>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3"/>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3" t="s">
        <v>86</v>
      </c>
      <c r="Z64" s="594"/>
      <c r="AA64" s="595"/>
      <c r="AB64" s="177"/>
      <c r="AC64" s="177"/>
      <c r="AD64" s="17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3"/>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4"/>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481</v>
      </c>
      <c r="H68" s="243"/>
      <c r="I68" s="243"/>
      <c r="J68" s="243"/>
      <c r="K68" s="243"/>
      <c r="L68" s="243"/>
      <c r="M68" s="243"/>
      <c r="N68" s="243"/>
      <c r="O68" s="243"/>
      <c r="P68" s="243"/>
      <c r="Q68" s="243"/>
      <c r="R68" s="243"/>
      <c r="S68" s="243"/>
      <c r="T68" s="243"/>
      <c r="U68" s="243"/>
      <c r="V68" s="243"/>
      <c r="W68" s="243"/>
      <c r="X68" s="244"/>
      <c r="Y68" s="623" t="s">
        <v>66</v>
      </c>
      <c r="Z68" s="624"/>
      <c r="AA68" s="625"/>
      <c r="AB68" s="120" t="s">
        <v>482</v>
      </c>
      <c r="AC68" s="121"/>
      <c r="AD68" s="122"/>
      <c r="AE68" s="97">
        <v>8546</v>
      </c>
      <c r="AF68" s="98"/>
      <c r="AG68" s="98"/>
      <c r="AH68" s="98"/>
      <c r="AI68" s="99"/>
      <c r="AJ68" s="97">
        <v>6563</v>
      </c>
      <c r="AK68" s="98"/>
      <c r="AL68" s="98"/>
      <c r="AM68" s="98"/>
      <c r="AN68" s="99"/>
      <c r="AO68" s="97">
        <v>5695</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476</v>
      </c>
      <c r="AC69" s="212"/>
      <c r="AD69" s="213"/>
      <c r="AE69" s="97" t="s">
        <v>476</v>
      </c>
      <c r="AF69" s="98"/>
      <c r="AG69" s="98"/>
      <c r="AH69" s="98"/>
      <c r="AI69" s="99"/>
      <c r="AJ69" s="97" t="s">
        <v>476</v>
      </c>
      <c r="AK69" s="98"/>
      <c r="AL69" s="98"/>
      <c r="AM69" s="98"/>
      <c r="AN69" s="99"/>
      <c r="AO69" s="97" t="s">
        <v>476</v>
      </c>
      <c r="AP69" s="98"/>
      <c r="AQ69" s="98"/>
      <c r="AR69" s="98"/>
      <c r="AS69" s="99"/>
      <c r="AT69" s="97"/>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5" t="s">
        <v>66</v>
      </c>
      <c r="Z71" s="666"/>
      <c r="AA71" s="667"/>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44" t="s">
        <v>17</v>
      </c>
      <c r="Z83" s="545"/>
      <c r="AA83" s="546"/>
      <c r="AB83" s="670" t="s">
        <v>476</v>
      </c>
      <c r="AC83" s="124"/>
      <c r="AD83" s="125"/>
      <c r="AE83" s="214" t="s">
        <v>476</v>
      </c>
      <c r="AF83" s="215"/>
      <c r="AG83" s="215"/>
      <c r="AH83" s="215"/>
      <c r="AI83" s="215"/>
      <c r="AJ83" s="97" t="s">
        <v>476</v>
      </c>
      <c r="AK83" s="98"/>
      <c r="AL83" s="98"/>
      <c r="AM83" s="98"/>
      <c r="AN83" s="99"/>
      <c r="AO83" s="97" t="s">
        <v>476</v>
      </c>
      <c r="AP83" s="98"/>
      <c r="AQ83" s="98"/>
      <c r="AR83" s="98"/>
      <c r="AS83" s="99"/>
      <c r="AT83" s="97" t="s">
        <v>476</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483</v>
      </c>
      <c r="AC84" s="101"/>
      <c r="AD84" s="102"/>
      <c r="AE84" s="100" t="s">
        <v>476</v>
      </c>
      <c r="AF84" s="101"/>
      <c r="AG84" s="101"/>
      <c r="AH84" s="101"/>
      <c r="AI84" s="102"/>
      <c r="AJ84" s="100" t="s">
        <v>476</v>
      </c>
      <c r="AK84" s="101"/>
      <c r="AL84" s="101"/>
      <c r="AM84" s="101"/>
      <c r="AN84" s="102"/>
      <c r="AO84" s="100" t="s">
        <v>476</v>
      </c>
      <c r="AP84" s="101"/>
      <c r="AQ84" s="101"/>
      <c r="AR84" s="101"/>
      <c r="AS84" s="102"/>
      <c r="AT84" s="100" t="s">
        <v>476</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1"/>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5" t="s">
        <v>77</v>
      </c>
      <c r="B97" s="606"/>
      <c r="C97" s="635" t="s">
        <v>19</v>
      </c>
      <c r="D97" s="530"/>
      <c r="E97" s="530"/>
      <c r="F97" s="530"/>
      <c r="G97" s="530"/>
      <c r="H97" s="530"/>
      <c r="I97" s="530"/>
      <c r="J97" s="530"/>
      <c r="K97" s="636"/>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49.5" customHeight="1" x14ac:dyDescent="0.15">
      <c r="A98" s="607"/>
      <c r="B98" s="608"/>
      <c r="C98" s="541" t="s">
        <v>470</v>
      </c>
      <c r="D98" s="542"/>
      <c r="E98" s="542"/>
      <c r="F98" s="542"/>
      <c r="G98" s="542"/>
      <c r="H98" s="542"/>
      <c r="I98" s="542"/>
      <c r="J98" s="542"/>
      <c r="K98" s="543"/>
      <c r="L98" s="184">
        <v>42</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7"/>
      <c r="B99" s="608"/>
      <c r="C99" s="602"/>
      <c r="D99" s="603"/>
      <c r="E99" s="603"/>
      <c r="F99" s="603"/>
      <c r="G99" s="603"/>
      <c r="H99" s="603"/>
      <c r="I99" s="603"/>
      <c r="J99" s="603"/>
      <c r="K99" s="60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hidden="1" customHeight="1" x14ac:dyDescent="0.15">
      <c r="A100" s="607"/>
      <c r="B100" s="608"/>
      <c r="C100" s="602"/>
      <c r="D100" s="603"/>
      <c r="E100" s="603"/>
      <c r="F100" s="603"/>
      <c r="G100" s="603"/>
      <c r="H100" s="603"/>
      <c r="I100" s="603"/>
      <c r="J100" s="603"/>
      <c r="K100" s="60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hidden="1" customHeight="1" x14ac:dyDescent="0.15">
      <c r="A101" s="607"/>
      <c r="B101" s="608"/>
      <c r="C101" s="602"/>
      <c r="D101" s="603"/>
      <c r="E101" s="603"/>
      <c r="F101" s="603"/>
      <c r="G101" s="603"/>
      <c r="H101" s="603"/>
      <c r="I101" s="603"/>
      <c r="J101" s="603"/>
      <c r="K101" s="60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7"/>
      <c r="B102" s="608"/>
      <c r="C102" s="602"/>
      <c r="D102" s="603"/>
      <c r="E102" s="603"/>
      <c r="F102" s="603"/>
      <c r="G102" s="603"/>
      <c r="H102" s="603"/>
      <c r="I102" s="603"/>
      <c r="J102" s="603"/>
      <c r="K102" s="60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7"/>
      <c r="B103" s="608"/>
      <c r="C103" s="611"/>
      <c r="D103" s="612"/>
      <c r="E103" s="612"/>
      <c r="F103" s="612"/>
      <c r="G103" s="612"/>
      <c r="H103" s="612"/>
      <c r="I103" s="612"/>
      <c r="J103" s="612"/>
      <c r="K103" s="61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9"/>
      <c r="B104" s="610"/>
      <c r="C104" s="596" t="s">
        <v>22</v>
      </c>
      <c r="D104" s="597"/>
      <c r="E104" s="597"/>
      <c r="F104" s="597"/>
      <c r="G104" s="597"/>
      <c r="H104" s="597"/>
      <c r="I104" s="597"/>
      <c r="J104" s="597"/>
      <c r="K104" s="598"/>
      <c r="L104" s="599">
        <f>SUM(L98:Q103)</f>
        <v>42</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6" t="s">
        <v>312</v>
      </c>
      <c r="B108" s="647"/>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485</v>
      </c>
      <c r="AE108" s="352"/>
      <c r="AF108" s="352"/>
      <c r="AG108" s="348"/>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48"/>
      <c r="B109" s="649"/>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2" t="s">
        <v>475</v>
      </c>
      <c r="AE109" s="303"/>
      <c r="AF109" s="303"/>
      <c r="AG109" s="282" t="s">
        <v>496</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0"/>
      <c r="B110" s="651"/>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485</v>
      </c>
      <c r="AE110" s="334"/>
      <c r="AF110" s="334"/>
      <c r="AG110" s="328"/>
      <c r="AH110" s="247"/>
      <c r="AI110" s="247"/>
      <c r="AJ110" s="247"/>
      <c r="AK110" s="247"/>
      <c r="AL110" s="247"/>
      <c r="AM110" s="247"/>
      <c r="AN110" s="247"/>
      <c r="AO110" s="247"/>
      <c r="AP110" s="247"/>
      <c r="AQ110" s="247"/>
      <c r="AR110" s="247"/>
      <c r="AS110" s="247"/>
      <c r="AT110" s="247"/>
      <c r="AU110" s="247"/>
      <c r="AV110" s="247"/>
      <c r="AW110" s="247"/>
      <c r="AX110" s="329"/>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485</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485</v>
      </c>
      <c r="AE112" s="303"/>
      <c r="AF112" s="303"/>
      <c r="AG112" s="343"/>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485</v>
      </c>
      <c r="AE113" s="303"/>
      <c r="AF113" s="303"/>
      <c r="AG113" s="343"/>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485</v>
      </c>
      <c r="AE114" s="303"/>
      <c r="AF114" s="303"/>
      <c r="AG114" s="343"/>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475</v>
      </c>
      <c r="AE115" s="303"/>
      <c r="AF115" s="303"/>
      <c r="AG115" s="282" t="s">
        <v>497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485</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485</v>
      </c>
      <c r="AE117" s="334"/>
      <c r="AF117" s="338"/>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485</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485</v>
      </c>
      <c r="AE119" s="354"/>
      <c r="AF119" s="354"/>
      <c r="AG119" s="343"/>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485</v>
      </c>
      <c r="AE120" s="303"/>
      <c r="AF120" s="303"/>
      <c r="AG120" s="343"/>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485</v>
      </c>
      <c r="AE121" s="303"/>
      <c r="AF121" s="303"/>
      <c r="AG121" s="328"/>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485</v>
      </c>
      <c r="AE122" s="277"/>
      <c r="AF122" s="277"/>
      <c r="AG122" s="324"/>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5"/>
      <c r="V125" s="345"/>
      <c r="W125" s="345"/>
      <c r="X125" s="345"/>
      <c r="Y125" s="345"/>
      <c r="Z125" s="345"/>
      <c r="AA125" s="345"/>
      <c r="AB125" s="345"/>
      <c r="AC125" s="345"/>
      <c r="AD125" s="345"/>
      <c r="AE125" s="345"/>
      <c r="AF125" s="562"/>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4"/>
      <c r="C126" s="384" t="s">
        <v>64</v>
      </c>
      <c r="D126" s="432"/>
      <c r="E126" s="432"/>
      <c r="F126" s="433"/>
      <c r="G126" s="388" t="s">
        <v>486</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5" t="s">
        <v>68</v>
      </c>
      <c r="D127" s="586"/>
      <c r="E127" s="586"/>
      <c r="F127" s="587"/>
      <c r="G127" s="588" t="s">
        <v>487</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1"/>
      <c r="C137" s="321"/>
      <c r="D137" s="321"/>
      <c r="E137" s="321"/>
      <c r="F137" s="321"/>
      <c r="G137" s="549">
        <v>288</v>
      </c>
      <c r="H137" s="550"/>
      <c r="I137" s="550"/>
      <c r="J137" s="550"/>
      <c r="K137" s="550"/>
      <c r="L137" s="550"/>
      <c r="M137" s="550"/>
      <c r="N137" s="550"/>
      <c r="O137" s="550"/>
      <c r="P137" s="551"/>
      <c r="Q137" s="321" t="s">
        <v>225</v>
      </c>
      <c r="R137" s="321"/>
      <c r="S137" s="321"/>
      <c r="T137" s="321"/>
      <c r="U137" s="321"/>
      <c r="V137" s="321"/>
      <c r="W137" s="549">
        <v>265</v>
      </c>
      <c r="X137" s="550"/>
      <c r="Y137" s="550"/>
      <c r="Z137" s="550"/>
      <c r="AA137" s="550"/>
      <c r="AB137" s="550"/>
      <c r="AC137" s="550"/>
      <c r="AD137" s="550"/>
      <c r="AE137" s="550"/>
      <c r="AF137" s="551"/>
      <c r="AG137" s="321" t="s">
        <v>226</v>
      </c>
      <c r="AH137" s="321"/>
      <c r="AI137" s="321"/>
      <c r="AJ137" s="321"/>
      <c r="AK137" s="321"/>
      <c r="AL137" s="321"/>
      <c r="AM137" s="521">
        <v>272</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8">
        <v>480</v>
      </c>
      <c r="H138" s="319"/>
      <c r="I138" s="319"/>
      <c r="J138" s="319"/>
      <c r="K138" s="319"/>
      <c r="L138" s="319"/>
      <c r="M138" s="319"/>
      <c r="N138" s="319"/>
      <c r="O138" s="319"/>
      <c r="P138" s="320"/>
      <c r="Q138" s="430" t="s">
        <v>228</v>
      </c>
      <c r="R138" s="430"/>
      <c r="S138" s="430"/>
      <c r="T138" s="430"/>
      <c r="U138" s="430"/>
      <c r="V138" s="430"/>
      <c r="W138" s="318">
        <v>460</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500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t="s">
        <v>488</v>
      </c>
      <c r="H180" s="363"/>
      <c r="I180" s="363"/>
      <c r="J180" s="363"/>
      <c r="K180" s="364"/>
      <c r="L180" s="365" t="s">
        <v>484</v>
      </c>
      <c r="M180" s="366"/>
      <c r="N180" s="366"/>
      <c r="O180" s="366"/>
      <c r="P180" s="366"/>
      <c r="Q180" s="366"/>
      <c r="R180" s="366"/>
      <c r="S180" s="366"/>
      <c r="T180" s="366"/>
      <c r="U180" s="366"/>
      <c r="V180" s="366"/>
      <c r="W180" s="366"/>
      <c r="X180" s="367"/>
      <c r="Y180" s="397">
        <v>12.8</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t="s">
        <v>488</v>
      </c>
      <c r="H181" s="413"/>
      <c r="I181" s="413"/>
      <c r="J181" s="413"/>
      <c r="K181" s="414"/>
      <c r="L181" s="415" t="s">
        <v>489</v>
      </c>
      <c r="M181" s="416"/>
      <c r="N181" s="416"/>
      <c r="O181" s="416"/>
      <c r="P181" s="416"/>
      <c r="Q181" s="416"/>
      <c r="R181" s="416"/>
      <c r="S181" s="416"/>
      <c r="T181" s="416"/>
      <c r="U181" s="416"/>
      <c r="V181" s="416"/>
      <c r="W181" s="416"/>
      <c r="X181" s="417"/>
      <c r="Y181" s="418">
        <v>7</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19.8</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t="s">
        <v>490</v>
      </c>
      <c r="D236" s="576"/>
      <c r="E236" s="576"/>
      <c r="F236" s="576"/>
      <c r="G236" s="576"/>
      <c r="H236" s="576"/>
      <c r="I236" s="576"/>
      <c r="J236" s="576"/>
      <c r="K236" s="576"/>
      <c r="L236" s="576"/>
      <c r="M236" s="575" t="s">
        <v>476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19.8</v>
      </c>
      <c r="AL236" s="578"/>
      <c r="AM236" s="578"/>
      <c r="AN236" s="578"/>
      <c r="AO236" s="578"/>
      <c r="AP236" s="579"/>
      <c r="AQ236" s="575" t="s">
        <v>476</v>
      </c>
      <c r="AR236" s="576"/>
      <c r="AS236" s="576"/>
      <c r="AT236" s="576"/>
      <c r="AU236" s="577" t="s">
        <v>476</v>
      </c>
      <c r="AV236" s="578"/>
      <c r="AW236" s="578"/>
      <c r="AX236" s="579"/>
    </row>
    <row r="237" spans="1:50" ht="24" customHeight="1" x14ac:dyDescent="0.15">
      <c r="A237" s="574">
        <v>2</v>
      </c>
      <c r="B237" s="574">
        <v>1</v>
      </c>
      <c r="C237" s="575" t="s">
        <v>491</v>
      </c>
      <c r="D237" s="576"/>
      <c r="E237" s="576"/>
      <c r="F237" s="576"/>
      <c r="G237" s="576"/>
      <c r="H237" s="576"/>
      <c r="I237" s="576"/>
      <c r="J237" s="576"/>
      <c r="K237" s="576"/>
      <c r="L237" s="576"/>
      <c r="M237" s="575" t="s">
        <v>476</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13.6</v>
      </c>
      <c r="AL237" s="578"/>
      <c r="AM237" s="578"/>
      <c r="AN237" s="578"/>
      <c r="AO237" s="578"/>
      <c r="AP237" s="579"/>
      <c r="AQ237" s="575" t="s">
        <v>476</v>
      </c>
      <c r="AR237" s="576"/>
      <c r="AS237" s="576"/>
      <c r="AT237" s="576"/>
      <c r="AU237" s="577" t="s">
        <v>476</v>
      </c>
      <c r="AV237" s="578"/>
      <c r="AW237" s="578"/>
      <c r="AX237" s="579"/>
    </row>
    <row r="238" spans="1:50" ht="24" customHeight="1" x14ac:dyDescent="0.15">
      <c r="A238" s="574">
        <v>3</v>
      </c>
      <c r="B238" s="574">
        <v>1</v>
      </c>
      <c r="C238" s="575" t="s">
        <v>492</v>
      </c>
      <c r="D238" s="576"/>
      <c r="E238" s="576"/>
      <c r="F238" s="576"/>
      <c r="G238" s="576"/>
      <c r="H238" s="576"/>
      <c r="I238" s="576"/>
      <c r="J238" s="576"/>
      <c r="K238" s="576"/>
      <c r="L238" s="576"/>
      <c r="M238" s="682" t="s">
        <v>476</v>
      </c>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3"/>
      <c r="AK238" s="577">
        <v>9.5</v>
      </c>
      <c r="AL238" s="578"/>
      <c r="AM238" s="578"/>
      <c r="AN238" s="578"/>
      <c r="AO238" s="578"/>
      <c r="AP238" s="579"/>
      <c r="AQ238" s="575" t="s">
        <v>476</v>
      </c>
      <c r="AR238" s="576"/>
      <c r="AS238" s="576"/>
      <c r="AT238" s="576"/>
      <c r="AU238" s="577" t="s">
        <v>476</v>
      </c>
      <c r="AV238" s="578"/>
      <c r="AW238" s="578"/>
      <c r="AX238" s="579"/>
    </row>
    <row r="239" spans="1:50" ht="24" customHeight="1" x14ac:dyDescent="0.15">
      <c r="A239" s="574">
        <v>4</v>
      </c>
      <c r="B239" s="574">
        <v>1</v>
      </c>
      <c r="C239" s="575" t="s">
        <v>493</v>
      </c>
      <c r="D239" s="576"/>
      <c r="E239" s="576"/>
      <c r="F239" s="576"/>
      <c r="G239" s="576"/>
      <c r="H239" s="576"/>
      <c r="I239" s="576"/>
      <c r="J239" s="576"/>
      <c r="K239" s="576"/>
      <c r="L239" s="576"/>
      <c r="M239" s="575" t="s">
        <v>476</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7.1</v>
      </c>
      <c r="AL239" s="578"/>
      <c r="AM239" s="578"/>
      <c r="AN239" s="578"/>
      <c r="AO239" s="578"/>
      <c r="AP239" s="579"/>
      <c r="AQ239" s="575" t="s">
        <v>476</v>
      </c>
      <c r="AR239" s="576"/>
      <c r="AS239" s="576"/>
      <c r="AT239" s="576"/>
      <c r="AU239" s="577" t="s">
        <v>476</v>
      </c>
      <c r="AV239" s="578"/>
      <c r="AW239" s="578"/>
      <c r="AX239" s="579"/>
    </row>
    <row r="240" spans="1:50" ht="24" customHeight="1" x14ac:dyDescent="0.15">
      <c r="A240" s="574">
        <v>5</v>
      </c>
      <c r="B240" s="574">
        <v>1</v>
      </c>
      <c r="C240" s="575" t="s">
        <v>494</v>
      </c>
      <c r="D240" s="576"/>
      <c r="E240" s="576"/>
      <c r="F240" s="576"/>
      <c r="G240" s="576"/>
      <c r="H240" s="576"/>
      <c r="I240" s="576"/>
      <c r="J240" s="576"/>
      <c r="K240" s="576"/>
      <c r="L240" s="576"/>
      <c r="M240" s="575" t="s">
        <v>476</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3.2</v>
      </c>
      <c r="AL240" s="578"/>
      <c r="AM240" s="578"/>
      <c r="AN240" s="578"/>
      <c r="AO240" s="578"/>
      <c r="AP240" s="579"/>
      <c r="AQ240" s="575" t="s">
        <v>476</v>
      </c>
      <c r="AR240" s="576"/>
      <c r="AS240" s="576"/>
      <c r="AT240" s="576"/>
      <c r="AU240" s="577" t="s">
        <v>476</v>
      </c>
      <c r="AV240" s="578"/>
      <c r="AW240" s="578"/>
      <c r="AX240" s="579"/>
    </row>
    <row r="241" spans="1:50" ht="24" customHeight="1" x14ac:dyDescent="0.15">
      <c r="A241" s="574">
        <v>6</v>
      </c>
      <c r="B241" s="574">
        <v>1</v>
      </c>
      <c r="C241" s="575" t="s">
        <v>495</v>
      </c>
      <c r="D241" s="576"/>
      <c r="E241" s="576"/>
      <c r="F241" s="576"/>
      <c r="G241" s="576"/>
      <c r="H241" s="576"/>
      <c r="I241" s="576"/>
      <c r="J241" s="576"/>
      <c r="K241" s="576"/>
      <c r="L241" s="576"/>
      <c r="M241" s="575" t="s">
        <v>476</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0.9</v>
      </c>
      <c r="AL241" s="578"/>
      <c r="AM241" s="578"/>
      <c r="AN241" s="578"/>
      <c r="AO241" s="578"/>
      <c r="AP241" s="579"/>
      <c r="AQ241" s="575" t="s">
        <v>476</v>
      </c>
      <c r="AR241" s="576"/>
      <c r="AS241" s="576"/>
      <c r="AT241" s="576"/>
      <c r="AU241" s="577" t="s">
        <v>476</v>
      </c>
      <c r="AV241" s="578"/>
      <c r="AW241" s="578"/>
      <c r="AX241" s="579"/>
    </row>
    <row r="242" spans="1:50" ht="24" hidden="1" customHeight="1" x14ac:dyDescent="0.15">
      <c r="A242" s="574">
        <v>7</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hidden="1" customHeight="1" x14ac:dyDescent="0.15">
      <c r="A243" s="574">
        <v>8</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hidden="1" customHeight="1" x14ac:dyDescent="0.15">
      <c r="A244" s="574">
        <v>9</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hidden="1" customHeight="1" x14ac:dyDescent="0.15">
      <c r="A245" s="574">
        <v>10</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cfRule type="expression" dxfId="789" priority="57">
      <formula>IF(RIGHT(TEXT(AE24,"0.#"),1)=".",FALSE,TRUE)</formula>
    </cfRule>
    <cfRule type="expression" dxfId="788" priority="58">
      <formula>IF(RIGHT(TEXT(AE24,"0.#"),1)=".",TRUE,FALSE)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J23:AS23">
    <cfRule type="expression" dxfId="745" priority="1">
      <formula>IF(RIGHT(TEXT(AJ23,"0.#"),1)=".",FALSE,TRUE)</formula>
    </cfRule>
    <cfRule type="expression" dxfId="74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t="s">
        <v>475</v>
      </c>
      <c r="M4" s="15" t="str">
        <f t="shared" si="2"/>
        <v>恩給関係</v>
      </c>
      <c r="N4" s="15" t="str">
        <f t="shared" ref="N4:N11" si="6">IF(M4="",N3,IF(N3&lt;&gt;"",CONCATENATE(N3,"、",M4),M4))</f>
        <v>恩給関係</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恩給関係</v>
      </c>
      <c r="O5" s="15"/>
      <c r="P5" s="14" t="s">
        <v>220</v>
      </c>
      <c r="Q5" s="19" t="s">
        <v>475</v>
      </c>
      <c r="R5" s="15" t="str">
        <f t="shared" si="3"/>
        <v>負担</v>
      </c>
      <c r="S5" s="15" t="str">
        <f t="shared" si="4"/>
        <v>負担</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恩給関係</v>
      </c>
      <c r="O6" s="15"/>
      <c r="P6" s="14" t="s">
        <v>221</v>
      </c>
      <c r="Q6" s="19"/>
      <c r="R6" s="15" t="str">
        <f t="shared" si="3"/>
        <v/>
      </c>
      <c r="S6" s="15" t="str">
        <f t="shared" si="4"/>
        <v>負担</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恩給関係</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恩給関係</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恩給関係</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恩給関係</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恩給関係</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恩給関係</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689"/>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689"/>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689"/>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689"/>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689"/>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689"/>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689"/>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689"/>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689"/>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689"/>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467</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64" zoomScale="70" zoomScaleNormal="75" zoomScalePageLayoutView="70" workbookViewId="0">
      <selection activeCell="AH74" sqref="AH74:AT7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2"/>
      <c r="B3" s="703"/>
      <c r="C3" s="703"/>
      <c r="D3" s="703"/>
      <c r="E3" s="703"/>
      <c r="F3" s="704"/>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2"/>
      <c r="B4" s="703"/>
      <c r="C4" s="703"/>
      <c r="D4" s="703"/>
      <c r="E4" s="703"/>
      <c r="F4" s="704"/>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2"/>
      <c r="B5" s="703"/>
      <c r="C5" s="703"/>
      <c r="D5" s="703"/>
      <c r="E5" s="703"/>
      <c r="F5" s="704"/>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2"/>
      <c r="B6" s="703"/>
      <c r="C6" s="703"/>
      <c r="D6" s="703"/>
      <c r="E6" s="703"/>
      <c r="F6" s="704"/>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2"/>
      <c r="B7" s="703"/>
      <c r="C7" s="703"/>
      <c r="D7" s="703"/>
      <c r="E7" s="703"/>
      <c r="F7" s="704"/>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2"/>
      <c r="B8" s="703"/>
      <c r="C8" s="703"/>
      <c r="D8" s="703"/>
      <c r="E8" s="703"/>
      <c r="F8" s="704"/>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2"/>
      <c r="B9" s="703"/>
      <c r="C9" s="703"/>
      <c r="D9" s="703"/>
      <c r="E9" s="703"/>
      <c r="F9" s="704"/>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2"/>
      <c r="B10" s="703"/>
      <c r="C10" s="703"/>
      <c r="D10" s="703"/>
      <c r="E10" s="703"/>
      <c r="F10" s="704"/>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2"/>
      <c r="B11" s="703"/>
      <c r="C11" s="703"/>
      <c r="D11" s="703"/>
      <c r="E11" s="703"/>
      <c r="F11" s="704"/>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2"/>
      <c r="B12" s="703"/>
      <c r="C12" s="703"/>
      <c r="D12" s="703"/>
      <c r="E12" s="703"/>
      <c r="F12" s="704"/>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2"/>
      <c r="B13" s="703"/>
      <c r="C13" s="703"/>
      <c r="D13" s="703"/>
      <c r="E13" s="703"/>
      <c r="F13" s="704"/>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2"/>
      <c r="B14" s="703"/>
      <c r="C14" s="703"/>
      <c r="D14" s="703"/>
      <c r="E14" s="703"/>
      <c r="F14" s="704"/>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2"/>
      <c r="B15" s="703"/>
      <c r="C15" s="703"/>
      <c r="D15" s="703"/>
      <c r="E15" s="703"/>
      <c r="F15" s="704"/>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2"/>
      <c r="B16" s="703"/>
      <c r="C16" s="703"/>
      <c r="D16" s="703"/>
      <c r="E16" s="703"/>
      <c r="F16" s="704"/>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2"/>
      <c r="B17" s="703"/>
      <c r="C17" s="703"/>
      <c r="D17" s="703"/>
      <c r="E17" s="703"/>
      <c r="F17" s="704"/>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2"/>
      <c r="B18" s="703"/>
      <c r="C18" s="703"/>
      <c r="D18" s="703"/>
      <c r="E18" s="703"/>
      <c r="F18" s="704"/>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2"/>
      <c r="B19" s="703"/>
      <c r="C19" s="703"/>
      <c r="D19" s="703"/>
      <c r="E19" s="703"/>
      <c r="F19" s="704"/>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2"/>
      <c r="B20" s="703"/>
      <c r="C20" s="703"/>
      <c r="D20" s="703"/>
      <c r="E20" s="703"/>
      <c r="F20" s="704"/>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2"/>
      <c r="B21" s="703"/>
      <c r="C21" s="703"/>
      <c r="D21" s="703"/>
      <c r="E21" s="703"/>
      <c r="F21" s="704"/>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2"/>
      <c r="B22" s="703"/>
      <c r="C22" s="703"/>
      <c r="D22" s="703"/>
      <c r="E22" s="703"/>
      <c r="F22" s="704"/>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2"/>
      <c r="B23" s="703"/>
      <c r="C23" s="703"/>
      <c r="D23" s="703"/>
      <c r="E23" s="703"/>
      <c r="F23" s="704"/>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2"/>
      <c r="B24" s="703"/>
      <c r="C24" s="703"/>
      <c r="D24" s="703"/>
      <c r="E24" s="703"/>
      <c r="F24" s="704"/>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2"/>
      <c r="B25" s="703"/>
      <c r="C25" s="703"/>
      <c r="D25" s="703"/>
      <c r="E25" s="703"/>
      <c r="F25" s="704"/>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2"/>
      <c r="B26" s="703"/>
      <c r="C26" s="703"/>
      <c r="D26" s="703"/>
      <c r="E26" s="703"/>
      <c r="F26" s="704"/>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2"/>
      <c r="B27" s="703"/>
      <c r="C27" s="703"/>
      <c r="D27" s="703"/>
      <c r="E27" s="703"/>
      <c r="F27" s="704"/>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2"/>
      <c r="B28" s="703"/>
      <c r="C28" s="703"/>
      <c r="D28" s="703"/>
      <c r="E28" s="703"/>
      <c r="F28" s="704"/>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2"/>
      <c r="B29" s="703"/>
      <c r="C29" s="703"/>
      <c r="D29" s="703"/>
      <c r="E29" s="703"/>
      <c r="F29" s="704"/>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2"/>
      <c r="B30" s="703"/>
      <c r="C30" s="703"/>
      <c r="D30" s="703"/>
      <c r="E30" s="703"/>
      <c r="F30" s="704"/>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2"/>
      <c r="B31" s="703"/>
      <c r="C31" s="703"/>
      <c r="D31" s="703"/>
      <c r="E31" s="703"/>
      <c r="F31" s="704"/>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2"/>
      <c r="B32" s="703"/>
      <c r="C32" s="703"/>
      <c r="D32" s="703"/>
      <c r="E32" s="703"/>
      <c r="F32" s="704"/>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2"/>
      <c r="B33" s="703"/>
      <c r="C33" s="703"/>
      <c r="D33" s="703"/>
      <c r="E33" s="703"/>
      <c r="F33" s="704"/>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2"/>
      <c r="B34" s="703"/>
      <c r="C34" s="703"/>
      <c r="D34" s="703"/>
      <c r="E34" s="703"/>
      <c r="F34" s="704"/>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2"/>
      <c r="B35" s="703"/>
      <c r="C35" s="703"/>
      <c r="D35" s="703"/>
      <c r="E35" s="703"/>
      <c r="F35" s="704"/>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2"/>
      <c r="B36" s="703"/>
      <c r="C36" s="703"/>
      <c r="D36" s="703"/>
      <c r="E36" s="703"/>
      <c r="F36" s="704"/>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2"/>
      <c r="B37" s="703"/>
      <c r="C37" s="703"/>
      <c r="D37" s="703"/>
      <c r="E37" s="703"/>
      <c r="F37" s="704"/>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2"/>
      <c r="B38" s="703"/>
      <c r="C38" s="703"/>
      <c r="D38" s="703"/>
      <c r="E38" s="703"/>
      <c r="F38" s="704"/>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2"/>
      <c r="B39" s="703"/>
      <c r="C39" s="703"/>
      <c r="D39" s="703"/>
      <c r="E39" s="703"/>
      <c r="F39" s="704"/>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2"/>
      <c r="B40" s="703"/>
      <c r="C40" s="703"/>
      <c r="D40" s="703"/>
      <c r="E40" s="703"/>
      <c r="F40" s="704"/>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2"/>
      <c r="B41" s="703"/>
      <c r="C41" s="703"/>
      <c r="D41" s="703"/>
      <c r="E41" s="703"/>
      <c r="F41" s="704"/>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2"/>
      <c r="B42" s="703"/>
      <c r="C42" s="703"/>
      <c r="D42" s="703"/>
      <c r="E42" s="703"/>
      <c r="F42" s="704"/>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2"/>
      <c r="B43" s="703"/>
      <c r="C43" s="703"/>
      <c r="D43" s="703"/>
      <c r="E43" s="703"/>
      <c r="F43" s="704"/>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2"/>
      <c r="B44" s="703"/>
      <c r="C44" s="703"/>
      <c r="D44" s="703"/>
      <c r="E44" s="703"/>
      <c r="F44" s="704"/>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2"/>
      <c r="B45" s="703"/>
      <c r="C45" s="703"/>
      <c r="D45" s="703"/>
      <c r="E45" s="703"/>
      <c r="F45" s="704"/>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2"/>
      <c r="B46" s="703"/>
      <c r="C46" s="703"/>
      <c r="D46" s="703"/>
      <c r="E46" s="703"/>
      <c r="F46" s="704"/>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2"/>
      <c r="B47" s="703"/>
      <c r="C47" s="703"/>
      <c r="D47" s="703"/>
      <c r="E47" s="703"/>
      <c r="F47" s="704"/>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2"/>
      <c r="B48" s="703"/>
      <c r="C48" s="703"/>
      <c r="D48" s="703"/>
      <c r="E48" s="703"/>
      <c r="F48" s="704"/>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2"/>
      <c r="B49" s="703"/>
      <c r="C49" s="703"/>
      <c r="D49" s="703"/>
      <c r="E49" s="703"/>
      <c r="F49" s="704"/>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2"/>
      <c r="B50" s="703"/>
      <c r="C50" s="703"/>
      <c r="D50" s="703"/>
      <c r="E50" s="703"/>
      <c r="F50" s="704"/>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2"/>
      <c r="B51" s="703"/>
      <c r="C51" s="703"/>
      <c r="D51" s="703"/>
      <c r="E51" s="703"/>
      <c r="F51" s="704"/>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2"/>
      <c r="B52" s="703"/>
      <c r="C52" s="703"/>
      <c r="D52" s="703"/>
      <c r="E52" s="703"/>
      <c r="F52" s="704"/>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2"/>
      <c r="B56" s="703"/>
      <c r="C56" s="703"/>
      <c r="D56" s="703"/>
      <c r="E56" s="703"/>
      <c r="F56" s="704"/>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2"/>
      <c r="B57" s="703"/>
      <c r="C57" s="703"/>
      <c r="D57" s="703"/>
      <c r="E57" s="703"/>
      <c r="F57" s="704"/>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2"/>
      <c r="B58" s="703"/>
      <c r="C58" s="703"/>
      <c r="D58" s="703"/>
      <c r="E58" s="703"/>
      <c r="F58" s="704"/>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2"/>
      <c r="B59" s="703"/>
      <c r="C59" s="703"/>
      <c r="D59" s="703"/>
      <c r="E59" s="703"/>
      <c r="F59" s="704"/>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2"/>
      <c r="B60" s="703"/>
      <c r="C60" s="703"/>
      <c r="D60" s="703"/>
      <c r="E60" s="703"/>
      <c r="F60" s="704"/>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2"/>
      <c r="B61" s="703"/>
      <c r="C61" s="703"/>
      <c r="D61" s="703"/>
      <c r="E61" s="703"/>
      <c r="F61" s="704"/>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2"/>
      <c r="B62" s="703"/>
      <c r="C62" s="703"/>
      <c r="D62" s="703"/>
      <c r="E62" s="703"/>
      <c r="F62" s="704"/>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2"/>
      <c r="B63" s="703"/>
      <c r="C63" s="703"/>
      <c r="D63" s="703"/>
      <c r="E63" s="703"/>
      <c r="F63" s="704"/>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2"/>
      <c r="B64" s="703"/>
      <c r="C64" s="703"/>
      <c r="D64" s="703"/>
      <c r="E64" s="703"/>
      <c r="F64" s="704"/>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2"/>
      <c r="B65" s="703"/>
      <c r="C65" s="703"/>
      <c r="D65" s="703"/>
      <c r="E65" s="703"/>
      <c r="F65" s="704"/>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2"/>
      <c r="B66" s="703"/>
      <c r="C66" s="703"/>
      <c r="D66" s="703"/>
      <c r="E66" s="703"/>
      <c r="F66" s="704"/>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2"/>
      <c r="B67" s="703"/>
      <c r="C67" s="703"/>
      <c r="D67" s="703"/>
      <c r="E67" s="703"/>
      <c r="F67" s="704"/>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2"/>
      <c r="B68" s="703"/>
      <c r="C68" s="703"/>
      <c r="D68" s="703"/>
      <c r="E68" s="703"/>
      <c r="F68" s="704"/>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2"/>
      <c r="B69" s="703"/>
      <c r="C69" s="703"/>
      <c r="D69" s="703"/>
      <c r="E69" s="703"/>
      <c r="F69" s="704"/>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2"/>
      <c r="B70" s="703"/>
      <c r="C70" s="703"/>
      <c r="D70" s="703"/>
      <c r="E70" s="703"/>
      <c r="F70" s="704"/>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2"/>
      <c r="B71" s="703"/>
      <c r="C71" s="703"/>
      <c r="D71" s="703"/>
      <c r="E71" s="703"/>
      <c r="F71" s="704"/>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2"/>
      <c r="B72" s="703"/>
      <c r="C72" s="703"/>
      <c r="D72" s="703"/>
      <c r="E72" s="703"/>
      <c r="F72" s="704"/>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2"/>
      <c r="B73" s="703"/>
      <c r="C73" s="703"/>
      <c r="D73" s="703"/>
      <c r="E73" s="703"/>
      <c r="F73" s="704"/>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2"/>
      <c r="B74" s="703"/>
      <c r="C74" s="703"/>
      <c r="D74" s="703"/>
      <c r="E74" s="703"/>
      <c r="F74" s="704"/>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2"/>
      <c r="B75" s="703"/>
      <c r="C75" s="703"/>
      <c r="D75" s="703"/>
      <c r="E75" s="703"/>
      <c r="F75" s="704"/>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2"/>
      <c r="B76" s="703"/>
      <c r="C76" s="703"/>
      <c r="D76" s="703"/>
      <c r="E76" s="703"/>
      <c r="F76" s="704"/>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2"/>
      <c r="B77" s="703"/>
      <c r="C77" s="703"/>
      <c r="D77" s="703"/>
      <c r="E77" s="703"/>
      <c r="F77" s="704"/>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2"/>
      <c r="B78" s="703"/>
      <c r="C78" s="703"/>
      <c r="D78" s="703"/>
      <c r="E78" s="703"/>
      <c r="F78" s="704"/>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2"/>
      <c r="B79" s="703"/>
      <c r="C79" s="703"/>
      <c r="D79" s="703"/>
      <c r="E79" s="703"/>
      <c r="F79" s="704"/>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2"/>
      <c r="B80" s="703"/>
      <c r="C80" s="703"/>
      <c r="D80" s="703"/>
      <c r="E80" s="703"/>
      <c r="F80" s="704"/>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2"/>
      <c r="B81" s="703"/>
      <c r="C81" s="703"/>
      <c r="D81" s="703"/>
      <c r="E81" s="703"/>
      <c r="F81" s="704"/>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2"/>
      <c r="B82" s="703"/>
      <c r="C82" s="703"/>
      <c r="D82" s="703"/>
      <c r="E82" s="703"/>
      <c r="F82" s="704"/>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2"/>
      <c r="B83" s="703"/>
      <c r="C83" s="703"/>
      <c r="D83" s="703"/>
      <c r="E83" s="703"/>
      <c r="F83" s="704"/>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2"/>
      <c r="B84" s="703"/>
      <c r="C84" s="703"/>
      <c r="D84" s="703"/>
      <c r="E84" s="703"/>
      <c r="F84" s="704"/>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2"/>
      <c r="B85" s="703"/>
      <c r="C85" s="703"/>
      <c r="D85" s="703"/>
      <c r="E85" s="703"/>
      <c r="F85" s="704"/>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2"/>
      <c r="B86" s="703"/>
      <c r="C86" s="703"/>
      <c r="D86" s="703"/>
      <c r="E86" s="703"/>
      <c r="F86" s="704"/>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2"/>
      <c r="B87" s="703"/>
      <c r="C87" s="703"/>
      <c r="D87" s="703"/>
      <c r="E87" s="703"/>
      <c r="F87" s="704"/>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2"/>
      <c r="B88" s="703"/>
      <c r="C88" s="703"/>
      <c r="D88" s="703"/>
      <c r="E88" s="703"/>
      <c r="F88" s="704"/>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2"/>
      <c r="B89" s="703"/>
      <c r="C89" s="703"/>
      <c r="D89" s="703"/>
      <c r="E89" s="703"/>
      <c r="F89" s="704"/>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2"/>
      <c r="B90" s="703"/>
      <c r="C90" s="703"/>
      <c r="D90" s="703"/>
      <c r="E90" s="703"/>
      <c r="F90" s="704"/>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2"/>
      <c r="B91" s="703"/>
      <c r="C91" s="703"/>
      <c r="D91" s="703"/>
      <c r="E91" s="703"/>
      <c r="F91" s="704"/>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2"/>
      <c r="B92" s="703"/>
      <c r="C92" s="703"/>
      <c r="D92" s="703"/>
      <c r="E92" s="703"/>
      <c r="F92" s="704"/>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2"/>
      <c r="B93" s="703"/>
      <c r="C93" s="703"/>
      <c r="D93" s="703"/>
      <c r="E93" s="703"/>
      <c r="F93" s="704"/>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2"/>
      <c r="B94" s="703"/>
      <c r="C94" s="703"/>
      <c r="D94" s="703"/>
      <c r="E94" s="703"/>
      <c r="F94" s="704"/>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2"/>
      <c r="B95" s="703"/>
      <c r="C95" s="703"/>
      <c r="D95" s="703"/>
      <c r="E95" s="703"/>
      <c r="F95" s="704"/>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2"/>
      <c r="B96" s="703"/>
      <c r="C96" s="703"/>
      <c r="D96" s="703"/>
      <c r="E96" s="703"/>
      <c r="F96" s="704"/>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2"/>
      <c r="B97" s="703"/>
      <c r="C97" s="703"/>
      <c r="D97" s="703"/>
      <c r="E97" s="703"/>
      <c r="F97" s="704"/>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2"/>
      <c r="B98" s="703"/>
      <c r="C98" s="703"/>
      <c r="D98" s="703"/>
      <c r="E98" s="703"/>
      <c r="F98" s="704"/>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2"/>
      <c r="B99" s="703"/>
      <c r="C99" s="703"/>
      <c r="D99" s="703"/>
      <c r="E99" s="703"/>
      <c r="F99" s="704"/>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2"/>
      <c r="B100" s="703"/>
      <c r="C100" s="703"/>
      <c r="D100" s="703"/>
      <c r="E100" s="703"/>
      <c r="F100" s="704"/>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2"/>
      <c r="B101" s="703"/>
      <c r="C101" s="703"/>
      <c r="D101" s="703"/>
      <c r="E101" s="703"/>
      <c r="F101" s="704"/>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2"/>
      <c r="B102" s="703"/>
      <c r="C102" s="703"/>
      <c r="D102" s="703"/>
      <c r="E102" s="703"/>
      <c r="F102" s="704"/>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2"/>
      <c r="B103" s="703"/>
      <c r="C103" s="703"/>
      <c r="D103" s="703"/>
      <c r="E103" s="703"/>
      <c r="F103" s="704"/>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2"/>
      <c r="B104" s="703"/>
      <c r="C104" s="703"/>
      <c r="D104" s="703"/>
      <c r="E104" s="703"/>
      <c r="F104" s="704"/>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2"/>
      <c r="B105" s="703"/>
      <c r="C105" s="703"/>
      <c r="D105" s="703"/>
      <c r="E105" s="703"/>
      <c r="F105" s="704"/>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2"/>
      <c r="B109" s="703"/>
      <c r="C109" s="703"/>
      <c r="D109" s="703"/>
      <c r="E109" s="703"/>
      <c r="F109" s="704"/>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2"/>
      <c r="B110" s="703"/>
      <c r="C110" s="703"/>
      <c r="D110" s="703"/>
      <c r="E110" s="703"/>
      <c r="F110" s="704"/>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2"/>
      <c r="B111" s="703"/>
      <c r="C111" s="703"/>
      <c r="D111" s="703"/>
      <c r="E111" s="703"/>
      <c r="F111" s="704"/>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2"/>
      <c r="B112" s="703"/>
      <c r="C112" s="703"/>
      <c r="D112" s="703"/>
      <c r="E112" s="703"/>
      <c r="F112" s="704"/>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2"/>
      <c r="B113" s="703"/>
      <c r="C113" s="703"/>
      <c r="D113" s="703"/>
      <c r="E113" s="703"/>
      <c r="F113" s="704"/>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2"/>
      <c r="B114" s="703"/>
      <c r="C114" s="703"/>
      <c r="D114" s="703"/>
      <c r="E114" s="703"/>
      <c r="F114" s="704"/>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2"/>
      <c r="B115" s="703"/>
      <c r="C115" s="703"/>
      <c r="D115" s="703"/>
      <c r="E115" s="703"/>
      <c r="F115" s="704"/>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2"/>
      <c r="B116" s="703"/>
      <c r="C116" s="703"/>
      <c r="D116" s="703"/>
      <c r="E116" s="703"/>
      <c r="F116" s="704"/>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2"/>
      <c r="B117" s="703"/>
      <c r="C117" s="703"/>
      <c r="D117" s="703"/>
      <c r="E117" s="703"/>
      <c r="F117" s="704"/>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2"/>
      <c r="B118" s="703"/>
      <c r="C118" s="703"/>
      <c r="D118" s="703"/>
      <c r="E118" s="703"/>
      <c r="F118" s="704"/>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2"/>
      <c r="B119" s="703"/>
      <c r="C119" s="703"/>
      <c r="D119" s="703"/>
      <c r="E119" s="703"/>
      <c r="F119" s="704"/>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2"/>
      <c r="B120" s="703"/>
      <c r="C120" s="703"/>
      <c r="D120" s="703"/>
      <c r="E120" s="703"/>
      <c r="F120" s="704"/>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2"/>
      <c r="B121" s="703"/>
      <c r="C121" s="703"/>
      <c r="D121" s="703"/>
      <c r="E121" s="703"/>
      <c r="F121" s="704"/>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2"/>
      <c r="B122" s="703"/>
      <c r="C122" s="703"/>
      <c r="D122" s="703"/>
      <c r="E122" s="703"/>
      <c r="F122" s="704"/>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2"/>
      <c r="B123" s="703"/>
      <c r="C123" s="703"/>
      <c r="D123" s="703"/>
      <c r="E123" s="703"/>
      <c r="F123" s="704"/>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2"/>
      <c r="B124" s="703"/>
      <c r="C124" s="703"/>
      <c r="D124" s="703"/>
      <c r="E124" s="703"/>
      <c r="F124" s="704"/>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2"/>
      <c r="B125" s="703"/>
      <c r="C125" s="703"/>
      <c r="D125" s="703"/>
      <c r="E125" s="703"/>
      <c r="F125" s="704"/>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2"/>
      <c r="B126" s="703"/>
      <c r="C126" s="703"/>
      <c r="D126" s="703"/>
      <c r="E126" s="703"/>
      <c r="F126" s="704"/>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2"/>
      <c r="B127" s="703"/>
      <c r="C127" s="703"/>
      <c r="D127" s="703"/>
      <c r="E127" s="703"/>
      <c r="F127" s="704"/>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2"/>
      <c r="B128" s="703"/>
      <c r="C128" s="703"/>
      <c r="D128" s="703"/>
      <c r="E128" s="703"/>
      <c r="F128" s="704"/>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2"/>
      <c r="B129" s="703"/>
      <c r="C129" s="703"/>
      <c r="D129" s="703"/>
      <c r="E129" s="703"/>
      <c r="F129" s="704"/>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2"/>
      <c r="B130" s="703"/>
      <c r="C130" s="703"/>
      <c r="D130" s="703"/>
      <c r="E130" s="703"/>
      <c r="F130" s="704"/>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2"/>
      <c r="B131" s="703"/>
      <c r="C131" s="703"/>
      <c r="D131" s="703"/>
      <c r="E131" s="703"/>
      <c r="F131" s="704"/>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2"/>
      <c r="B132" s="703"/>
      <c r="C132" s="703"/>
      <c r="D132" s="703"/>
      <c r="E132" s="703"/>
      <c r="F132" s="704"/>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2"/>
      <c r="B133" s="703"/>
      <c r="C133" s="703"/>
      <c r="D133" s="703"/>
      <c r="E133" s="703"/>
      <c r="F133" s="704"/>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2"/>
      <c r="B134" s="703"/>
      <c r="C134" s="703"/>
      <c r="D134" s="703"/>
      <c r="E134" s="703"/>
      <c r="F134" s="704"/>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2"/>
      <c r="B135" s="703"/>
      <c r="C135" s="703"/>
      <c r="D135" s="703"/>
      <c r="E135" s="703"/>
      <c r="F135" s="704"/>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2"/>
      <c r="B136" s="703"/>
      <c r="C136" s="703"/>
      <c r="D136" s="703"/>
      <c r="E136" s="703"/>
      <c r="F136" s="704"/>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2"/>
      <c r="B137" s="703"/>
      <c r="C137" s="703"/>
      <c r="D137" s="703"/>
      <c r="E137" s="703"/>
      <c r="F137" s="704"/>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2"/>
      <c r="B138" s="703"/>
      <c r="C138" s="703"/>
      <c r="D138" s="703"/>
      <c r="E138" s="703"/>
      <c r="F138" s="704"/>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2"/>
      <c r="B139" s="703"/>
      <c r="C139" s="703"/>
      <c r="D139" s="703"/>
      <c r="E139" s="703"/>
      <c r="F139" s="704"/>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2"/>
      <c r="B140" s="703"/>
      <c r="C140" s="703"/>
      <c r="D140" s="703"/>
      <c r="E140" s="703"/>
      <c r="F140" s="704"/>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2"/>
      <c r="B141" s="703"/>
      <c r="C141" s="703"/>
      <c r="D141" s="703"/>
      <c r="E141" s="703"/>
      <c r="F141" s="704"/>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2"/>
      <c r="B142" s="703"/>
      <c r="C142" s="703"/>
      <c r="D142" s="703"/>
      <c r="E142" s="703"/>
      <c r="F142" s="704"/>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2"/>
      <c r="B143" s="703"/>
      <c r="C143" s="703"/>
      <c r="D143" s="703"/>
      <c r="E143" s="703"/>
      <c r="F143" s="704"/>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2"/>
      <c r="B144" s="703"/>
      <c r="C144" s="703"/>
      <c r="D144" s="703"/>
      <c r="E144" s="703"/>
      <c r="F144" s="704"/>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2"/>
      <c r="B145" s="703"/>
      <c r="C145" s="703"/>
      <c r="D145" s="703"/>
      <c r="E145" s="703"/>
      <c r="F145" s="704"/>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2"/>
      <c r="B146" s="703"/>
      <c r="C146" s="703"/>
      <c r="D146" s="703"/>
      <c r="E146" s="703"/>
      <c r="F146" s="704"/>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2"/>
      <c r="B147" s="703"/>
      <c r="C147" s="703"/>
      <c r="D147" s="703"/>
      <c r="E147" s="703"/>
      <c r="F147" s="704"/>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2"/>
      <c r="B148" s="703"/>
      <c r="C148" s="703"/>
      <c r="D148" s="703"/>
      <c r="E148" s="703"/>
      <c r="F148" s="704"/>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2"/>
      <c r="B149" s="703"/>
      <c r="C149" s="703"/>
      <c r="D149" s="703"/>
      <c r="E149" s="703"/>
      <c r="F149" s="704"/>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2"/>
      <c r="B150" s="703"/>
      <c r="C150" s="703"/>
      <c r="D150" s="703"/>
      <c r="E150" s="703"/>
      <c r="F150" s="704"/>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2"/>
      <c r="B151" s="703"/>
      <c r="C151" s="703"/>
      <c r="D151" s="703"/>
      <c r="E151" s="703"/>
      <c r="F151" s="704"/>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2"/>
      <c r="B152" s="703"/>
      <c r="C152" s="703"/>
      <c r="D152" s="703"/>
      <c r="E152" s="703"/>
      <c r="F152" s="704"/>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2"/>
      <c r="B153" s="703"/>
      <c r="C153" s="703"/>
      <c r="D153" s="703"/>
      <c r="E153" s="703"/>
      <c r="F153" s="704"/>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2"/>
      <c r="B154" s="703"/>
      <c r="C154" s="703"/>
      <c r="D154" s="703"/>
      <c r="E154" s="703"/>
      <c r="F154" s="704"/>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2"/>
      <c r="B155" s="703"/>
      <c r="C155" s="703"/>
      <c r="D155" s="703"/>
      <c r="E155" s="703"/>
      <c r="F155" s="704"/>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2"/>
      <c r="B156" s="703"/>
      <c r="C156" s="703"/>
      <c r="D156" s="703"/>
      <c r="E156" s="703"/>
      <c r="F156" s="704"/>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2"/>
      <c r="B157" s="703"/>
      <c r="C157" s="703"/>
      <c r="D157" s="703"/>
      <c r="E157" s="703"/>
      <c r="F157" s="704"/>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2"/>
      <c r="B158" s="703"/>
      <c r="C158" s="703"/>
      <c r="D158" s="703"/>
      <c r="E158" s="703"/>
      <c r="F158" s="704"/>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2"/>
      <c r="B162" s="703"/>
      <c r="C162" s="703"/>
      <c r="D162" s="703"/>
      <c r="E162" s="703"/>
      <c r="F162" s="704"/>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2"/>
      <c r="B163" s="703"/>
      <c r="C163" s="703"/>
      <c r="D163" s="703"/>
      <c r="E163" s="703"/>
      <c r="F163" s="704"/>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2"/>
      <c r="B164" s="703"/>
      <c r="C164" s="703"/>
      <c r="D164" s="703"/>
      <c r="E164" s="703"/>
      <c r="F164" s="704"/>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2"/>
      <c r="B165" s="703"/>
      <c r="C165" s="703"/>
      <c r="D165" s="703"/>
      <c r="E165" s="703"/>
      <c r="F165" s="704"/>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2"/>
      <c r="B166" s="703"/>
      <c r="C166" s="703"/>
      <c r="D166" s="703"/>
      <c r="E166" s="703"/>
      <c r="F166" s="704"/>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2"/>
      <c r="B167" s="703"/>
      <c r="C167" s="703"/>
      <c r="D167" s="703"/>
      <c r="E167" s="703"/>
      <c r="F167" s="704"/>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2"/>
      <c r="B168" s="703"/>
      <c r="C168" s="703"/>
      <c r="D168" s="703"/>
      <c r="E168" s="703"/>
      <c r="F168" s="704"/>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2"/>
      <c r="B169" s="703"/>
      <c r="C169" s="703"/>
      <c r="D169" s="703"/>
      <c r="E169" s="703"/>
      <c r="F169" s="704"/>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2"/>
      <c r="B170" s="703"/>
      <c r="C170" s="703"/>
      <c r="D170" s="703"/>
      <c r="E170" s="703"/>
      <c r="F170" s="704"/>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2"/>
      <c r="B171" s="703"/>
      <c r="C171" s="703"/>
      <c r="D171" s="703"/>
      <c r="E171" s="703"/>
      <c r="F171" s="704"/>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2"/>
      <c r="B172" s="703"/>
      <c r="C172" s="703"/>
      <c r="D172" s="703"/>
      <c r="E172" s="703"/>
      <c r="F172" s="704"/>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2"/>
      <c r="B173" s="703"/>
      <c r="C173" s="703"/>
      <c r="D173" s="703"/>
      <c r="E173" s="703"/>
      <c r="F173" s="704"/>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2"/>
      <c r="B174" s="703"/>
      <c r="C174" s="703"/>
      <c r="D174" s="703"/>
      <c r="E174" s="703"/>
      <c r="F174" s="704"/>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2"/>
      <c r="B175" s="703"/>
      <c r="C175" s="703"/>
      <c r="D175" s="703"/>
      <c r="E175" s="703"/>
      <c r="F175" s="704"/>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2"/>
      <c r="B176" s="703"/>
      <c r="C176" s="703"/>
      <c r="D176" s="703"/>
      <c r="E176" s="703"/>
      <c r="F176" s="704"/>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2"/>
      <c r="B177" s="703"/>
      <c r="C177" s="703"/>
      <c r="D177" s="703"/>
      <c r="E177" s="703"/>
      <c r="F177" s="704"/>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2"/>
      <c r="B178" s="703"/>
      <c r="C178" s="703"/>
      <c r="D178" s="703"/>
      <c r="E178" s="703"/>
      <c r="F178" s="704"/>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2"/>
      <c r="B179" s="703"/>
      <c r="C179" s="703"/>
      <c r="D179" s="703"/>
      <c r="E179" s="703"/>
      <c r="F179" s="704"/>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2"/>
      <c r="B180" s="703"/>
      <c r="C180" s="703"/>
      <c r="D180" s="703"/>
      <c r="E180" s="703"/>
      <c r="F180" s="704"/>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2"/>
      <c r="B181" s="703"/>
      <c r="C181" s="703"/>
      <c r="D181" s="703"/>
      <c r="E181" s="703"/>
      <c r="F181" s="70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2"/>
      <c r="B182" s="703"/>
      <c r="C182" s="703"/>
      <c r="D182" s="703"/>
      <c r="E182" s="703"/>
      <c r="F182" s="70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2"/>
      <c r="B183" s="703"/>
      <c r="C183" s="703"/>
      <c r="D183" s="703"/>
      <c r="E183" s="703"/>
      <c r="F183" s="70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2"/>
      <c r="B184" s="703"/>
      <c r="C184" s="703"/>
      <c r="D184" s="703"/>
      <c r="E184" s="703"/>
      <c r="F184" s="70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2"/>
      <c r="B185" s="703"/>
      <c r="C185" s="703"/>
      <c r="D185" s="703"/>
      <c r="E185" s="703"/>
      <c r="F185" s="70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2"/>
      <c r="B186" s="703"/>
      <c r="C186" s="703"/>
      <c r="D186" s="703"/>
      <c r="E186" s="703"/>
      <c r="F186" s="704"/>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2"/>
      <c r="B187" s="703"/>
      <c r="C187" s="703"/>
      <c r="D187" s="703"/>
      <c r="E187" s="703"/>
      <c r="F187" s="704"/>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2"/>
      <c r="B188" s="703"/>
      <c r="C188" s="703"/>
      <c r="D188" s="703"/>
      <c r="E188" s="703"/>
      <c r="F188" s="704"/>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2"/>
      <c r="B189" s="703"/>
      <c r="C189" s="703"/>
      <c r="D189" s="703"/>
      <c r="E189" s="703"/>
      <c r="F189" s="704"/>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2"/>
      <c r="B190" s="703"/>
      <c r="C190" s="703"/>
      <c r="D190" s="703"/>
      <c r="E190" s="703"/>
      <c r="F190" s="704"/>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2"/>
      <c r="B191" s="703"/>
      <c r="C191" s="703"/>
      <c r="D191" s="703"/>
      <c r="E191" s="703"/>
      <c r="F191" s="704"/>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2"/>
      <c r="B192" s="703"/>
      <c r="C192" s="703"/>
      <c r="D192" s="703"/>
      <c r="E192" s="703"/>
      <c r="F192" s="704"/>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2"/>
      <c r="B193" s="703"/>
      <c r="C193" s="703"/>
      <c r="D193" s="703"/>
      <c r="E193" s="703"/>
      <c r="F193" s="704"/>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2"/>
      <c r="B194" s="703"/>
      <c r="C194" s="703"/>
      <c r="D194" s="703"/>
      <c r="E194" s="703"/>
      <c r="F194" s="70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2"/>
      <c r="B195" s="703"/>
      <c r="C195" s="703"/>
      <c r="D195" s="703"/>
      <c r="E195" s="703"/>
      <c r="F195" s="70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2"/>
      <c r="B196" s="703"/>
      <c r="C196" s="703"/>
      <c r="D196" s="703"/>
      <c r="E196" s="703"/>
      <c r="F196" s="70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2"/>
      <c r="B197" s="703"/>
      <c r="C197" s="703"/>
      <c r="D197" s="703"/>
      <c r="E197" s="703"/>
      <c r="F197" s="70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2"/>
      <c r="B198" s="703"/>
      <c r="C198" s="703"/>
      <c r="D198" s="703"/>
      <c r="E198" s="703"/>
      <c r="F198" s="70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2"/>
      <c r="B199" s="703"/>
      <c r="C199" s="703"/>
      <c r="D199" s="703"/>
      <c r="E199" s="703"/>
      <c r="F199" s="704"/>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2"/>
      <c r="B200" s="703"/>
      <c r="C200" s="703"/>
      <c r="D200" s="703"/>
      <c r="E200" s="703"/>
      <c r="F200" s="704"/>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2"/>
      <c r="B201" s="703"/>
      <c r="C201" s="703"/>
      <c r="D201" s="703"/>
      <c r="E201" s="703"/>
      <c r="F201" s="704"/>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2"/>
      <c r="B202" s="703"/>
      <c r="C202" s="703"/>
      <c r="D202" s="703"/>
      <c r="E202" s="703"/>
      <c r="F202" s="704"/>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2"/>
      <c r="B203" s="703"/>
      <c r="C203" s="703"/>
      <c r="D203" s="703"/>
      <c r="E203" s="703"/>
      <c r="F203" s="704"/>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2"/>
      <c r="B204" s="703"/>
      <c r="C204" s="703"/>
      <c r="D204" s="703"/>
      <c r="E204" s="703"/>
      <c r="F204" s="704"/>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2"/>
      <c r="B205" s="703"/>
      <c r="C205" s="703"/>
      <c r="D205" s="703"/>
      <c r="E205" s="703"/>
      <c r="F205" s="704"/>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2"/>
      <c r="B206" s="703"/>
      <c r="C206" s="703"/>
      <c r="D206" s="703"/>
      <c r="E206" s="703"/>
      <c r="F206" s="704"/>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2"/>
      <c r="B207" s="703"/>
      <c r="C207" s="703"/>
      <c r="D207" s="703"/>
      <c r="E207" s="703"/>
      <c r="F207" s="70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2"/>
      <c r="B208" s="703"/>
      <c r="C208" s="703"/>
      <c r="D208" s="703"/>
      <c r="E208" s="703"/>
      <c r="F208" s="70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2"/>
      <c r="B209" s="703"/>
      <c r="C209" s="703"/>
      <c r="D209" s="703"/>
      <c r="E209" s="703"/>
      <c r="F209" s="70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2"/>
      <c r="B210" s="703"/>
      <c r="C210" s="703"/>
      <c r="D210" s="703"/>
      <c r="E210" s="703"/>
      <c r="F210" s="70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2"/>
      <c r="B211" s="703"/>
      <c r="C211" s="703"/>
      <c r="D211" s="703"/>
      <c r="E211" s="703"/>
      <c r="F211" s="70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2"/>
      <c r="B215" s="703"/>
      <c r="C215" s="703"/>
      <c r="D215" s="703"/>
      <c r="E215" s="703"/>
      <c r="F215" s="704"/>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2"/>
      <c r="B216" s="703"/>
      <c r="C216" s="703"/>
      <c r="D216" s="703"/>
      <c r="E216" s="703"/>
      <c r="F216" s="704"/>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2"/>
      <c r="B217" s="703"/>
      <c r="C217" s="703"/>
      <c r="D217" s="703"/>
      <c r="E217" s="703"/>
      <c r="F217" s="704"/>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2"/>
      <c r="B218" s="703"/>
      <c r="C218" s="703"/>
      <c r="D218" s="703"/>
      <c r="E218" s="703"/>
      <c r="F218" s="704"/>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2"/>
      <c r="B219" s="703"/>
      <c r="C219" s="703"/>
      <c r="D219" s="703"/>
      <c r="E219" s="703"/>
      <c r="F219" s="704"/>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2"/>
      <c r="B220" s="703"/>
      <c r="C220" s="703"/>
      <c r="D220" s="703"/>
      <c r="E220" s="703"/>
      <c r="F220" s="70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2"/>
      <c r="B221" s="703"/>
      <c r="C221" s="703"/>
      <c r="D221" s="703"/>
      <c r="E221" s="703"/>
      <c r="F221" s="70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2"/>
      <c r="B222" s="703"/>
      <c r="C222" s="703"/>
      <c r="D222" s="703"/>
      <c r="E222" s="703"/>
      <c r="F222" s="70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2"/>
      <c r="B223" s="703"/>
      <c r="C223" s="703"/>
      <c r="D223" s="703"/>
      <c r="E223" s="703"/>
      <c r="F223" s="70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2"/>
      <c r="B224" s="703"/>
      <c r="C224" s="703"/>
      <c r="D224" s="703"/>
      <c r="E224" s="703"/>
      <c r="F224" s="70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2"/>
      <c r="B225" s="703"/>
      <c r="C225" s="703"/>
      <c r="D225" s="703"/>
      <c r="E225" s="703"/>
      <c r="F225" s="70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2"/>
      <c r="B226" s="703"/>
      <c r="C226" s="703"/>
      <c r="D226" s="703"/>
      <c r="E226" s="703"/>
      <c r="F226" s="704"/>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2"/>
      <c r="B227" s="703"/>
      <c r="C227" s="703"/>
      <c r="D227" s="703"/>
      <c r="E227" s="703"/>
      <c r="F227" s="704"/>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2"/>
      <c r="B228" s="703"/>
      <c r="C228" s="703"/>
      <c r="D228" s="703"/>
      <c r="E228" s="703"/>
      <c r="F228" s="704"/>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2"/>
      <c r="B229" s="703"/>
      <c r="C229" s="703"/>
      <c r="D229" s="703"/>
      <c r="E229" s="703"/>
      <c r="F229" s="704"/>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2"/>
      <c r="B230" s="703"/>
      <c r="C230" s="703"/>
      <c r="D230" s="703"/>
      <c r="E230" s="703"/>
      <c r="F230" s="704"/>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2"/>
      <c r="B231" s="703"/>
      <c r="C231" s="703"/>
      <c r="D231" s="703"/>
      <c r="E231" s="703"/>
      <c r="F231" s="704"/>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2"/>
      <c r="B232" s="703"/>
      <c r="C232" s="703"/>
      <c r="D232" s="703"/>
      <c r="E232" s="703"/>
      <c r="F232" s="704"/>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2"/>
      <c r="B233" s="703"/>
      <c r="C233" s="703"/>
      <c r="D233" s="703"/>
      <c r="E233" s="703"/>
      <c r="F233" s="704"/>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2"/>
      <c r="B234" s="703"/>
      <c r="C234" s="703"/>
      <c r="D234" s="703"/>
      <c r="E234" s="703"/>
      <c r="F234" s="704"/>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2"/>
      <c r="B235" s="703"/>
      <c r="C235" s="703"/>
      <c r="D235" s="703"/>
      <c r="E235" s="703"/>
      <c r="F235" s="704"/>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2"/>
      <c r="B236" s="703"/>
      <c r="C236" s="703"/>
      <c r="D236" s="703"/>
      <c r="E236" s="703"/>
      <c r="F236" s="704"/>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2"/>
      <c r="B237" s="703"/>
      <c r="C237" s="703"/>
      <c r="D237" s="703"/>
      <c r="E237" s="703"/>
      <c r="F237" s="704"/>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2"/>
      <c r="B238" s="703"/>
      <c r="C238" s="703"/>
      <c r="D238" s="703"/>
      <c r="E238" s="703"/>
      <c r="F238" s="704"/>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2"/>
      <c r="B239" s="703"/>
      <c r="C239" s="703"/>
      <c r="D239" s="703"/>
      <c r="E239" s="703"/>
      <c r="F239" s="704"/>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2"/>
      <c r="B240" s="703"/>
      <c r="C240" s="703"/>
      <c r="D240" s="703"/>
      <c r="E240" s="703"/>
      <c r="F240" s="704"/>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2"/>
      <c r="B241" s="703"/>
      <c r="C241" s="703"/>
      <c r="D241" s="703"/>
      <c r="E241" s="703"/>
      <c r="F241" s="704"/>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2"/>
      <c r="B242" s="703"/>
      <c r="C242" s="703"/>
      <c r="D242" s="703"/>
      <c r="E242" s="703"/>
      <c r="F242" s="704"/>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2"/>
      <c r="B243" s="703"/>
      <c r="C243" s="703"/>
      <c r="D243" s="703"/>
      <c r="E243" s="703"/>
      <c r="F243" s="704"/>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2"/>
      <c r="B244" s="703"/>
      <c r="C244" s="703"/>
      <c r="D244" s="703"/>
      <c r="E244" s="703"/>
      <c r="F244" s="704"/>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2"/>
      <c r="B245" s="703"/>
      <c r="C245" s="703"/>
      <c r="D245" s="703"/>
      <c r="E245" s="703"/>
      <c r="F245" s="704"/>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2"/>
      <c r="B246" s="703"/>
      <c r="C246" s="703"/>
      <c r="D246" s="703"/>
      <c r="E246" s="703"/>
      <c r="F246" s="704"/>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2"/>
      <c r="B247" s="703"/>
      <c r="C247" s="703"/>
      <c r="D247" s="703"/>
      <c r="E247" s="703"/>
      <c r="F247" s="704"/>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2"/>
      <c r="B248" s="703"/>
      <c r="C248" s="703"/>
      <c r="D248" s="703"/>
      <c r="E248" s="703"/>
      <c r="F248" s="704"/>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2"/>
      <c r="B249" s="703"/>
      <c r="C249" s="703"/>
      <c r="D249" s="703"/>
      <c r="E249" s="703"/>
      <c r="F249" s="704"/>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2"/>
      <c r="B250" s="703"/>
      <c r="C250" s="703"/>
      <c r="D250" s="703"/>
      <c r="E250" s="703"/>
      <c r="F250" s="704"/>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2"/>
      <c r="B251" s="703"/>
      <c r="C251" s="703"/>
      <c r="D251" s="703"/>
      <c r="E251" s="703"/>
      <c r="F251" s="704"/>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2"/>
      <c r="B252" s="703"/>
      <c r="C252" s="703"/>
      <c r="D252" s="703"/>
      <c r="E252" s="703"/>
      <c r="F252" s="704"/>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2"/>
      <c r="B253" s="703"/>
      <c r="C253" s="703"/>
      <c r="D253" s="703"/>
      <c r="E253" s="703"/>
      <c r="F253" s="704"/>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2"/>
      <c r="B254" s="703"/>
      <c r="C254" s="703"/>
      <c r="D254" s="703"/>
      <c r="E254" s="703"/>
      <c r="F254" s="704"/>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2"/>
      <c r="B255" s="703"/>
      <c r="C255" s="703"/>
      <c r="D255" s="703"/>
      <c r="E255" s="703"/>
      <c r="F255" s="704"/>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2"/>
      <c r="B256" s="703"/>
      <c r="C256" s="703"/>
      <c r="D256" s="703"/>
      <c r="E256" s="703"/>
      <c r="F256" s="704"/>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2"/>
      <c r="B257" s="703"/>
      <c r="C257" s="703"/>
      <c r="D257" s="703"/>
      <c r="E257" s="703"/>
      <c r="F257" s="704"/>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2"/>
      <c r="B258" s="703"/>
      <c r="C258" s="703"/>
      <c r="D258" s="703"/>
      <c r="E258" s="703"/>
      <c r="F258" s="704"/>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2"/>
      <c r="B259" s="703"/>
      <c r="C259" s="703"/>
      <c r="D259" s="703"/>
      <c r="E259" s="703"/>
      <c r="F259" s="704"/>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2"/>
      <c r="B260" s="703"/>
      <c r="C260" s="703"/>
      <c r="D260" s="703"/>
      <c r="E260" s="703"/>
      <c r="F260" s="704"/>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2"/>
      <c r="B261" s="703"/>
      <c r="C261" s="703"/>
      <c r="D261" s="703"/>
      <c r="E261" s="703"/>
      <c r="F261" s="704"/>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2"/>
      <c r="B262" s="703"/>
      <c r="C262" s="703"/>
      <c r="D262" s="703"/>
      <c r="E262" s="703"/>
      <c r="F262" s="704"/>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2"/>
      <c r="B263" s="703"/>
      <c r="C263" s="703"/>
      <c r="D263" s="703"/>
      <c r="E263" s="703"/>
      <c r="F263" s="704"/>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2"/>
      <c r="B264" s="703"/>
      <c r="C264" s="703"/>
      <c r="D264" s="703"/>
      <c r="E264" s="703"/>
      <c r="F264" s="704"/>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2015-06-26T05:39:48Z</cp:lastPrinted>
  <dcterms:created xsi:type="dcterms:W3CDTF">2012-03-13T00:50:25Z</dcterms:created>
  <dcterms:modified xsi:type="dcterms:W3CDTF">2015-07-06T01:36:38Z</dcterms:modified>
</cp:coreProperties>
</file>