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D17" i="4" s="1"/>
  <c r="D18" i="4" s="1"/>
  <c r="D19" i="4" s="1"/>
  <c r="D20" i="4" s="1"/>
  <c r="D21" i="4" s="1"/>
  <c r="D22" i="4" s="1"/>
  <c r="D23" i="4" s="1"/>
  <c r="D24" i="4" s="1"/>
  <c r="A26" i="4" s="1"/>
  <c r="G8" i="3" s="1"/>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6" i="3"/>
  <c r="AV2" i="3"/>
  <c r="AS2" i="3"/>
</calcChain>
</file>

<file path=xl/sharedStrings.xml><?xml version="1.0" encoding="utf-8"?>
<sst xmlns="http://schemas.openxmlformats.org/spreadsheetml/2006/main" count="1420" uniqueCount="551">
  <si>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</si>
  <si>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</si>
  <si>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</si>
  <si>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</si>
  <si>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</si>
  <si>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</si>
  <si>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</si>
  <si>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</si>
  <si>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</si>
  <si>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</si>
  <si>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</si>
  <si>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</si>
  <si>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</si>
  <si>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</si>
  <si>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</si>
  <si>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</si>
  <si>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</si>
  <si>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</si>
  <si>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</si>
  <si>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</si>
  <si>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</si>
  <si>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</si>
  <si>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</si>
  <si>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</si>
  <si>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</si>
  <si>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</si>
  <si>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</si>
  <si>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</si>
  <si>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</si>
  <si>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</si>
  <si>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</si>
  <si>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</si>
  <si>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</si>
  <si>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</si>
  <si>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</si>
  <si>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</si>
  <si>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</si>
  <si>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</si>
  <si>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</si>
  <si>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</si>
  <si>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</si>
  <si>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</si>
  <si>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</si>
  <si>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</si>
  <si>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</si>
  <si>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</si>
  <si>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</si>
  <si>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</si>
  <si>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</si>
  <si>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</si>
  <si>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</si>
  <si>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</si>
  <si>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</si>
  <si>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</si>
  <si>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</si>
  <si>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</si>
  <si>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</si>
  <si>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</si>
  <si>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</si>
  <si>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</si>
  <si>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</si>
  <si>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</si>
  <si>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</si>
  <si>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</si>
  <si>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</si>
  <si>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</si>
  <si>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</si>
  <si>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</si>
  <si>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</si>
  <si>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</si>
  <si>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</si>
  <si>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</si>
  <si>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</si>
  <si>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</si>
  <si>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</si>
  <si>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</si>
  <si>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</si>
  <si>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</si>
  <si>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</si>
  <si>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</si>
  <si>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</si>
  <si>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</si>
  <si>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</si>
  <si>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</si>
  <si>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</si>
  <si>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</si>
  <si>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</si>
  <si>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</si>
  <si>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</si>
  <si>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</si>
  <si>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</si>
  <si>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</si>
  <si>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</si>
  <si>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</si>
  <si>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</si>
  <si>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</si>
  <si>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</si>
  <si>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</si>
  <si>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</si>
  <si>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</si>
  <si>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</si>
  <si>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</si>
  <si>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</si>
  <si>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</si>
  <si>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</si>
  <si>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</si>
  <si>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</si>
  <si>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</si>
  <si>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</si>
  <si>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</si>
  <si>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</si>
  <si>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</si>
  <si>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</si>
  <si>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</si>
  <si>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</si>
  <si>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</si>
  <si>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</si>
  <si>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</si>
  <si>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</si>
  <si>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</si>
  <si>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</si>
  <si>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</si>
  <si>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</si>
  <si>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</si>
  <si>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</si>
  <si>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</si>
  <si>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</si>
  <si>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</si>
  <si>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</si>
  <si>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</si>
  <si>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</si>
  <si>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</si>
  <si>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</si>
  <si>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</si>
  <si>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</si>
  <si>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</si>
  <si>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</si>
  <si>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</si>
  <si>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</si>
  <si>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</si>
  <si>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</si>
  <si>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</si>
  <si>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</si>
  <si>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</si>
  <si>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</si>
  <si>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</si>
  <si>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</si>
  <si>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</si>
  <si>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</si>
  <si>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</si>
  <si>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</si>
  <si>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</si>
  <si>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</si>
  <si>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</si>
  <si>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</si>
  <si>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</si>
  <si>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</si>
  <si>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</si>
  <si>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</si>
  <si>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</si>
  <si>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</si>
  <si>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</si>
  <si>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</si>
  <si>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</si>
  <si>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</si>
  <si>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</si>
  <si>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</si>
  <si>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</si>
  <si>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</si>
  <si>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</si>
  <si>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</si>
  <si>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</si>
  <si>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</si>
  <si>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</si>
  <si>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</si>
  <si>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</si>
  <si>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</si>
  <si>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</si>
  <si>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</si>
  <si>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</si>
  <si>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</si>
  <si>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</si>
  <si>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</si>
  <si>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</si>
  <si>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</si>
  <si>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</si>
  <si>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</si>
  <si>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</si>
  <si>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</si>
  <si>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</si>
  <si>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</si>
  <si>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</si>
  <si>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</si>
  <si>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</si>
  <si>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</si>
  <si>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</si>
  <si>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</si>
  <si>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</si>
  <si>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</si>
  <si>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</si>
  <si>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</si>
  <si>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</si>
  <si>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</si>
  <si>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</si>
  <si>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</si>
  <si>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</si>
  <si>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</si>
  <si>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</si>
  <si>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</si>
  <si>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</si>
  <si>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</si>
  <si>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</si>
  <si>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</si>
  <si>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</si>
  <si>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</si>
  <si>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</si>
  <si>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</si>
  <si>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</si>
  <si>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</si>
  <si>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</si>
  <si>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</si>
  <si>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</si>
  <si>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</si>
  <si>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</si>
  <si>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</si>
  <si>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</si>
  <si>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</si>
  <si>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</si>
  <si>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</si>
  <si>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</si>
  <si>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</si>
  <si>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</si>
  <si>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</si>
  <si>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</si>
  <si>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</si>
  <si>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</si>
  <si>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</si>
  <si>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</si>
  <si>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</si>
  <si>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</si>
  <si>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</si>
  <si>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</si>
  <si>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</si>
  <si>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</si>
  <si>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</si>
  <si>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</si>
  <si>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</si>
  <si>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</si>
  <si>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</si>
  <si>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</si>
  <si>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</si>
  <si>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</si>
  <si>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</si>
  <si>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</si>
  <si>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</si>
  <si>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</si>
  <si>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</si>
  <si>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</si>
  <si>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</si>
  <si>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</si>
  <si>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</si>
  <si>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</si>
  <si>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</si>
  <si>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</si>
  <si>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</si>
  <si>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</si>
  <si>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</si>
  <si>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</si>
  <si>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</si>
  <si>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</si>
  <si>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</si>
  <si>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</si>
  <si>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</si>
  <si>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</si>
  <si>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</si>
  <si>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</si>
  <si>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</si>
  <si>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</si>
  <si>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</si>
  <si>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</si>
  <si>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</si>
  <si>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</si>
  <si>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</si>
  <si>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</si>
  <si>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</si>
  <si>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</si>
  <si>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</si>
  <si>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</si>
  <si>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</si>
  <si>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</si>
  <si>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</si>
  <si>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</si>
  <si>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</si>
  <si>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</si>
  <si>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</si>
  <si>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</si>
  <si>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</si>
  <si>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</si>
  <si>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</si>
  <si>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</si>
  <si>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</si>
  <si>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</si>
  <si>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</si>
  <si>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</si>
  <si>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</si>
  <si>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</si>
  <si>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</si>
  <si>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</si>
  <si>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</si>
  <si>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</si>
  <si>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</si>
  <si>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</si>
  <si>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</si>
  <si>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</si>
  <si>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</si>
  <si>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</si>
  <si>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</si>
  <si>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</si>
  <si>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</si>
  <si>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</si>
  <si>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</si>
  <si>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</si>
  <si>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</si>
  <si>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</si>
  <si>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</si>
  <si>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</si>
  <si>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</si>
  <si>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</si>
  <si>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</si>
  <si>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</si>
  <si>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</si>
  <si>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</si>
  <si>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</si>
  <si>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</si>
  <si>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</si>
  <si>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</si>
  <si>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</si>
  <si>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</si>
  <si>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</si>
  <si>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</si>
  <si>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</si>
  <si>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</si>
  <si>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</si>
  <si>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</si>
  <si>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</si>
  <si>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</si>
  <si>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</si>
  <si>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</si>
  <si>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</si>
  <si>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</si>
  <si>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</si>
  <si>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</si>
  <si>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</si>
  <si>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</si>
  <si>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</si>
  <si>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</si>
  <si>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</si>
  <si>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</si>
  <si>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</si>
  <si>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</si>
  <si>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</si>
  <si>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</si>
  <si>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</si>
  <si>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</si>
  <si>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</si>
  <si>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</si>
  <si>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</si>
  <si>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</si>
  <si>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</si>
  <si>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</si>
  <si>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</si>
  <si>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</si>
  <si>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</si>
  <si>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</si>
  <si>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</si>
  <si>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</si>
  <si>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</si>
  <si>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</si>
  <si>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</si>
  <si>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</si>
  <si>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</si>
  <si>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</si>
  <si>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</si>
  <si>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</si>
  <si>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</si>
  <si>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</si>
  <si>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</si>
  <si>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</si>
  <si>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</si>
  <si>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</si>
  <si>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</si>
  <si>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</si>
  <si>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</si>
  <si>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</si>
  <si>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</si>
  <si>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</si>
  <si>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</si>
  <si>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</si>
  <si>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</si>
  <si>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</si>
  <si>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</si>
  <si>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</si>
  <si>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</si>
  <si>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</si>
  <si>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</si>
  <si>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</si>
  <si>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</si>
  <si>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</si>
  <si>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</si>
  <si>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</si>
  <si>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</si>
  <si>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</si>
  <si>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</si>
  <si>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</si>
  <si>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</si>
  <si>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</si>
  <si>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</si>
  <si>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</si>
  <si>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</si>
  <si>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</si>
  <si>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</si>
  <si>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</si>
  <si>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</si>
  <si>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</si>
  <si>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</si>
  <si>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</si>
  <si>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</si>
  <si>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</si>
  <si>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</si>
  <si>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</si>
  <si>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</si>
  <si>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</si>
  <si>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</si>
  <si>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</si>
  <si>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</si>
  <si>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</si>
  <si>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</si>
  <si>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</si>
  <si>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</si>
  <si>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</si>
  <si>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</si>
  <si>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</si>
  <si>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</si>
  <si>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</si>
  <si>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</si>
  <si>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</si>
  <si>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</si>
  <si>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</si>
  <si>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</si>
  <si>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</si>
  <si>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</si>
  <si>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</si>
  <si>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</si>
  <si>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</si>
  <si>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</si>
  <si>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</si>
  <si>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</si>
  <si>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</si>
  <si>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</si>
  <si>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</si>
  <si>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</si>
  <si>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国土交通省</t>
  </si>
  <si>
    <t>海事局</t>
    <rPh sb="0" eb="2">
      <t>カイジ</t>
    </rPh>
    <rPh sb="2" eb="3">
      <t>キョク</t>
    </rPh>
    <phoneticPr fontId="5"/>
  </si>
  <si>
    <t>○</t>
  </si>
  <si>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</si>
  <si>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t>
    <phoneticPr fontId="5"/>
  </si>
  <si>
    <t>諸謝金</t>
    <rPh sb="0" eb="3">
      <t>ショシャキン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</si>
  <si>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</si>
  <si>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</si>
  <si>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</si>
  <si>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</si>
  <si>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38" eb="39">
      <t>オコナ</t>
    </rPh>
    <rPh sb="44" eb="46">
      <t>ジュウヨウ</t>
    </rPh>
    <rPh sb="48" eb="51">
      <t>ユウセンド</t>
    </rPh>
    <rPh sb="52" eb="53">
      <t>タカ</t>
    </rPh>
    <rPh sb="54" eb="56">
      <t>ジギョウ</t>
    </rPh>
    <phoneticPr fontId="5"/>
  </si>
  <si>
    <t>ポートステートコントロールの実施に必要な経費</t>
    <rPh sb="14" eb="16">
      <t>ジッシ</t>
    </rPh>
    <rPh sb="17" eb="19">
      <t>ヒツヨウ</t>
    </rPh>
    <rPh sb="20" eb="22">
      <t>ケイヒ</t>
    </rPh>
    <phoneticPr fontId="5"/>
  </si>
  <si>
    <t>検査測度課
船員政策課
海技課</t>
    <rPh sb="0" eb="2">
      <t>ケンサ</t>
    </rPh>
    <rPh sb="2" eb="5">
      <t>ソクドカ</t>
    </rPh>
    <rPh sb="6" eb="8">
      <t>センイン</t>
    </rPh>
    <rPh sb="8" eb="11">
      <t>セイサクカ</t>
    </rPh>
    <rPh sb="12" eb="15">
      <t>カイギカ</t>
    </rPh>
    <phoneticPr fontId="5"/>
  </si>
  <si>
    <t>船舶安全法第12条、船員法第120条の3、海洋汚染等及び海上災害の防止に関する法律第19条の48、第19条の51、船舶職員及び小型船舶操縦者法第29条の3、
他各法律関係法令</t>
    <rPh sb="0" eb="2">
      <t>センパク</t>
    </rPh>
    <rPh sb="2" eb="5">
      <t>アンゼンホウ</t>
    </rPh>
    <rPh sb="5" eb="6">
      <t>ダイ</t>
    </rPh>
    <rPh sb="8" eb="9">
      <t>ジョウ</t>
    </rPh>
    <rPh sb="10" eb="13">
      <t>センインホウ</t>
    </rPh>
    <rPh sb="13" eb="14">
      <t>ダイ</t>
    </rPh>
    <rPh sb="17" eb="18">
      <t>ジョウ</t>
    </rPh>
    <rPh sb="21" eb="23">
      <t>カイヨウ</t>
    </rPh>
    <rPh sb="23" eb="25">
      <t>オセン</t>
    </rPh>
    <rPh sb="25" eb="26">
      <t>トウ</t>
    </rPh>
    <rPh sb="26" eb="27">
      <t>オヨ</t>
    </rPh>
    <rPh sb="28" eb="30">
      <t>カイジョウ</t>
    </rPh>
    <rPh sb="30" eb="32">
      <t>サイガイ</t>
    </rPh>
    <rPh sb="33" eb="35">
      <t>ボウシ</t>
    </rPh>
    <rPh sb="36" eb="37">
      <t>カン</t>
    </rPh>
    <rPh sb="39" eb="41">
      <t>ホウリツ</t>
    </rPh>
    <rPh sb="41" eb="42">
      <t>ダイ</t>
    </rPh>
    <rPh sb="44" eb="45">
      <t>ジョウ</t>
    </rPh>
    <rPh sb="49" eb="50">
      <t>ダイ</t>
    </rPh>
    <rPh sb="52" eb="53">
      <t>ジョウ</t>
    </rPh>
    <rPh sb="57" eb="59">
      <t>センパク</t>
    </rPh>
    <rPh sb="59" eb="61">
      <t>ショクイン</t>
    </rPh>
    <rPh sb="61" eb="62">
      <t>オヨ</t>
    </rPh>
    <rPh sb="63" eb="65">
      <t>コガタ</t>
    </rPh>
    <rPh sb="65" eb="67">
      <t>センパク</t>
    </rPh>
    <rPh sb="67" eb="70">
      <t>ソウジュウシャ</t>
    </rPh>
    <rPh sb="70" eb="71">
      <t>ホウ</t>
    </rPh>
    <rPh sb="71" eb="72">
      <t>ダイ</t>
    </rPh>
    <rPh sb="74" eb="75">
      <t>ジョウ</t>
    </rPh>
    <rPh sb="79" eb="80">
      <t>タ</t>
    </rPh>
    <rPh sb="80" eb="83">
      <t>カクホウリツ</t>
    </rPh>
    <rPh sb="83" eb="85">
      <t>カンケイ</t>
    </rPh>
    <rPh sb="85" eb="87">
      <t>ホウレイ</t>
    </rPh>
    <phoneticPr fontId="5"/>
  </si>
  <si>
    <t>国際基準を満たさない船舶（サブスタンダード船）が横行しているところ、これを排除するために寄港国の権利として、国際条約に定められたポートステートコントロール（ＰＳＣ：外国船舶の監督）を適切に実施し、我が国近海の海上安全の確保、海洋汚染の防止等を図る。</t>
    <rPh sb="0" eb="2">
      <t>コクサイ</t>
    </rPh>
    <rPh sb="2" eb="4">
      <t>キジュン</t>
    </rPh>
    <rPh sb="5" eb="6">
      <t>ミ</t>
    </rPh>
    <rPh sb="10" eb="12">
      <t>センパク</t>
    </rPh>
    <rPh sb="21" eb="22">
      <t>セン</t>
    </rPh>
    <rPh sb="24" eb="26">
      <t>オウコウ</t>
    </rPh>
    <rPh sb="37" eb="39">
      <t>ハイジョ</t>
    </rPh>
    <rPh sb="44" eb="46">
      <t>キコウ</t>
    </rPh>
    <rPh sb="46" eb="47">
      <t>コク</t>
    </rPh>
    <rPh sb="48" eb="50">
      <t>ケンリ</t>
    </rPh>
    <rPh sb="54" eb="56">
      <t>コクサイ</t>
    </rPh>
    <rPh sb="56" eb="58">
      <t>ジョウヤク</t>
    </rPh>
    <rPh sb="59" eb="60">
      <t>サダ</t>
    </rPh>
    <rPh sb="82" eb="84">
      <t>ガイコク</t>
    </rPh>
    <rPh sb="84" eb="86">
      <t>センパク</t>
    </rPh>
    <rPh sb="87" eb="89">
      <t>カントク</t>
    </rPh>
    <rPh sb="91" eb="93">
      <t>テキセツ</t>
    </rPh>
    <rPh sb="94" eb="96">
      <t>ジッシ</t>
    </rPh>
    <rPh sb="98" eb="99">
      <t>ワ</t>
    </rPh>
    <rPh sb="100" eb="101">
      <t>クニ</t>
    </rPh>
    <rPh sb="101" eb="103">
      <t>キンカイ</t>
    </rPh>
    <rPh sb="104" eb="106">
      <t>カイジョウ</t>
    </rPh>
    <rPh sb="106" eb="108">
      <t>アンゼン</t>
    </rPh>
    <rPh sb="109" eb="111">
      <t>カクホ</t>
    </rPh>
    <rPh sb="112" eb="114">
      <t>カイヨウ</t>
    </rPh>
    <rPh sb="114" eb="116">
      <t>オセン</t>
    </rPh>
    <rPh sb="117" eb="119">
      <t>ボウシ</t>
    </rPh>
    <rPh sb="119" eb="120">
      <t>トウ</t>
    </rPh>
    <rPh sb="121" eb="122">
      <t>ハカ</t>
    </rPh>
    <phoneticPr fontId="5"/>
  </si>
  <si>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に満たないサブスタンダード船の排除を図る。</t>
    <rPh sb="0" eb="1">
      <t>ワ</t>
    </rPh>
    <rPh sb="2" eb="3">
      <t>クニ</t>
    </rPh>
    <rPh sb="4" eb="6">
      <t>ニュウコウ</t>
    </rPh>
    <rPh sb="8" eb="10">
      <t>ガイコク</t>
    </rPh>
    <rPh sb="10" eb="12">
      <t>センパク</t>
    </rPh>
    <rPh sb="13" eb="14">
      <t>タイ</t>
    </rPh>
    <rPh sb="16" eb="18">
      <t>センパク</t>
    </rPh>
    <rPh sb="19" eb="21">
      <t>アンゼン</t>
    </rPh>
    <rPh sb="21" eb="23">
      <t>カクホ</t>
    </rPh>
    <rPh sb="24" eb="26">
      <t>カイヨウ</t>
    </rPh>
    <rPh sb="26" eb="28">
      <t>オセン</t>
    </rPh>
    <rPh sb="28" eb="29">
      <t>トウ</t>
    </rPh>
    <rPh sb="30" eb="32">
      <t>ボウシ</t>
    </rPh>
    <rPh sb="35" eb="37">
      <t>タイサク</t>
    </rPh>
    <rPh sb="37" eb="38">
      <t>トウ</t>
    </rPh>
    <rPh sb="39" eb="40">
      <t>カカ</t>
    </rPh>
    <rPh sb="41" eb="43">
      <t>ケンサ</t>
    </rPh>
    <rPh sb="44" eb="46">
      <t>ジッシ</t>
    </rPh>
    <rPh sb="48" eb="50">
      <t>ケッカン</t>
    </rPh>
    <rPh sb="53" eb="55">
      <t>センパク</t>
    </rPh>
    <rPh sb="55" eb="56">
      <t>マタ</t>
    </rPh>
    <rPh sb="57" eb="59">
      <t>カンレン</t>
    </rPh>
    <rPh sb="59" eb="61">
      <t>ショウショ</t>
    </rPh>
    <rPh sb="61" eb="62">
      <t>トウ</t>
    </rPh>
    <rPh sb="63" eb="64">
      <t>ジュ</t>
    </rPh>
    <rPh sb="64" eb="65">
      <t>ユウ</t>
    </rPh>
    <rPh sb="70" eb="72">
      <t>センパク</t>
    </rPh>
    <rPh sb="72" eb="73">
      <t>トウ</t>
    </rPh>
    <rPh sb="74" eb="75">
      <t>タイ</t>
    </rPh>
    <rPh sb="77" eb="79">
      <t>センパク</t>
    </rPh>
    <rPh sb="80" eb="82">
      <t>コウコウ</t>
    </rPh>
    <rPh sb="82" eb="84">
      <t>テイシ</t>
    </rPh>
    <rPh sb="85" eb="86">
      <t>フク</t>
    </rPh>
    <rPh sb="87" eb="89">
      <t>ショブン</t>
    </rPh>
    <rPh sb="90" eb="91">
      <t>オコナ</t>
    </rPh>
    <rPh sb="93" eb="95">
      <t>コクサイ</t>
    </rPh>
    <rPh sb="95" eb="97">
      <t>キジュン</t>
    </rPh>
    <rPh sb="98" eb="99">
      <t>ミ</t>
    </rPh>
    <rPh sb="110" eb="111">
      <t>セン</t>
    </rPh>
    <rPh sb="112" eb="114">
      <t>ハイジョ</t>
    </rPh>
    <rPh sb="115" eb="116">
      <t>ハカ</t>
    </rPh>
    <phoneticPr fontId="5"/>
  </si>
  <si>
    <t>電子計算機借料</t>
    <rPh sb="0" eb="2">
      <t>デンシ</t>
    </rPh>
    <rPh sb="2" eb="5">
      <t>ケイサンキ</t>
    </rPh>
    <rPh sb="5" eb="7">
      <t>シャクリョウ</t>
    </rPh>
    <phoneticPr fontId="5"/>
  </si>
  <si>
    <t>国際条約に基づき、ポートステートコントロールの実施権限は寄港国政府が有しているため、外部機関等への委託はできないものである。</t>
    <rPh sb="0" eb="2">
      <t>コクサイ</t>
    </rPh>
    <rPh sb="2" eb="4">
      <t>ジョウヤク</t>
    </rPh>
    <rPh sb="5" eb="6">
      <t>モト</t>
    </rPh>
    <rPh sb="23" eb="25">
      <t>ジッシ</t>
    </rPh>
    <rPh sb="25" eb="27">
      <t>ケンゲン</t>
    </rPh>
    <rPh sb="28" eb="30">
      <t>キコウ</t>
    </rPh>
    <rPh sb="30" eb="31">
      <t>コク</t>
    </rPh>
    <rPh sb="31" eb="33">
      <t>セイフ</t>
    </rPh>
    <rPh sb="34" eb="35">
      <t>ユウ</t>
    </rPh>
    <rPh sb="42" eb="44">
      <t>ガイブ</t>
    </rPh>
    <rPh sb="44" eb="46">
      <t>キカン</t>
    </rPh>
    <rPh sb="46" eb="47">
      <t>トウ</t>
    </rPh>
    <rPh sb="49" eb="51">
      <t>イタク</t>
    </rPh>
    <phoneticPr fontId="5"/>
  </si>
  <si>
    <t>平成１８年～平成２２年までの商船（旅客船、貨物船及びタンカー）に係る年平均海難隻数（４９７隻）を、平成２７年までに１割削減（４４７隻以下）する。</t>
    <phoneticPr fontId="5"/>
  </si>
  <si>
    <t>我が国周辺で発生する商船（旅客船、貨物船及びタンカー）の海難隻数。ただし、本邦に寄港しない外国船舶によるものを除く。</t>
    <phoneticPr fontId="5"/>
  </si>
  <si>
    <t>隻</t>
    <rPh sb="0" eb="1">
      <t>セキ</t>
    </rPh>
    <phoneticPr fontId="5"/>
  </si>
  <si>
    <t>‐</t>
  </si>
  <si>
    <t>外部支出については、支出先の使途の把握を通じ契約内容の点検・見直しを行う等、適切な予算の執行に努めた。</t>
    <rPh sb="0" eb="2">
      <t>ガイブ</t>
    </rPh>
    <rPh sb="2" eb="4">
      <t>シシュツ</t>
    </rPh>
    <rPh sb="10" eb="13">
      <t>シシュツサキ</t>
    </rPh>
    <rPh sb="14" eb="16">
      <t>シト</t>
    </rPh>
    <rPh sb="17" eb="19">
      <t>ハアク</t>
    </rPh>
    <rPh sb="20" eb="21">
      <t>ツウ</t>
    </rPh>
    <rPh sb="22" eb="24">
      <t>ケイヤク</t>
    </rPh>
    <rPh sb="24" eb="26">
      <t>ナイヨウ</t>
    </rPh>
    <rPh sb="27" eb="29">
      <t>テンケン</t>
    </rPh>
    <rPh sb="30" eb="32">
      <t>ミナオ</t>
    </rPh>
    <rPh sb="34" eb="35">
      <t>オコナ</t>
    </rPh>
    <rPh sb="36" eb="37">
      <t>トウ</t>
    </rPh>
    <rPh sb="38" eb="40">
      <t>テキセツ</t>
    </rPh>
    <rPh sb="41" eb="43">
      <t>ヨサン</t>
    </rPh>
    <rPh sb="44" eb="46">
      <t>シッコウ</t>
    </rPh>
    <rPh sb="47" eb="48">
      <t>ツト</t>
    </rPh>
    <phoneticPr fontId="5"/>
  </si>
  <si>
    <t>本執行業務に必要な経費及び国際約束で決められた分担金については、引き続き適正な支出に努める。
また、今後も支出先の使途の把握を通じ契約内容の点検・見直しを行う等効果的な執行に努める。</t>
    <rPh sb="0" eb="1">
      <t>ホン</t>
    </rPh>
    <rPh sb="1" eb="3">
      <t>シッコウ</t>
    </rPh>
    <rPh sb="3" eb="5">
      <t>ギョウム</t>
    </rPh>
    <rPh sb="6" eb="8">
      <t>ヒツヨウ</t>
    </rPh>
    <rPh sb="9" eb="11">
      <t>ケイヒ</t>
    </rPh>
    <rPh sb="11" eb="12">
      <t>オヨ</t>
    </rPh>
    <rPh sb="13" eb="15">
      <t>コクサイ</t>
    </rPh>
    <rPh sb="15" eb="17">
      <t>ヤクソク</t>
    </rPh>
    <rPh sb="18" eb="19">
      <t>キ</t>
    </rPh>
    <rPh sb="23" eb="25">
      <t>ブンタン</t>
    </rPh>
    <rPh sb="25" eb="26">
      <t>キン</t>
    </rPh>
    <rPh sb="32" eb="33">
      <t>ヒ</t>
    </rPh>
    <rPh sb="34" eb="35">
      <t>ツヅ</t>
    </rPh>
    <rPh sb="36" eb="38">
      <t>テキセイ</t>
    </rPh>
    <rPh sb="39" eb="41">
      <t>シシュツ</t>
    </rPh>
    <rPh sb="42" eb="43">
      <t>ツト</t>
    </rPh>
    <rPh sb="50" eb="52">
      <t>コンゴ</t>
    </rPh>
    <rPh sb="53" eb="56">
      <t>シシュツサキ</t>
    </rPh>
    <rPh sb="57" eb="59">
      <t>シト</t>
    </rPh>
    <rPh sb="60" eb="62">
      <t>ハアク</t>
    </rPh>
    <rPh sb="63" eb="64">
      <t>ツウ</t>
    </rPh>
    <rPh sb="65" eb="67">
      <t>ケイヤク</t>
    </rPh>
    <rPh sb="67" eb="69">
      <t>ナイヨウ</t>
    </rPh>
    <rPh sb="70" eb="72">
      <t>テンケン</t>
    </rPh>
    <rPh sb="73" eb="75">
      <t>ミナオ</t>
    </rPh>
    <rPh sb="77" eb="78">
      <t>オコナ</t>
    </rPh>
    <rPh sb="79" eb="80">
      <t>トウ</t>
    </rPh>
    <rPh sb="80" eb="83">
      <t>コウカテキ</t>
    </rPh>
    <rPh sb="84" eb="86">
      <t>シッコウ</t>
    </rPh>
    <rPh sb="87" eb="88">
      <t>ツト</t>
    </rPh>
    <phoneticPr fontId="5"/>
  </si>
  <si>
    <t>A.（公財）東京エムオウユウ事務局</t>
    <rPh sb="3" eb="4">
      <t>コウ</t>
    </rPh>
    <rPh sb="4" eb="5">
      <t>ザイ</t>
    </rPh>
    <rPh sb="6" eb="8">
      <t>トウキョウ</t>
    </rPh>
    <rPh sb="14" eb="17">
      <t>ジムキョク</t>
    </rPh>
    <phoneticPr fontId="5"/>
  </si>
  <si>
    <t>運営費</t>
    <rPh sb="0" eb="3">
      <t>ウンエイヒ</t>
    </rPh>
    <phoneticPr fontId="5"/>
  </si>
  <si>
    <t>人件費、システム維持費等</t>
    <rPh sb="0" eb="3">
      <t>ジンケンヒ</t>
    </rPh>
    <rPh sb="8" eb="11">
      <t>イジヒ</t>
    </rPh>
    <rPh sb="11" eb="12">
      <t>トウ</t>
    </rPh>
    <phoneticPr fontId="5"/>
  </si>
  <si>
    <t>C.（一財）海上災害防止センター</t>
    <rPh sb="3" eb="4">
      <t>イチ</t>
    </rPh>
    <rPh sb="4" eb="5">
      <t>ザイ</t>
    </rPh>
    <rPh sb="6" eb="8">
      <t>カイジョウ</t>
    </rPh>
    <rPh sb="8" eb="10">
      <t>サイガイ</t>
    </rPh>
    <rPh sb="10" eb="12">
      <t>ボウシ</t>
    </rPh>
    <phoneticPr fontId="5"/>
  </si>
  <si>
    <t>研修費</t>
    <rPh sb="0" eb="3">
      <t>ケンシュウヒ</t>
    </rPh>
    <phoneticPr fontId="5"/>
  </si>
  <si>
    <t>海上防災研修に関するテキスト代等</t>
    <rPh sb="0" eb="2">
      <t>カイジョウ</t>
    </rPh>
    <rPh sb="2" eb="4">
      <t>ボウサイ</t>
    </rPh>
    <rPh sb="4" eb="6">
      <t>ケンシュウ</t>
    </rPh>
    <rPh sb="7" eb="8">
      <t>カン</t>
    </rPh>
    <rPh sb="14" eb="15">
      <t>ダイ</t>
    </rPh>
    <rPh sb="15" eb="16">
      <t>トウ</t>
    </rPh>
    <phoneticPr fontId="5"/>
  </si>
  <si>
    <t>E.（株）リコーリース</t>
    <rPh sb="3" eb="4">
      <t>カブ</t>
    </rPh>
    <phoneticPr fontId="5"/>
  </si>
  <si>
    <t>その他</t>
    <rPh sb="2" eb="3">
      <t>タ</t>
    </rPh>
    <phoneticPr fontId="5"/>
  </si>
  <si>
    <t>ＰＳＣ情報ネットワークシステム用パソコンの賃貸借</t>
    <rPh sb="3" eb="5">
      <t>ジョウホウ</t>
    </rPh>
    <rPh sb="15" eb="16">
      <t>ヨウ</t>
    </rPh>
    <rPh sb="21" eb="24">
      <t>チンタイシャク</t>
    </rPh>
    <phoneticPr fontId="5"/>
  </si>
  <si>
    <t>D.九州運輸局</t>
    <rPh sb="2" eb="4">
      <t>キュウシュウ</t>
    </rPh>
    <rPh sb="4" eb="7">
      <t>ウンユキョク</t>
    </rPh>
    <phoneticPr fontId="5"/>
  </si>
  <si>
    <t>旅費</t>
    <rPh sb="0" eb="2">
      <t>リョヒ</t>
    </rPh>
    <phoneticPr fontId="5"/>
  </si>
  <si>
    <t>外国船舶監督のための旅費</t>
    <rPh sb="0" eb="2">
      <t>ガイコク</t>
    </rPh>
    <rPh sb="2" eb="4">
      <t>センパク</t>
    </rPh>
    <rPh sb="4" eb="6">
      <t>カントク</t>
    </rPh>
    <rPh sb="10" eb="12">
      <t>リョヒ</t>
    </rPh>
    <phoneticPr fontId="5"/>
  </si>
  <si>
    <t>備品、消耗品等事務経費</t>
    <rPh sb="0" eb="2">
      <t>ビヒン</t>
    </rPh>
    <rPh sb="3" eb="6">
      <t>ショウモウヒン</t>
    </rPh>
    <rPh sb="6" eb="7">
      <t>トウ</t>
    </rPh>
    <rPh sb="7" eb="9">
      <t>ジム</t>
    </rPh>
    <rPh sb="9" eb="11">
      <t>ケイヒ</t>
    </rPh>
    <phoneticPr fontId="5"/>
  </si>
  <si>
    <t>（公財）東京エムオウユウ事務局</t>
    <rPh sb="1" eb="2">
      <t>コウ</t>
    </rPh>
    <rPh sb="2" eb="3">
      <t>ザイ</t>
    </rPh>
    <rPh sb="4" eb="6">
      <t>トウキョウ</t>
    </rPh>
    <rPh sb="12" eb="15">
      <t>ジムキョク</t>
    </rPh>
    <phoneticPr fontId="5"/>
  </si>
  <si>
    <t>アジア・太平洋地域におけるポートステートコントロールの地域協力に関する合意に基づく事務局としての事業を行う</t>
    <rPh sb="4" eb="7">
      <t>タイヘイヨウ</t>
    </rPh>
    <rPh sb="7" eb="9">
      <t>チイキ</t>
    </rPh>
    <rPh sb="27" eb="29">
      <t>チイキ</t>
    </rPh>
    <rPh sb="29" eb="31">
      <t>キョウリョク</t>
    </rPh>
    <rPh sb="32" eb="33">
      <t>カン</t>
    </rPh>
    <rPh sb="35" eb="37">
      <t>ゴウイ</t>
    </rPh>
    <rPh sb="38" eb="39">
      <t>モト</t>
    </rPh>
    <rPh sb="41" eb="44">
      <t>ジムキョク</t>
    </rPh>
    <rPh sb="48" eb="50">
      <t>ジギョウ</t>
    </rPh>
    <rPh sb="51" eb="52">
      <t>オコナ</t>
    </rPh>
    <phoneticPr fontId="5"/>
  </si>
  <si>
    <t>-</t>
    <phoneticPr fontId="5"/>
  </si>
  <si>
    <t>B独立行政法人</t>
    <rPh sb="1" eb="3">
      <t>ドクリツ</t>
    </rPh>
    <rPh sb="3" eb="5">
      <t>ギョウセイ</t>
    </rPh>
    <rPh sb="5" eb="7">
      <t>ホウジン</t>
    </rPh>
    <phoneticPr fontId="5"/>
  </si>
  <si>
    <t>C民間事業者等</t>
    <rPh sb="1" eb="3">
      <t>ミンカン</t>
    </rPh>
    <rPh sb="3" eb="6">
      <t>ジギョウシャ</t>
    </rPh>
    <rPh sb="6" eb="7">
      <t>トウ</t>
    </rPh>
    <phoneticPr fontId="5"/>
  </si>
  <si>
    <t>（一財）海上災害防止センター</t>
    <rPh sb="1" eb="2">
      <t>イチ</t>
    </rPh>
    <rPh sb="2" eb="3">
      <t>ザイ</t>
    </rPh>
    <rPh sb="4" eb="6">
      <t>カイジョウ</t>
    </rPh>
    <rPh sb="6" eb="8">
      <t>サイガイ</t>
    </rPh>
    <rPh sb="8" eb="10">
      <t>ボウシ</t>
    </rPh>
    <phoneticPr fontId="5"/>
  </si>
  <si>
    <t>（株）リコーリース</t>
    <rPh sb="1" eb="2">
      <t>カブ</t>
    </rPh>
    <phoneticPr fontId="5"/>
  </si>
  <si>
    <t>（株）ビーズ</t>
    <rPh sb="1" eb="2">
      <t>カブ</t>
    </rPh>
    <phoneticPr fontId="5"/>
  </si>
  <si>
    <t>リコー（株）</t>
    <rPh sb="4" eb="5">
      <t>カブ</t>
    </rPh>
    <phoneticPr fontId="5"/>
  </si>
  <si>
    <t>日中検査課長会議の実施運営業務</t>
    <rPh sb="0" eb="2">
      <t>ニッチュウ</t>
    </rPh>
    <rPh sb="2" eb="4">
      <t>ケンサ</t>
    </rPh>
    <rPh sb="4" eb="6">
      <t>カチョウ</t>
    </rPh>
    <rPh sb="6" eb="8">
      <t>カイギ</t>
    </rPh>
    <rPh sb="9" eb="11">
      <t>ジッシ</t>
    </rPh>
    <rPh sb="11" eb="13">
      <t>ウンエイ</t>
    </rPh>
    <rPh sb="13" eb="15">
      <t>ギョウム</t>
    </rPh>
    <phoneticPr fontId="5"/>
  </si>
  <si>
    <t>ＰＳＣ情報ネットワークシステム用パソコンの保守</t>
    <rPh sb="3" eb="5">
      <t>ジョウホウ</t>
    </rPh>
    <rPh sb="15" eb="16">
      <t>ヨウ</t>
    </rPh>
    <rPh sb="21" eb="23">
      <t>ホシュ</t>
    </rPh>
    <phoneticPr fontId="5"/>
  </si>
  <si>
    <t>D地方運輸局</t>
    <rPh sb="1" eb="3">
      <t>チホウ</t>
    </rPh>
    <rPh sb="3" eb="6">
      <t>ウンユキョク</t>
    </rPh>
    <phoneticPr fontId="5"/>
  </si>
  <si>
    <t>九州運輸局</t>
    <rPh sb="0" eb="2">
      <t>キュウシュウ</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</si>
  <si>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</si>
  <si>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</si>
  <si>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</si>
  <si>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</si>
  <si>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東北運輸局</t>
    <rPh sb="0" eb="2">
      <t>トウホク</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</si>
  <si>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</si>
  <si>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</si>
  <si>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</si>
  <si>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</si>
  <si>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基準非適合船排除のためのポートステートコントロールの実施</t>
    <rPh sb="0" eb="2">
      <t>キジュン</t>
    </rPh>
    <rPh sb="2" eb="3">
      <t>ヒ</t>
    </rPh>
    <rPh sb="3" eb="5">
      <t>テキゴウ</t>
    </rPh>
    <rPh sb="5" eb="6">
      <t>セン</t>
    </rPh>
    <rPh sb="6" eb="8">
      <t>ハイジョ</t>
    </rPh>
    <rPh sb="26" eb="28">
      <t>ジッシ</t>
    </rPh>
    <phoneticPr fontId="5"/>
  </si>
  <si>
    <t>E民間事業者等</t>
    <rPh sb="1" eb="3">
      <t>ミンカン</t>
    </rPh>
    <rPh sb="3" eb="6">
      <t>ジギョウシャ</t>
    </rPh>
    <rPh sb="6" eb="7">
      <t>トウ</t>
    </rPh>
    <phoneticPr fontId="5"/>
  </si>
  <si>
    <t>国庫債務負担行為</t>
    <rPh sb="0" eb="2">
      <t>コッコ</t>
    </rPh>
    <rPh sb="2" eb="4">
      <t>サイム</t>
    </rPh>
    <rPh sb="4" eb="6">
      <t>フタン</t>
    </rPh>
    <rPh sb="6" eb="8">
      <t>コウイ</t>
    </rPh>
    <phoneticPr fontId="5"/>
  </si>
  <si>
    <t>国際会議における新基準、指針等の決議数</t>
    <rPh sb="0" eb="2">
      <t>コクサイ</t>
    </rPh>
    <rPh sb="2" eb="4">
      <t>カイギ</t>
    </rPh>
    <rPh sb="8" eb="11">
      <t>シンキジュン</t>
    </rPh>
    <rPh sb="12" eb="14">
      <t>シシン</t>
    </rPh>
    <rPh sb="14" eb="15">
      <t>トウ</t>
    </rPh>
    <rPh sb="16" eb="18">
      <t>ケツギ</t>
    </rPh>
    <rPh sb="18" eb="19">
      <t>スウ</t>
    </rPh>
    <phoneticPr fontId="5"/>
  </si>
  <si>
    <t>新基準、指針等の決議数１件当たりの活動費
（国際旅費／国際会議における新基準の採択数）</t>
    <rPh sb="0" eb="3">
      <t>シンキジュン</t>
    </rPh>
    <rPh sb="4" eb="6">
      <t>シシン</t>
    </rPh>
    <rPh sb="6" eb="7">
      <t>トウ</t>
    </rPh>
    <rPh sb="8" eb="10">
      <t>ケツギ</t>
    </rPh>
    <rPh sb="10" eb="11">
      <t>スウ</t>
    </rPh>
    <rPh sb="12" eb="13">
      <t>ケン</t>
    </rPh>
    <rPh sb="13" eb="14">
      <t>ア</t>
    </rPh>
    <rPh sb="17" eb="19">
      <t>カツドウ</t>
    </rPh>
    <rPh sb="19" eb="20">
      <t>ヒ</t>
    </rPh>
    <rPh sb="22" eb="24">
      <t>コクサイ</t>
    </rPh>
    <rPh sb="24" eb="26">
      <t>リョヒ</t>
    </rPh>
    <rPh sb="35" eb="38">
      <t>シンキジュン</t>
    </rPh>
    <phoneticPr fontId="5"/>
  </si>
  <si>
    <t>平成26年度外国船舶監督官の海上防災研修</t>
    <rPh sb="0" eb="2">
      <t>ヘイセイ</t>
    </rPh>
    <rPh sb="4" eb="6">
      <t>ネンド</t>
    </rPh>
    <rPh sb="6" eb="8">
      <t>ガイコク</t>
    </rPh>
    <rPh sb="8" eb="10">
      <t>センパク</t>
    </rPh>
    <rPh sb="10" eb="13">
      <t>カントクカン</t>
    </rPh>
    <rPh sb="14" eb="16">
      <t>カイジョウ</t>
    </rPh>
    <rPh sb="16" eb="18">
      <t>ボウサイ</t>
    </rPh>
    <rPh sb="18" eb="20">
      <t>ケンシュウ</t>
    </rPh>
    <phoneticPr fontId="8"/>
  </si>
  <si>
    <t>平成26年度外国船舶監督官の危険物ばら積み船に関する実務研修</t>
    <rPh sb="0" eb="2">
      <t>ヘイセイ</t>
    </rPh>
    <rPh sb="4" eb="6">
      <t>ネンド</t>
    </rPh>
    <rPh sb="6" eb="8">
      <t>ガイコク</t>
    </rPh>
    <rPh sb="8" eb="10">
      <t>センパク</t>
    </rPh>
    <rPh sb="10" eb="13">
      <t>カントクカン</t>
    </rPh>
    <rPh sb="14" eb="17">
      <t>キケンブツ</t>
    </rPh>
    <rPh sb="19" eb="20">
      <t>ツ</t>
    </rPh>
    <rPh sb="21" eb="22">
      <t>セン</t>
    </rPh>
    <rPh sb="23" eb="24">
      <t>カン</t>
    </rPh>
    <rPh sb="26" eb="28">
      <t>ジツム</t>
    </rPh>
    <rPh sb="28" eb="30">
      <t>ケンシュウ</t>
    </rPh>
    <phoneticPr fontId="8"/>
  </si>
  <si>
    <t>外国船舶監督官等に対する無線機器(GMDSS)研修</t>
    <rPh sb="0" eb="2">
      <t>ガイコク</t>
    </rPh>
    <rPh sb="2" eb="4">
      <t>センパク</t>
    </rPh>
    <rPh sb="4" eb="7">
      <t>カントクカン</t>
    </rPh>
    <rPh sb="7" eb="8">
      <t>トウ</t>
    </rPh>
    <rPh sb="9" eb="10">
      <t>タイ</t>
    </rPh>
    <rPh sb="12" eb="14">
      <t>ムセン</t>
    </rPh>
    <rPh sb="14" eb="16">
      <t>キキ</t>
    </rPh>
    <rPh sb="23" eb="25">
      <t>ケンシュウ</t>
    </rPh>
    <phoneticPr fontId="8"/>
  </si>
  <si>
    <t>（独）海技教育機構</t>
    <rPh sb="1" eb="2">
      <t>ドク</t>
    </rPh>
    <rPh sb="3" eb="5">
      <t>カイギ</t>
    </rPh>
    <rPh sb="5" eb="7">
      <t>キョウイク</t>
    </rPh>
    <rPh sb="7" eb="9">
      <t>キコウ</t>
    </rPh>
    <phoneticPr fontId="5"/>
  </si>
  <si>
    <t>（独）航海訓練所</t>
    <rPh sb="1" eb="2">
      <t>ドク</t>
    </rPh>
    <rPh sb="3" eb="5">
      <t>コウカイ</t>
    </rPh>
    <rPh sb="5" eb="8">
      <t>クンレンジョ</t>
    </rPh>
    <phoneticPr fontId="5"/>
  </si>
  <si>
    <t>平成26年度外国船舶監督官の操作要件に関する実務研修</t>
    <rPh sb="0" eb="2">
      <t>ヘイセイ</t>
    </rPh>
    <rPh sb="4" eb="6">
      <t>ネンド</t>
    </rPh>
    <rPh sb="6" eb="8">
      <t>ガイコク</t>
    </rPh>
    <rPh sb="8" eb="10">
      <t>センパク</t>
    </rPh>
    <rPh sb="10" eb="13">
      <t>カントクカン</t>
    </rPh>
    <rPh sb="14" eb="16">
      <t>ソウサ</t>
    </rPh>
    <rPh sb="16" eb="18">
      <t>ヨウケン</t>
    </rPh>
    <rPh sb="19" eb="20">
      <t>カン</t>
    </rPh>
    <rPh sb="22" eb="24">
      <t>ジツム</t>
    </rPh>
    <rPh sb="24" eb="26">
      <t>ケンシュウ</t>
    </rPh>
    <phoneticPr fontId="8"/>
  </si>
  <si>
    <t>操作要件に関する研修等のテキスト代等</t>
    <rPh sb="0" eb="2">
      <t>ソウサ</t>
    </rPh>
    <rPh sb="2" eb="4">
      <t>ヨウケン</t>
    </rPh>
    <rPh sb="5" eb="6">
      <t>カン</t>
    </rPh>
    <rPh sb="8" eb="10">
      <t>ケンシュウ</t>
    </rPh>
    <rPh sb="10" eb="11">
      <t>トウ</t>
    </rPh>
    <rPh sb="16" eb="17">
      <t>ダイ</t>
    </rPh>
    <rPh sb="17" eb="18">
      <t>トウ</t>
    </rPh>
    <phoneticPr fontId="5"/>
  </si>
  <si>
    <t>B.（独）航海訓練所</t>
    <rPh sb="3" eb="4">
      <t>ドク</t>
    </rPh>
    <rPh sb="5" eb="7">
      <t>コウカイ</t>
    </rPh>
    <rPh sb="7" eb="10">
      <t>クンレンジョ</t>
    </rPh>
    <phoneticPr fontId="5"/>
  </si>
  <si>
    <t>1隻あたりのPSC実施経費
（PSCの実施に必要な経費／PSC実施隻数）　　　　　　　　　　　　　　</t>
    <rPh sb="1" eb="2">
      <t>セキ</t>
    </rPh>
    <rPh sb="9" eb="11">
      <t>ジッシ</t>
    </rPh>
    <rPh sb="11" eb="13">
      <t>ケイヒ</t>
    </rPh>
    <rPh sb="31" eb="33">
      <t>ジッシ</t>
    </rPh>
    <rPh sb="33" eb="35">
      <t>セキスウ</t>
    </rPh>
    <phoneticPr fontId="5"/>
  </si>
  <si>
    <t>千円</t>
    <rPh sb="0" eb="2">
      <t>センエン</t>
    </rPh>
    <phoneticPr fontId="5"/>
  </si>
  <si>
    <t>（101百万円/5,102隻）</t>
    <rPh sb="4" eb="6">
      <t>ヒャクマン</t>
    </rPh>
    <rPh sb="6" eb="7">
      <t>エン</t>
    </rPh>
    <rPh sb="13" eb="14">
      <t>セキ</t>
    </rPh>
    <phoneticPr fontId="5"/>
  </si>
  <si>
    <t>PSCを実施した延べ隻数</t>
    <rPh sb="4" eb="6">
      <t>ジッシ</t>
    </rPh>
    <rPh sb="8" eb="9">
      <t>ノ</t>
    </rPh>
    <rPh sb="10" eb="12">
      <t>セキスウ</t>
    </rPh>
    <phoneticPr fontId="5"/>
  </si>
  <si>
    <t>（110百万円/5,292隻）</t>
    <rPh sb="4" eb="6">
      <t>ヒャクマン</t>
    </rPh>
    <rPh sb="6" eb="7">
      <t>エン</t>
    </rPh>
    <rPh sb="13" eb="14">
      <t>セキ</t>
    </rPh>
    <phoneticPr fontId="5"/>
  </si>
  <si>
    <t>（95百万円/5,264隻）</t>
    <rPh sb="3" eb="5">
      <t>ヒャクマン</t>
    </rPh>
    <rPh sb="5" eb="6">
      <t>エン</t>
    </rPh>
    <rPh sb="12" eb="13">
      <t>セキ</t>
    </rPh>
    <phoneticPr fontId="5"/>
  </si>
  <si>
    <t>支出先の選定は、原則競争入札で実施している。</t>
    <rPh sb="0" eb="3">
      <t>シシュツサキ</t>
    </rPh>
    <rPh sb="4" eb="6">
      <t>センテイ</t>
    </rPh>
    <rPh sb="8" eb="10">
      <t>ゲンソク</t>
    </rPh>
    <rPh sb="10" eb="12">
      <t>キョウソウ</t>
    </rPh>
    <rPh sb="12" eb="14">
      <t>ニュウサツ</t>
    </rPh>
    <rPh sb="15" eb="17">
      <t>ジッシ</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</si>
  <si>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</si>
  <si>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課長　岩本　泉
課長　髙田　陽介
課長　吉永　隆博</t>
    <rPh sb="0" eb="2">
      <t>カチョウ</t>
    </rPh>
    <rPh sb="3" eb="5">
      <t>イワモト</t>
    </rPh>
    <rPh sb="6" eb="7">
      <t>イズミ</t>
    </rPh>
    <rPh sb="8" eb="10">
      <t>カチョウ</t>
    </rPh>
    <rPh sb="11" eb="13">
      <t>タカダ</t>
    </rPh>
    <rPh sb="14" eb="16">
      <t>ヨウスケ</t>
    </rPh>
    <rPh sb="17" eb="19">
      <t>カチョウ</t>
    </rPh>
    <rPh sb="20" eb="22">
      <t>ヨシナガ</t>
    </rPh>
    <rPh sb="23" eb="25">
      <t>タカヒロ</t>
    </rPh>
    <phoneticPr fontId="5"/>
  </si>
  <si>
    <t>随意契約</t>
    <rPh sb="0" eb="2">
      <t>ズイイ</t>
    </rPh>
    <rPh sb="2" eb="4">
      <t>ケイヤク</t>
    </rPh>
    <phoneticPr fontId="5"/>
  </si>
  <si>
    <t>-</t>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</si>
  <si>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</si>
  <si>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</si>
  <si>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事業目的を踏まえ、真に必要なものに限定しているなど工夫している。</t>
    <rPh sb="0" eb="2">
      <t>ジギョウ</t>
    </rPh>
    <rPh sb="2" eb="4">
      <t>モクテキ</t>
    </rPh>
    <rPh sb="5" eb="6">
      <t>フ</t>
    </rPh>
    <rPh sb="9" eb="10">
      <t>シン</t>
    </rPh>
    <rPh sb="11" eb="13">
      <t>ヒツヨウ</t>
    </rPh>
    <rPh sb="17" eb="19">
      <t>ゲンテイ</t>
    </rPh>
    <rPh sb="25" eb="27">
      <t>クフウ</t>
    </rPh>
    <phoneticPr fontId="5"/>
  </si>
  <si>
    <t>十分見合っている。</t>
    <rPh sb="0" eb="2">
      <t>ジュウブン</t>
    </rPh>
    <rPh sb="2" eb="4">
      <t>ミア</t>
    </rPh>
    <phoneticPr fontId="5"/>
  </si>
  <si>
    <t>最低限のコストで実施できている。</t>
    <rPh sb="0" eb="3">
      <t>サイテイゲン</t>
    </rPh>
    <rPh sb="8" eb="10">
      <t>ジッシ</t>
    </rPh>
    <phoneticPr fontId="5"/>
  </si>
  <si>
    <t>概ね見合っている。</t>
    <rPh sb="0" eb="1">
      <t>オオム</t>
    </rPh>
    <rPh sb="2" eb="4">
      <t>ミア</t>
    </rPh>
    <phoneticPr fontId="5"/>
  </si>
  <si>
    <t>ポートステートコントロールを実施するための器具を含め、十分活用されている。</t>
    <rPh sb="14" eb="16">
      <t>ジッシ</t>
    </rPh>
    <rPh sb="21" eb="23">
      <t>キグ</t>
    </rPh>
    <rPh sb="24" eb="25">
      <t>フク</t>
    </rPh>
    <rPh sb="27" eb="29">
      <t>ジュウブン</t>
    </rPh>
    <rPh sb="29" eb="31">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</si>
</sst>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11205</xdr:colOff>
      <xdr:row>139</xdr:row>
      <xdr:rowOff>313765</xdr:rowOff>
    </xdr:from>
    <xdr:to>
      <xdr:col>49</xdr:col>
      <xdr:colOff>133909</xdr:colOff>
      <xdr:row>164</xdr:row>
      <xdr:rowOff>335056</xdr:rowOff>
    </xdr:to>
    <xdr:grpSp>
      <xdr:nvGrpSpPr>
        <xdr:cNvPr id="167" name="グループ化 32"/>
        <xdr:cNvGrpSpPr>
          <a:grpSpLocks/>
        </xdr:cNvGrpSpPr>
      </xdr:nvGrpSpPr>
      <xdr:grpSpPr bwMode="auto">
        <a:xfrm>
          <a:off x="1433605" y="31149365"/>
          <a:ext cx="8657104" cy="8911291"/>
          <a:chOff x="2533650" y="29879925"/>
          <a:chExt cx="6607752" cy="7484066"/>
        </a:xfrm>
      </xdr:grpSpPr>
      <xdr:sp macro="" textlink="">
        <xdr:nvSpPr>
          <xdr:cNvPr id="168" name="AutoShape 18"/>
          <xdr:cNvSpPr>
            <a:spLocks noChangeArrowheads="1"/>
          </xdr:cNvSpPr>
        </xdr:nvSpPr>
        <xdr:spPr bwMode="auto">
          <a:xfrm>
            <a:off x="3215341" y="30647310"/>
            <a:ext cx="2068312" cy="1072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）の実施体制等の整備を実施</a:t>
            </a:r>
            <a:endParaRPr lang="en-US" altLang="ja-JP" sz="800" b="0" i="0" u="none" strike="noStrike" baseline="0">
              <a:solidFill>
                <a:srgbClr val="000000"/>
              </a:solidFill>
              <a:latin typeface="+mj-ea"/>
              <a:ea typeface="+mj-ea"/>
            </a:endParaRPr>
          </a:p>
        </xdr:txBody>
      </xdr:sp>
      <xdr:sp macro="" textlink="">
        <xdr:nvSpPr>
          <xdr:cNvPr id="169"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89</a:t>
            </a:r>
            <a:r>
              <a:rPr lang="ja-JP" altLang="en-US" sz="800" b="0" i="0" u="none" strike="noStrike" baseline="0">
                <a:solidFill>
                  <a:sysClr val="windowText" lastClr="000000"/>
                </a:solidFill>
                <a:latin typeface="+mj-ea"/>
                <a:ea typeface="+mj-ea"/>
              </a:rPr>
              <a:t>百万円</a:t>
            </a:r>
          </a:p>
        </xdr:txBody>
      </xdr:sp>
      <xdr:grpSp>
        <xdr:nvGrpSpPr>
          <xdr:cNvPr id="170" name="グループ化 31"/>
          <xdr:cNvGrpSpPr>
            <a:grpSpLocks/>
          </xdr:cNvGrpSpPr>
        </xdr:nvGrpSpPr>
        <xdr:grpSpPr bwMode="auto">
          <a:xfrm>
            <a:off x="6508467" y="32047960"/>
            <a:ext cx="2046446" cy="1488277"/>
            <a:chOff x="2567746" y="3252630"/>
            <a:chExt cx="1418765" cy="1354943"/>
          </a:xfrm>
        </xdr:grpSpPr>
        <xdr:sp macro="" textlink="">
          <xdr:nvSpPr>
            <xdr:cNvPr id="196" name="Text Box 5"/>
            <xdr:cNvSpPr txBox="1">
              <a:spLocks noChangeArrowheads="1"/>
            </xdr:cNvSpPr>
          </xdr:nvSpPr>
          <xdr:spPr bwMode="auto">
            <a:xfrm>
              <a:off x="2567143" y="3509954"/>
              <a:ext cx="1369478" cy="55590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2</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0.4</a:t>
              </a:r>
              <a:r>
                <a:rPr lang="ja-JP" altLang="en-US" sz="800" b="0" i="0" u="none" strike="noStrike" baseline="0">
                  <a:solidFill>
                    <a:sysClr val="windowText" lastClr="000000"/>
                  </a:solidFill>
                  <a:latin typeface="+mj-ea"/>
                  <a:ea typeface="+mj-ea"/>
                </a:rPr>
                <a:t>百万円</a:t>
              </a:r>
            </a:p>
          </xdr:txBody>
        </xdr:sp>
        <xdr:sp macro="" textlink="">
          <xdr:nvSpPr>
            <xdr:cNvPr id="197" name="テキスト ボックス 16"/>
            <xdr:cNvSpPr txBox="1">
              <a:spLocks noChangeArrowheads="1"/>
            </xdr:cNvSpPr>
          </xdr:nvSpPr>
          <xdr:spPr bwMode="auto">
            <a:xfrm>
              <a:off x="2604736" y="3254539"/>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198" name="AutoShape 15"/>
            <xdr:cNvSpPr>
              <a:spLocks noChangeArrowheads="1"/>
            </xdr:cNvSpPr>
          </xdr:nvSpPr>
          <xdr:spPr bwMode="auto">
            <a:xfrm>
              <a:off x="2567143" y="4178540"/>
              <a:ext cx="1417813" cy="42819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実施のための、地方運輸局等における指導的役割を持つトレーナーの養成</a:t>
              </a:r>
              <a:endParaRPr lang="ja-JP" altLang="ja-JP" sz="800">
                <a:solidFill>
                  <a:sysClr val="windowText" lastClr="000000"/>
                </a:solidFill>
                <a:latin typeface="+mj-ea"/>
                <a:ea typeface="+mj-ea"/>
              </a:endParaRPr>
            </a:p>
          </xdr:txBody>
        </xdr:sp>
      </xdr:grpSp>
      <xdr:sp macro="" textlink="">
        <xdr:nvSpPr>
          <xdr:cNvPr id="171" name="Text Box 5"/>
          <xdr:cNvSpPr txBox="1">
            <a:spLocks noChangeArrowheads="1"/>
          </xdr:cNvSpPr>
        </xdr:nvSpPr>
        <xdr:spPr bwMode="auto">
          <a:xfrm>
            <a:off x="3215341" y="32190331"/>
            <a:ext cx="2161269" cy="7096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chemeClr val="tx1"/>
                </a:solidFill>
                <a:latin typeface="+mj-ea"/>
                <a:ea typeface="+mj-ea"/>
              </a:rPr>
              <a:t>旅費</a:t>
            </a:r>
            <a:endParaRPr lang="en-US" altLang="ja-JP" sz="800">
              <a:solidFill>
                <a:schemeClr val="tx1"/>
              </a:solidFill>
              <a:latin typeface="+mj-ea"/>
              <a:ea typeface="+mj-ea"/>
            </a:endParaRPr>
          </a:p>
          <a:p>
            <a:pPr algn="ctr" rtl="0">
              <a:defRPr sz="1000"/>
            </a:pPr>
            <a:r>
              <a:rPr lang="en-US" altLang="ja-JP" sz="800" b="0" i="0" u="none" strike="noStrike" baseline="0">
                <a:solidFill>
                  <a:schemeClr val="tx1"/>
                </a:solidFill>
                <a:latin typeface="+mj-ea"/>
                <a:ea typeface="+mj-ea"/>
              </a:rPr>
              <a:t>4</a:t>
            </a:r>
            <a:r>
              <a:rPr lang="ja-JP" altLang="en-US" sz="800" b="0" i="0" u="none" strike="noStrike" baseline="0">
                <a:solidFill>
                  <a:schemeClr val="tx1"/>
                </a:solidFill>
                <a:latin typeface="+mj-ea"/>
                <a:ea typeface="+mj-ea"/>
              </a:rPr>
              <a:t>百万円</a:t>
            </a:r>
          </a:p>
        </xdr:txBody>
      </xdr:sp>
      <xdr:sp macro="" textlink="">
        <xdr:nvSpPr>
          <xdr:cNvPr id="172" name="Text Box 5"/>
          <xdr:cNvSpPr txBox="1">
            <a:spLocks noChangeArrowheads="1"/>
          </xdr:cNvSpPr>
        </xdr:nvSpPr>
        <xdr:spPr bwMode="auto">
          <a:xfrm>
            <a:off x="2533650" y="35944741"/>
            <a:ext cx="1735213" cy="59410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職員旅費、謝金、外国旅費等</a:t>
            </a:r>
            <a:endParaRPr lang="en-US" altLang="ja-JP" sz="80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36</a:t>
            </a:r>
            <a:r>
              <a:rPr lang="ja-JP" altLang="en-US" sz="800" b="0" i="0" u="none" strike="noStrike" baseline="0">
                <a:solidFill>
                  <a:sysClr val="windowText" lastClr="000000"/>
                </a:solidFill>
                <a:latin typeface="+mj-ea"/>
                <a:ea typeface="+mj-ea"/>
              </a:rPr>
              <a:t>百万円</a:t>
            </a:r>
          </a:p>
        </xdr:txBody>
      </xdr:sp>
      <xdr:grpSp>
        <xdr:nvGrpSpPr>
          <xdr:cNvPr id="173" name="グループ化 28"/>
          <xdr:cNvGrpSpPr>
            <a:grpSpLocks/>
          </xdr:cNvGrpSpPr>
        </xdr:nvGrpSpPr>
        <xdr:grpSpPr bwMode="auto">
          <a:xfrm>
            <a:off x="6512262" y="30260135"/>
            <a:ext cx="1969917" cy="1355270"/>
            <a:chOff x="5655853" y="15303377"/>
            <a:chExt cx="1993441" cy="1340457"/>
          </a:xfrm>
        </xdr:grpSpPr>
        <xdr:sp macro="" textlink="">
          <xdr:nvSpPr>
            <xdr:cNvPr id="193" name="AutoShape 15"/>
            <xdr:cNvSpPr>
              <a:spLocks noChangeArrowheads="1"/>
            </xdr:cNvSpPr>
          </xdr:nvSpPr>
          <xdr:spPr bwMode="auto">
            <a:xfrm>
              <a:off x="5721683" y="16135189"/>
              <a:ext cx="1889197" cy="505998"/>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kumimoji="1" lang="ja-JP" altLang="ja-JP" sz="800" kern="1200">
                <a:solidFill>
                  <a:schemeClr val="tx1"/>
                </a:solidFill>
                <a:latin typeface="+mn-lt"/>
                <a:ea typeface="+mn-ea"/>
                <a:cs typeface="+mn-cs"/>
              </a:endParaRPr>
            </a:p>
            <a:p>
              <a:pPr rtl="0"/>
              <a:endParaRPr lang="ja-JP" altLang="ja-JP" sz="800">
                <a:solidFill>
                  <a:sysClr val="windowText" lastClr="000000"/>
                </a:solidFill>
                <a:latin typeface="+mj-ea"/>
                <a:ea typeface="+mj-ea"/>
              </a:endParaRPr>
            </a:p>
          </xdr:txBody>
        </xdr:sp>
        <xdr:sp macro="" textlink="">
          <xdr:nvSpPr>
            <xdr:cNvPr id="194" name="Text Box 5"/>
            <xdr:cNvSpPr txBox="1">
              <a:spLocks noChangeArrowheads="1"/>
            </xdr:cNvSpPr>
          </xdr:nvSpPr>
          <xdr:spPr bwMode="auto">
            <a:xfrm>
              <a:off x="5658971" y="15580223"/>
              <a:ext cx="1991104" cy="49783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195" name="テキスト ボックス 16"/>
            <xdr:cNvSpPr txBox="1">
              <a:spLocks noChangeArrowheads="1"/>
            </xdr:cNvSpPr>
          </xdr:nvSpPr>
          <xdr:spPr bwMode="auto">
            <a:xfrm>
              <a:off x="5980370" y="15302740"/>
              <a:ext cx="1254239" cy="26116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sp macro="" textlink="">
        <xdr:nvSpPr>
          <xdr:cNvPr id="174" name="Text Box 5"/>
          <xdr:cNvSpPr txBox="1">
            <a:spLocks noChangeArrowheads="1"/>
          </xdr:cNvSpPr>
        </xdr:nvSpPr>
        <xdr:spPr bwMode="auto">
          <a:xfrm>
            <a:off x="2533650" y="36728629"/>
            <a:ext cx="1735213" cy="635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物品、消耗品等購入費</a:t>
            </a:r>
            <a:endParaRPr lang="en-US" altLang="ja-JP" sz="80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28</a:t>
            </a:r>
            <a:r>
              <a:rPr lang="ja-JP" altLang="en-US" sz="800" b="0" i="0" u="none" strike="noStrike" baseline="0">
                <a:solidFill>
                  <a:sysClr val="windowText" lastClr="000000"/>
                </a:solidFill>
                <a:latin typeface="+mj-ea"/>
                <a:ea typeface="+mj-ea"/>
              </a:rPr>
              <a:t>百万円</a:t>
            </a:r>
          </a:p>
        </xdr:txBody>
      </xdr:sp>
      <xdr:sp macro="" textlink="">
        <xdr:nvSpPr>
          <xdr:cNvPr id="175" name="Text Box 5"/>
          <xdr:cNvSpPr txBox="1">
            <a:spLocks noChangeArrowheads="1"/>
          </xdr:cNvSpPr>
        </xdr:nvSpPr>
        <xdr:spPr bwMode="auto">
          <a:xfrm>
            <a:off x="3215341" y="32957716"/>
            <a:ext cx="2161269" cy="62711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chemeClr val="tx1"/>
                </a:solidFill>
                <a:latin typeface="+mj-ea"/>
                <a:ea typeface="+mj-ea"/>
              </a:rPr>
              <a:t>物品、消耗品購入費</a:t>
            </a:r>
            <a:endParaRPr lang="en-US" altLang="ja-JP" sz="800">
              <a:solidFill>
                <a:schemeClr val="tx1"/>
              </a:solidFill>
              <a:latin typeface="+mj-ea"/>
              <a:ea typeface="+mj-ea"/>
            </a:endParaRPr>
          </a:p>
          <a:p>
            <a:pPr algn="ctr" rtl="0">
              <a:defRPr sz="1000"/>
            </a:pPr>
            <a:r>
              <a:rPr lang="en-US" altLang="ja-JP" sz="800" b="0" i="0" u="none" strike="noStrike" baseline="0">
                <a:solidFill>
                  <a:schemeClr val="tx1"/>
                </a:solidFill>
                <a:latin typeface="+mj-ea"/>
                <a:ea typeface="+mj-ea"/>
              </a:rPr>
              <a:t>1</a:t>
            </a:r>
            <a:r>
              <a:rPr lang="ja-JP" altLang="en-US" sz="800" b="0" i="0" u="none" strike="noStrike" baseline="0">
                <a:solidFill>
                  <a:schemeClr val="tx1"/>
                </a:solidFill>
                <a:latin typeface="+mj-ea"/>
                <a:ea typeface="+mj-ea"/>
              </a:rPr>
              <a:t>百万円</a:t>
            </a:r>
          </a:p>
        </xdr:txBody>
      </xdr:sp>
      <xdr:cxnSp macro="">
        <xdr:nvCxnSpPr>
          <xdr:cNvPr id="176" name="直線コネクタ 175"/>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7" name="Line 6"/>
          <xdr:cNvSpPr>
            <a:spLocks noChangeShapeType="1"/>
          </xdr:cNvSpPr>
        </xdr:nvSpPr>
        <xdr:spPr bwMode="auto">
          <a:xfrm flipH="1">
            <a:off x="5776531" y="30184730"/>
            <a:ext cx="6876" cy="576360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78" name="Line 6"/>
          <xdr:cNvSpPr>
            <a:spLocks noChangeShapeType="1"/>
          </xdr:cNvSpPr>
        </xdr:nvSpPr>
        <xdr:spPr bwMode="auto">
          <a:xfrm flipV="1">
            <a:off x="5783407" y="3264972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79" name="Line 6"/>
          <xdr:cNvSpPr>
            <a:spLocks noChangeShapeType="1"/>
          </xdr:cNvSpPr>
        </xdr:nvSpPr>
        <xdr:spPr bwMode="auto">
          <a:xfrm flipV="1">
            <a:off x="5783407" y="30798112"/>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80" name="グループ化 41"/>
          <xdr:cNvGrpSpPr>
            <a:grpSpLocks/>
          </xdr:cNvGrpSpPr>
        </xdr:nvGrpSpPr>
        <xdr:grpSpPr bwMode="auto">
          <a:xfrm>
            <a:off x="4371722" y="35944239"/>
            <a:ext cx="2055228" cy="1335653"/>
            <a:chOff x="858259" y="5383534"/>
            <a:chExt cx="1426651" cy="1224355"/>
          </a:xfrm>
        </xdr:grpSpPr>
        <xdr:sp macro="" textlink="">
          <xdr:nvSpPr>
            <xdr:cNvPr id="191" name="Text Box 5"/>
            <xdr:cNvSpPr txBox="1">
              <a:spLocks noChangeArrowheads="1"/>
            </xdr:cNvSpPr>
          </xdr:nvSpPr>
          <xdr:spPr bwMode="auto">
            <a:xfrm>
              <a:off x="932045" y="5383995"/>
              <a:ext cx="1279792" cy="57485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Ｄ</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70</a:t>
              </a:r>
              <a:r>
                <a:rPr lang="ja-JP" altLang="en-US" sz="800" b="0" i="0" u="none" strike="noStrike" baseline="0">
                  <a:solidFill>
                    <a:sysClr val="windowText" lastClr="000000"/>
                  </a:solidFill>
                  <a:latin typeface="+mj-ea"/>
                  <a:ea typeface="+mj-ea"/>
                </a:rPr>
                <a:t>百万円</a:t>
              </a:r>
            </a:p>
          </xdr:txBody>
        </xdr:sp>
        <xdr:sp macro="" textlink="">
          <xdr:nvSpPr>
            <xdr:cNvPr id="192" name="AutoShape 18"/>
            <xdr:cNvSpPr>
              <a:spLocks noChangeArrowheads="1"/>
            </xdr:cNvSpPr>
          </xdr:nvSpPr>
          <xdr:spPr bwMode="auto">
            <a:xfrm>
              <a:off x="856763" y="6011796"/>
              <a:ext cx="1430356"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81" name="グループ化 42"/>
          <xdr:cNvGrpSpPr>
            <a:grpSpLocks/>
          </xdr:cNvGrpSpPr>
        </xdr:nvGrpSpPr>
        <xdr:grpSpPr bwMode="auto">
          <a:xfrm>
            <a:off x="7077941" y="35647745"/>
            <a:ext cx="2063461" cy="1609725"/>
            <a:chOff x="2571744" y="3143240"/>
            <a:chExt cx="1428760" cy="1500197"/>
          </a:xfrm>
        </xdr:grpSpPr>
        <xdr:sp macro="" textlink="">
          <xdr:nvSpPr>
            <xdr:cNvPr id="188" name="Text Box 5"/>
            <xdr:cNvSpPr txBox="1">
              <a:spLocks noChangeArrowheads="1"/>
            </xdr:cNvSpPr>
          </xdr:nvSpPr>
          <xdr:spPr bwMode="auto">
            <a:xfrm>
              <a:off x="2573749" y="3420029"/>
              <a:ext cx="1346299" cy="56906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Ｅ</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2</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6</a:t>
              </a:r>
              <a:r>
                <a:rPr lang="ja-JP" altLang="en-US" sz="800" b="0" i="0" u="none" strike="noStrike" baseline="0">
                  <a:solidFill>
                    <a:sysClr val="windowText" lastClr="000000"/>
                  </a:solidFill>
                  <a:latin typeface="+mj-ea"/>
                  <a:ea typeface="+mj-ea"/>
                </a:rPr>
                <a:t>百万円</a:t>
              </a:r>
            </a:p>
          </xdr:txBody>
        </xdr:sp>
        <xdr:sp macro="" textlink="">
          <xdr:nvSpPr>
            <xdr:cNvPr id="189" name="テキスト ボックス 16"/>
            <xdr:cNvSpPr txBox="1">
              <a:spLocks noChangeArrowheads="1"/>
            </xdr:cNvSpPr>
          </xdr:nvSpPr>
          <xdr:spPr bwMode="auto">
            <a:xfrm>
              <a:off x="2611295" y="3143188"/>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190" name="AutoShape 15"/>
            <xdr:cNvSpPr>
              <a:spLocks noChangeArrowheads="1"/>
            </xdr:cNvSpPr>
          </xdr:nvSpPr>
          <xdr:spPr bwMode="auto">
            <a:xfrm>
              <a:off x="2573749" y="4073680"/>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・パソコン、プリンタ等賃貸借及び保守</a:t>
              </a:r>
              <a:endParaRPr kumimoji="1" lang="en-US" altLang="ja-JP" sz="800" kern="1200">
                <a:solidFill>
                  <a:schemeClr val="tx1"/>
                </a:solidFill>
                <a:latin typeface="+mn-lt"/>
                <a:ea typeface="+mn-ea"/>
                <a:cs typeface="+mn-cs"/>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182" name="Line 6"/>
          <xdr:cNvSpPr>
            <a:spLocks noChangeShapeType="1"/>
          </xdr:cNvSpPr>
        </xdr:nvSpPr>
        <xdr:spPr bwMode="auto">
          <a:xfrm flipV="1">
            <a:off x="6341052" y="36241280"/>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83" name="グループ化 31"/>
          <xdr:cNvGrpSpPr>
            <a:grpSpLocks/>
          </xdr:cNvGrpSpPr>
        </xdr:nvGrpSpPr>
        <xdr:grpSpPr bwMode="auto">
          <a:xfrm>
            <a:off x="6535529" y="34043162"/>
            <a:ext cx="2055227" cy="1468579"/>
            <a:chOff x="2574861" y="3339628"/>
            <a:chExt cx="1426595" cy="1324119"/>
          </a:xfrm>
        </xdr:grpSpPr>
        <xdr:sp macro="" textlink="">
          <xdr:nvSpPr>
            <xdr:cNvPr id="185" name="Text Box 5"/>
            <xdr:cNvSpPr txBox="1">
              <a:spLocks noChangeArrowheads="1"/>
            </xdr:cNvSpPr>
          </xdr:nvSpPr>
          <xdr:spPr bwMode="auto">
            <a:xfrm>
              <a:off x="2576981" y="3551319"/>
              <a:ext cx="1355022" cy="57286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民間事業者等（</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百万円</a:t>
              </a:r>
            </a:p>
          </xdr:txBody>
        </xdr:sp>
        <xdr:sp macro="" textlink="">
          <xdr:nvSpPr>
            <xdr:cNvPr id="186" name="テキスト ボックス 16"/>
            <xdr:cNvSpPr txBox="1">
              <a:spLocks noChangeArrowheads="1"/>
            </xdr:cNvSpPr>
          </xdr:nvSpPr>
          <xdr:spPr bwMode="auto">
            <a:xfrm>
              <a:off x="2619997" y="3343005"/>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187" name="AutoShape 15"/>
            <xdr:cNvSpPr>
              <a:spLocks noChangeArrowheads="1"/>
            </xdr:cNvSpPr>
          </xdr:nvSpPr>
          <xdr:spPr bwMode="auto">
            <a:xfrm>
              <a:off x="2576981" y="4228339"/>
              <a:ext cx="1424923" cy="43894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実施のためのパソコンの賃貸借及び保守</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・日中検査課長会議実施運営業務</a:t>
              </a:r>
              <a:endParaRPr lang="ja-JP" altLang="ja-JP" sz="800">
                <a:solidFill>
                  <a:sysClr val="windowText" lastClr="000000"/>
                </a:solidFill>
                <a:latin typeface="+mj-ea"/>
                <a:ea typeface="+mj-ea"/>
              </a:endParaRPr>
            </a:p>
          </xdr:txBody>
        </xdr:sp>
      </xdr:grpSp>
      <xdr:sp macro="" textlink="">
        <xdr:nvSpPr>
          <xdr:cNvPr id="184" name="Line 6"/>
          <xdr:cNvSpPr>
            <a:spLocks noChangeShapeType="1"/>
          </xdr:cNvSpPr>
        </xdr:nvSpPr>
        <xdr:spPr bwMode="auto">
          <a:xfrm flipV="1">
            <a:off x="5782110" y="34596998"/>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F369" sqref="BF3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2" t="s">
        <v>455</v>
      </c>
      <c r="AR2" s="692"/>
      <c r="AS2" s="68" t="str">
        <f>IF(OR(AQ2="　", AQ2=""), "", "-")</f>
        <v/>
      </c>
      <c r="AT2" s="693">
        <v>160</v>
      </c>
      <c r="AU2" s="693"/>
      <c r="AV2" s="69" t="str">
        <f>IF(AW2="", "", "-")</f>
        <v/>
      </c>
      <c r="AW2" s="694"/>
      <c r="AX2" s="694"/>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461</v>
      </c>
      <c r="AK3" s="648"/>
      <c r="AL3" s="648"/>
      <c r="AM3" s="648"/>
      <c r="AN3" s="648"/>
      <c r="AO3" s="648"/>
      <c r="AP3" s="648"/>
      <c r="AQ3" s="648"/>
      <c r="AR3" s="648"/>
      <c r="AS3" s="648"/>
      <c r="AT3" s="648"/>
      <c r="AU3" s="648"/>
      <c r="AV3" s="648"/>
      <c r="AW3" s="648"/>
      <c r="AX3" s="36" t="s">
        <v>91</v>
      </c>
    </row>
    <row r="4" spans="1:50" ht="24.75" customHeight="1" x14ac:dyDescent="0.15">
      <c r="A4" s="466" t="s">
        <v>30</v>
      </c>
      <c r="B4" s="467"/>
      <c r="C4" s="467"/>
      <c r="D4" s="467"/>
      <c r="E4" s="467"/>
      <c r="F4" s="467"/>
      <c r="G4" s="440" t="s">
        <v>472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462</v>
      </c>
      <c r="AF4" s="446"/>
      <c r="AG4" s="446"/>
      <c r="AH4" s="446"/>
      <c r="AI4" s="446"/>
      <c r="AJ4" s="446"/>
      <c r="AK4" s="446"/>
      <c r="AL4" s="446"/>
      <c r="AM4" s="446"/>
      <c r="AN4" s="446"/>
      <c r="AO4" s="446"/>
      <c r="AP4" s="447"/>
      <c r="AQ4" s="448" t="s">
        <v>2</v>
      </c>
      <c r="AR4" s="443"/>
      <c r="AS4" s="443"/>
      <c r="AT4" s="443"/>
      <c r="AU4" s="443"/>
      <c r="AV4" s="443"/>
      <c r="AW4" s="443"/>
      <c r="AX4" s="449"/>
    </row>
    <row r="5" spans="1:50" ht="70.5" customHeight="1" x14ac:dyDescent="0.15">
      <c r="A5" s="450" t="s">
        <v>93</v>
      </c>
      <c r="B5" s="451"/>
      <c r="C5" s="451"/>
      <c r="D5" s="451"/>
      <c r="E5" s="451"/>
      <c r="F5" s="452"/>
      <c r="G5" s="663" t="s">
        <v>210</v>
      </c>
      <c r="H5" s="625"/>
      <c r="I5" s="625"/>
      <c r="J5" s="625"/>
      <c r="K5" s="625"/>
      <c r="L5" s="625"/>
      <c r="M5" s="664" t="s">
        <v>92</v>
      </c>
      <c r="N5" s="665"/>
      <c r="O5" s="665"/>
      <c r="P5" s="665"/>
      <c r="Q5" s="665"/>
      <c r="R5" s="666"/>
      <c r="S5" s="624" t="s">
        <v>157</v>
      </c>
      <c r="T5" s="625"/>
      <c r="U5" s="625"/>
      <c r="V5" s="625"/>
      <c r="W5" s="625"/>
      <c r="X5" s="626"/>
      <c r="Y5" s="457" t="s">
        <v>3</v>
      </c>
      <c r="Z5" s="458"/>
      <c r="AA5" s="458"/>
      <c r="AB5" s="458"/>
      <c r="AC5" s="458"/>
      <c r="AD5" s="459"/>
      <c r="AE5" s="460" t="s">
        <v>473</v>
      </c>
      <c r="AF5" s="461"/>
      <c r="AG5" s="461"/>
      <c r="AH5" s="461"/>
      <c r="AI5" s="461"/>
      <c r="AJ5" s="461"/>
      <c r="AK5" s="461"/>
      <c r="AL5" s="461"/>
      <c r="AM5" s="461"/>
      <c r="AN5" s="461"/>
      <c r="AO5" s="461"/>
      <c r="AP5" s="462"/>
      <c r="AQ5" s="463" t="s">
        <v>541</v>
      </c>
      <c r="AR5" s="464"/>
      <c r="AS5" s="464"/>
      <c r="AT5" s="464"/>
      <c r="AU5" s="464"/>
      <c r="AV5" s="464"/>
      <c r="AW5" s="464"/>
      <c r="AX5" s="465"/>
    </row>
    <row r="6" spans="1:50" ht="48"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464</v>
      </c>
      <c r="AF6" s="475"/>
      <c r="AG6" s="475"/>
      <c r="AH6" s="475"/>
      <c r="AI6" s="475"/>
      <c r="AJ6" s="475"/>
      <c r="AK6" s="475"/>
      <c r="AL6" s="475"/>
      <c r="AM6" s="475"/>
      <c r="AN6" s="475"/>
      <c r="AO6" s="475"/>
      <c r="AP6" s="475"/>
      <c r="AQ6" s="476"/>
      <c r="AR6" s="476"/>
      <c r="AS6" s="476"/>
      <c r="AT6" s="476"/>
      <c r="AU6" s="476"/>
      <c r="AV6" s="476"/>
      <c r="AW6" s="476"/>
      <c r="AX6" s="477"/>
    </row>
    <row r="7" spans="1:50" ht="64.5" customHeight="1" x14ac:dyDescent="0.15">
      <c r="A7" s="492" t="s">
        <v>25</v>
      </c>
      <c r="B7" s="493"/>
      <c r="C7" s="493"/>
      <c r="D7" s="493"/>
      <c r="E7" s="493"/>
      <c r="F7" s="493"/>
      <c r="G7" s="494" t="s">
        <v>474</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543</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3" t="s">
        <v>308</v>
      </c>
      <c r="B8" s="644"/>
      <c r="C8" s="644"/>
      <c r="D8" s="644"/>
      <c r="E8" s="644"/>
      <c r="F8" s="645"/>
      <c r="G8" s="640" t="str">
        <f>入力規則等!A26</f>
        <v>海洋政策、地球温暖化対策</v>
      </c>
      <c r="H8" s="641"/>
      <c r="I8" s="641"/>
      <c r="J8" s="641"/>
      <c r="K8" s="641"/>
      <c r="L8" s="641"/>
      <c r="M8" s="641"/>
      <c r="N8" s="641"/>
      <c r="O8" s="641"/>
      <c r="P8" s="641"/>
      <c r="Q8" s="641"/>
      <c r="R8" s="641"/>
      <c r="S8" s="641"/>
      <c r="T8" s="641"/>
      <c r="U8" s="641"/>
      <c r="V8" s="641"/>
      <c r="W8" s="641"/>
      <c r="X8" s="642"/>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61.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3.75" customHeight="1" x14ac:dyDescent="0.15">
      <c r="A11" s="193" t="s">
        <v>6</v>
      </c>
      <c r="B11" s="194"/>
      <c r="C11" s="194"/>
      <c r="D11" s="194"/>
      <c r="E11" s="194"/>
      <c r="F11" s="501"/>
      <c r="G11" s="454" t="str">
        <f>入力規則等!P10</f>
        <v>直接実施</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8"/>
      <c r="B13" s="409"/>
      <c r="C13" s="409"/>
      <c r="D13" s="409"/>
      <c r="E13" s="409"/>
      <c r="F13" s="410"/>
      <c r="G13" s="511" t="s">
        <v>7</v>
      </c>
      <c r="H13" s="512"/>
      <c r="I13" s="517" t="s">
        <v>8</v>
      </c>
      <c r="J13" s="518"/>
      <c r="K13" s="518"/>
      <c r="L13" s="518"/>
      <c r="M13" s="518"/>
      <c r="N13" s="518"/>
      <c r="O13" s="519"/>
      <c r="P13" s="184">
        <v>101</v>
      </c>
      <c r="Q13" s="185"/>
      <c r="R13" s="185"/>
      <c r="S13" s="185"/>
      <c r="T13" s="185"/>
      <c r="U13" s="185"/>
      <c r="V13" s="186"/>
      <c r="W13" s="184">
        <v>110</v>
      </c>
      <c r="X13" s="185"/>
      <c r="Y13" s="185"/>
      <c r="Z13" s="185"/>
      <c r="AA13" s="185"/>
      <c r="AB13" s="185"/>
      <c r="AC13" s="186"/>
      <c r="AD13" s="184">
        <v>95</v>
      </c>
      <c r="AE13" s="185"/>
      <c r="AF13" s="185"/>
      <c r="AG13" s="185"/>
      <c r="AH13" s="185"/>
      <c r="AI13" s="185"/>
      <c r="AJ13" s="186"/>
      <c r="AK13" s="184">
        <v>99</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3"/>
      <c r="H14" s="514"/>
      <c r="I14" s="188" t="s">
        <v>9</v>
      </c>
      <c r="J14" s="189"/>
      <c r="K14" s="189"/>
      <c r="L14" s="189"/>
      <c r="M14" s="189"/>
      <c r="N14" s="189"/>
      <c r="O14" s="190"/>
      <c r="P14" s="184" t="s">
        <v>465</v>
      </c>
      <c r="Q14" s="185"/>
      <c r="R14" s="185"/>
      <c r="S14" s="185"/>
      <c r="T14" s="185"/>
      <c r="U14" s="185"/>
      <c r="V14" s="186"/>
      <c r="W14" s="184" t="s">
        <v>465</v>
      </c>
      <c r="X14" s="185"/>
      <c r="Y14" s="185"/>
      <c r="Z14" s="185"/>
      <c r="AA14" s="185"/>
      <c r="AB14" s="185"/>
      <c r="AC14" s="186"/>
      <c r="AD14" s="184" t="s">
        <v>465</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3"/>
      <c r="H15" s="514"/>
      <c r="I15" s="188" t="s">
        <v>62</v>
      </c>
      <c r="J15" s="437"/>
      <c r="K15" s="437"/>
      <c r="L15" s="437"/>
      <c r="M15" s="437"/>
      <c r="N15" s="437"/>
      <c r="O15" s="438"/>
      <c r="P15" s="184" t="s">
        <v>465</v>
      </c>
      <c r="Q15" s="185"/>
      <c r="R15" s="185"/>
      <c r="S15" s="185"/>
      <c r="T15" s="185"/>
      <c r="U15" s="185"/>
      <c r="V15" s="186"/>
      <c r="W15" s="184" t="s">
        <v>465</v>
      </c>
      <c r="X15" s="185"/>
      <c r="Y15" s="185"/>
      <c r="Z15" s="185"/>
      <c r="AA15" s="185"/>
      <c r="AB15" s="185"/>
      <c r="AC15" s="186"/>
      <c r="AD15" s="184" t="s">
        <v>465</v>
      </c>
      <c r="AE15" s="185"/>
      <c r="AF15" s="185"/>
      <c r="AG15" s="185"/>
      <c r="AH15" s="185"/>
      <c r="AI15" s="185"/>
      <c r="AJ15" s="186"/>
      <c r="AK15" s="184" t="s">
        <v>465</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3"/>
      <c r="H16" s="514"/>
      <c r="I16" s="188" t="s">
        <v>63</v>
      </c>
      <c r="J16" s="437"/>
      <c r="K16" s="437"/>
      <c r="L16" s="437"/>
      <c r="M16" s="437"/>
      <c r="N16" s="437"/>
      <c r="O16" s="438"/>
      <c r="P16" s="184" t="s">
        <v>465</v>
      </c>
      <c r="Q16" s="185"/>
      <c r="R16" s="185"/>
      <c r="S16" s="185"/>
      <c r="T16" s="185"/>
      <c r="U16" s="185"/>
      <c r="V16" s="186"/>
      <c r="W16" s="184" t="s">
        <v>465</v>
      </c>
      <c r="X16" s="185"/>
      <c r="Y16" s="185"/>
      <c r="Z16" s="185"/>
      <c r="AA16" s="185"/>
      <c r="AB16" s="185"/>
      <c r="AC16" s="186"/>
      <c r="AD16" s="184" t="s">
        <v>465</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8"/>
      <c r="B17" s="409"/>
      <c r="C17" s="409"/>
      <c r="D17" s="409"/>
      <c r="E17" s="409"/>
      <c r="F17" s="410"/>
      <c r="G17" s="513"/>
      <c r="H17" s="514"/>
      <c r="I17" s="188" t="s">
        <v>61</v>
      </c>
      <c r="J17" s="189"/>
      <c r="K17" s="189"/>
      <c r="L17" s="189"/>
      <c r="M17" s="189"/>
      <c r="N17" s="189"/>
      <c r="O17" s="190"/>
      <c r="P17" s="184" t="s">
        <v>465</v>
      </c>
      <c r="Q17" s="185"/>
      <c r="R17" s="185"/>
      <c r="S17" s="185"/>
      <c r="T17" s="185"/>
      <c r="U17" s="185"/>
      <c r="V17" s="186"/>
      <c r="W17" s="184" t="s">
        <v>465</v>
      </c>
      <c r="X17" s="185"/>
      <c r="Y17" s="185"/>
      <c r="Z17" s="185"/>
      <c r="AA17" s="185"/>
      <c r="AB17" s="185"/>
      <c r="AC17" s="186"/>
      <c r="AD17" s="184" t="s">
        <v>465</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8"/>
      <c r="B18" s="409"/>
      <c r="C18" s="409"/>
      <c r="D18" s="409"/>
      <c r="E18" s="409"/>
      <c r="F18" s="410"/>
      <c r="G18" s="515"/>
      <c r="H18" s="516"/>
      <c r="I18" s="635" t="s">
        <v>22</v>
      </c>
      <c r="J18" s="636"/>
      <c r="K18" s="636"/>
      <c r="L18" s="636"/>
      <c r="M18" s="636"/>
      <c r="N18" s="636"/>
      <c r="O18" s="637"/>
      <c r="P18" s="658">
        <f>SUM(P13:V17)</f>
        <v>101</v>
      </c>
      <c r="Q18" s="659"/>
      <c r="R18" s="659"/>
      <c r="S18" s="659"/>
      <c r="T18" s="659"/>
      <c r="U18" s="659"/>
      <c r="V18" s="660"/>
      <c r="W18" s="658">
        <f>SUM(W13:AC17)</f>
        <v>110</v>
      </c>
      <c r="X18" s="659"/>
      <c r="Y18" s="659"/>
      <c r="Z18" s="659"/>
      <c r="AA18" s="659"/>
      <c r="AB18" s="659"/>
      <c r="AC18" s="660"/>
      <c r="AD18" s="658">
        <f>SUM(AD13:AJ17)</f>
        <v>95</v>
      </c>
      <c r="AE18" s="659"/>
      <c r="AF18" s="659"/>
      <c r="AG18" s="659"/>
      <c r="AH18" s="659"/>
      <c r="AI18" s="659"/>
      <c r="AJ18" s="660"/>
      <c r="AK18" s="658">
        <f>SUM(AK13:AQ17)</f>
        <v>99</v>
      </c>
      <c r="AL18" s="659"/>
      <c r="AM18" s="659"/>
      <c r="AN18" s="659"/>
      <c r="AO18" s="659"/>
      <c r="AP18" s="659"/>
      <c r="AQ18" s="660"/>
      <c r="AR18" s="658">
        <f>SUM(AR13:AX17)</f>
        <v>0</v>
      </c>
      <c r="AS18" s="659"/>
      <c r="AT18" s="659"/>
      <c r="AU18" s="659"/>
      <c r="AV18" s="659"/>
      <c r="AW18" s="659"/>
      <c r="AX18" s="661"/>
    </row>
    <row r="19" spans="1:50" ht="24.75" customHeight="1" x14ac:dyDescent="0.15">
      <c r="A19" s="408"/>
      <c r="B19" s="409"/>
      <c r="C19" s="409"/>
      <c r="D19" s="409"/>
      <c r="E19" s="409"/>
      <c r="F19" s="410"/>
      <c r="G19" s="656" t="s">
        <v>10</v>
      </c>
      <c r="H19" s="657"/>
      <c r="I19" s="657"/>
      <c r="J19" s="657"/>
      <c r="K19" s="657"/>
      <c r="L19" s="657"/>
      <c r="M19" s="657"/>
      <c r="N19" s="657"/>
      <c r="O19" s="657"/>
      <c r="P19" s="184">
        <v>67</v>
      </c>
      <c r="Q19" s="185"/>
      <c r="R19" s="185"/>
      <c r="S19" s="185"/>
      <c r="T19" s="185"/>
      <c r="U19" s="185"/>
      <c r="V19" s="186"/>
      <c r="W19" s="184">
        <v>84</v>
      </c>
      <c r="X19" s="185"/>
      <c r="Y19" s="185"/>
      <c r="Z19" s="185"/>
      <c r="AA19" s="185"/>
      <c r="AB19" s="185"/>
      <c r="AC19" s="186"/>
      <c r="AD19" s="184">
        <v>89</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5"/>
      <c r="B20" s="506"/>
      <c r="C20" s="506"/>
      <c r="D20" s="506"/>
      <c r="E20" s="506"/>
      <c r="F20" s="507"/>
      <c r="G20" s="656" t="s">
        <v>11</v>
      </c>
      <c r="H20" s="657"/>
      <c r="I20" s="657"/>
      <c r="J20" s="657"/>
      <c r="K20" s="657"/>
      <c r="L20" s="657"/>
      <c r="M20" s="657"/>
      <c r="N20" s="657"/>
      <c r="O20" s="657"/>
      <c r="P20" s="662">
        <f>IF(P18=0, "-", P19/P18)</f>
        <v>0.6633663366336634</v>
      </c>
      <c r="Q20" s="662"/>
      <c r="R20" s="662"/>
      <c r="S20" s="662"/>
      <c r="T20" s="662"/>
      <c r="U20" s="662"/>
      <c r="V20" s="662"/>
      <c r="W20" s="662">
        <f>IF(W18=0, "-", W19/W18)</f>
        <v>0.76363636363636367</v>
      </c>
      <c r="X20" s="662"/>
      <c r="Y20" s="662"/>
      <c r="Z20" s="662"/>
      <c r="AA20" s="662"/>
      <c r="AB20" s="662"/>
      <c r="AC20" s="662"/>
      <c r="AD20" s="662">
        <f>IF(AD18=0, "-", AD19/AD18)</f>
        <v>0.93684210526315792</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33.950000000000003" customHeight="1" x14ac:dyDescent="0.15">
      <c r="A23" s="139"/>
      <c r="B23" s="137"/>
      <c r="C23" s="137"/>
      <c r="D23" s="137"/>
      <c r="E23" s="137"/>
      <c r="F23" s="138"/>
      <c r="G23" s="83" t="s">
        <v>479</v>
      </c>
      <c r="H23" s="84"/>
      <c r="I23" s="84"/>
      <c r="J23" s="84"/>
      <c r="K23" s="84"/>
      <c r="L23" s="84"/>
      <c r="M23" s="84"/>
      <c r="N23" s="84"/>
      <c r="O23" s="85"/>
      <c r="P23" s="229" t="s">
        <v>480</v>
      </c>
      <c r="Q23" s="243"/>
      <c r="R23" s="243"/>
      <c r="S23" s="243"/>
      <c r="T23" s="243"/>
      <c r="U23" s="243"/>
      <c r="V23" s="243"/>
      <c r="W23" s="243"/>
      <c r="X23" s="244"/>
      <c r="Y23" s="238" t="s">
        <v>14</v>
      </c>
      <c r="Z23" s="239"/>
      <c r="AA23" s="240"/>
      <c r="AB23" s="176" t="s">
        <v>481</v>
      </c>
      <c r="AC23" s="177"/>
      <c r="AD23" s="177"/>
      <c r="AE23" s="97">
        <v>422</v>
      </c>
      <c r="AF23" s="98"/>
      <c r="AG23" s="98"/>
      <c r="AH23" s="98"/>
      <c r="AI23" s="99"/>
      <c r="AJ23" s="97">
        <v>379</v>
      </c>
      <c r="AK23" s="98"/>
      <c r="AL23" s="98"/>
      <c r="AM23" s="98"/>
      <c r="AN23" s="99"/>
      <c r="AO23" s="97">
        <v>394</v>
      </c>
      <c r="AP23" s="98"/>
      <c r="AQ23" s="98"/>
      <c r="AR23" s="98"/>
      <c r="AS23" s="99"/>
      <c r="AT23" s="204"/>
      <c r="AU23" s="204"/>
      <c r="AV23" s="204"/>
      <c r="AW23" s="204"/>
      <c r="AX23" s="205"/>
    </row>
    <row r="24" spans="1:50" ht="33.950000000000003"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481</v>
      </c>
      <c r="AC24" s="207"/>
      <c r="AD24" s="207"/>
      <c r="AE24" s="97">
        <v>447</v>
      </c>
      <c r="AF24" s="98"/>
      <c r="AG24" s="98"/>
      <c r="AH24" s="98"/>
      <c r="AI24" s="99"/>
      <c r="AJ24" s="97">
        <v>447</v>
      </c>
      <c r="AK24" s="98"/>
      <c r="AL24" s="98"/>
      <c r="AM24" s="98"/>
      <c r="AN24" s="99"/>
      <c r="AO24" s="97">
        <v>447</v>
      </c>
      <c r="AP24" s="98"/>
      <c r="AQ24" s="98"/>
      <c r="AR24" s="98"/>
      <c r="AS24" s="99"/>
      <c r="AT24" s="97">
        <v>447</v>
      </c>
      <c r="AU24" s="98"/>
      <c r="AV24" s="98"/>
      <c r="AW24" s="98"/>
      <c r="AX24" s="360"/>
    </row>
    <row r="25" spans="1:50" ht="33.95000000000000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150</v>
      </c>
      <c r="AF25" s="98"/>
      <c r="AG25" s="98"/>
      <c r="AH25" s="98"/>
      <c r="AI25" s="99"/>
      <c r="AJ25" s="97">
        <v>236</v>
      </c>
      <c r="AK25" s="98"/>
      <c r="AL25" s="98"/>
      <c r="AM25" s="98"/>
      <c r="AN25" s="99"/>
      <c r="AO25" s="97">
        <v>206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t="s">
        <v>465</v>
      </c>
      <c r="H28" s="84"/>
      <c r="I28" s="84"/>
      <c r="J28" s="84"/>
      <c r="K28" s="84"/>
      <c r="L28" s="84"/>
      <c r="M28" s="84"/>
      <c r="N28" s="84"/>
      <c r="O28" s="85"/>
      <c r="P28" s="229" t="s">
        <v>465</v>
      </c>
      <c r="Q28" s="243"/>
      <c r="R28" s="243"/>
      <c r="S28" s="243"/>
      <c r="T28" s="243"/>
      <c r="U28" s="243"/>
      <c r="V28" s="243"/>
      <c r="W28" s="243"/>
      <c r="X28" s="244"/>
      <c r="Y28" s="238" t="s">
        <v>14</v>
      </c>
      <c r="Z28" s="239"/>
      <c r="AA28" s="240"/>
      <c r="AB28" s="176" t="s">
        <v>465</v>
      </c>
      <c r="AC28" s="177"/>
      <c r="AD28" s="177"/>
      <c r="AE28" s="97" t="s">
        <v>465</v>
      </c>
      <c r="AF28" s="98"/>
      <c r="AG28" s="98"/>
      <c r="AH28" s="98"/>
      <c r="AI28" s="99"/>
      <c r="AJ28" s="97" t="s">
        <v>465</v>
      </c>
      <c r="AK28" s="98"/>
      <c r="AL28" s="98"/>
      <c r="AM28" s="98"/>
      <c r="AN28" s="99"/>
      <c r="AO28" s="97" t="s">
        <v>465</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465</v>
      </c>
      <c r="AC29" s="207"/>
      <c r="AD29" s="207"/>
      <c r="AE29" s="97" t="s">
        <v>465</v>
      </c>
      <c r="AF29" s="98"/>
      <c r="AG29" s="98"/>
      <c r="AH29" s="98"/>
      <c r="AI29" s="99"/>
      <c r="AJ29" s="97" t="s">
        <v>465</v>
      </c>
      <c r="AK29" s="98"/>
      <c r="AL29" s="98"/>
      <c r="AM29" s="98"/>
      <c r="AN29" s="99"/>
      <c r="AO29" s="97" t="s">
        <v>465</v>
      </c>
      <c r="AP29" s="98"/>
      <c r="AQ29" s="98"/>
      <c r="AR29" s="98"/>
      <c r="AS29" s="99"/>
      <c r="AT29" s="97" t="s">
        <v>465</v>
      </c>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465</v>
      </c>
      <c r="AF30" s="98"/>
      <c r="AG30" s="98"/>
      <c r="AH30" s="98"/>
      <c r="AI30" s="99"/>
      <c r="AJ30" s="97" t="s">
        <v>465</v>
      </c>
      <c r="AK30" s="98"/>
      <c r="AL30" s="98"/>
      <c r="AM30" s="98"/>
      <c r="AN30" s="99"/>
      <c r="AO30" s="97" t="s">
        <v>465</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83" t="s">
        <v>465</v>
      </c>
      <c r="H33" s="84"/>
      <c r="I33" s="84"/>
      <c r="J33" s="84"/>
      <c r="K33" s="84"/>
      <c r="L33" s="84"/>
      <c r="M33" s="84"/>
      <c r="N33" s="84"/>
      <c r="O33" s="85"/>
      <c r="P33" s="229" t="s">
        <v>465</v>
      </c>
      <c r="Q33" s="243"/>
      <c r="R33" s="243"/>
      <c r="S33" s="243"/>
      <c r="T33" s="243"/>
      <c r="U33" s="243"/>
      <c r="V33" s="243"/>
      <c r="W33" s="243"/>
      <c r="X33" s="244"/>
      <c r="Y33" s="238" t="s">
        <v>14</v>
      </c>
      <c r="Z33" s="239"/>
      <c r="AA33" s="240"/>
      <c r="AB33" s="176" t="s">
        <v>465</v>
      </c>
      <c r="AC33" s="177"/>
      <c r="AD33" s="177"/>
      <c r="AE33" s="97" t="s">
        <v>465</v>
      </c>
      <c r="AF33" s="98"/>
      <c r="AG33" s="98"/>
      <c r="AH33" s="98"/>
      <c r="AI33" s="99"/>
      <c r="AJ33" s="97" t="s">
        <v>465</v>
      </c>
      <c r="AK33" s="98"/>
      <c r="AL33" s="98"/>
      <c r="AM33" s="98"/>
      <c r="AN33" s="99"/>
      <c r="AO33" s="97" t="s">
        <v>465</v>
      </c>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465</v>
      </c>
      <c r="AC34" s="207"/>
      <c r="AD34" s="207"/>
      <c r="AE34" s="97" t="s">
        <v>465</v>
      </c>
      <c r="AF34" s="98"/>
      <c r="AG34" s="98"/>
      <c r="AH34" s="98"/>
      <c r="AI34" s="99"/>
      <c r="AJ34" s="97" t="s">
        <v>465</v>
      </c>
      <c r="AK34" s="98"/>
      <c r="AL34" s="98"/>
      <c r="AM34" s="98"/>
      <c r="AN34" s="99"/>
      <c r="AO34" s="97" t="s">
        <v>465</v>
      </c>
      <c r="AP34" s="98"/>
      <c r="AQ34" s="98"/>
      <c r="AR34" s="98"/>
      <c r="AS34" s="99"/>
      <c r="AT34" s="97" t="s">
        <v>465</v>
      </c>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465</v>
      </c>
      <c r="AF35" s="98"/>
      <c r="AG35" s="98"/>
      <c r="AH35" s="98"/>
      <c r="AI35" s="99"/>
      <c r="AJ35" s="97" t="s">
        <v>465</v>
      </c>
      <c r="AK35" s="98"/>
      <c r="AL35" s="98"/>
      <c r="AM35" s="98"/>
      <c r="AN35" s="99"/>
      <c r="AO35" s="97" t="s">
        <v>465</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7.2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83" t="s">
        <v>465</v>
      </c>
      <c r="H38" s="84"/>
      <c r="I38" s="84"/>
      <c r="J38" s="84"/>
      <c r="K38" s="84"/>
      <c r="L38" s="84"/>
      <c r="M38" s="84"/>
      <c r="N38" s="84"/>
      <c r="O38" s="85"/>
      <c r="P38" s="229" t="s">
        <v>465</v>
      </c>
      <c r="Q38" s="243"/>
      <c r="R38" s="243"/>
      <c r="S38" s="243"/>
      <c r="T38" s="243"/>
      <c r="U38" s="243"/>
      <c r="V38" s="243"/>
      <c r="W38" s="243"/>
      <c r="X38" s="244"/>
      <c r="Y38" s="238" t="s">
        <v>14</v>
      </c>
      <c r="Z38" s="239"/>
      <c r="AA38" s="240"/>
      <c r="AB38" s="176" t="s">
        <v>465</v>
      </c>
      <c r="AC38" s="177"/>
      <c r="AD38" s="177"/>
      <c r="AE38" s="97" t="s">
        <v>465</v>
      </c>
      <c r="AF38" s="98"/>
      <c r="AG38" s="98"/>
      <c r="AH38" s="98"/>
      <c r="AI38" s="99"/>
      <c r="AJ38" s="97" t="s">
        <v>465</v>
      </c>
      <c r="AK38" s="98"/>
      <c r="AL38" s="98"/>
      <c r="AM38" s="98"/>
      <c r="AN38" s="99"/>
      <c r="AO38" s="97" t="s">
        <v>465</v>
      </c>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465</v>
      </c>
      <c r="AC39" s="207"/>
      <c r="AD39" s="207"/>
      <c r="AE39" s="97" t="s">
        <v>465</v>
      </c>
      <c r="AF39" s="98"/>
      <c r="AG39" s="98"/>
      <c r="AH39" s="98"/>
      <c r="AI39" s="99"/>
      <c r="AJ39" s="97" t="s">
        <v>465</v>
      </c>
      <c r="AK39" s="98"/>
      <c r="AL39" s="98"/>
      <c r="AM39" s="98"/>
      <c r="AN39" s="99"/>
      <c r="AO39" s="97" t="s">
        <v>465</v>
      </c>
      <c r="AP39" s="98"/>
      <c r="AQ39" s="98"/>
      <c r="AR39" s="98"/>
      <c r="AS39" s="99"/>
      <c r="AT39" s="97" t="s">
        <v>465</v>
      </c>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t="s">
        <v>465</v>
      </c>
      <c r="AF40" s="98"/>
      <c r="AG40" s="98"/>
      <c r="AH40" s="98"/>
      <c r="AI40" s="99"/>
      <c r="AJ40" s="97" t="s">
        <v>465</v>
      </c>
      <c r="AK40" s="98"/>
      <c r="AL40" s="98"/>
      <c r="AM40" s="98"/>
      <c r="AN40" s="99"/>
      <c r="AO40" s="97" t="s">
        <v>465</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83" t="s">
        <v>465</v>
      </c>
      <c r="H43" s="84"/>
      <c r="I43" s="84"/>
      <c r="J43" s="84"/>
      <c r="K43" s="84"/>
      <c r="L43" s="84"/>
      <c r="M43" s="84"/>
      <c r="N43" s="84"/>
      <c r="O43" s="85"/>
      <c r="P43" s="229" t="s">
        <v>465</v>
      </c>
      <c r="Q43" s="243"/>
      <c r="R43" s="243"/>
      <c r="S43" s="243"/>
      <c r="T43" s="243"/>
      <c r="U43" s="243"/>
      <c r="V43" s="243"/>
      <c r="W43" s="243"/>
      <c r="X43" s="244"/>
      <c r="Y43" s="238" t="s">
        <v>14</v>
      </c>
      <c r="Z43" s="239"/>
      <c r="AA43" s="240"/>
      <c r="AB43" s="176" t="s">
        <v>465</v>
      </c>
      <c r="AC43" s="177"/>
      <c r="AD43" s="177"/>
      <c r="AE43" s="97" t="s">
        <v>465</v>
      </c>
      <c r="AF43" s="98"/>
      <c r="AG43" s="98"/>
      <c r="AH43" s="98"/>
      <c r="AI43" s="99"/>
      <c r="AJ43" s="97" t="s">
        <v>465</v>
      </c>
      <c r="AK43" s="98"/>
      <c r="AL43" s="98"/>
      <c r="AM43" s="98"/>
      <c r="AN43" s="99"/>
      <c r="AO43" s="97" t="s">
        <v>465</v>
      </c>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t="s">
        <v>465</v>
      </c>
      <c r="AC44" s="207"/>
      <c r="AD44" s="207"/>
      <c r="AE44" s="97" t="s">
        <v>465</v>
      </c>
      <c r="AF44" s="98"/>
      <c r="AG44" s="98"/>
      <c r="AH44" s="98"/>
      <c r="AI44" s="99"/>
      <c r="AJ44" s="97" t="s">
        <v>465</v>
      </c>
      <c r="AK44" s="98"/>
      <c r="AL44" s="98"/>
      <c r="AM44" s="98"/>
      <c r="AN44" s="99"/>
      <c r="AO44" s="97" t="s">
        <v>465</v>
      </c>
      <c r="AP44" s="98"/>
      <c r="AQ44" s="98"/>
      <c r="AR44" s="98"/>
      <c r="AS44" s="99"/>
      <c r="AT44" s="97" t="s">
        <v>465</v>
      </c>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t="s">
        <v>465</v>
      </c>
      <c r="AF45" s="98"/>
      <c r="AG45" s="98"/>
      <c r="AH45" s="98"/>
      <c r="AI45" s="99"/>
      <c r="AJ45" s="97" t="s">
        <v>465</v>
      </c>
      <c r="AK45" s="98"/>
      <c r="AL45" s="98"/>
      <c r="AM45" s="98"/>
      <c r="AN45" s="99"/>
      <c r="AO45" s="97" t="s">
        <v>465</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30"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3"/>
      <c r="I54" s="243"/>
      <c r="J54" s="243"/>
      <c r="K54" s="243"/>
      <c r="L54" s="243"/>
      <c r="M54" s="243"/>
      <c r="N54" s="243"/>
      <c r="O54" s="244"/>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1" hidden="1" customHeight="1" x14ac:dyDescent="0.15">
      <c r="A56" s="667"/>
      <c r="B56" s="112"/>
      <c r="C56" s="112"/>
      <c r="D56" s="112"/>
      <c r="E56" s="112"/>
      <c r="F56" s="113"/>
      <c r="G56" s="620"/>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3"/>
      <c r="I59" s="243"/>
      <c r="J59" s="243"/>
      <c r="K59" s="243"/>
      <c r="L59" s="243"/>
      <c r="M59" s="243"/>
      <c r="N59" s="243"/>
      <c r="O59" s="244"/>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67"/>
      <c r="B61" s="112"/>
      <c r="C61" s="112"/>
      <c r="D61" s="112"/>
      <c r="E61" s="112"/>
      <c r="F61" s="113"/>
      <c r="G61" s="620"/>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3"/>
      <c r="I64" s="243"/>
      <c r="J64" s="243"/>
      <c r="K64" s="243"/>
      <c r="L64" s="243"/>
      <c r="M64" s="243"/>
      <c r="N64" s="243"/>
      <c r="O64" s="244"/>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68"/>
      <c r="B66" s="112"/>
      <c r="C66" s="112"/>
      <c r="D66" s="112"/>
      <c r="E66" s="112"/>
      <c r="F66" s="113"/>
      <c r="G66" s="620"/>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5" hidden="1"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hidden="1" customHeight="1" x14ac:dyDescent="0.15">
      <c r="A68" s="537"/>
      <c r="B68" s="538"/>
      <c r="C68" s="538"/>
      <c r="D68" s="538"/>
      <c r="E68" s="538"/>
      <c r="F68" s="539"/>
      <c r="G68" s="229" t="s">
        <v>523</v>
      </c>
      <c r="H68" s="243"/>
      <c r="I68" s="243"/>
      <c r="J68" s="243"/>
      <c r="K68" s="243"/>
      <c r="L68" s="243"/>
      <c r="M68" s="243"/>
      <c r="N68" s="243"/>
      <c r="O68" s="243"/>
      <c r="P68" s="243"/>
      <c r="Q68" s="243"/>
      <c r="R68" s="243"/>
      <c r="S68" s="243"/>
      <c r="T68" s="243"/>
      <c r="U68" s="243"/>
      <c r="V68" s="243"/>
      <c r="W68" s="243"/>
      <c r="X68" s="244"/>
      <c r="Y68" s="627" t="s">
        <v>66</v>
      </c>
      <c r="Z68" s="628"/>
      <c r="AA68" s="629"/>
      <c r="AB68" s="120"/>
      <c r="AC68" s="121"/>
      <c r="AD68" s="122"/>
      <c r="AE68" s="97"/>
      <c r="AF68" s="98"/>
      <c r="AG68" s="98"/>
      <c r="AH68" s="98"/>
      <c r="AI68" s="99"/>
      <c r="AJ68" s="97"/>
      <c r="AK68" s="98"/>
      <c r="AL68" s="98"/>
      <c r="AM68" s="98"/>
      <c r="AN68" s="99"/>
      <c r="AO68" s="97"/>
      <c r="AP68" s="98"/>
      <c r="AQ68" s="98"/>
      <c r="AR68" s="98"/>
      <c r="AS68" s="99"/>
      <c r="AT68" s="549"/>
      <c r="AU68" s="549"/>
      <c r="AV68" s="549"/>
      <c r="AW68" s="549"/>
      <c r="AX68" s="550"/>
      <c r="AY68" s="10"/>
      <c r="AZ68" s="10"/>
      <c r="BA68" s="10"/>
      <c r="BB68" s="10"/>
      <c r="BC68" s="10"/>
    </row>
    <row r="69" spans="1:60" ht="22.5" hidden="1"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2"/>
      <c r="AC69" s="213"/>
      <c r="AD69" s="214"/>
      <c r="AE69" s="97"/>
      <c r="AF69" s="98"/>
      <c r="AG69" s="98"/>
      <c r="AH69" s="98"/>
      <c r="AI69" s="99"/>
      <c r="AJ69" s="97"/>
      <c r="AK69" s="98"/>
      <c r="AL69" s="98"/>
      <c r="AM69" s="98"/>
      <c r="AN69" s="99"/>
      <c r="AO69" s="97"/>
      <c r="AP69" s="98"/>
      <c r="AQ69" s="98"/>
      <c r="AR69" s="98"/>
      <c r="AS69" s="99"/>
      <c r="AT69" s="97"/>
      <c r="AU69" s="98"/>
      <c r="AV69" s="98"/>
      <c r="AW69" s="98"/>
      <c r="AX69" s="360"/>
      <c r="AY69" s="10"/>
      <c r="AZ69" s="10"/>
      <c r="BA69" s="10"/>
      <c r="BB69" s="10"/>
      <c r="BC69" s="10"/>
      <c r="BD69" s="10"/>
      <c r="BE69" s="10"/>
      <c r="BF69" s="10"/>
      <c r="BG69" s="10"/>
      <c r="BH69" s="10"/>
    </row>
    <row r="70" spans="1:60" ht="33"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customHeight="1" x14ac:dyDescent="0.15">
      <c r="A71" s="537"/>
      <c r="B71" s="538"/>
      <c r="C71" s="538"/>
      <c r="D71" s="538"/>
      <c r="E71" s="538"/>
      <c r="F71" s="539"/>
      <c r="G71" s="618" t="s">
        <v>536</v>
      </c>
      <c r="H71" s="243"/>
      <c r="I71" s="243"/>
      <c r="J71" s="243"/>
      <c r="K71" s="243"/>
      <c r="L71" s="243"/>
      <c r="M71" s="243"/>
      <c r="N71" s="243"/>
      <c r="O71" s="243"/>
      <c r="P71" s="243"/>
      <c r="Q71" s="243"/>
      <c r="R71" s="243"/>
      <c r="S71" s="243"/>
      <c r="T71" s="243"/>
      <c r="U71" s="243"/>
      <c r="V71" s="243"/>
      <c r="W71" s="243"/>
      <c r="X71" s="244"/>
      <c r="Y71" s="669" t="s">
        <v>66</v>
      </c>
      <c r="Z71" s="670"/>
      <c r="AA71" s="671"/>
      <c r="AB71" s="120" t="s">
        <v>481</v>
      </c>
      <c r="AC71" s="121"/>
      <c r="AD71" s="122"/>
      <c r="AE71" s="97">
        <v>5102</v>
      </c>
      <c r="AF71" s="98"/>
      <c r="AG71" s="98"/>
      <c r="AH71" s="98"/>
      <c r="AI71" s="99"/>
      <c r="AJ71" s="97">
        <v>5292</v>
      </c>
      <c r="AK71" s="98"/>
      <c r="AL71" s="98"/>
      <c r="AM71" s="98"/>
      <c r="AN71" s="99"/>
      <c r="AO71" s="97">
        <v>5264</v>
      </c>
      <c r="AP71" s="98"/>
      <c r="AQ71" s="98"/>
      <c r="AR71" s="98"/>
      <c r="AS71" s="99"/>
      <c r="AT71" s="549"/>
      <c r="AU71" s="549"/>
      <c r="AV71" s="549"/>
      <c r="AW71" s="549"/>
      <c r="AX71" s="550"/>
      <c r="AY71" s="10"/>
      <c r="AZ71" s="10"/>
      <c r="BA71" s="10"/>
      <c r="BB71" s="10"/>
      <c r="BC71" s="10"/>
    </row>
    <row r="72" spans="1:60" ht="22.5" customHeight="1" x14ac:dyDescent="0.15">
      <c r="A72" s="540"/>
      <c r="B72" s="541"/>
      <c r="C72" s="541"/>
      <c r="D72" s="541"/>
      <c r="E72" s="541"/>
      <c r="F72" s="542"/>
      <c r="G72" s="620"/>
      <c r="H72" s="247"/>
      <c r="I72" s="247"/>
      <c r="J72" s="247"/>
      <c r="K72" s="247"/>
      <c r="L72" s="247"/>
      <c r="M72" s="247"/>
      <c r="N72" s="247"/>
      <c r="O72" s="247"/>
      <c r="P72" s="247"/>
      <c r="Q72" s="247"/>
      <c r="R72" s="247"/>
      <c r="S72" s="247"/>
      <c r="T72" s="247"/>
      <c r="U72" s="247"/>
      <c r="V72" s="247"/>
      <c r="W72" s="247"/>
      <c r="X72" s="248"/>
      <c r="Y72" s="117" t="s">
        <v>67</v>
      </c>
      <c r="Z72" s="672"/>
      <c r="AA72" s="673"/>
      <c r="AB72" s="212"/>
      <c r="AC72" s="213"/>
      <c r="AD72" s="214"/>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2"/>
      <c r="AA75" s="673"/>
      <c r="AB75" s="212"/>
      <c r="AC75" s="213"/>
      <c r="AD75" s="214"/>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2"/>
      <c r="AA78" s="673"/>
      <c r="AB78" s="212"/>
      <c r="AC78" s="213"/>
      <c r="AD78" s="214"/>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2"/>
      <c r="AA81" s="673"/>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hidden="1" customHeight="1" x14ac:dyDescent="0.15">
      <c r="A83" s="129"/>
      <c r="B83" s="130"/>
      <c r="C83" s="130"/>
      <c r="D83" s="130"/>
      <c r="E83" s="130"/>
      <c r="F83" s="131"/>
      <c r="G83" s="304" t="s">
        <v>524</v>
      </c>
      <c r="H83" s="304"/>
      <c r="I83" s="304"/>
      <c r="J83" s="304"/>
      <c r="K83" s="304"/>
      <c r="L83" s="304"/>
      <c r="M83" s="304"/>
      <c r="N83" s="304"/>
      <c r="O83" s="304"/>
      <c r="P83" s="304"/>
      <c r="Q83" s="304"/>
      <c r="R83" s="304"/>
      <c r="S83" s="304"/>
      <c r="T83" s="304"/>
      <c r="U83" s="304"/>
      <c r="V83" s="304"/>
      <c r="W83" s="304"/>
      <c r="X83" s="304"/>
      <c r="Y83" s="546" t="s">
        <v>17</v>
      </c>
      <c r="Z83" s="547"/>
      <c r="AA83" s="548"/>
      <c r="AB83" s="123"/>
      <c r="AC83" s="674"/>
      <c r="AD83" s="675"/>
      <c r="AE83" s="215"/>
      <c r="AF83" s="216"/>
      <c r="AG83" s="216"/>
      <c r="AH83" s="216"/>
      <c r="AI83" s="216"/>
      <c r="AJ83" s="215"/>
      <c r="AK83" s="216"/>
      <c r="AL83" s="216"/>
      <c r="AM83" s="216"/>
      <c r="AN83" s="216"/>
      <c r="AO83" s="215"/>
      <c r="AP83" s="216"/>
      <c r="AQ83" s="216"/>
      <c r="AR83" s="216"/>
      <c r="AS83" s="216"/>
      <c r="AT83" s="97"/>
      <c r="AU83" s="98"/>
      <c r="AV83" s="98"/>
      <c r="AW83" s="98"/>
      <c r="AX83" s="360"/>
    </row>
    <row r="84" spans="1:60" ht="46.5" hidden="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456</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533</v>
      </c>
      <c r="H86" s="304"/>
      <c r="I86" s="304"/>
      <c r="J86" s="304"/>
      <c r="K86" s="304"/>
      <c r="L86" s="304"/>
      <c r="M86" s="304"/>
      <c r="N86" s="304"/>
      <c r="O86" s="304"/>
      <c r="P86" s="304"/>
      <c r="Q86" s="304"/>
      <c r="R86" s="304"/>
      <c r="S86" s="304"/>
      <c r="T86" s="304"/>
      <c r="U86" s="304"/>
      <c r="V86" s="304"/>
      <c r="W86" s="304"/>
      <c r="X86" s="304"/>
      <c r="Y86" s="546" t="s">
        <v>17</v>
      </c>
      <c r="Z86" s="547"/>
      <c r="AA86" s="548"/>
      <c r="AB86" s="123" t="s">
        <v>534</v>
      </c>
      <c r="AC86" s="124"/>
      <c r="AD86" s="125"/>
      <c r="AE86" s="215">
        <v>20</v>
      </c>
      <c r="AF86" s="216"/>
      <c r="AG86" s="216"/>
      <c r="AH86" s="216"/>
      <c r="AI86" s="216"/>
      <c r="AJ86" s="215">
        <v>21</v>
      </c>
      <c r="AK86" s="216"/>
      <c r="AL86" s="216"/>
      <c r="AM86" s="216"/>
      <c r="AN86" s="216"/>
      <c r="AO86" s="215">
        <v>18</v>
      </c>
      <c r="AP86" s="216"/>
      <c r="AQ86" s="216"/>
      <c r="AR86" s="216"/>
      <c r="AS86" s="216"/>
      <c r="AT86" s="97"/>
      <c r="AU86" s="98"/>
      <c r="AV86" s="98"/>
      <c r="AW86" s="98"/>
      <c r="AX86" s="360"/>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t="s">
        <v>535</v>
      </c>
      <c r="AF87" s="101"/>
      <c r="AG87" s="101"/>
      <c r="AH87" s="101"/>
      <c r="AI87" s="102"/>
      <c r="AJ87" s="100" t="s">
        <v>537</v>
      </c>
      <c r="AK87" s="101"/>
      <c r="AL87" s="101"/>
      <c r="AM87" s="101"/>
      <c r="AN87" s="102"/>
      <c r="AO87" s="100" t="s">
        <v>538</v>
      </c>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676"/>
      <c r="AC89" s="674"/>
      <c r="AD89" s="675"/>
      <c r="AE89" s="215"/>
      <c r="AF89" s="216"/>
      <c r="AG89" s="216"/>
      <c r="AH89" s="216"/>
      <c r="AI89" s="216"/>
      <c r="AJ89" s="215"/>
      <c r="AK89" s="216"/>
      <c r="AL89" s="216"/>
      <c r="AM89" s="216"/>
      <c r="AN89" s="216"/>
      <c r="AO89" s="215"/>
      <c r="AP89" s="216"/>
      <c r="AQ89" s="216"/>
      <c r="AR89" s="216"/>
      <c r="AS89" s="216"/>
      <c r="AT89" s="97"/>
      <c r="AU89" s="98"/>
      <c r="AV89" s="98"/>
      <c r="AW89" s="98"/>
      <c r="AX89" s="360"/>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6" t="s">
        <v>17</v>
      </c>
      <c r="Z92" s="547"/>
      <c r="AA92" s="548"/>
      <c r="AB92" s="676"/>
      <c r="AC92" s="674"/>
      <c r="AD92" s="675"/>
      <c r="AE92" s="215"/>
      <c r="AF92" s="216"/>
      <c r="AG92" s="216"/>
      <c r="AH92" s="216"/>
      <c r="AI92" s="216"/>
      <c r="AJ92" s="215"/>
      <c r="AK92" s="216"/>
      <c r="AL92" s="216"/>
      <c r="AM92" s="216"/>
      <c r="AN92" s="216"/>
      <c r="AO92" s="215"/>
      <c r="AP92" s="216"/>
      <c r="AQ92" s="216"/>
      <c r="AR92" s="216"/>
      <c r="AS92" s="216"/>
      <c r="AT92" s="97"/>
      <c r="AU92" s="98"/>
      <c r="AV92" s="98"/>
      <c r="AW92" s="98"/>
      <c r="AX92" s="360"/>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676"/>
      <c r="AC95" s="674"/>
      <c r="AD95" s="675"/>
      <c r="AE95" s="215"/>
      <c r="AF95" s="216"/>
      <c r="AG95" s="216"/>
      <c r="AH95" s="216"/>
      <c r="AI95" s="216"/>
      <c r="AJ95" s="215"/>
      <c r="AK95" s="216"/>
      <c r="AL95" s="216"/>
      <c r="AM95" s="216"/>
      <c r="AN95" s="216"/>
      <c r="AO95" s="215"/>
      <c r="AP95" s="216"/>
      <c r="AQ95" s="216"/>
      <c r="AR95" s="216"/>
      <c r="AS95" s="216"/>
      <c r="AT95" s="97"/>
      <c r="AU95" s="98"/>
      <c r="AV95" s="98"/>
      <c r="AW95" s="98"/>
      <c r="AX95" s="360"/>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8" t="s">
        <v>19</v>
      </c>
      <c r="D97" s="532"/>
      <c r="E97" s="532"/>
      <c r="F97" s="532"/>
      <c r="G97" s="532"/>
      <c r="H97" s="532"/>
      <c r="I97" s="532"/>
      <c r="J97" s="532"/>
      <c r="K97" s="63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466</v>
      </c>
      <c r="D98" s="544"/>
      <c r="E98" s="544"/>
      <c r="F98" s="544"/>
      <c r="G98" s="544"/>
      <c r="H98" s="544"/>
      <c r="I98" s="544"/>
      <c r="J98" s="544"/>
      <c r="K98" s="545"/>
      <c r="L98" s="184">
        <v>0.1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467</v>
      </c>
      <c r="D99" s="607"/>
      <c r="E99" s="607"/>
      <c r="F99" s="607"/>
      <c r="G99" s="607"/>
      <c r="H99" s="607"/>
      <c r="I99" s="607"/>
      <c r="J99" s="607"/>
      <c r="K99" s="608"/>
      <c r="L99" s="184">
        <v>45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468</v>
      </c>
      <c r="D100" s="607"/>
      <c r="E100" s="607"/>
      <c r="F100" s="607"/>
      <c r="G100" s="607"/>
      <c r="H100" s="607"/>
      <c r="I100" s="607"/>
      <c r="J100" s="607"/>
      <c r="K100" s="608"/>
      <c r="L100" s="184">
        <v>48</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477</v>
      </c>
      <c r="D101" s="607"/>
      <c r="E101" s="607"/>
      <c r="F101" s="607"/>
      <c r="G101" s="607"/>
      <c r="H101" s="607"/>
      <c r="I101" s="607"/>
      <c r="J101" s="607"/>
      <c r="K101" s="608"/>
      <c r="L101" s="184">
        <v>6</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99.1</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50" t="s">
        <v>312</v>
      </c>
      <c r="B108" s="65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469</v>
      </c>
      <c r="AE108" s="353"/>
      <c r="AF108" s="353"/>
      <c r="AG108" s="349" t="s">
        <v>470</v>
      </c>
      <c r="AH108" s="350"/>
      <c r="AI108" s="350"/>
      <c r="AJ108" s="350"/>
      <c r="AK108" s="350"/>
      <c r="AL108" s="350"/>
      <c r="AM108" s="350"/>
      <c r="AN108" s="350"/>
      <c r="AO108" s="350"/>
      <c r="AP108" s="350"/>
      <c r="AQ108" s="350"/>
      <c r="AR108" s="350"/>
      <c r="AS108" s="350"/>
      <c r="AT108" s="350"/>
      <c r="AU108" s="350"/>
      <c r="AV108" s="350"/>
      <c r="AW108" s="350"/>
      <c r="AX108" s="351"/>
    </row>
    <row r="109" spans="1:50" ht="45.75"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59" t="s">
        <v>469</v>
      </c>
      <c r="AE109" s="303"/>
      <c r="AF109" s="303"/>
      <c r="AG109" s="349" t="s">
        <v>478</v>
      </c>
      <c r="AH109" s="350"/>
      <c r="AI109" s="350"/>
      <c r="AJ109" s="350"/>
      <c r="AK109" s="350"/>
      <c r="AL109" s="350"/>
      <c r="AM109" s="350"/>
      <c r="AN109" s="350"/>
      <c r="AO109" s="350"/>
      <c r="AP109" s="350"/>
      <c r="AQ109" s="350"/>
      <c r="AR109" s="350"/>
      <c r="AS109" s="350"/>
      <c r="AT109" s="350"/>
      <c r="AU109" s="350"/>
      <c r="AV109" s="350"/>
      <c r="AW109" s="350"/>
      <c r="AX109" s="351"/>
    </row>
    <row r="110" spans="1:50" ht="53.25"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469</v>
      </c>
      <c r="AE110" s="333"/>
      <c r="AF110" s="333"/>
      <c r="AG110" s="349" t="s">
        <v>471</v>
      </c>
      <c r="AH110" s="350"/>
      <c r="AI110" s="350"/>
      <c r="AJ110" s="350"/>
      <c r="AK110" s="350"/>
      <c r="AL110" s="350"/>
      <c r="AM110" s="350"/>
      <c r="AN110" s="350"/>
      <c r="AO110" s="350"/>
      <c r="AP110" s="350"/>
      <c r="AQ110" s="350"/>
      <c r="AR110" s="350"/>
      <c r="AS110" s="350"/>
      <c r="AT110" s="350"/>
      <c r="AU110" s="350"/>
      <c r="AV110" s="350"/>
      <c r="AW110" s="350"/>
      <c r="AX110" s="351"/>
    </row>
    <row r="111" spans="1:50" ht="19.350000000000001" customHeight="1" x14ac:dyDescent="0.15">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334" t="s">
        <v>469</v>
      </c>
      <c r="AE111" s="277"/>
      <c r="AF111" s="277"/>
      <c r="AG111" s="279" t="s">
        <v>539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59" t="s">
        <v>482</v>
      </c>
      <c r="AE112" s="303"/>
      <c r="AF112" s="303"/>
      <c r="AG112" s="649"/>
      <c r="AH112" s="259"/>
      <c r="AI112" s="259"/>
      <c r="AJ112" s="259"/>
      <c r="AK112" s="259"/>
      <c r="AL112" s="259"/>
      <c r="AM112" s="259"/>
      <c r="AN112" s="259"/>
      <c r="AO112" s="259"/>
      <c r="AP112" s="259"/>
      <c r="AQ112" s="259"/>
      <c r="AR112" s="259"/>
      <c r="AS112" s="259"/>
      <c r="AT112" s="259"/>
      <c r="AU112" s="259"/>
      <c r="AV112" s="259"/>
      <c r="AW112" s="259"/>
      <c r="AX112" s="283"/>
    </row>
    <row r="113" spans="1:64" ht="32.25" customHeight="1" x14ac:dyDescent="0.15">
      <c r="A113" s="265"/>
      <c r="B113" s="266"/>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2" t="s">
        <v>463</v>
      </c>
      <c r="AE113" s="303"/>
      <c r="AF113" s="303"/>
      <c r="AG113" s="282" t="s">
        <v>544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463</v>
      </c>
      <c r="AE114" s="303"/>
      <c r="AF114" s="303"/>
      <c r="AG114" s="282" t="s">
        <v>545</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2" t="s">
        <v>463</v>
      </c>
      <c r="AE115" s="303"/>
      <c r="AF115" s="303"/>
      <c r="AG115" s="282" t="s">
        <v>540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1" t="s">
        <v>482</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463</v>
      </c>
      <c r="AE117" s="333"/>
      <c r="AF117" s="339"/>
      <c r="AG117" s="345" t="s">
        <v>546</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463</v>
      </c>
      <c r="AE118" s="277"/>
      <c r="AF118" s="278"/>
      <c r="AG118" s="279" t="s">
        <v>547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463</v>
      </c>
      <c r="AE119" s="355"/>
      <c r="AF119" s="355"/>
      <c r="AG119" s="282" t="s">
        <v>548</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463</v>
      </c>
      <c r="AE120" s="303"/>
      <c r="AF120" s="303"/>
      <c r="AG120" s="282" t="s">
        <v>549</v>
      </c>
      <c r="AH120" s="259"/>
      <c r="AI120" s="259"/>
      <c r="AJ120" s="259"/>
      <c r="AK120" s="259"/>
      <c r="AL120" s="259"/>
      <c r="AM120" s="259"/>
      <c r="AN120" s="259"/>
      <c r="AO120" s="259"/>
      <c r="AP120" s="259"/>
      <c r="AQ120" s="259"/>
      <c r="AR120" s="259"/>
      <c r="AS120" s="259"/>
      <c r="AT120" s="259"/>
      <c r="AU120" s="259"/>
      <c r="AV120" s="259"/>
      <c r="AW120" s="259"/>
      <c r="AX120" s="283"/>
    </row>
    <row r="121" spans="1:64" ht="30.75"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463</v>
      </c>
      <c r="AE121" s="303"/>
      <c r="AF121" s="303"/>
      <c r="AG121" s="344" t="s">
        <v>550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482</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6"/>
      <c r="V125" s="346"/>
      <c r="W125" s="346"/>
      <c r="X125" s="346"/>
      <c r="Y125" s="346"/>
      <c r="Z125" s="346"/>
      <c r="AA125" s="346"/>
      <c r="AB125" s="346"/>
      <c r="AC125" s="346"/>
      <c r="AD125" s="346"/>
      <c r="AE125" s="346"/>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6"/>
      <c r="C126" s="386" t="s">
        <v>64</v>
      </c>
      <c r="D126" s="434"/>
      <c r="E126" s="434"/>
      <c r="F126" s="435"/>
      <c r="G126" s="390" t="s">
        <v>483</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7" t="s">
        <v>68</v>
      </c>
      <c r="D127" s="588"/>
      <c r="E127" s="588"/>
      <c r="F127" s="589"/>
      <c r="G127" s="590" t="s">
        <v>484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80.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00.5"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59.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6" t="s">
        <v>224</v>
      </c>
      <c r="B137" s="320"/>
      <c r="C137" s="320"/>
      <c r="D137" s="320"/>
      <c r="E137" s="320"/>
      <c r="F137" s="320"/>
      <c r="G137" s="551">
        <v>341</v>
      </c>
      <c r="H137" s="552"/>
      <c r="I137" s="552"/>
      <c r="J137" s="552"/>
      <c r="K137" s="552"/>
      <c r="L137" s="552"/>
      <c r="M137" s="552"/>
      <c r="N137" s="552"/>
      <c r="O137" s="552"/>
      <c r="P137" s="553"/>
      <c r="Q137" s="320" t="s">
        <v>225</v>
      </c>
      <c r="R137" s="320"/>
      <c r="S137" s="320"/>
      <c r="T137" s="320"/>
      <c r="U137" s="320"/>
      <c r="V137" s="320"/>
      <c r="W137" s="551">
        <v>316</v>
      </c>
      <c r="X137" s="552"/>
      <c r="Y137" s="552"/>
      <c r="Z137" s="552"/>
      <c r="AA137" s="552"/>
      <c r="AB137" s="552"/>
      <c r="AC137" s="552"/>
      <c r="AD137" s="552"/>
      <c r="AE137" s="552"/>
      <c r="AF137" s="553"/>
      <c r="AG137" s="320" t="s">
        <v>226</v>
      </c>
      <c r="AH137" s="320"/>
      <c r="AI137" s="320"/>
      <c r="AJ137" s="320"/>
      <c r="AK137" s="320"/>
      <c r="AL137" s="320"/>
      <c r="AM137" s="523">
        <v>327</v>
      </c>
      <c r="AN137" s="524"/>
      <c r="AO137" s="524"/>
      <c r="AP137" s="524"/>
      <c r="AQ137" s="524"/>
      <c r="AR137" s="524"/>
      <c r="AS137" s="524"/>
      <c r="AT137" s="524"/>
      <c r="AU137" s="524"/>
      <c r="AV137" s="525"/>
      <c r="AW137" s="12"/>
      <c r="AX137" s="13"/>
    </row>
    <row r="138" spans="1:50" ht="19.899999999999999" customHeight="1" thickBot="1" x14ac:dyDescent="0.2">
      <c r="A138" s="527" t="s">
        <v>227</v>
      </c>
      <c r="B138" s="432"/>
      <c r="C138" s="432"/>
      <c r="D138" s="432"/>
      <c r="E138" s="432"/>
      <c r="F138" s="432"/>
      <c r="G138" s="317">
        <v>160</v>
      </c>
      <c r="H138" s="318"/>
      <c r="I138" s="318"/>
      <c r="J138" s="318"/>
      <c r="K138" s="318"/>
      <c r="L138" s="318"/>
      <c r="M138" s="318"/>
      <c r="N138" s="318"/>
      <c r="O138" s="318"/>
      <c r="P138" s="319"/>
      <c r="Q138" s="432" t="s">
        <v>228</v>
      </c>
      <c r="R138" s="432"/>
      <c r="S138" s="432"/>
      <c r="T138" s="432"/>
      <c r="U138" s="432"/>
      <c r="V138" s="432"/>
      <c r="W138" s="317">
        <v>153</v>
      </c>
      <c r="X138" s="318"/>
      <c r="Y138" s="318"/>
      <c r="Z138" s="318"/>
      <c r="AA138" s="318"/>
      <c r="AB138" s="318"/>
      <c r="AC138" s="318"/>
      <c r="AD138" s="318"/>
      <c r="AE138" s="318"/>
      <c r="AF138" s="319"/>
      <c r="AG138" s="321"/>
      <c r="AH138" s="322"/>
      <c r="AI138" s="322"/>
      <c r="AJ138" s="322"/>
      <c r="AK138" s="322"/>
      <c r="AL138" s="322"/>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485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491</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15">
      <c r="A180" s="373"/>
      <c r="B180" s="374"/>
      <c r="C180" s="374"/>
      <c r="D180" s="374"/>
      <c r="E180" s="374"/>
      <c r="F180" s="375"/>
      <c r="G180" s="364" t="s">
        <v>486</v>
      </c>
      <c r="H180" s="365"/>
      <c r="I180" s="365"/>
      <c r="J180" s="365"/>
      <c r="K180" s="366"/>
      <c r="L180" s="367" t="s">
        <v>487</v>
      </c>
      <c r="M180" s="368"/>
      <c r="N180" s="368"/>
      <c r="O180" s="368"/>
      <c r="P180" s="368"/>
      <c r="Q180" s="368"/>
      <c r="R180" s="368"/>
      <c r="S180" s="368"/>
      <c r="T180" s="368"/>
      <c r="U180" s="368"/>
      <c r="V180" s="368"/>
      <c r="W180" s="368"/>
      <c r="X180" s="369"/>
      <c r="Y180" s="399">
        <v>9</v>
      </c>
      <c r="Z180" s="400"/>
      <c r="AA180" s="400"/>
      <c r="AB180" s="401"/>
      <c r="AC180" s="364" t="s">
        <v>492</v>
      </c>
      <c r="AD180" s="365"/>
      <c r="AE180" s="365"/>
      <c r="AF180" s="365"/>
      <c r="AG180" s="366"/>
      <c r="AH180" s="367" t="s">
        <v>493</v>
      </c>
      <c r="AI180" s="368"/>
      <c r="AJ180" s="368"/>
      <c r="AK180" s="368"/>
      <c r="AL180" s="368"/>
      <c r="AM180" s="368"/>
      <c r="AN180" s="368"/>
      <c r="AO180" s="368"/>
      <c r="AP180" s="368"/>
      <c r="AQ180" s="368"/>
      <c r="AR180" s="368"/>
      <c r="AS180" s="368"/>
      <c r="AT180" s="369"/>
      <c r="AU180" s="399">
        <v>4</v>
      </c>
      <c r="AV180" s="400"/>
      <c r="AW180" s="400"/>
      <c r="AX180" s="483"/>
    </row>
    <row r="181" spans="1:50" ht="24.7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4.75" hidden="1"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x14ac:dyDescent="0.2">
      <c r="A190" s="373"/>
      <c r="B190" s="374"/>
      <c r="C190" s="374"/>
      <c r="D190" s="374"/>
      <c r="E190" s="374"/>
      <c r="F190" s="375"/>
      <c r="G190" s="566" t="s">
        <v>22</v>
      </c>
      <c r="H190" s="567"/>
      <c r="I190" s="567"/>
      <c r="J190" s="567"/>
      <c r="K190" s="567"/>
      <c r="L190" s="568"/>
      <c r="M190" s="155"/>
      <c r="N190" s="155"/>
      <c r="O190" s="155"/>
      <c r="P190" s="155"/>
      <c r="Q190" s="155"/>
      <c r="R190" s="155"/>
      <c r="S190" s="155"/>
      <c r="T190" s="155"/>
      <c r="U190" s="155"/>
      <c r="V190" s="155"/>
      <c r="W190" s="155"/>
      <c r="X190" s="156"/>
      <c r="Y190" s="569">
        <f>SUM(Y180:AB189)</f>
        <v>9</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4</v>
      </c>
      <c r="AV190" s="570"/>
      <c r="AW190" s="570"/>
      <c r="AX190" s="572"/>
    </row>
    <row r="191" spans="1:50" ht="30" customHeight="1" x14ac:dyDescent="0.15">
      <c r="A191" s="373"/>
      <c r="B191" s="374"/>
      <c r="C191" s="374"/>
      <c r="D191" s="374"/>
      <c r="E191" s="374"/>
      <c r="F191" s="375"/>
      <c r="G191" s="379" t="s">
        <v>532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364</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15">
      <c r="A193" s="373"/>
      <c r="B193" s="374"/>
      <c r="C193" s="374"/>
      <c r="D193" s="374"/>
      <c r="E193" s="374"/>
      <c r="F193" s="375"/>
      <c r="G193" s="364" t="s">
        <v>489</v>
      </c>
      <c r="H193" s="365"/>
      <c r="I193" s="365"/>
      <c r="J193" s="365"/>
      <c r="K193" s="366"/>
      <c r="L193" s="367" t="s">
        <v>531</v>
      </c>
      <c r="M193" s="368"/>
      <c r="N193" s="368"/>
      <c r="O193" s="368"/>
      <c r="P193" s="368"/>
      <c r="Q193" s="368"/>
      <c r="R193" s="368"/>
      <c r="S193" s="368"/>
      <c r="T193" s="368"/>
      <c r="U193" s="368"/>
      <c r="V193" s="368"/>
      <c r="W193" s="368"/>
      <c r="X193" s="369"/>
      <c r="Y193" s="399">
        <v>0.2</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4.7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4.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x14ac:dyDescent="0.2">
      <c r="A203" s="373"/>
      <c r="B203" s="374"/>
      <c r="C203" s="374"/>
      <c r="D203" s="374"/>
      <c r="E203" s="374"/>
      <c r="F203" s="375"/>
      <c r="G203" s="566" t="s">
        <v>22</v>
      </c>
      <c r="H203" s="567"/>
      <c r="I203" s="567"/>
      <c r="J203" s="567"/>
      <c r="K203" s="567"/>
      <c r="L203" s="568"/>
      <c r="M203" s="155"/>
      <c r="N203" s="155"/>
      <c r="O203" s="155"/>
      <c r="P203" s="155"/>
      <c r="Q203" s="155"/>
      <c r="R203" s="155"/>
      <c r="S203" s="155"/>
      <c r="T203" s="155"/>
      <c r="U203" s="155"/>
      <c r="V203" s="155"/>
      <c r="W203" s="155"/>
      <c r="X203" s="156"/>
      <c r="Y203" s="569">
        <f>SUM(Y193:AB202)</f>
        <v>0.2</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73"/>
      <c r="B204" s="374"/>
      <c r="C204" s="374"/>
      <c r="D204" s="374"/>
      <c r="E204" s="374"/>
      <c r="F204" s="375"/>
      <c r="G204" s="379" t="s">
        <v>488</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365</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15">
      <c r="A206" s="373"/>
      <c r="B206" s="374"/>
      <c r="C206" s="374"/>
      <c r="D206" s="374"/>
      <c r="E206" s="374"/>
      <c r="F206" s="375"/>
      <c r="G206" s="364" t="s">
        <v>489</v>
      </c>
      <c r="H206" s="365"/>
      <c r="I206" s="365"/>
      <c r="J206" s="365"/>
      <c r="K206" s="366"/>
      <c r="L206" s="367" t="s">
        <v>490</v>
      </c>
      <c r="M206" s="368"/>
      <c r="N206" s="368"/>
      <c r="O206" s="368"/>
      <c r="P206" s="368"/>
      <c r="Q206" s="368"/>
      <c r="R206" s="368"/>
      <c r="S206" s="368"/>
      <c r="T206" s="368"/>
      <c r="U206" s="368"/>
      <c r="V206" s="368"/>
      <c r="W206" s="368"/>
      <c r="X206" s="369"/>
      <c r="Y206" s="399">
        <v>2</v>
      </c>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4.7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x14ac:dyDescent="0.2">
      <c r="A216" s="373"/>
      <c r="B216" s="374"/>
      <c r="C216" s="374"/>
      <c r="D216" s="374"/>
      <c r="E216" s="374"/>
      <c r="F216" s="375"/>
      <c r="G216" s="566" t="s">
        <v>22</v>
      </c>
      <c r="H216" s="567"/>
      <c r="I216" s="567"/>
      <c r="J216" s="567"/>
      <c r="K216" s="567"/>
      <c r="L216" s="568"/>
      <c r="M216" s="155"/>
      <c r="N216" s="155"/>
      <c r="O216" s="155"/>
      <c r="P216" s="155"/>
      <c r="Q216" s="155"/>
      <c r="R216" s="155"/>
      <c r="S216" s="155"/>
      <c r="T216" s="155"/>
      <c r="U216" s="155"/>
      <c r="V216" s="155"/>
      <c r="W216" s="155"/>
      <c r="X216" s="156"/>
      <c r="Y216" s="569">
        <f>SUM(Y206:AB215)</f>
        <v>2</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3"/>
      <c r="B217" s="374"/>
      <c r="C217" s="374"/>
      <c r="D217" s="374"/>
      <c r="E217" s="374"/>
      <c r="F217" s="375"/>
      <c r="G217" s="379" t="s">
        <v>494</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366</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15">
      <c r="A219" s="373"/>
      <c r="B219" s="374"/>
      <c r="C219" s="374"/>
      <c r="D219" s="374"/>
      <c r="E219" s="374"/>
      <c r="F219" s="375"/>
      <c r="G219" s="364" t="s">
        <v>495</v>
      </c>
      <c r="H219" s="365"/>
      <c r="I219" s="365"/>
      <c r="J219" s="365"/>
      <c r="K219" s="366"/>
      <c r="L219" s="367" t="s">
        <v>496</v>
      </c>
      <c r="M219" s="368"/>
      <c r="N219" s="368"/>
      <c r="O219" s="368"/>
      <c r="P219" s="368"/>
      <c r="Q219" s="368"/>
      <c r="R219" s="368"/>
      <c r="S219" s="368"/>
      <c r="T219" s="368"/>
      <c r="U219" s="368"/>
      <c r="V219" s="368"/>
      <c r="W219" s="368"/>
      <c r="X219" s="369"/>
      <c r="Y219" s="399">
        <v>6</v>
      </c>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4.75" customHeight="1" x14ac:dyDescent="0.15">
      <c r="A220" s="373"/>
      <c r="B220" s="374"/>
      <c r="C220" s="374"/>
      <c r="D220" s="374"/>
      <c r="E220" s="374"/>
      <c r="F220" s="375"/>
      <c r="G220" s="414" t="s">
        <v>492</v>
      </c>
      <c r="H220" s="415"/>
      <c r="I220" s="415"/>
      <c r="J220" s="415"/>
      <c r="K220" s="416"/>
      <c r="L220" s="417" t="s">
        <v>497</v>
      </c>
      <c r="M220" s="418"/>
      <c r="N220" s="418"/>
      <c r="O220" s="418"/>
      <c r="P220" s="418"/>
      <c r="Q220" s="418"/>
      <c r="R220" s="418"/>
      <c r="S220" s="418"/>
      <c r="T220" s="418"/>
      <c r="U220" s="418"/>
      <c r="V220" s="418"/>
      <c r="W220" s="418"/>
      <c r="X220" s="419"/>
      <c r="Y220" s="420">
        <v>4</v>
      </c>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x14ac:dyDescent="0.15">
      <c r="A229" s="373"/>
      <c r="B229" s="374"/>
      <c r="C229" s="374"/>
      <c r="D229" s="374"/>
      <c r="E229" s="374"/>
      <c r="F229" s="375"/>
      <c r="G229" s="566" t="s">
        <v>22</v>
      </c>
      <c r="H229" s="567"/>
      <c r="I229" s="567"/>
      <c r="J229" s="567"/>
      <c r="K229" s="567"/>
      <c r="L229" s="568"/>
      <c r="M229" s="155"/>
      <c r="N229" s="155"/>
      <c r="O229" s="155"/>
      <c r="P229" s="155"/>
      <c r="Q229" s="155"/>
      <c r="R229" s="155"/>
      <c r="S229" s="155"/>
      <c r="T229" s="155"/>
      <c r="U229" s="155"/>
      <c r="V229" s="155"/>
      <c r="W229" s="155"/>
      <c r="X229" s="156"/>
      <c r="Y229" s="569">
        <f>SUM(Y219:AB228)</f>
        <v>10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42" customHeight="1" x14ac:dyDescent="0.15">
      <c r="A236" s="576">
        <v>1</v>
      </c>
      <c r="B236" s="576">
        <v>1</v>
      </c>
      <c r="C236" s="578" t="s">
        <v>498</v>
      </c>
      <c r="D236" s="577"/>
      <c r="E236" s="577"/>
      <c r="F236" s="577"/>
      <c r="G236" s="577"/>
      <c r="H236" s="577"/>
      <c r="I236" s="577"/>
      <c r="J236" s="577"/>
      <c r="K236" s="577"/>
      <c r="L236" s="577"/>
      <c r="M236" s="578" t="s">
        <v>499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9</v>
      </c>
      <c r="AL236" s="580"/>
      <c r="AM236" s="580"/>
      <c r="AN236" s="580"/>
      <c r="AO236" s="580"/>
      <c r="AP236" s="581"/>
      <c r="AQ236" s="578" t="s">
        <v>500</v>
      </c>
      <c r="AR236" s="577"/>
      <c r="AS236" s="577"/>
      <c r="AT236" s="577"/>
      <c r="AU236" s="579" t="s">
        <v>500</v>
      </c>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8"/>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9"/>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3.25"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10.5"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406</v>
      </c>
      <c r="D268" s="242"/>
      <c r="E268" s="242"/>
      <c r="F268" s="242"/>
      <c r="G268" s="242"/>
      <c r="H268" s="242"/>
      <c r="I268" s="242"/>
      <c r="J268" s="242"/>
      <c r="K268" s="242"/>
      <c r="L268" s="242"/>
      <c r="M268" s="242" t="s">
        <v>407</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408</v>
      </c>
      <c r="AL268" s="242"/>
      <c r="AM268" s="242"/>
      <c r="AN268" s="242"/>
      <c r="AO268" s="242"/>
      <c r="AP268" s="242"/>
      <c r="AQ268" s="242" t="s">
        <v>23</v>
      </c>
      <c r="AR268" s="242"/>
      <c r="AS268" s="242"/>
      <c r="AT268" s="242"/>
      <c r="AU268" s="92" t="s">
        <v>24</v>
      </c>
      <c r="AV268" s="93"/>
      <c r="AW268" s="93"/>
      <c r="AX268" s="583"/>
    </row>
    <row r="269" spans="1:50" ht="24" customHeight="1" x14ac:dyDescent="0.15">
      <c r="A269" s="576">
        <v>1</v>
      </c>
      <c r="B269" s="576">
        <v>1</v>
      </c>
      <c r="C269" s="578" t="s">
        <v>529</v>
      </c>
      <c r="D269" s="577"/>
      <c r="E269" s="577"/>
      <c r="F269" s="577"/>
      <c r="G269" s="577"/>
      <c r="H269" s="577"/>
      <c r="I269" s="577"/>
      <c r="J269" s="577"/>
      <c r="K269" s="577"/>
      <c r="L269" s="577"/>
      <c r="M269" s="578" t="s">
        <v>530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0.2</v>
      </c>
      <c r="AL269" s="580"/>
      <c r="AM269" s="580"/>
      <c r="AN269" s="580"/>
      <c r="AO269" s="580"/>
      <c r="AP269" s="581"/>
      <c r="AQ269" s="578" t="s">
        <v>542</v>
      </c>
      <c r="AR269" s="577"/>
      <c r="AS269" s="577"/>
      <c r="AT269" s="577"/>
      <c r="AU269" s="579"/>
      <c r="AV269" s="580"/>
      <c r="AW269" s="580"/>
      <c r="AX269" s="581"/>
    </row>
    <row r="270" spans="1:50" ht="24" customHeight="1" x14ac:dyDescent="0.15">
      <c r="A270" s="576">
        <v>2</v>
      </c>
      <c r="B270" s="576">
        <v>1</v>
      </c>
      <c r="C270" s="578" t="s">
        <v>528</v>
      </c>
      <c r="D270" s="577"/>
      <c r="E270" s="577"/>
      <c r="F270" s="577"/>
      <c r="G270" s="577"/>
      <c r="H270" s="577"/>
      <c r="I270" s="577"/>
      <c r="J270" s="577"/>
      <c r="K270" s="577"/>
      <c r="L270" s="577"/>
      <c r="M270" s="578" t="s">
        <v>526</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0.2</v>
      </c>
      <c r="AL270" s="580"/>
      <c r="AM270" s="580"/>
      <c r="AN270" s="580"/>
      <c r="AO270" s="580"/>
      <c r="AP270" s="581"/>
      <c r="AQ270" s="578" t="s">
        <v>542</v>
      </c>
      <c r="AR270" s="577"/>
      <c r="AS270" s="577"/>
      <c r="AT270" s="577"/>
      <c r="AU270" s="579"/>
      <c r="AV270" s="580"/>
      <c r="AW270" s="580"/>
      <c r="AX270" s="581"/>
    </row>
    <row r="271" spans="1:50" ht="24" customHeight="1" x14ac:dyDescent="0.15">
      <c r="A271" s="576">
        <v>3</v>
      </c>
      <c r="B271" s="576">
        <v>1</v>
      </c>
      <c r="C271" s="578" t="s">
        <v>528</v>
      </c>
      <c r="D271" s="577"/>
      <c r="E271" s="577"/>
      <c r="F271" s="577"/>
      <c r="G271" s="577"/>
      <c r="H271" s="577"/>
      <c r="I271" s="577"/>
      <c r="J271" s="577"/>
      <c r="K271" s="577"/>
      <c r="L271" s="577"/>
      <c r="M271" s="688" t="s">
        <v>527</v>
      </c>
      <c r="N271" s="690"/>
      <c r="O271" s="690"/>
      <c r="P271" s="690"/>
      <c r="Q271" s="690"/>
      <c r="R271" s="690"/>
      <c r="S271" s="690"/>
      <c r="T271" s="690"/>
      <c r="U271" s="690"/>
      <c r="V271" s="690"/>
      <c r="W271" s="690"/>
      <c r="X271" s="690"/>
      <c r="Y271" s="690"/>
      <c r="Z271" s="690"/>
      <c r="AA271" s="690"/>
      <c r="AB271" s="690"/>
      <c r="AC271" s="690"/>
      <c r="AD271" s="690"/>
      <c r="AE271" s="690"/>
      <c r="AF271" s="690"/>
      <c r="AG271" s="690"/>
      <c r="AH271" s="690"/>
      <c r="AI271" s="690"/>
      <c r="AJ271" s="691"/>
      <c r="AK271" s="579">
        <v>0.04</v>
      </c>
      <c r="AL271" s="580"/>
      <c r="AM271" s="580"/>
      <c r="AN271" s="580"/>
      <c r="AO271" s="580"/>
      <c r="AP271" s="581"/>
      <c r="AQ271" s="578" t="s">
        <v>542</v>
      </c>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3.25"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502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406</v>
      </c>
      <c r="D301" s="242"/>
      <c r="E301" s="242"/>
      <c r="F301" s="242"/>
      <c r="G301" s="242"/>
      <c r="H301" s="242"/>
      <c r="I301" s="242"/>
      <c r="J301" s="242"/>
      <c r="K301" s="242"/>
      <c r="L301" s="242"/>
      <c r="M301" s="242" t="s">
        <v>407</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408</v>
      </c>
      <c r="AL301" s="242"/>
      <c r="AM301" s="242"/>
      <c r="AN301" s="242"/>
      <c r="AO301" s="242"/>
      <c r="AP301" s="242"/>
      <c r="AQ301" s="242" t="s">
        <v>23</v>
      </c>
      <c r="AR301" s="242"/>
      <c r="AS301" s="242"/>
      <c r="AT301" s="242"/>
      <c r="AU301" s="92" t="s">
        <v>24</v>
      </c>
      <c r="AV301" s="93"/>
      <c r="AW301" s="93"/>
      <c r="AX301" s="583"/>
    </row>
    <row r="302" spans="1:50" ht="24" customHeight="1" x14ac:dyDescent="0.15">
      <c r="A302" s="576">
        <v>1</v>
      </c>
      <c r="B302" s="576">
        <v>1</v>
      </c>
      <c r="C302" s="578" t="s">
        <v>503</v>
      </c>
      <c r="D302" s="577"/>
      <c r="E302" s="577"/>
      <c r="F302" s="577"/>
      <c r="G302" s="577"/>
      <c r="H302" s="577"/>
      <c r="I302" s="577"/>
      <c r="J302" s="577"/>
      <c r="K302" s="577"/>
      <c r="L302" s="577"/>
      <c r="M302" s="578" t="s">
        <v>525</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2</v>
      </c>
      <c r="AL302" s="580"/>
      <c r="AM302" s="580"/>
      <c r="AN302" s="580"/>
      <c r="AO302" s="580"/>
      <c r="AP302" s="581"/>
      <c r="AQ302" s="578">
        <v>1</v>
      </c>
      <c r="AR302" s="577"/>
      <c r="AS302" s="577"/>
      <c r="AT302" s="577"/>
      <c r="AU302" s="579">
        <v>100</v>
      </c>
      <c r="AV302" s="580"/>
      <c r="AW302" s="580"/>
      <c r="AX302" s="581"/>
    </row>
    <row r="303" spans="1:50" ht="24" customHeight="1" x14ac:dyDescent="0.15">
      <c r="A303" s="576">
        <v>2</v>
      </c>
      <c r="B303" s="576">
        <v>1</v>
      </c>
      <c r="C303" s="578" t="s">
        <v>504</v>
      </c>
      <c r="D303" s="577"/>
      <c r="E303" s="577"/>
      <c r="F303" s="577"/>
      <c r="G303" s="577"/>
      <c r="H303" s="577"/>
      <c r="I303" s="577"/>
      <c r="J303" s="577"/>
      <c r="K303" s="577"/>
      <c r="L303" s="577"/>
      <c r="M303" s="578" t="s">
        <v>493</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1</v>
      </c>
      <c r="AL303" s="580"/>
      <c r="AM303" s="580"/>
      <c r="AN303" s="580"/>
      <c r="AO303" s="580"/>
      <c r="AP303" s="581"/>
      <c r="AQ303" s="578" t="s">
        <v>522</v>
      </c>
      <c r="AR303" s="577"/>
      <c r="AS303" s="577"/>
      <c r="AT303" s="577"/>
      <c r="AU303" s="579" t="s">
        <v>500</v>
      </c>
      <c r="AV303" s="580"/>
      <c r="AW303" s="580"/>
      <c r="AX303" s="581"/>
    </row>
    <row r="304" spans="1:50" ht="24" customHeight="1" x14ac:dyDescent="0.15">
      <c r="A304" s="576">
        <v>3</v>
      </c>
      <c r="B304" s="576">
        <v>1</v>
      </c>
      <c r="C304" s="578" t="s">
        <v>505</v>
      </c>
      <c r="D304" s="577"/>
      <c r="E304" s="577"/>
      <c r="F304" s="577"/>
      <c r="G304" s="577"/>
      <c r="H304" s="577"/>
      <c r="I304" s="577"/>
      <c r="J304" s="577"/>
      <c r="K304" s="577"/>
      <c r="L304" s="577"/>
      <c r="M304" s="578" t="s">
        <v>507</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v>0.5</v>
      </c>
      <c r="AL304" s="580"/>
      <c r="AM304" s="580"/>
      <c r="AN304" s="580"/>
      <c r="AO304" s="580"/>
      <c r="AP304" s="581"/>
      <c r="AQ304" s="578">
        <v>1</v>
      </c>
      <c r="AR304" s="577"/>
      <c r="AS304" s="577"/>
      <c r="AT304" s="577"/>
      <c r="AU304" s="579">
        <v>100</v>
      </c>
      <c r="AV304" s="580"/>
      <c r="AW304" s="580"/>
      <c r="AX304" s="581"/>
    </row>
    <row r="305" spans="1:50" ht="24" customHeight="1" x14ac:dyDescent="0.15">
      <c r="A305" s="576">
        <v>4</v>
      </c>
      <c r="B305" s="576">
        <v>1</v>
      </c>
      <c r="C305" s="578" t="s">
        <v>506</v>
      </c>
      <c r="D305" s="577"/>
      <c r="E305" s="577"/>
      <c r="F305" s="577"/>
      <c r="G305" s="577"/>
      <c r="H305" s="577"/>
      <c r="I305" s="577"/>
      <c r="J305" s="577"/>
      <c r="K305" s="577"/>
      <c r="L305" s="577"/>
      <c r="M305" s="578" t="s">
        <v>508</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v>0.2</v>
      </c>
      <c r="AL305" s="580"/>
      <c r="AM305" s="580"/>
      <c r="AN305" s="580"/>
      <c r="AO305" s="580"/>
      <c r="AP305" s="581"/>
      <c r="AQ305" s="578">
        <v>1</v>
      </c>
      <c r="AR305" s="577"/>
      <c r="AS305" s="577"/>
      <c r="AT305" s="577"/>
      <c r="AU305" s="579">
        <v>100</v>
      </c>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8"/>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8"/>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1"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509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2" t="s">
        <v>406</v>
      </c>
      <c r="D334" s="242"/>
      <c r="E334" s="242"/>
      <c r="F334" s="242"/>
      <c r="G334" s="242"/>
      <c r="H334" s="242"/>
      <c r="I334" s="242"/>
      <c r="J334" s="242"/>
      <c r="K334" s="242"/>
      <c r="L334" s="242"/>
      <c r="M334" s="242" t="s">
        <v>407</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408</v>
      </c>
      <c r="AL334" s="242"/>
      <c r="AM334" s="242"/>
      <c r="AN334" s="242"/>
      <c r="AO334" s="242"/>
      <c r="AP334" s="242"/>
      <c r="AQ334" s="242" t="s">
        <v>23</v>
      </c>
      <c r="AR334" s="242"/>
      <c r="AS334" s="242"/>
      <c r="AT334" s="242"/>
      <c r="AU334" s="92" t="s">
        <v>24</v>
      </c>
      <c r="AV334" s="93"/>
      <c r="AW334" s="93"/>
      <c r="AX334" s="583"/>
    </row>
    <row r="335" spans="1:50" ht="24" customHeight="1" x14ac:dyDescent="0.15">
      <c r="A335" s="576">
        <v>1</v>
      </c>
      <c r="B335" s="576">
        <v>1</v>
      </c>
      <c r="C335" s="578" t="s">
        <v>510</v>
      </c>
      <c r="D335" s="577"/>
      <c r="E335" s="577"/>
      <c r="F335" s="577"/>
      <c r="G335" s="577"/>
      <c r="H335" s="577"/>
      <c r="I335" s="577"/>
      <c r="J335" s="577"/>
      <c r="K335" s="577"/>
      <c r="L335" s="577"/>
      <c r="M335" s="578" t="s">
        <v>520</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10</v>
      </c>
      <c r="AL335" s="580"/>
      <c r="AM335" s="580"/>
      <c r="AN335" s="580"/>
      <c r="AO335" s="580"/>
      <c r="AP335" s="581"/>
      <c r="AQ335" s="578" t="s">
        <v>500</v>
      </c>
      <c r="AR335" s="577"/>
      <c r="AS335" s="577"/>
      <c r="AT335" s="577"/>
      <c r="AU335" s="579" t="s">
        <v>500</v>
      </c>
      <c r="AV335" s="580"/>
      <c r="AW335" s="580"/>
      <c r="AX335" s="581"/>
    </row>
    <row r="336" spans="1:50" ht="24" customHeight="1" x14ac:dyDescent="0.15">
      <c r="A336" s="576">
        <v>2</v>
      </c>
      <c r="B336" s="576">
        <v>1</v>
      </c>
      <c r="C336" s="578" t="s">
        <v>512</v>
      </c>
      <c r="D336" s="577"/>
      <c r="E336" s="577"/>
      <c r="F336" s="577"/>
      <c r="G336" s="577"/>
      <c r="H336" s="577"/>
      <c r="I336" s="577"/>
      <c r="J336" s="577"/>
      <c r="K336" s="577"/>
      <c r="L336" s="577"/>
      <c r="M336" s="578" t="s">
        <v>520</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v>9</v>
      </c>
      <c r="AL336" s="580"/>
      <c r="AM336" s="580"/>
      <c r="AN336" s="580"/>
      <c r="AO336" s="580"/>
      <c r="AP336" s="581"/>
      <c r="AQ336" s="578" t="s">
        <v>500</v>
      </c>
      <c r="AR336" s="577"/>
      <c r="AS336" s="577"/>
      <c r="AT336" s="577"/>
      <c r="AU336" s="579" t="s">
        <v>500</v>
      </c>
      <c r="AV336" s="580"/>
      <c r="AW336" s="580"/>
      <c r="AX336" s="581"/>
    </row>
    <row r="337" spans="1:50" ht="24" customHeight="1" x14ac:dyDescent="0.15">
      <c r="A337" s="576">
        <v>3</v>
      </c>
      <c r="B337" s="576">
        <v>1</v>
      </c>
      <c r="C337" s="578" t="s">
        <v>519</v>
      </c>
      <c r="D337" s="577"/>
      <c r="E337" s="577"/>
      <c r="F337" s="577"/>
      <c r="G337" s="577"/>
      <c r="H337" s="577"/>
      <c r="I337" s="577"/>
      <c r="J337" s="577"/>
      <c r="K337" s="577"/>
      <c r="L337" s="577"/>
      <c r="M337" s="578" t="s">
        <v>520</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v>9</v>
      </c>
      <c r="AL337" s="580"/>
      <c r="AM337" s="580"/>
      <c r="AN337" s="580"/>
      <c r="AO337" s="580"/>
      <c r="AP337" s="581"/>
      <c r="AQ337" s="578" t="s">
        <v>500</v>
      </c>
      <c r="AR337" s="577"/>
      <c r="AS337" s="577"/>
      <c r="AT337" s="577"/>
      <c r="AU337" s="579" t="s">
        <v>500</v>
      </c>
      <c r="AV337" s="580"/>
      <c r="AW337" s="580"/>
      <c r="AX337" s="581"/>
    </row>
    <row r="338" spans="1:50" ht="24" customHeight="1" x14ac:dyDescent="0.15">
      <c r="A338" s="576">
        <v>4</v>
      </c>
      <c r="B338" s="576">
        <v>1</v>
      </c>
      <c r="C338" s="578" t="s">
        <v>511</v>
      </c>
      <c r="D338" s="577"/>
      <c r="E338" s="577"/>
      <c r="F338" s="577"/>
      <c r="G338" s="577"/>
      <c r="H338" s="577"/>
      <c r="I338" s="577"/>
      <c r="J338" s="577"/>
      <c r="K338" s="577"/>
      <c r="L338" s="577"/>
      <c r="M338" s="578" t="s">
        <v>520</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v>7</v>
      </c>
      <c r="AL338" s="580"/>
      <c r="AM338" s="580"/>
      <c r="AN338" s="580"/>
      <c r="AO338" s="580"/>
      <c r="AP338" s="581"/>
      <c r="AQ338" s="578" t="s">
        <v>500</v>
      </c>
      <c r="AR338" s="577"/>
      <c r="AS338" s="577"/>
      <c r="AT338" s="577"/>
      <c r="AU338" s="579" t="s">
        <v>500</v>
      </c>
      <c r="AV338" s="580"/>
      <c r="AW338" s="580"/>
      <c r="AX338" s="581"/>
    </row>
    <row r="339" spans="1:50" ht="24" customHeight="1" x14ac:dyDescent="0.15">
      <c r="A339" s="576">
        <v>5</v>
      </c>
      <c r="B339" s="576">
        <v>1</v>
      </c>
      <c r="C339" s="578" t="s">
        <v>518</v>
      </c>
      <c r="D339" s="577"/>
      <c r="E339" s="577"/>
      <c r="F339" s="577"/>
      <c r="G339" s="577"/>
      <c r="H339" s="577"/>
      <c r="I339" s="577"/>
      <c r="J339" s="577"/>
      <c r="K339" s="577"/>
      <c r="L339" s="577"/>
      <c r="M339" s="578" t="s">
        <v>520</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v>7</v>
      </c>
      <c r="AL339" s="580"/>
      <c r="AM339" s="580"/>
      <c r="AN339" s="580"/>
      <c r="AO339" s="580"/>
      <c r="AP339" s="581"/>
      <c r="AQ339" s="578" t="s">
        <v>500</v>
      </c>
      <c r="AR339" s="577"/>
      <c r="AS339" s="577"/>
      <c r="AT339" s="577"/>
      <c r="AU339" s="579" t="s">
        <v>500</v>
      </c>
      <c r="AV339" s="580"/>
      <c r="AW339" s="580"/>
      <c r="AX339" s="581"/>
    </row>
    <row r="340" spans="1:50" ht="24" customHeight="1" x14ac:dyDescent="0.15">
      <c r="A340" s="576">
        <v>6</v>
      </c>
      <c r="B340" s="576">
        <v>1</v>
      </c>
      <c r="C340" s="578" t="s">
        <v>517</v>
      </c>
      <c r="D340" s="577"/>
      <c r="E340" s="577"/>
      <c r="F340" s="577"/>
      <c r="G340" s="577"/>
      <c r="H340" s="577"/>
      <c r="I340" s="577"/>
      <c r="J340" s="577"/>
      <c r="K340" s="577"/>
      <c r="L340" s="577"/>
      <c r="M340" s="578" t="s">
        <v>520</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v>6</v>
      </c>
      <c r="AL340" s="580"/>
      <c r="AM340" s="580"/>
      <c r="AN340" s="580"/>
      <c r="AO340" s="580"/>
      <c r="AP340" s="581"/>
      <c r="AQ340" s="578" t="s">
        <v>500</v>
      </c>
      <c r="AR340" s="577"/>
      <c r="AS340" s="577"/>
      <c r="AT340" s="577"/>
      <c r="AU340" s="579" t="s">
        <v>500</v>
      </c>
      <c r="AV340" s="580"/>
      <c r="AW340" s="580"/>
      <c r="AX340" s="581"/>
    </row>
    <row r="341" spans="1:50" ht="24" customHeight="1" x14ac:dyDescent="0.15">
      <c r="A341" s="576">
        <v>7</v>
      </c>
      <c r="B341" s="576">
        <v>1</v>
      </c>
      <c r="C341" s="578" t="s">
        <v>516</v>
      </c>
      <c r="D341" s="577"/>
      <c r="E341" s="577"/>
      <c r="F341" s="577"/>
      <c r="G341" s="577"/>
      <c r="H341" s="577"/>
      <c r="I341" s="577"/>
      <c r="J341" s="577"/>
      <c r="K341" s="577"/>
      <c r="L341" s="577"/>
      <c r="M341" s="578" t="s">
        <v>520</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v>6</v>
      </c>
      <c r="AL341" s="580"/>
      <c r="AM341" s="580"/>
      <c r="AN341" s="580"/>
      <c r="AO341" s="580"/>
      <c r="AP341" s="581"/>
      <c r="AQ341" s="578" t="s">
        <v>500</v>
      </c>
      <c r="AR341" s="577"/>
      <c r="AS341" s="577"/>
      <c r="AT341" s="577"/>
      <c r="AU341" s="579" t="s">
        <v>500</v>
      </c>
      <c r="AV341" s="580"/>
      <c r="AW341" s="580"/>
      <c r="AX341" s="581"/>
    </row>
    <row r="342" spans="1:50" ht="24" customHeight="1" x14ac:dyDescent="0.15">
      <c r="A342" s="576">
        <v>8</v>
      </c>
      <c r="B342" s="576">
        <v>1</v>
      </c>
      <c r="C342" s="578" t="s">
        <v>515</v>
      </c>
      <c r="D342" s="577"/>
      <c r="E342" s="577"/>
      <c r="F342" s="577"/>
      <c r="G342" s="577"/>
      <c r="H342" s="577"/>
      <c r="I342" s="577"/>
      <c r="J342" s="577"/>
      <c r="K342" s="577"/>
      <c r="L342" s="577"/>
      <c r="M342" s="578" t="s">
        <v>520</v>
      </c>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v>5</v>
      </c>
      <c r="AL342" s="580"/>
      <c r="AM342" s="580"/>
      <c r="AN342" s="580"/>
      <c r="AO342" s="580"/>
      <c r="AP342" s="581"/>
      <c r="AQ342" s="578" t="s">
        <v>500</v>
      </c>
      <c r="AR342" s="577"/>
      <c r="AS342" s="577"/>
      <c r="AT342" s="577"/>
      <c r="AU342" s="579" t="s">
        <v>500</v>
      </c>
      <c r="AV342" s="580"/>
      <c r="AW342" s="580"/>
      <c r="AX342" s="581"/>
    </row>
    <row r="343" spans="1:50" ht="24" customHeight="1" x14ac:dyDescent="0.15">
      <c r="A343" s="576">
        <v>9</v>
      </c>
      <c r="B343" s="576">
        <v>1</v>
      </c>
      <c r="C343" s="578" t="s">
        <v>514</v>
      </c>
      <c r="D343" s="577"/>
      <c r="E343" s="577"/>
      <c r="F343" s="577"/>
      <c r="G343" s="577"/>
      <c r="H343" s="577"/>
      <c r="I343" s="577"/>
      <c r="J343" s="577"/>
      <c r="K343" s="577"/>
      <c r="L343" s="577"/>
      <c r="M343" s="578" t="s">
        <v>520</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v>3</v>
      </c>
      <c r="AL343" s="580"/>
      <c r="AM343" s="580"/>
      <c r="AN343" s="580"/>
      <c r="AO343" s="580"/>
      <c r="AP343" s="581"/>
      <c r="AQ343" s="578" t="s">
        <v>500</v>
      </c>
      <c r="AR343" s="577"/>
      <c r="AS343" s="577"/>
      <c r="AT343" s="577"/>
      <c r="AU343" s="579" t="s">
        <v>500</v>
      </c>
      <c r="AV343" s="580"/>
      <c r="AW343" s="580"/>
      <c r="AX343" s="581"/>
    </row>
    <row r="344" spans="1:50" ht="23.25" customHeight="1" x14ac:dyDescent="0.15">
      <c r="A344" s="576">
        <v>10</v>
      </c>
      <c r="B344" s="576">
        <v>1</v>
      </c>
      <c r="C344" s="578" t="s">
        <v>513</v>
      </c>
      <c r="D344" s="577"/>
      <c r="E344" s="577"/>
      <c r="F344" s="577"/>
      <c r="G344" s="577"/>
      <c r="H344" s="577"/>
      <c r="I344" s="577"/>
      <c r="J344" s="577"/>
      <c r="K344" s="577"/>
      <c r="L344" s="577"/>
      <c r="M344" s="578" t="s">
        <v>520</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v>3</v>
      </c>
      <c r="AL344" s="580"/>
      <c r="AM344" s="580"/>
      <c r="AN344" s="580"/>
      <c r="AO344" s="580"/>
      <c r="AP344" s="581"/>
      <c r="AQ344" s="578" t="s">
        <v>500</v>
      </c>
      <c r="AR344" s="577"/>
      <c r="AS344" s="577"/>
      <c r="AT344" s="577"/>
      <c r="AU344" s="579" t="s">
        <v>500</v>
      </c>
      <c r="AV344" s="580"/>
      <c r="AW344" s="580"/>
      <c r="AX344" s="581"/>
    </row>
    <row r="345" spans="1:50" ht="0.75" hidden="1" customHeight="1" x14ac:dyDescent="0.15">
      <c r="A345" s="576">
        <v>11</v>
      </c>
      <c r="B345" s="576">
        <v>1</v>
      </c>
      <c r="C345" s="578"/>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8"/>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18.75"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70" t="s">
        <v>521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2" t="s">
        <v>406</v>
      </c>
      <c r="D367" s="242"/>
      <c r="E367" s="242"/>
      <c r="F367" s="242"/>
      <c r="G367" s="242"/>
      <c r="H367" s="242"/>
      <c r="I367" s="242"/>
      <c r="J367" s="242"/>
      <c r="K367" s="242"/>
      <c r="L367" s="242"/>
      <c r="M367" s="242" t="s">
        <v>407</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408</v>
      </c>
      <c r="AL367" s="242"/>
      <c r="AM367" s="242"/>
      <c r="AN367" s="242"/>
      <c r="AO367" s="242"/>
      <c r="AP367" s="242"/>
      <c r="AQ367" s="242" t="s">
        <v>23</v>
      </c>
      <c r="AR367" s="242"/>
      <c r="AS367" s="242"/>
      <c r="AT367" s="242"/>
      <c r="AU367" s="92" t="s">
        <v>24</v>
      </c>
      <c r="AV367" s="93"/>
      <c r="AW367" s="93"/>
      <c r="AX367" s="583"/>
    </row>
    <row r="368" spans="1:50" ht="29.25" customHeight="1" x14ac:dyDescent="0.15">
      <c r="A368" s="576">
        <v>1</v>
      </c>
      <c r="B368" s="576">
        <v>1</v>
      </c>
      <c r="C368" s="578" t="s">
        <v>504</v>
      </c>
      <c r="D368" s="577"/>
      <c r="E368" s="577"/>
      <c r="F368" s="577"/>
      <c r="G368" s="577"/>
      <c r="H368" s="577"/>
      <c r="I368" s="577"/>
      <c r="J368" s="577"/>
      <c r="K368" s="577"/>
      <c r="L368" s="577"/>
      <c r="M368" s="578" t="s">
        <v>493</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4</v>
      </c>
      <c r="AL368" s="580"/>
      <c r="AM368" s="580"/>
      <c r="AN368" s="580"/>
      <c r="AO368" s="580"/>
      <c r="AP368" s="581"/>
      <c r="AQ368" s="578" t="s">
        <v>522</v>
      </c>
      <c r="AR368" s="577"/>
      <c r="AS368" s="577"/>
      <c r="AT368" s="577"/>
      <c r="AU368" s="579" t="s">
        <v>500</v>
      </c>
      <c r="AV368" s="580"/>
      <c r="AW368" s="580"/>
      <c r="AX368" s="581"/>
    </row>
    <row r="369" spans="1:50" ht="24" customHeight="1" x14ac:dyDescent="0.15">
      <c r="A369" s="576">
        <v>2</v>
      </c>
      <c r="B369" s="576">
        <v>1</v>
      </c>
      <c r="C369" s="578" t="s">
        <v>506</v>
      </c>
      <c r="D369" s="577"/>
      <c r="E369" s="577"/>
      <c r="F369" s="577"/>
      <c r="G369" s="577"/>
      <c r="H369" s="577"/>
      <c r="I369" s="577"/>
      <c r="J369" s="577"/>
      <c r="K369" s="577"/>
      <c r="L369" s="577"/>
      <c r="M369" s="578" t="s">
        <v>508</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v>2</v>
      </c>
      <c r="AL369" s="580"/>
      <c r="AM369" s="580"/>
      <c r="AN369" s="580"/>
      <c r="AO369" s="580"/>
      <c r="AP369" s="581"/>
      <c r="AQ369" s="578">
        <v>1</v>
      </c>
      <c r="AR369" s="577"/>
      <c r="AS369" s="577"/>
      <c r="AT369" s="577"/>
      <c r="AU369" s="579">
        <v>100</v>
      </c>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3.25"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3.25"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2" t="s">
        <v>406</v>
      </c>
      <c r="D400" s="242"/>
      <c r="E400" s="242"/>
      <c r="F400" s="242"/>
      <c r="G400" s="242"/>
      <c r="H400" s="242"/>
      <c r="I400" s="242"/>
      <c r="J400" s="242"/>
      <c r="K400" s="242"/>
      <c r="L400" s="242"/>
      <c r="M400" s="242" t="s">
        <v>407</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408</v>
      </c>
      <c r="AL400" s="242"/>
      <c r="AM400" s="242"/>
      <c r="AN400" s="242"/>
      <c r="AO400" s="242"/>
      <c r="AP400" s="242"/>
      <c r="AQ400" s="242" t="s">
        <v>23</v>
      </c>
      <c r="AR400" s="242"/>
      <c r="AS400" s="242"/>
      <c r="AT400" s="242"/>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2" t="s">
        <v>406</v>
      </c>
      <c r="D433" s="242"/>
      <c r="E433" s="242"/>
      <c r="F433" s="242"/>
      <c r="G433" s="242"/>
      <c r="H433" s="242"/>
      <c r="I433" s="242"/>
      <c r="J433" s="242"/>
      <c r="K433" s="242"/>
      <c r="L433" s="242"/>
      <c r="M433" s="242" t="s">
        <v>407</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408</v>
      </c>
      <c r="AL433" s="242"/>
      <c r="AM433" s="242"/>
      <c r="AN433" s="242"/>
      <c r="AO433" s="242"/>
      <c r="AP433" s="242"/>
      <c r="AQ433" s="242" t="s">
        <v>23</v>
      </c>
      <c r="AR433" s="242"/>
      <c r="AS433" s="242"/>
      <c r="AT433" s="242"/>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2" t="s">
        <v>406</v>
      </c>
      <c r="D466" s="242"/>
      <c r="E466" s="242"/>
      <c r="F466" s="242"/>
      <c r="G466" s="242"/>
      <c r="H466" s="242"/>
      <c r="I466" s="242"/>
      <c r="J466" s="242"/>
      <c r="K466" s="242"/>
      <c r="L466" s="242"/>
      <c r="M466" s="242" t="s">
        <v>407</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408</v>
      </c>
      <c r="AL466" s="242"/>
      <c r="AM466" s="242"/>
      <c r="AN466" s="242"/>
      <c r="AO466" s="242"/>
      <c r="AP466" s="242"/>
      <c r="AQ466" s="242" t="s">
        <v>23</v>
      </c>
      <c r="AR466" s="242"/>
      <c r="AS466" s="242"/>
      <c r="AT466" s="242"/>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9">
      <formula>IF(RIGHT(TEXT(P14,"0.#"),1)=".",FALSE,TRUE)</formula>
    </cfRule>
    <cfRule type="expression" dxfId="952" priority="560">
      <formula>IF(RIGHT(TEXT(P14,"0.#"),1)=".",TRUE,FALSE)</formula>
    </cfRule>
  </conditionalFormatting>
  <conditionalFormatting sqref="AE23:AI23">
    <cfRule type="expression" dxfId="951" priority="549">
      <formula>IF(RIGHT(TEXT(AE23,"0.#"),1)=".",FALSE,TRUE)</formula>
    </cfRule>
    <cfRule type="expression" dxfId="950" priority="550">
      <formula>IF(RIGHT(TEXT(AE23,"0.#"),1)=".",TRUE,FALSE)</formula>
    </cfRule>
  </conditionalFormatting>
  <conditionalFormatting sqref="AE69:AX69">
    <cfRule type="expression" dxfId="949" priority="481">
      <formula>IF(RIGHT(TEXT(AE69,"0.#"),1)=".",FALSE,TRUE)</formula>
    </cfRule>
    <cfRule type="expression" dxfId="948" priority="482">
      <formula>IF(RIGHT(TEXT(AE69,"0.#"),1)=".",TRUE,FALSE)</formula>
    </cfRule>
  </conditionalFormatting>
  <conditionalFormatting sqref="AE83:AI83">
    <cfRule type="expression" dxfId="947" priority="463">
      <formula>IF(RIGHT(TEXT(AE83,"0.#"),1)=".",FALSE,TRUE)</formula>
    </cfRule>
    <cfRule type="expression" dxfId="946" priority="464">
      <formula>IF(RIGHT(TEXT(AE83,"0.#"),1)=".",TRUE,FALSE)</formula>
    </cfRule>
  </conditionalFormatting>
  <conditionalFormatting sqref="AJ83:AX83">
    <cfRule type="expression" dxfId="945" priority="461">
      <formula>IF(RIGHT(TEXT(AJ83,"0.#"),1)=".",FALSE,TRUE)</formula>
    </cfRule>
    <cfRule type="expression" dxfId="944" priority="462">
      <formula>IF(RIGHT(TEXT(AJ83,"0.#"),1)=".",TRUE,FALSE)</formula>
    </cfRule>
  </conditionalFormatting>
  <conditionalFormatting sqref="L99">
    <cfRule type="expression" dxfId="943" priority="441">
      <formula>IF(RIGHT(TEXT(L99,"0.#"),1)=".",FALSE,TRUE)</formula>
    </cfRule>
    <cfRule type="expression" dxfId="942" priority="442">
      <formula>IF(RIGHT(TEXT(L99,"0.#"),1)=".",TRUE,FALSE)</formula>
    </cfRule>
  </conditionalFormatting>
  <conditionalFormatting sqref="L104">
    <cfRule type="expression" dxfId="941" priority="439">
      <formula>IF(RIGHT(TEXT(L104,"0.#"),1)=".",FALSE,TRUE)</formula>
    </cfRule>
    <cfRule type="expression" dxfId="940" priority="440">
      <formula>IF(RIGHT(TEXT(L104,"0.#"),1)=".",TRUE,FALSE)</formula>
    </cfRule>
  </conditionalFormatting>
  <conditionalFormatting sqref="R104">
    <cfRule type="expression" dxfId="939" priority="437">
      <formula>IF(RIGHT(TEXT(R104,"0.#"),1)=".",FALSE,TRUE)</formula>
    </cfRule>
    <cfRule type="expression" dxfId="938" priority="438">
      <formula>IF(RIGHT(TEXT(R104,"0.#"),1)=".",TRUE,FALSE)</formula>
    </cfRule>
  </conditionalFormatting>
  <conditionalFormatting sqref="P18:AX18">
    <cfRule type="expression" dxfId="937" priority="435">
      <formula>IF(RIGHT(TEXT(P18,"0.#"),1)=".",FALSE,TRUE)</formula>
    </cfRule>
    <cfRule type="expression" dxfId="936" priority="436">
      <formula>IF(RIGHT(TEXT(P18,"0.#"),1)=".",TRUE,FALSE)</formula>
    </cfRule>
  </conditionalFormatting>
  <conditionalFormatting sqref="Y181">
    <cfRule type="expression" dxfId="935" priority="431">
      <formula>IF(RIGHT(TEXT(Y181,"0.#"),1)=".",FALSE,TRUE)</formula>
    </cfRule>
    <cfRule type="expression" dxfId="934" priority="432">
      <formula>IF(RIGHT(TEXT(Y181,"0.#"),1)=".",TRUE,FALSE)</formula>
    </cfRule>
  </conditionalFormatting>
  <conditionalFormatting sqref="Y190">
    <cfRule type="expression" dxfId="933" priority="427">
      <formula>IF(RIGHT(TEXT(Y190,"0.#"),1)=".",FALSE,TRUE)</formula>
    </cfRule>
    <cfRule type="expression" dxfId="932" priority="428">
      <formula>IF(RIGHT(TEXT(Y190,"0.#"),1)=".",TRUE,FALSE)</formula>
    </cfRule>
  </conditionalFormatting>
  <conditionalFormatting sqref="AK236">
    <cfRule type="expression" dxfId="931" priority="349">
      <formula>IF(RIGHT(TEXT(AK236,"0.#"),1)=".",FALSE,TRUE)</formula>
    </cfRule>
    <cfRule type="expression" dxfId="930" priority="350">
      <formula>IF(RIGHT(TEXT(AK236,"0.#"),1)=".",TRUE,FALSE)</formula>
    </cfRule>
  </conditionalFormatting>
  <conditionalFormatting sqref="AE54:AI54">
    <cfRule type="expression" dxfId="929" priority="299">
      <formula>IF(RIGHT(TEXT(AE54,"0.#"),1)=".",FALSE,TRUE)</formula>
    </cfRule>
    <cfRule type="expression" dxfId="928" priority="300">
      <formula>IF(RIGHT(TEXT(AE54,"0.#"),1)=".",TRUE,FALSE)</formula>
    </cfRule>
  </conditionalFormatting>
  <conditionalFormatting sqref="P16:AQ17 P15:AX15 P13:AX13">
    <cfRule type="expression" dxfId="927" priority="257">
      <formula>IF(RIGHT(TEXT(P13,"0.#"),1)=".",FALSE,TRUE)</formula>
    </cfRule>
    <cfRule type="expression" dxfId="926" priority="258">
      <formula>IF(RIGHT(TEXT(P13,"0.#"),1)=".",TRUE,FALSE)</formula>
    </cfRule>
  </conditionalFormatting>
  <conditionalFormatting sqref="P19:AJ19">
    <cfRule type="expression" dxfId="925" priority="255">
      <formula>IF(RIGHT(TEXT(P19,"0.#"),1)=".",FALSE,TRUE)</formula>
    </cfRule>
    <cfRule type="expression" dxfId="924" priority="256">
      <formula>IF(RIGHT(TEXT(P19,"0.#"),1)=".",TRUE,FALSE)</formula>
    </cfRule>
  </conditionalFormatting>
  <conditionalFormatting sqref="AE55:AX55 AJ54:AS54">
    <cfRule type="expression" dxfId="923" priority="251">
      <formula>IF(RIGHT(TEXT(AE54,"0.#"),1)=".",FALSE,TRUE)</formula>
    </cfRule>
    <cfRule type="expression" dxfId="922" priority="252">
      <formula>IF(RIGHT(TEXT(AE54,"0.#"),1)=".",TRUE,FALSE)</formula>
    </cfRule>
  </conditionalFormatting>
  <conditionalFormatting sqref="AE68:AS68">
    <cfRule type="expression" dxfId="921" priority="247">
      <formula>IF(RIGHT(TEXT(AE68,"0.#"),1)=".",FALSE,TRUE)</formula>
    </cfRule>
    <cfRule type="expression" dxfId="920" priority="248">
      <formula>IF(RIGHT(TEXT(AE68,"0.#"),1)=".",TRUE,FALSE)</formula>
    </cfRule>
  </conditionalFormatting>
  <conditionalFormatting sqref="AE95:AI95 AE92:AI92 AE89:AI89 AE86:AI86">
    <cfRule type="expression" dxfId="919" priority="245">
      <formula>IF(RIGHT(TEXT(AE86,"0.#"),1)=".",FALSE,TRUE)</formula>
    </cfRule>
    <cfRule type="expression" dxfId="918" priority="246">
      <formula>IF(RIGHT(TEXT(AE86,"0.#"),1)=".",TRUE,FALSE)</formula>
    </cfRule>
  </conditionalFormatting>
  <conditionalFormatting sqref="AJ95:AX95 AJ92:AX92 AJ89:AX89 AJ86:AX86">
    <cfRule type="expression" dxfId="917" priority="243">
      <formula>IF(RIGHT(TEXT(AJ86,"0.#"),1)=".",FALSE,TRUE)</formula>
    </cfRule>
    <cfRule type="expression" dxfId="916" priority="244">
      <formula>IF(RIGHT(TEXT(AJ86,"0.#"),1)=".",TRUE,FALSE)</formula>
    </cfRule>
  </conditionalFormatting>
  <conditionalFormatting sqref="L100:L103 L98">
    <cfRule type="expression" dxfId="915" priority="241">
      <formula>IF(RIGHT(TEXT(L98,"0.#"),1)=".",FALSE,TRUE)</formula>
    </cfRule>
    <cfRule type="expression" dxfId="914" priority="242">
      <formula>IF(RIGHT(TEXT(L98,"0.#"),1)=".",TRUE,FALSE)</formula>
    </cfRule>
  </conditionalFormatting>
  <conditionalFormatting sqref="R98">
    <cfRule type="expression" dxfId="913" priority="237">
      <formula>IF(RIGHT(TEXT(R98,"0.#"),1)=".",FALSE,TRUE)</formula>
    </cfRule>
    <cfRule type="expression" dxfId="912" priority="238">
      <formula>IF(RIGHT(TEXT(R98,"0.#"),1)=".",TRUE,FALSE)</formula>
    </cfRule>
  </conditionalFormatting>
  <conditionalFormatting sqref="R99:R103">
    <cfRule type="expression" dxfId="911" priority="235">
      <formula>IF(RIGHT(TEXT(R99,"0.#"),1)=".",FALSE,TRUE)</formula>
    </cfRule>
    <cfRule type="expression" dxfId="910" priority="236">
      <formula>IF(RIGHT(TEXT(R99,"0.#"),1)=".",TRUE,FALSE)</formula>
    </cfRule>
  </conditionalFormatting>
  <conditionalFormatting sqref="Y182:Y189 Y180">
    <cfRule type="expression" dxfId="909" priority="233">
      <formula>IF(RIGHT(TEXT(Y180,"0.#"),1)=".",FALSE,TRUE)</formula>
    </cfRule>
    <cfRule type="expression" dxfId="908" priority="234">
      <formula>IF(RIGHT(TEXT(Y180,"0.#"),1)=".",TRUE,FALSE)</formula>
    </cfRule>
  </conditionalFormatting>
  <conditionalFormatting sqref="AU181">
    <cfRule type="expression" dxfId="907" priority="231">
      <formula>IF(RIGHT(TEXT(AU181,"0.#"),1)=".",FALSE,TRUE)</formula>
    </cfRule>
    <cfRule type="expression" dxfId="906" priority="232">
      <formula>IF(RIGHT(TEXT(AU181,"0.#"),1)=".",TRUE,FALSE)</formula>
    </cfRule>
  </conditionalFormatting>
  <conditionalFormatting sqref="AU190">
    <cfRule type="expression" dxfId="905" priority="229">
      <formula>IF(RIGHT(TEXT(AU190,"0.#"),1)=".",FALSE,TRUE)</formula>
    </cfRule>
    <cfRule type="expression" dxfId="904" priority="230">
      <formula>IF(RIGHT(TEXT(AU190,"0.#"),1)=".",TRUE,FALSE)</formula>
    </cfRule>
  </conditionalFormatting>
  <conditionalFormatting sqref="AU182:AU189 AU180">
    <cfRule type="expression" dxfId="903" priority="227">
      <formula>IF(RIGHT(TEXT(AU180,"0.#"),1)=".",FALSE,TRUE)</formula>
    </cfRule>
    <cfRule type="expression" dxfId="902" priority="228">
      <formula>IF(RIGHT(TEXT(AU180,"0.#"),1)=".",TRUE,FALSE)</formula>
    </cfRule>
  </conditionalFormatting>
  <conditionalFormatting sqref="Y220 Y207 Y194">
    <cfRule type="expression" dxfId="901" priority="213">
      <formula>IF(RIGHT(TEXT(Y194,"0.#"),1)=".",FALSE,TRUE)</formula>
    </cfRule>
    <cfRule type="expression" dxfId="900" priority="214">
      <formula>IF(RIGHT(TEXT(Y194,"0.#"),1)=".",TRUE,FALSE)</formula>
    </cfRule>
  </conditionalFormatting>
  <conditionalFormatting sqref="Y229 Y216 Y203">
    <cfRule type="expression" dxfId="899" priority="211">
      <formula>IF(RIGHT(TEXT(Y203,"0.#"),1)=".",FALSE,TRUE)</formula>
    </cfRule>
    <cfRule type="expression" dxfId="898" priority="212">
      <formula>IF(RIGHT(TEXT(Y203,"0.#"),1)=".",TRUE,FALSE)</formula>
    </cfRule>
  </conditionalFormatting>
  <conditionalFormatting sqref="Y221:Y228 Y219 Y208:Y215 Y206 Y195:Y202 Y193">
    <cfRule type="expression" dxfId="897" priority="209">
      <formula>IF(RIGHT(TEXT(Y193,"0.#"),1)=".",FALSE,TRUE)</formula>
    </cfRule>
    <cfRule type="expression" dxfId="896" priority="210">
      <formula>IF(RIGHT(TEXT(Y193,"0.#"),1)=".",TRUE,FALSE)</formula>
    </cfRule>
  </conditionalFormatting>
  <conditionalFormatting sqref="AU220 AU207 AU194">
    <cfRule type="expression" dxfId="895" priority="207">
      <formula>IF(RIGHT(TEXT(AU194,"0.#"),1)=".",FALSE,TRUE)</formula>
    </cfRule>
    <cfRule type="expression" dxfId="894" priority="208">
      <formula>IF(RIGHT(TEXT(AU194,"0.#"),1)=".",TRUE,FALSE)</formula>
    </cfRule>
  </conditionalFormatting>
  <conditionalFormatting sqref="AU229 AU216 AU203">
    <cfRule type="expression" dxfId="893" priority="205">
      <formula>IF(RIGHT(TEXT(AU203,"0.#"),1)=".",FALSE,TRUE)</formula>
    </cfRule>
    <cfRule type="expression" dxfId="892" priority="206">
      <formula>IF(RIGHT(TEXT(AU203,"0.#"),1)=".",TRUE,FALSE)</formula>
    </cfRule>
  </conditionalFormatting>
  <conditionalFormatting sqref="AU221:AU228 AU219 AU208:AU215 AU206 AU195:AU202 AU193">
    <cfRule type="expression" dxfId="891" priority="203">
      <formula>IF(RIGHT(TEXT(AU193,"0.#"),1)=".",FALSE,TRUE)</formula>
    </cfRule>
    <cfRule type="expression" dxfId="890" priority="204">
      <formula>IF(RIGHT(TEXT(AU193,"0.#"),1)=".",TRUE,FALSE)</formula>
    </cfRule>
  </conditionalFormatting>
  <conditionalFormatting sqref="AE56:AI56">
    <cfRule type="expression" dxfId="889" priority="177">
      <formula>IF(AND(AE56&gt;=0, RIGHT(TEXT(AE56,"0.#"),1)&lt;&gt;"."),TRUE,FALSE)</formula>
    </cfRule>
    <cfRule type="expression" dxfId="888" priority="178">
      <formula>IF(AND(AE56&gt;=0, RIGHT(TEXT(AE56,"0.#"),1)="."),TRUE,FALSE)</formula>
    </cfRule>
    <cfRule type="expression" dxfId="887" priority="179">
      <formula>IF(AND(AE56&lt;0, RIGHT(TEXT(AE56,"0.#"),1)&lt;&gt;"."),TRUE,FALSE)</formula>
    </cfRule>
    <cfRule type="expression" dxfId="886" priority="180">
      <formula>IF(AND(AE56&lt;0, RIGHT(TEXT(AE56,"0.#"),1)="."),TRUE,FALSE)</formula>
    </cfRule>
  </conditionalFormatting>
  <conditionalFormatting sqref="AJ56:AS56">
    <cfRule type="expression" dxfId="885" priority="173">
      <formula>IF(AND(AJ56&gt;=0, RIGHT(TEXT(AJ56,"0.#"),1)&lt;&gt;"."),TRUE,FALSE)</formula>
    </cfRule>
    <cfRule type="expression" dxfId="884" priority="174">
      <formula>IF(AND(AJ56&gt;=0, RIGHT(TEXT(AJ56,"0.#"),1)="."),TRUE,FALSE)</formula>
    </cfRule>
    <cfRule type="expression" dxfId="883" priority="175">
      <formula>IF(AND(AJ56&lt;0, RIGHT(TEXT(AJ56,"0.#"),1)&lt;&gt;"."),TRUE,FALSE)</formula>
    </cfRule>
    <cfRule type="expression" dxfId="882" priority="176">
      <formula>IF(AND(AJ56&lt;0, RIGHT(TEXT(AJ56,"0.#"),1)="."),TRUE,FALSE)</formula>
    </cfRule>
  </conditionalFormatting>
  <conditionalFormatting sqref="AK237:AK265">
    <cfRule type="expression" dxfId="881" priority="161">
      <formula>IF(RIGHT(TEXT(AK237,"0.#"),1)=".",FALSE,TRUE)</formula>
    </cfRule>
    <cfRule type="expression" dxfId="880" priority="162">
      <formula>IF(RIGHT(TEXT(AK237,"0.#"),1)=".",TRUE,FALSE)</formula>
    </cfRule>
  </conditionalFormatting>
  <conditionalFormatting sqref="AU237:AX265">
    <cfRule type="expression" dxfId="879" priority="157">
      <formula>IF(AND(AU237&gt;=0, RIGHT(TEXT(AU237,"0.#"),1)&lt;&gt;"."),TRUE,FALSE)</formula>
    </cfRule>
    <cfRule type="expression" dxfId="878" priority="158">
      <formula>IF(AND(AU237&gt;=0, RIGHT(TEXT(AU237,"0.#"),1)="."),TRUE,FALSE)</formula>
    </cfRule>
    <cfRule type="expression" dxfId="877" priority="159">
      <formula>IF(AND(AU237&lt;0, RIGHT(TEXT(AU237,"0.#"),1)&lt;&gt;"."),TRUE,FALSE)</formula>
    </cfRule>
    <cfRule type="expression" dxfId="876" priority="160">
      <formula>IF(AND(AU237&lt;0, RIGHT(TEXT(AU237,"0.#"),1)="."),TRUE,FALSE)</formula>
    </cfRule>
  </conditionalFormatting>
  <conditionalFormatting sqref="AK269">
    <cfRule type="expression" dxfId="875" priority="155">
      <formula>IF(RIGHT(TEXT(AK269,"0.#"),1)=".",FALSE,TRUE)</formula>
    </cfRule>
    <cfRule type="expression" dxfId="874" priority="156">
      <formula>IF(RIGHT(TEXT(AK269,"0.#"),1)=".",TRUE,FALSE)</formula>
    </cfRule>
  </conditionalFormatting>
  <conditionalFormatting sqref="AU269:AX269">
    <cfRule type="expression" dxfId="873" priority="151">
      <formula>IF(AND(AU269&gt;=0, RIGHT(TEXT(AU269,"0.#"),1)&lt;&gt;"."),TRUE,FALSE)</formula>
    </cfRule>
    <cfRule type="expression" dxfId="872" priority="152">
      <formula>IF(AND(AU269&gt;=0, RIGHT(TEXT(AU269,"0.#"),1)="."),TRUE,FALSE)</formula>
    </cfRule>
    <cfRule type="expression" dxfId="871" priority="153">
      <formula>IF(AND(AU269&lt;0, RIGHT(TEXT(AU269,"0.#"),1)&lt;&gt;"."),TRUE,FALSE)</formula>
    </cfRule>
    <cfRule type="expression" dxfId="870" priority="154">
      <formula>IF(AND(AU269&lt;0, RIGHT(TEXT(AU269,"0.#"),1)="."),TRUE,FALSE)</formula>
    </cfRule>
  </conditionalFormatting>
  <conditionalFormatting sqref="AK270:AK298">
    <cfRule type="expression" dxfId="869" priority="149">
      <formula>IF(RIGHT(TEXT(AK270,"0.#"),1)=".",FALSE,TRUE)</formula>
    </cfRule>
    <cfRule type="expression" dxfId="868" priority="150">
      <formula>IF(RIGHT(TEXT(AK270,"0.#"),1)=".",TRUE,FALSE)</formula>
    </cfRule>
  </conditionalFormatting>
  <conditionalFormatting sqref="AU270:AX298">
    <cfRule type="expression" dxfId="867" priority="145">
      <formula>IF(AND(AU270&gt;=0, RIGHT(TEXT(AU270,"0.#"),1)&lt;&gt;"."),TRUE,FALSE)</formula>
    </cfRule>
    <cfRule type="expression" dxfId="866" priority="146">
      <formula>IF(AND(AU270&gt;=0, RIGHT(TEXT(AU270,"0.#"),1)="."),TRUE,FALSE)</formula>
    </cfRule>
    <cfRule type="expression" dxfId="865" priority="147">
      <formula>IF(AND(AU270&lt;0, RIGHT(TEXT(AU270,"0.#"),1)&lt;&gt;"."),TRUE,FALSE)</formula>
    </cfRule>
    <cfRule type="expression" dxfId="864" priority="148">
      <formula>IF(AND(AU270&lt;0, RIGHT(TEXT(AU270,"0.#"),1)="."),TRUE,FALSE)</formula>
    </cfRule>
  </conditionalFormatting>
  <conditionalFormatting sqref="AK302">
    <cfRule type="expression" dxfId="863" priority="143">
      <formula>IF(RIGHT(TEXT(AK302,"0.#"),1)=".",FALSE,TRUE)</formula>
    </cfRule>
    <cfRule type="expression" dxfId="862" priority="144">
      <formula>IF(RIGHT(TEXT(AK302,"0.#"),1)=".",TRUE,FALSE)</formula>
    </cfRule>
  </conditionalFormatting>
  <conditionalFormatting sqref="AU302:AX302">
    <cfRule type="expression" dxfId="861" priority="139">
      <formula>IF(AND(AU302&gt;=0, RIGHT(TEXT(AU302,"0.#"),1)&lt;&gt;"."),TRUE,FALSE)</formula>
    </cfRule>
    <cfRule type="expression" dxfId="860" priority="140">
      <formula>IF(AND(AU302&gt;=0, RIGHT(TEXT(AU302,"0.#"),1)="."),TRUE,FALSE)</formula>
    </cfRule>
    <cfRule type="expression" dxfId="859" priority="141">
      <formula>IF(AND(AU302&lt;0, RIGHT(TEXT(AU302,"0.#"),1)&lt;&gt;"."),TRUE,FALSE)</formula>
    </cfRule>
    <cfRule type="expression" dxfId="858" priority="142">
      <formula>IF(AND(AU302&lt;0, RIGHT(TEXT(AU302,"0.#"),1)="."),TRUE,FALSE)</formula>
    </cfRule>
  </conditionalFormatting>
  <conditionalFormatting sqref="AK303:AK331">
    <cfRule type="expression" dxfId="857" priority="137">
      <formula>IF(RIGHT(TEXT(AK303,"0.#"),1)=".",FALSE,TRUE)</formula>
    </cfRule>
    <cfRule type="expression" dxfId="856" priority="138">
      <formula>IF(RIGHT(TEXT(AK303,"0.#"),1)=".",TRUE,FALSE)</formula>
    </cfRule>
  </conditionalFormatting>
  <conditionalFormatting sqref="AU303:AX331">
    <cfRule type="expression" dxfId="855" priority="133">
      <formula>IF(AND(AU303&gt;=0, RIGHT(TEXT(AU303,"0.#"),1)&lt;&gt;"."),TRUE,FALSE)</formula>
    </cfRule>
    <cfRule type="expression" dxfId="854" priority="134">
      <formula>IF(AND(AU303&gt;=0, RIGHT(TEXT(AU303,"0.#"),1)="."),TRUE,FALSE)</formula>
    </cfRule>
    <cfRule type="expression" dxfId="853" priority="135">
      <formula>IF(AND(AU303&lt;0, RIGHT(TEXT(AU303,"0.#"),1)&lt;&gt;"."),TRUE,FALSE)</formula>
    </cfRule>
    <cfRule type="expression" dxfId="852" priority="136">
      <formula>IF(AND(AU303&lt;0, RIGHT(TEXT(AU303,"0.#"),1)="."),TRUE,FALSE)</formula>
    </cfRule>
  </conditionalFormatting>
  <conditionalFormatting sqref="AK335">
    <cfRule type="expression" dxfId="851" priority="131">
      <formula>IF(RIGHT(TEXT(AK335,"0.#"),1)=".",FALSE,TRUE)</formula>
    </cfRule>
    <cfRule type="expression" dxfId="850" priority="132">
      <formula>IF(RIGHT(TEXT(AK335,"0.#"),1)=".",TRUE,FALSE)</formula>
    </cfRule>
  </conditionalFormatting>
  <conditionalFormatting sqref="AU335:AX335">
    <cfRule type="expression" dxfId="849" priority="127">
      <formula>IF(AND(AU335&gt;=0, RIGHT(TEXT(AU335,"0.#"),1)&lt;&gt;"."),TRUE,FALSE)</formula>
    </cfRule>
    <cfRule type="expression" dxfId="848" priority="128">
      <formula>IF(AND(AU335&gt;=0, RIGHT(TEXT(AU335,"0.#"),1)="."),TRUE,FALSE)</formula>
    </cfRule>
    <cfRule type="expression" dxfId="847" priority="129">
      <formula>IF(AND(AU335&lt;0, RIGHT(TEXT(AU335,"0.#"),1)&lt;&gt;"."),TRUE,FALSE)</formula>
    </cfRule>
    <cfRule type="expression" dxfId="846" priority="130">
      <formula>IF(AND(AU335&lt;0, RIGHT(TEXT(AU335,"0.#"),1)="."),TRUE,FALSE)</formula>
    </cfRule>
  </conditionalFormatting>
  <conditionalFormatting sqref="AK336:AK364">
    <cfRule type="expression" dxfId="845" priority="125">
      <formula>IF(RIGHT(TEXT(AK336,"0.#"),1)=".",FALSE,TRUE)</formula>
    </cfRule>
    <cfRule type="expression" dxfId="844" priority="126">
      <formula>IF(RIGHT(TEXT(AK336,"0.#"),1)=".",TRUE,FALSE)</formula>
    </cfRule>
  </conditionalFormatting>
  <conditionalFormatting sqref="AU336:AX364">
    <cfRule type="expression" dxfId="843" priority="121">
      <formula>IF(AND(AU336&gt;=0, RIGHT(TEXT(AU336,"0.#"),1)&lt;&gt;"."),TRUE,FALSE)</formula>
    </cfRule>
    <cfRule type="expression" dxfId="842" priority="122">
      <formula>IF(AND(AU336&gt;=0, RIGHT(TEXT(AU336,"0.#"),1)="."),TRUE,FALSE)</formula>
    </cfRule>
    <cfRule type="expression" dxfId="841" priority="123">
      <formula>IF(AND(AU336&lt;0, RIGHT(TEXT(AU336,"0.#"),1)&lt;&gt;"."),TRUE,FALSE)</formula>
    </cfRule>
    <cfRule type="expression" dxfId="840" priority="124">
      <formula>IF(AND(AU336&lt;0, RIGHT(TEXT(AU336,"0.#"),1)="."),TRUE,FALSE)</formula>
    </cfRule>
  </conditionalFormatting>
  <conditionalFormatting sqref="AK368">
    <cfRule type="expression" dxfId="839" priority="119">
      <formula>IF(RIGHT(TEXT(AK368,"0.#"),1)=".",FALSE,TRUE)</formula>
    </cfRule>
    <cfRule type="expression" dxfId="838" priority="120">
      <formula>IF(RIGHT(TEXT(AK368,"0.#"),1)=".",TRUE,FALSE)</formula>
    </cfRule>
  </conditionalFormatting>
  <conditionalFormatting sqref="AU368:AX368">
    <cfRule type="expression" dxfId="837" priority="115">
      <formula>IF(AND(AU368&gt;=0, RIGHT(TEXT(AU368,"0.#"),1)&lt;&gt;"."),TRUE,FALSE)</formula>
    </cfRule>
    <cfRule type="expression" dxfId="836" priority="116">
      <formula>IF(AND(AU368&gt;=0, RIGHT(TEXT(AU368,"0.#"),1)="."),TRUE,FALSE)</formula>
    </cfRule>
    <cfRule type="expression" dxfId="835" priority="117">
      <formula>IF(AND(AU368&lt;0, RIGHT(TEXT(AU368,"0.#"),1)&lt;&gt;"."),TRUE,FALSE)</formula>
    </cfRule>
    <cfRule type="expression" dxfId="834" priority="118">
      <formula>IF(AND(AU368&lt;0, RIGHT(TEXT(AU368,"0.#"),1)="."),TRUE,FALSE)</formula>
    </cfRule>
  </conditionalFormatting>
  <conditionalFormatting sqref="AK369:AK397">
    <cfRule type="expression" dxfId="833" priority="113">
      <formula>IF(RIGHT(TEXT(AK369,"0.#"),1)=".",FALSE,TRUE)</formula>
    </cfRule>
    <cfRule type="expression" dxfId="832" priority="114">
      <formula>IF(RIGHT(TEXT(AK369,"0.#"),1)=".",TRUE,FALSE)</formula>
    </cfRule>
  </conditionalFormatting>
  <conditionalFormatting sqref="AU369:AX397">
    <cfRule type="expression" dxfId="831" priority="109">
      <formula>IF(AND(AU369&gt;=0, RIGHT(TEXT(AU369,"0.#"),1)&lt;&gt;"."),TRUE,FALSE)</formula>
    </cfRule>
    <cfRule type="expression" dxfId="830" priority="110">
      <formula>IF(AND(AU369&gt;=0, RIGHT(TEXT(AU369,"0.#"),1)="."),TRUE,FALSE)</formula>
    </cfRule>
    <cfRule type="expression" dxfId="829" priority="111">
      <formula>IF(AND(AU369&lt;0, RIGHT(TEXT(AU369,"0.#"),1)&lt;&gt;"."),TRUE,FALSE)</formula>
    </cfRule>
    <cfRule type="expression" dxfId="828" priority="112">
      <formula>IF(AND(AU369&lt;0, RIGHT(TEXT(AU369,"0.#"),1)="."),TRUE,FALSE)</formula>
    </cfRule>
  </conditionalFormatting>
  <conditionalFormatting sqref="AK401">
    <cfRule type="expression" dxfId="827" priority="107">
      <formula>IF(RIGHT(TEXT(AK401,"0.#"),1)=".",FALSE,TRUE)</formula>
    </cfRule>
    <cfRule type="expression" dxfId="826" priority="108">
      <formula>IF(RIGHT(TEXT(AK401,"0.#"),1)=".",TRUE,FALSE)</formula>
    </cfRule>
  </conditionalFormatting>
  <conditionalFormatting sqref="AU401:AX401">
    <cfRule type="expression" dxfId="825" priority="103">
      <formula>IF(AND(AU401&gt;=0, RIGHT(TEXT(AU401,"0.#"),1)&lt;&gt;"."),TRUE,FALSE)</formula>
    </cfRule>
    <cfRule type="expression" dxfId="824" priority="104">
      <formula>IF(AND(AU401&gt;=0, RIGHT(TEXT(AU401,"0.#"),1)="."),TRUE,FALSE)</formula>
    </cfRule>
    <cfRule type="expression" dxfId="823" priority="105">
      <formula>IF(AND(AU401&lt;0, RIGHT(TEXT(AU401,"0.#"),1)&lt;&gt;"."),TRUE,FALSE)</formula>
    </cfRule>
    <cfRule type="expression" dxfId="822" priority="106">
      <formula>IF(AND(AU401&lt;0, RIGHT(TEXT(AU401,"0.#"),1)="."),TRUE,FALSE)</formula>
    </cfRule>
  </conditionalFormatting>
  <conditionalFormatting sqref="AK402:AK430">
    <cfRule type="expression" dxfId="821" priority="101">
      <formula>IF(RIGHT(TEXT(AK402,"0.#"),1)=".",FALSE,TRUE)</formula>
    </cfRule>
    <cfRule type="expression" dxfId="820" priority="102">
      <formula>IF(RIGHT(TEXT(AK402,"0.#"),1)=".",TRUE,FALSE)</formula>
    </cfRule>
  </conditionalFormatting>
  <conditionalFormatting sqref="AU402:AX430">
    <cfRule type="expression" dxfId="819" priority="97">
      <formula>IF(AND(AU402&gt;=0, RIGHT(TEXT(AU402,"0.#"),1)&lt;&gt;"."),TRUE,FALSE)</formula>
    </cfRule>
    <cfRule type="expression" dxfId="818" priority="98">
      <formula>IF(AND(AU402&gt;=0, RIGHT(TEXT(AU402,"0.#"),1)="."),TRUE,FALSE)</formula>
    </cfRule>
    <cfRule type="expression" dxfId="817" priority="99">
      <formula>IF(AND(AU402&lt;0, RIGHT(TEXT(AU402,"0.#"),1)&lt;&gt;"."),TRUE,FALSE)</formula>
    </cfRule>
    <cfRule type="expression" dxfId="816" priority="100">
      <formula>IF(AND(AU402&lt;0, RIGHT(TEXT(AU402,"0.#"),1)="."),TRUE,FALSE)</formula>
    </cfRule>
  </conditionalFormatting>
  <conditionalFormatting sqref="AK434">
    <cfRule type="expression" dxfId="815" priority="95">
      <formula>IF(RIGHT(TEXT(AK434,"0.#"),1)=".",FALSE,TRUE)</formula>
    </cfRule>
    <cfRule type="expression" dxfId="814" priority="96">
      <formula>IF(RIGHT(TEXT(AK434,"0.#"),1)=".",TRUE,FALSE)</formula>
    </cfRule>
  </conditionalFormatting>
  <conditionalFormatting sqref="AU434:AX434">
    <cfRule type="expression" dxfId="813" priority="91">
      <formula>IF(AND(AU434&gt;=0, RIGHT(TEXT(AU434,"0.#"),1)&lt;&gt;"."),TRUE,FALSE)</formula>
    </cfRule>
    <cfRule type="expression" dxfId="812" priority="92">
      <formula>IF(AND(AU434&gt;=0, RIGHT(TEXT(AU434,"0.#"),1)="."),TRUE,FALSE)</formula>
    </cfRule>
    <cfRule type="expression" dxfId="811" priority="93">
      <formula>IF(AND(AU434&lt;0, RIGHT(TEXT(AU434,"0.#"),1)&lt;&gt;"."),TRUE,FALSE)</formula>
    </cfRule>
    <cfRule type="expression" dxfId="810" priority="94">
      <formula>IF(AND(AU434&lt;0, RIGHT(TEXT(AU434,"0.#"),1)="."),TRUE,FALSE)</formula>
    </cfRule>
  </conditionalFormatting>
  <conditionalFormatting sqref="AK435:AK463">
    <cfRule type="expression" dxfId="809" priority="89">
      <formula>IF(RIGHT(TEXT(AK435,"0.#"),1)=".",FALSE,TRUE)</formula>
    </cfRule>
    <cfRule type="expression" dxfId="808" priority="90">
      <formula>IF(RIGHT(TEXT(AK435,"0.#"),1)=".",TRUE,FALSE)</formula>
    </cfRule>
  </conditionalFormatting>
  <conditionalFormatting sqref="AU435:AX463">
    <cfRule type="expression" dxfId="807" priority="85">
      <formula>IF(AND(AU435&gt;=0, RIGHT(TEXT(AU435,"0.#"),1)&lt;&gt;"."),TRUE,FALSE)</formula>
    </cfRule>
    <cfRule type="expression" dxfId="806" priority="86">
      <formula>IF(AND(AU435&gt;=0, RIGHT(TEXT(AU435,"0.#"),1)="."),TRUE,FALSE)</formula>
    </cfRule>
    <cfRule type="expression" dxfId="805" priority="87">
      <formula>IF(AND(AU435&lt;0, RIGHT(TEXT(AU435,"0.#"),1)&lt;&gt;"."),TRUE,FALSE)</formula>
    </cfRule>
    <cfRule type="expression" dxfId="804" priority="88">
      <formula>IF(AND(AU435&lt;0, RIGHT(TEXT(AU435,"0.#"),1)="."),TRUE,FALSE)</formula>
    </cfRule>
  </conditionalFormatting>
  <conditionalFormatting sqref="AK467">
    <cfRule type="expression" dxfId="803" priority="83">
      <formula>IF(RIGHT(TEXT(AK467,"0.#"),1)=".",FALSE,TRUE)</formula>
    </cfRule>
    <cfRule type="expression" dxfId="802" priority="84">
      <formula>IF(RIGHT(TEXT(AK467,"0.#"),1)=".",TRUE,FALSE)</formula>
    </cfRule>
  </conditionalFormatting>
  <conditionalFormatting sqref="AU467:AX467">
    <cfRule type="expression" dxfId="801" priority="79">
      <formula>IF(AND(AU467&gt;=0, RIGHT(TEXT(AU467,"0.#"),1)&lt;&gt;"."),TRUE,FALSE)</formula>
    </cfRule>
    <cfRule type="expression" dxfId="800" priority="80">
      <formula>IF(AND(AU467&gt;=0, RIGHT(TEXT(AU467,"0.#"),1)="."),TRUE,FALSE)</formula>
    </cfRule>
    <cfRule type="expression" dxfId="799" priority="81">
      <formula>IF(AND(AU467&lt;0, RIGHT(TEXT(AU467,"0.#"),1)&lt;&gt;"."),TRUE,FALSE)</formula>
    </cfRule>
    <cfRule type="expression" dxfId="798" priority="82">
      <formula>IF(AND(AU467&lt;0, RIGHT(TEXT(AU467,"0.#"),1)="."),TRUE,FALSE)</formula>
    </cfRule>
  </conditionalFormatting>
  <conditionalFormatting sqref="AK468:AK496">
    <cfRule type="expression" dxfId="797" priority="77">
      <formula>IF(RIGHT(TEXT(AK468,"0.#"),1)=".",FALSE,TRUE)</formula>
    </cfRule>
    <cfRule type="expression" dxfId="796" priority="78">
      <formula>IF(RIGHT(TEXT(AK468,"0.#"),1)=".",TRUE,FALSE)</formula>
    </cfRule>
  </conditionalFormatting>
  <conditionalFormatting sqref="AU468:AX496">
    <cfRule type="expression" dxfId="795" priority="73">
      <formula>IF(AND(AU468&gt;=0, RIGHT(TEXT(AU468,"0.#"),1)&lt;&gt;"."),TRUE,FALSE)</formula>
    </cfRule>
    <cfRule type="expression" dxfId="794" priority="74">
      <formula>IF(AND(AU468&gt;=0, RIGHT(TEXT(AU468,"0.#"),1)="."),TRUE,FALSE)</formula>
    </cfRule>
    <cfRule type="expression" dxfId="793" priority="75">
      <formula>IF(AND(AU468&lt;0, RIGHT(TEXT(AU468,"0.#"),1)&lt;&gt;"."),TRUE,FALSE)</formula>
    </cfRule>
    <cfRule type="expression" dxfId="792" priority="76">
      <formula>IF(AND(AU468&lt;0, RIGHT(TEXT(AU468,"0.#"),1)="."),TRUE,FALSE)</formula>
    </cfRule>
  </conditionalFormatting>
  <conditionalFormatting sqref="AE24:AX24 AJ23:AS23">
    <cfRule type="expression" dxfId="791" priority="71">
      <formula>IF(RIGHT(TEXT(AE23,"0.#"),1)=".",FALSE,TRUE)</formula>
    </cfRule>
    <cfRule type="expression" dxfId="790" priority="72">
      <formula>IF(RIGHT(TEXT(AE23,"0.#"),1)=".",TRUE,FALSE)</formula>
    </cfRule>
  </conditionalFormatting>
  <conditionalFormatting sqref="AU236:AX236">
    <cfRule type="expression" dxfId="789" priority="47">
      <formula>IF(AND(AU236&gt;=0, RIGHT(TEXT(AU236,"0.#"),1)&lt;&gt;"."),TRUE,FALSE)</formula>
    </cfRule>
    <cfRule type="expression" dxfId="788" priority="48">
      <formula>IF(AND(AU236&gt;=0, RIGHT(TEXT(AU236,"0.#"),1)="."),TRUE,FALSE)</formula>
    </cfRule>
    <cfRule type="expression" dxfId="787" priority="49">
      <formula>IF(AND(AU236&lt;0, RIGHT(TEXT(AU236,"0.#"),1)&lt;&gt;"."),TRUE,FALSE)</formula>
    </cfRule>
    <cfRule type="expression" dxfId="786" priority="50">
      <formula>IF(AND(AU236&lt;0, RIGHT(TEXT(AU236,"0.#"),1)="."),TRUE,FALSE)</formula>
    </cfRule>
  </conditionalFormatting>
  <conditionalFormatting sqref="AE43:AI43 AE38:AI38 AE33:AI33 AE28:AI28">
    <cfRule type="expression" dxfId="785" priority="45">
      <formula>IF(RIGHT(TEXT(AE28,"0.#"),1)=".",FALSE,TRUE)</formula>
    </cfRule>
    <cfRule type="expression" dxfId="784" priority="46">
      <formula>IF(RIGHT(TEXT(AE28,"0.#"),1)=".",TRUE,FALSE)</formula>
    </cfRule>
  </conditionalFormatting>
  <conditionalFormatting sqref="AE44:AX44 AJ43:AS43 AE39:AX39 AJ38:AS38 AE34:AX34 AJ33:AS33 AE29:AX29 AJ28:AS28">
    <cfRule type="expression" dxfId="783" priority="43">
      <formula>IF(RIGHT(TEXT(AE28,"0.#"),1)=".",FALSE,TRUE)</formula>
    </cfRule>
    <cfRule type="expression" dxfId="782" priority="44">
      <formula>IF(RIGHT(TEXT(AE28,"0.#"),1)=".",TRUE,FALSE)</formula>
    </cfRule>
  </conditionalFormatting>
  <conditionalFormatting sqref="AE45:AI45 AE40:AI40 AE35:AI35 AE30:AI30">
    <cfRule type="expression" dxfId="781" priority="39">
      <formula>IF(AND(AE30&gt;=0, RIGHT(TEXT(AE30,"0.#"),1)&lt;&gt;"."),TRUE,FALSE)</formula>
    </cfRule>
    <cfRule type="expression" dxfId="780" priority="40">
      <formula>IF(AND(AE30&gt;=0, RIGHT(TEXT(AE30,"0.#"),1)="."),TRUE,FALSE)</formula>
    </cfRule>
    <cfRule type="expression" dxfId="779" priority="41">
      <formula>IF(AND(AE30&lt;0, RIGHT(TEXT(AE30,"0.#"),1)&lt;&gt;"."),TRUE,FALSE)</formula>
    </cfRule>
    <cfRule type="expression" dxfId="778" priority="42">
      <formula>IF(AND(AE30&lt;0, RIGHT(TEXT(AE30,"0.#"),1)="."),TRUE,FALSE)</formula>
    </cfRule>
  </conditionalFormatting>
  <conditionalFormatting sqref="AJ45:AS45 AJ40:AS40 AJ35:AS35 AJ30:AS30">
    <cfRule type="expression" dxfId="777" priority="35">
      <formula>IF(AND(AJ30&gt;=0, RIGHT(TEXT(AJ30,"0.#"),1)&lt;&gt;"."),TRUE,FALSE)</formula>
    </cfRule>
    <cfRule type="expression" dxfId="776" priority="36">
      <formula>IF(AND(AJ30&gt;=0, RIGHT(TEXT(AJ30,"0.#"),1)="."),TRUE,FALSE)</formula>
    </cfRule>
    <cfRule type="expression" dxfId="775" priority="37">
      <formula>IF(AND(AJ30&lt;0, RIGHT(TEXT(AJ30,"0.#"),1)&lt;&gt;"."),TRUE,FALSE)</formula>
    </cfRule>
    <cfRule type="expression" dxfId="774" priority="38">
      <formula>IF(AND(AJ30&lt;0, RIGHT(TEXT(AJ30,"0.#"),1)="."),TRUE,FALSE)</formula>
    </cfRule>
  </conditionalFormatting>
  <conditionalFormatting sqref="AE64:AI64 AE59:AI59">
    <cfRule type="expression" dxfId="773" priority="33">
      <formula>IF(RIGHT(TEXT(AE59,"0.#"),1)=".",FALSE,TRUE)</formula>
    </cfRule>
    <cfRule type="expression" dxfId="772" priority="34">
      <formula>IF(RIGHT(TEXT(AE59,"0.#"),1)=".",TRUE,FALSE)</formula>
    </cfRule>
  </conditionalFormatting>
  <conditionalFormatting sqref="AE65:AX65 AJ64:AS64 AE60:AX60 AJ59:AS59">
    <cfRule type="expression" dxfId="771" priority="31">
      <formula>IF(RIGHT(TEXT(AE59,"0.#"),1)=".",FALSE,TRUE)</formula>
    </cfRule>
    <cfRule type="expression" dxfId="770" priority="32">
      <formula>IF(RIGHT(TEXT(AE59,"0.#"),1)=".",TRUE,FALSE)</formula>
    </cfRule>
  </conditionalFormatting>
  <conditionalFormatting sqref="AE66:AI66 AE61:AI61">
    <cfRule type="expression" dxfId="769" priority="27">
      <formula>IF(AND(AE61&gt;=0, RIGHT(TEXT(AE61,"0.#"),1)&lt;&gt;"."),TRUE,FALSE)</formula>
    </cfRule>
    <cfRule type="expression" dxfId="768" priority="28">
      <formula>IF(AND(AE61&gt;=0, RIGHT(TEXT(AE61,"0.#"),1)="."),TRUE,FALSE)</formula>
    </cfRule>
    <cfRule type="expression" dxfId="767" priority="29">
      <formula>IF(AND(AE61&lt;0, RIGHT(TEXT(AE61,"0.#"),1)&lt;&gt;"."),TRUE,FALSE)</formula>
    </cfRule>
    <cfRule type="expression" dxfId="766" priority="30">
      <formula>IF(AND(AE61&lt;0, RIGHT(TEXT(AE61,"0.#"),1)="."),TRUE,FALSE)</formula>
    </cfRule>
  </conditionalFormatting>
  <conditionalFormatting sqref="AJ66:AS66 AJ61:AS61">
    <cfRule type="expression" dxfId="765" priority="23">
      <formula>IF(AND(AJ61&gt;=0, RIGHT(TEXT(AJ61,"0.#"),1)&lt;&gt;"."),TRUE,FALSE)</formula>
    </cfRule>
    <cfRule type="expression" dxfId="764" priority="24">
      <formula>IF(AND(AJ61&gt;=0, RIGHT(TEXT(AJ61,"0.#"),1)="."),TRUE,FALSE)</formula>
    </cfRule>
    <cfRule type="expression" dxfId="763" priority="25">
      <formula>IF(AND(AJ61&lt;0, RIGHT(TEXT(AJ61,"0.#"),1)&lt;&gt;"."),TRUE,FALSE)</formula>
    </cfRule>
    <cfRule type="expression" dxfId="762" priority="26">
      <formula>IF(AND(AJ61&lt;0, RIGHT(TEXT(AJ61,"0.#"),1)="."),TRUE,FALSE)</formula>
    </cfRule>
  </conditionalFormatting>
  <conditionalFormatting sqref="AE81:AX81 AE78:AX78 AE75:AX75 AE72:AX72">
    <cfRule type="expression" dxfId="761" priority="21">
      <formula>IF(RIGHT(TEXT(AE72,"0.#"),1)=".",FALSE,TRUE)</formula>
    </cfRule>
    <cfRule type="expression" dxfId="760" priority="22">
      <formula>IF(RIGHT(TEXT(AE72,"0.#"),1)=".",TRUE,FALSE)</formula>
    </cfRule>
  </conditionalFormatting>
  <conditionalFormatting sqref="AE80:AS80 AE77:AS77 AE74:AS74">
    <cfRule type="expression" dxfId="759" priority="19">
      <formula>IF(RIGHT(TEXT(AE74,"0.#"),1)=".",FALSE,TRUE)</formula>
    </cfRule>
    <cfRule type="expression" dxfId="758" priority="20">
      <formula>IF(RIGHT(TEXT(AE74,"0.#"),1)=".",TRUE,FALSE)</formula>
    </cfRule>
  </conditionalFormatting>
  <conditionalFormatting sqref="AE25:AI25">
    <cfRule type="expression" dxfId="757" priority="11">
      <formula>IF(AND(AE25&gt;=0, RIGHT(TEXT(AE25,"0.#"),1)&lt;&gt;"."),TRUE,FALSE)</formula>
    </cfRule>
    <cfRule type="expression" dxfId="756" priority="12">
      <formula>IF(AND(AE25&gt;=0, RIGHT(TEXT(AE25,"0.#"),1)="."),TRUE,FALSE)</formula>
    </cfRule>
    <cfRule type="expression" dxfId="755" priority="13">
      <formula>IF(AND(AE25&lt;0, RIGHT(TEXT(AE25,"0.#"),1)&lt;&gt;"."),TRUE,FALSE)</formula>
    </cfRule>
    <cfRule type="expression" dxfId="754" priority="14">
      <formula>IF(AND(AE25&lt;0, RIGHT(TEXT(AE25,"0.#"),1)="."),TRUE,FALSE)</formula>
    </cfRule>
  </conditionalFormatting>
  <conditionalFormatting sqref="AJ25:AN25">
    <cfRule type="expression" dxfId="753" priority="7">
      <formula>IF(AND(AJ25&gt;=0, RIGHT(TEXT(AJ25,"0.#"),1)&lt;&gt;"."),TRUE,FALSE)</formula>
    </cfRule>
    <cfRule type="expression" dxfId="752" priority="8">
      <formula>IF(AND(AJ25&gt;=0, RIGHT(TEXT(AJ25,"0.#"),1)="."),TRUE,FALSE)</formula>
    </cfRule>
    <cfRule type="expression" dxfId="751" priority="9">
      <formula>IF(AND(AJ25&lt;0, RIGHT(TEXT(AJ25,"0.#"),1)&lt;&gt;"."),TRUE,FALSE)</formula>
    </cfRule>
    <cfRule type="expression" dxfId="750" priority="10">
      <formula>IF(AND(AJ25&lt;0, RIGHT(TEXT(AJ25,"0.#"),1)="."),TRUE,FALSE)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t="s">
        <v>463</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463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463</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5" t="s">
        <v>458</v>
      </c>
      <c r="AC51" s="696"/>
      <c r="AD51" s="69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9" t="s">
        <v>368</v>
      </c>
      <c r="H2" s="380"/>
      <c r="I2" s="380"/>
      <c r="J2" s="380"/>
      <c r="K2" s="380"/>
      <c r="L2" s="380"/>
      <c r="M2" s="380"/>
      <c r="N2" s="380"/>
      <c r="O2" s="380"/>
      <c r="P2" s="380"/>
      <c r="Q2" s="380"/>
      <c r="R2" s="380"/>
      <c r="S2" s="380"/>
      <c r="T2" s="380"/>
      <c r="U2" s="380"/>
      <c r="V2" s="380"/>
      <c r="W2" s="380"/>
      <c r="X2" s="380"/>
      <c r="Y2" s="380"/>
      <c r="Z2" s="380"/>
      <c r="AA2" s="380"/>
      <c r="AB2" s="381"/>
      <c r="AC2" s="379" t="s">
        <v>454</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09"/>
      <c r="B3" s="710"/>
      <c r="C3" s="710"/>
      <c r="D3" s="710"/>
      <c r="E3" s="710"/>
      <c r="F3" s="711"/>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09"/>
      <c r="B4" s="710"/>
      <c r="C4" s="710"/>
      <c r="D4" s="710"/>
      <c r="E4" s="710"/>
      <c r="F4" s="711"/>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15">
      <c r="A5" s="709"/>
      <c r="B5" s="710"/>
      <c r="C5" s="710"/>
      <c r="D5" s="710"/>
      <c r="E5" s="710"/>
      <c r="F5" s="711"/>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x14ac:dyDescent="0.15">
      <c r="A6" s="709"/>
      <c r="B6" s="710"/>
      <c r="C6" s="710"/>
      <c r="D6" s="710"/>
      <c r="E6" s="710"/>
      <c r="F6" s="711"/>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customHeight="1" x14ac:dyDescent="0.15">
      <c r="A7" s="709"/>
      <c r="B7" s="710"/>
      <c r="C7" s="710"/>
      <c r="D7" s="710"/>
      <c r="E7" s="710"/>
      <c r="F7" s="711"/>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customHeight="1" x14ac:dyDescent="0.15">
      <c r="A8" s="709"/>
      <c r="B8" s="710"/>
      <c r="C8" s="710"/>
      <c r="D8" s="710"/>
      <c r="E8" s="710"/>
      <c r="F8" s="711"/>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customHeight="1" x14ac:dyDescent="0.15">
      <c r="A9" s="709"/>
      <c r="B9" s="710"/>
      <c r="C9" s="710"/>
      <c r="D9" s="710"/>
      <c r="E9" s="710"/>
      <c r="F9" s="711"/>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customHeight="1" x14ac:dyDescent="0.15">
      <c r="A10" s="709"/>
      <c r="B10" s="710"/>
      <c r="C10" s="710"/>
      <c r="D10" s="710"/>
      <c r="E10" s="710"/>
      <c r="F10" s="711"/>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customHeight="1" x14ac:dyDescent="0.15">
      <c r="A11" s="709"/>
      <c r="B11" s="710"/>
      <c r="C11" s="710"/>
      <c r="D11" s="710"/>
      <c r="E11" s="710"/>
      <c r="F11" s="711"/>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customHeight="1" x14ac:dyDescent="0.15">
      <c r="A12" s="709"/>
      <c r="B12" s="710"/>
      <c r="C12" s="710"/>
      <c r="D12" s="710"/>
      <c r="E12" s="710"/>
      <c r="F12" s="711"/>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customHeight="1" x14ac:dyDescent="0.15">
      <c r="A13" s="709"/>
      <c r="B13" s="710"/>
      <c r="C13" s="710"/>
      <c r="D13" s="710"/>
      <c r="E13" s="710"/>
      <c r="F13" s="711"/>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x14ac:dyDescent="0.2">
      <c r="A14" s="709"/>
      <c r="B14" s="710"/>
      <c r="C14" s="710"/>
      <c r="D14" s="710"/>
      <c r="E14" s="710"/>
      <c r="F14" s="711"/>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9"/>
      <c r="B15" s="710"/>
      <c r="C15" s="710"/>
      <c r="D15" s="710"/>
      <c r="E15" s="710"/>
      <c r="F15" s="711"/>
      <c r="G15" s="379" t="s">
        <v>369</v>
      </c>
      <c r="H15" s="380"/>
      <c r="I15" s="380"/>
      <c r="J15" s="380"/>
      <c r="K15" s="380"/>
      <c r="L15" s="380"/>
      <c r="M15" s="380"/>
      <c r="N15" s="380"/>
      <c r="O15" s="380"/>
      <c r="P15" s="380"/>
      <c r="Q15" s="380"/>
      <c r="R15" s="380"/>
      <c r="S15" s="380"/>
      <c r="T15" s="380"/>
      <c r="U15" s="380"/>
      <c r="V15" s="380"/>
      <c r="W15" s="380"/>
      <c r="X15" s="380"/>
      <c r="Y15" s="380"/>
      <c r="Z15" s="380"/>
      <c r="AA15" s="380"/>
      <c r="AB15" s="381"/>
      <c r="AC15" s="379" t="s">
        <v>370</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09"/>
      <c r="B16" s="710"/>
      <c r="C16" s="710"/>
      <c r="D16" s="710"/>
      <c r="E16" s="710"/>
      <c r="F16" s="711"/>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09"/>
      <c r="B17" s="710"/>
      <c r="C17" s="710"/>
      <c r="D17" s="710"/>
      <c r="E17" s="710"/>
      <c r="F17" s="711"/>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x14ac:dyDescent="0.15">
      <c r="A18" s="709"/>
      <c r="B18" s="710"/>
      <c r="C18" s="710"/>
      <c r="D18" s="710"/>
      <c r="E18" s="710"/>
      <c r="F18" s="711"/>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5"/>
    </row>
    <row r="19" spans="1:50" ht="24.75" customHeight="1" x14ac:dyDescent="0.15">
      <c r="A19" s="709"/>
      <c r="B19" s="710"/>
      <c r="C19" s="710"/>
      <c r="D19" s="710"/>
      <c r="E19" s="710"/>
      <c r="F19" s="711"/>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5"/>
    </row>
    <row r="20" spans="1:50" ht="24.75" customHeight="1" x14ac:dyDescent="0.15">
      <c r="A20" s="709"/>
      <c r="B20" s="710"/>
      <c r="C20" s="710"/>
      <c r="D20" s="710"/>
      <c r="E20" s="710"/>
      <c r="F20" s="711"/>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5"/>
    </row>
    <row r="21" spans="1:50" ht="24.75" customHeight="1" x14ac:dyDescent="0.15">
      <c r="A21" s="709"/>
      <c r="B21" s="710"/>
      <c r="C21" s="710"/>
      <c r="D21" s="710"/>
      <c r="E21" s="710"/>
      <c r="F21" s="711"/>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5"/>
    </row>
    <row r="22" spans="1:50" ht="24.75" customHeight="1" x14ac:dyDescent="0.15">
      <c r="A22" s="709"/>
      <c r="B22" s="710"/>
      <c r="C22" s="710"/>
      <c r="D22" s="710"/>
      <c r="E22" s="710"/>
      <c r="F22" s="711"/>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customHeight="1" x14ac:dyDescent="0.15">
      <c r="A23" s="709"/>
      <c r="B23" s="710"/>
      <c r="C23" s="710"/>
      <c r="D23" s="710"/>
      <c r="E23" s="710"/>
      <c r="F23" s="711"/>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customHeight="1" x14ac:dyDescent="0.15">
      <c r="A24" s="709"/>
      <c r="B24" s="710"/>
      <c r="C24" s="710"/>
      <c r="D24" s="710"/>
      <c r="E24" s="710"/>
      <c r="F24" s="711"/>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customHeight="1" x14ac:dyDescent="0.15">
      <c r="A25" s="709"/>
      <c r="B25" s="710"/>
      <c r="C25" s="710"/>
      <c r="D25" s="710"/>
      <c r="E25" s="710"/>
      <c r="F25" s="711"/>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customHeight="1" x14ac:dyDescent="0.15">
      <c r="A26" s="709"/>
      <c r="B26" s="710"/>
      <c r="C26" s="710"/>
      <c r="D26" s="710"/>
      <c r="E26" s="710"/>
      <c r="F26" s="711"/>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x14ac:dyDescent="0.2">
      <c r="A27" s="709"/>
      <c r="B27" s="710"/>
      <c r="C27" s="710"/>
      <c r="D27" s="710"/>
      <c r="E27" s="710"/>
      <c r="F27" s="711"/>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9"/>
      <c r="B28" s="710"/>
      <c r="C28" s="710"/>
      <c r="D28" s="710"/>
      <c r="E28" s="710"/>
      <c r="F28" s="711"/>
      <c r="G28" s="379" t="s">
        <v>371</v>
      </c>
      <c r="H28" s="380"/>
      <c r="I28" s="380"/>
      <c r="J28" s="380"/>
      <c r="K28" s="380"/>
      <c r="L28" s="380"/>
      <c r="M28" s="380"/>
      <c r="N28" s="380"/>
      <c r="O28" s="380"/>
      <c r="P28" s="380"/>
      <c r="Q28" s="380"/>
      <c r="R28" s="380"/>
      <c r="S28" s="380"/>
      <c r="T28" s="380"/>
      <c r="U28" s="380"/>
      <c r="V28" s="380"/>
      <c r="W28" s="380"/>
      <c r="X28" s="380"/>
      <c r="Y28" s="380"/>
      <c r="Z28" s="380"/>
      <c r="AA28" s="380"/>
      <c r="AB28" s="381"/>
      <c r="AC28" s="379" t="s">
        <v>372</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09"/>
      <c r="B29" s="710"/>
      <c r="C29" s="710"/>
      <c r="D29" s="710"/>
      <c r="E29" s="710"/>
      <c r="F29" s="711"/>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09"/>
      <c r="B30" s="710"/>
      <c r="C30" s="710"/>
      <c r="D30" s="710"/>
      <c r="E30" s="710"/>
      <c r="F30" s="711"/>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x14ac:dyDescent="0.15">
      <c r="A31" s="709"/>
      <c r="B31" s="710"/>
      <c r="C31" s="710"/>
      <c r="D31" s="710"/>
      <c r="E31" s="710"/>
      <c r="F31" s="711"/>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customHeight="1" x14ac:dyDescent="0.15">
      <c r="A32" s="709"/>
      <c r="B32" s="710"/>
      <c r="C32" s="710"/>
      <c r="D32" s="710"/>
      <c r="E32" s="710"/>
      <c r="F32" s="711"/>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customHeight="1" x14ac:dyDescent="0.15">
      <c r="A33" s="709"/>
      <c r="B33" s="710"/>
      <c r="C33" s="710"/>
      <c r="D33" s="710"/>
      <c r="E33" s="710"/>
      <c r="F33" s="711"/>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customHeight="1" x14ac:dyDescent="0.15">
      <c r="A34" s="709"/>
      <c r="B34" s="710"/>
      <c r="C34" s="710"/>
      <c r="D34" s="710"/>
      <c r="E34" s="710"/>
      <c r="F34" s="711"/>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customHeight="1" x14ac:dyDescent="0.15">
      <c r="A35" s="709"/>
      <c r="B35" s="710"/>
      <c r="C35" s="710"/>
      <c r="D35" s="710"/>
      <c r="E35" s="710"/>
      <c r="F35" s="711"/>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customHeight="1" x14ac:dyDescent="0.15">
      <c r="A36" s="709"/>
      <c r="B36" s="710"/>
      <c r="C36" s="710"/>
      <c r="D36" s="710"/>
      <c r="E36" s="710"/>
      <c r="F36" s="711"/>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customHeight="1" x14ac:dyDescent="0.15">
      <c r="A37" s="709"/>
      <c r="B37" s="710"/>
      <c r="C37" s="710"/>
      <c r="D37" s="710"/>
      <c r="E37" s="710"/>
      <c r="F37" s="711"/>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customHeight="1" x14ac:dyDescent="0.15">
      <c r="A38" s="709"/>
      <c r="B38" s="710"/>
      <c r="C38" s="710"/>
      <c r="D38" s="710"/>
      <c r="E38" s="710"/>
      <c r="F38" s="711"/>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customHeight="1" x14ac:dyDescent="0.15">
      <c r="A39" s="709"/>
      <c r="B39" s="710"/>
      <c r="C39" s="710"/>
      <c r="D39" s="710"/>
      <c r="E39" s="710"/>
      <c r="F39" s="711"/>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x14ac:dyDescent="0.2">
      <c r="A40" s="709"/>
      <c r="B40" s="710"/>
      <c r="C40" s="710"/>
      <c r="D40" s="710"/>
      <c r="E40" s="710"/>
      <c r="F40" s="711"/>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9"/>
      <c r="B41" s="710"/>
      <c r="C41" s="710"/>
      <c r="D41" s="710"/>
      <c r="E41" s="710"/>
      <c r="F41" s="711"/>
      <c r="G41" s="379" t="s">
        <v>373</v>
      </c>
      <c r="H41" s="380"/>
      <c r="I41" s="380"/>
      <c r="J41" s="380"/>
      <c r="K41" s="380"/>
      <c r="L41" s="380"/>
      <c r="M41" s="380"/>
      <c r="N41" s="380"/>
      <c r="O41" s="380"/>
      <c r="P41" s="380"/>
      <c r="Q41" s="380"/>
      <c r="R41" s="380"/>
      <c r="S41" s="380"/>
      <c r="T41" s="380"/>
      <c r="U41" s="380"/>
      <c r="V41" s="380"/>
      <c r="W41" s="380"/>
      <c r="X41" s="380"/>
      <c r="Y41" s="380"/>
      <c r="Z41" s="380"/>
      <c r="AA41" s="380"/>
      <c r="AB41" s="381"/>
      <c r="AC41" s="379" t="s">
        <v>374</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09"/>
      <c r="B42" s="710"/>
      <c r="C42" s="710"/>
      <c r="D42" s="710"/>
      <c r="E42" s="710"/>
      <c r="F42" s="711"/>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09"/>
      <c r="B43" s="710"/>
      <c r="C43" s="710"/>
      <c r="D43" s="710"/>
      <c r="E43" s="710"/>
      <c r="F43" s="711"/>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x14ac:dyDescent="0.15">
      <c r="A44" s="709"/>
      <c r="B44" s="710"/>
      <c r="C44" s="710"/>
      <c r="D44" s="710"/>
      <c r="E44" s="710"/>
      <c r="F44" s="711"/>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customHeight="1" x14ac:dyDescent="0.15">
      <c r="A45" s="709"/>
      <c r="B45" s="710"/>
      <c r="C45" s="710"/>
      <c r="D45" s="710"/>
      <c r="E45" s="710"/>
      <c r="F45" s="711"/>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customHeight="1" x14ac:dyDescent="0.15">
      <c r="A46" s="709"/>
      <c r="B46" s="710"/>
      <c r="C46" s="710"/>
      <c r="D46" s="710"/>
      <c r="E46" s="710"/>
      <c r="F46" s="711"/>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customHeight="1" x14ac:dyDescent="0.15">
      <c r="A47" s="709"/>
      <c r="B47" s="710"/>
      <c r="C47" s="710"/>
      <c r="D47" s="710"/>
      <c r="E47" s="710"/>
      <c r="F47" s="711"/>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customHeight="1" x14ac:dyDescent="0.15">
      <c r="A48" s="709"/>
      <c r="B48" s="710"/>
      <c r="C48" s="710"/>
      <c r="D48" s="710"/>
      <c r="E48" s="710"/>
      <c r="F48" s="711"/>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customHeight="1" x14ac:dyDescent="0.15">
      <c r="A49" s="709"/>
      <c r="B49" s="710"/>
      <c r="C49" s="710"/>
      <c r="D49" s="710"/>
      <c r="E49" s="710"/>
      <c r="F49" s="711"/>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customHeight="1" x14ac:dyDescent="0.15">
      <c r="A50" s="709"/>
      <c r="B50" s="710"/>
      <c r="C50" s="710"/>
      <c r="D50" s="710"/>
      <c r="E50" s="710"/>
      <c r="F50" s="711"/>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customHeight="1" x14ac:dyDescent="0.15">
      <c r="A51" s="709"/>
      <c r="B51" s="710"/>
      <c r="C51" s="710"/>
      <c r="D51" s="710"/>
      <c r="E51" s="710"/>
      <c r="F51" s="711"/>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customHeight="1" x14ac:dyDescent="0.15">
      <c r="A52" s="709"/>
      <c r="B52" s="710"/>
      <c r="C52" s="710"/>
      <c r="D52" s="710"/>
      <c r="E52" s="710"/>
      <c r="F52" s="711"/>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9" t="s">
        <v>375</v>
      </c>
      <c r="H55" s="380"/>
      <c r="I55" s="380"/>
      <c r="J55" s="380"/>
      <c r="K55" s="380"/>
      <c r="L55" s="380"/>
      <c r="M55" s="380"/>
      <c r="N55" s="380"/>
      <c r="O55" s="380"/>
      <c r="P55" s="380"/>
      <c r="Q55" s="380"/>
      <c r="R55" s="380"/>
      <c r="S55" s="380"/>
      <c r="T55" s="380"/>
      <c r="U55" s="380"/>
      <c r="V55" s="380"/>
      <c r="W55" s="380"/>
      <c r="X55" s="380"/>
      <c r="Y55" s="380"/>
      <c r="Z55" s="380"/>
      <c r="AA55" s="380"/>
      <c r="AB55" s="381"/>
      <c r="AC55" s="379" t="s">
        <v>376</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09"/>
      <c r="B56" s="710"/>
      <c r="C56" s="710"/>
      <c r="D56" s="710"/>
      <c r="E56" s="710"/>
      <c r="F56" s="711"/>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x14ac:dyDescent="0.15">
      <c r="A57" s="709"/>
      <c r="B57" s="710"/>
      <c r="C57" s="710"/>
      <c r="D57" s="710"/>
      <c r="E57" s="710"/>
      <c r="F57" s="711"/>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x14ac:dyDescent="0.15">
      <c r="A58" s="709"/>
      <c r="B58" s="710"/>
      <c r="C58" s="710"/>
      <c r="D58" s="710"/>
      <c r="E58" s="710"/>
      <c r="F58" s="711"/>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x14ac:dyDescent="0.15">
      <c r="A59" s="709"/>
      <c r="B59" s="710"/>
      <c r="C59" s="710"/>
      <c r="D59" s="710"/>
      <c r="E59" s="710"/>
      <c r="F59" s="711"/>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x14ac:dyDescent="0.15">
      <c r="A60" s="709"/>
      <c r="B60" s="710"/>
      <c r="C60" s="710"/>
      <c r="D60" s="710"/>
      <c r="E60" s="710"/>
      <c r="F60" s="711"/>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x14ac:dyDescent="0.15">
      <c r="A61" s="709"/>
      <c r="B61" s="710"/>
      <c r="C61" s="710"/>
      <c r="D61" s="710"/>
      <c r="E61" s="710"/>
      <c r="F61" s="711"/>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x14ac:dyDescent="0.15">
      <c r="A62" s="709"/>
      <c r="B62" s="710"/>
      <c r="C62" s="710"/>
      <c r="D62" s="710"/>
      <c r="E62" s="710"/>
      <c r="F62" s="711"/>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x14ac:dyDescent="0.15">
      <c r="A63" s="709"/>
      <c r="B63" s="710"/>
      <c r="C63" s="710"/>
      <c r="D63" s="710"/>
      <c r="E63" s="710"/>
      <c r="F63" s="711"/>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x14ac:dyDescent="0.15">
      <c r="A64" s="709"/>
      <c r="B64" s="710"/>
      <c r="C64" s="710"/>
      <c r="D64" s="710"/>
      <c r="E64" s="710"/>
      <c r="F64" s="711"/>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x14ac:dyDescent="0.15">
      <c r="A65" s="709"/>
      <c r="B65" s="710"/>
      <c r="C65" s="710"/>
      <c r="D65" s="710"/>
      <c r="E65" s="710"/>
      <c r="F65" s="711"/>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x14ac:dyDescent="0.15">
      <c r="A66" s="709"/>
      <c r="B66" s="710"/>
      <c r="C66" s="710"/>
      <c r="D66" s="710"/>
      <c r="E66" s="710"/>
      <c r="F66" s="711"/>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thickBot="1" x14ac:dyDescent="0.2">
      <c r="A67" s="709"/>
      <c r="B67" s="710"/>
      <c r="C67" s="710"/>
      <c r="D67" s="710"/>
      <c r="E67" s="710"/>
      <c r="F67" s="711"/>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9"/>
      <c r="B68" s="710"/>
      <c r="C68" s="710"/>
      <c r="D68" s="710"/>
      <c r="E68" s="710"/>
      <c r="F68" s="711"/>
      <c r="G68" s="379" t="s">
        <v>377</v>
      </c>
      <c r="H68" s="380"/>
      <c r="I68" s="380"/>
      <c r="J68" s="380"/>
      <c r="K68" s="380"/>
      <c r="L68" s="380"/>
      <c r="M68" s="380"/>
      <c r="N68" s="380"/>
      <c r="O68" s="380"/>
      <c r="P68" s="380"/>
      <c r="Q68" s="380"/>
      <c r="R68" s="380"/>
      <c r="S68" s="380"/>
      <c r="T68" s="380"/>
      <c r="U68" s="380"/>
      <c r="V68" s="380"/>
      <c r="W68" s="380"/>
      <c r="X68" s="380"/>
      <c r="Y68" s="380"/>
      <c r="Z68" s="380"/>
      <c r="AA68" s="380"/>
      <c r="AB68" s="381"/>
      <c r="AC68" s="379" t="s">
        <v>378</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09"/>
      <c r="B69" s="710"/>
      <c r="C69" s="710"/>
      <c r="D69" s="710"/>
      <c r="E69" s="710"/>
      <c r="F69" s="711"/>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x14ac:dyDescent="0.15">
      <c r="A70" s="709"/>
      <c r="B70" s="710"/>
      <c r="C70" s="710"/>
      <c r="D70" s="710"/>
      <c r="E70" s="710"/>
      <c r="F70" s="711"/>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x14ac:dyDescent="0.15">
      <c r="A71" s="709"/>
      <c r="B71" s="710"/>
      <c r="C71" s="710"/>
      <c r="D71" s="710"/>
      <c r="E71" s="710"/>
      <c r="F71" s="711"/>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x14ac:dyDescent="0.15">
      <c r="A72" s="709"/>
      <c r="B72" s="710"/>
      <c r="C72" s="710"/>
      <c r="D72" s="710"/>
      <c r="E72" s="710"/>
      <c r="F72" s="711"/>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x14ac:dyDescent="0.15">
      <c r="A73" s="709"/>
      <c r="B73" s="710"/>
      <c r="C73" s="710"/>
      <c r="D73" s="710"/>
      <c r="E73" s="710"/>
      <c r="F73" s="711"/>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x14ac:dyDescent="0.15">
      <c r="A74" s="709"/>
      <c r="B74" s="710"/>
      <c r="C74" s="710"/>
      <c r="D74" s="710"/>
      <c r="E74" s="710"/>
      <c r="F74" s="711"/>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x14ac:dyDescent="0.15">
      <c r="A75" s="709"/>
      <c r="B75" s="710"/>
      <c r="C75" s="710"/>
      <c r="D75" s="710"/>
      <c r="E75" s="710"/>
      <c r="F75" s="711"/>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x14ac:dyDescent="0.15">
      <c r="A76" s="709"/>
      <c r="B76" s="710"/>
      <c r="C76" s="710"/>
      <c r="D76" s="710"/>
      <c r="E76" s="710"/>
      <c r="F76" s="711"/>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x14ac:dyDescent="0.15">
      <c r="A77" s="709"/>
      <c r="B77" s="710"/>
      <c r="C77" s="710"/>
      <c r="D77" s="710"/>
      <c r="E77" s="710"/>
      <c r="F77" s="711"/>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x14ac:dyDescent="0.15">
      <c r="A78" s="709"/>
      <c r="B78" s="710"/>
      <c r="C78" s="710"/>
      <c r="D78" s="710"/>
      <c r="E78" s="710"/>
      <c r="F78" s="711"/>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x14ac:dyDescent="0.15">
      <c r="A79" s="709"/>
      <c r="B79" s="710"/>
      <c r="C79" s="710"/>
      <c r="D79" s="710"/>
      <c r="E79" s="710"/>
      <c r="F79" s="711"/>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thickBot="1" x14ac:dyDescent="0.2">
      <c r="A80" s="709"/>
      <c r="B80" s="710"/>
      <c r="C80" s="710"/>
      <c r="D80" s="710"/>
      <c r="E80" s="710"/>
      <c r="F80" s="711"/>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9"/>
      <c r="B81" s="710"/>
      <c r="C81" s="710"/>
      <c r="D81" s="710"/>
      <c r="E81" s="710"/>
      <c r="F81" s="711"/>
      <c r="G81" s="379" t="s">
        <v>379</v>
      </c>
      <c r="H81" s="380"/>
      <c r="I81" s="380"/>
      <c r="J81" s="380"/>
      <c r="K81" s="380"/>
      <c r="L81" s="380"/>
      <c r="M81" s="380"/>
      <c r="N81" s="380"/>
      <c r="O81" s="380"/>
      <c r="P81" s="380"/>
      <c r="Q81" s="380"/>
      <c r="R81" s="380"/>
      <c r="S81" s="380"/>
      <c r="T81" s="380"/>
      <c r="U81" s="380"/>
      <c r="V81" s="380"/>
      <c r="W81" s="380"/>
      <c r="X81" s="380"/>
      <c r="Y81" s="380"/>
      <c r="Z81" s="380"/>
      <c r="AA81" s="380"/>
      <c r="AB81" s="381"/>
      <c r="AC81" s="379" t="s">
        <v>380</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09"/>
      <c r="B82" s="710"/>
      <c r="C82" s="710"/>
      <c r="D82" s="710"/>
      <c r="E82" s="710"/>
      <c r="F82" s="711"/>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x14ac:dyDescent="0.15">
      <c r="A83" s="709"/>
      <c r="B83" s="710"/>
      <c r="C83" s="710"/>
      <c r="D83" s="710"/>
      <c r="E83" s="710"/>
      <c r="F83" s="711"/>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x14ac:dyDescent="0.15">
      <c r="A84" s="709"/>
      <c r="B84" s="710"/>
      <c r="C84" s="710"/>
      <c r="D84" s="710"/>
      <c r="E84" s="710"/>
      <c r="F84" s="711"/>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x14ac:dyDescent="0.15">
      <c r="A85" s="709"/>
      <c r="B85" s="710"/>
      <c r="C85" s="710"/>
      <c r="D85" s="710"/>
      <c r="E85" s="710"/>
      <c r="F85" s="711"/>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x14ac:dyDescent="0.15">
      <c r="A86" s="709"/>
      <c r="B86" s="710"/>
      <c r="C86" s="710"/>
      <c r="D86" s="710"/>
      <c r="E86" s="710"/>
      <c r="F86" s="711"/>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x14ac:dyDescent="0.15">
      <c r="A87" s="709"/>
      <c r="B87" s="710"/>
      <c r="C87" s="710"/>
      <c r="D87" s="710"/>
      <c r="E87" s="710"/>
      <c r="F87" s="711"/>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x14ac:dyDescent="0.15">
      <c r="A88" s="709"/>
      <c r="B88" s="710"/>
      <c r="C88" s="710"/>
      <c r="D88" s="710"/>
      <c r="E88" s="710"/>
      <c r="F88" s="711"/>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x14ac:dyDescent="0.15">
      <c r="A89" s="709"/>
      <c r="B89" s="710"/>
      <c r="C89" s="710"/>
      <c r="D89" s="710"/>
      <c r="E89" s="710"/>
      <c r="F89" s="711"/>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x14ac:dyDescent="0.15">
      <c r="A90" s="709"/>
      <c r="B90" s="710"/>
      <c r="C90" s="710"/>
      <c r="D90" s="710"/>
      <c r="E90" s="710"/>
      <c r="F90" s="711"/>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x14ac:dyDescent="0.15">
      <c r="A91" s="709"/>
      <c r="B91" s="710"/>
      <c r="C91" s="710"/>
      <c r="D91" s="710"/>
      <c r="E91" s="710"/>
      <c r="F91" s="711"/>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x14ac:dyDescent="0.15">
      <c r="A92" s="709"/>
      <c r="B92" s="710"/>
      <c r="C92" s="710"/>
      <c r="D92" s="710"/>
      <c r="E92" s="710"/>
      <c r="F92" s="711"/>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thickBot="1" x14ac:dyDescent="0.2">
      <c r="A93" s="709"/>
      <c r="B93" s="710"/>
      <c r="C93" s="710"/>
      <c r="D93" s="710"/>
      <c r="E93" s="710"/>
      <c r="F93" s="711"/>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9"/>
      <c r="B94" s="710"/>
      <c r="C94" s="710"/>
      <c r="D94" s="710"/>
      <c r="E94" s="710"/>
      <c r="F94" s="711"/>
      <c r="G94" s="379" t="s">
        <v>381</v>
      </c>
      <c r="H94" s="380"/>
      <c r="I94" s="380"/>
      <c r="J94" s="380"/>
      <c r="K94" s="380"/>
      <c r="L94" s="380"/>
      <c r="M94" s="380"/>
      <c r="N94" s="380"/>
      <c r="O94" s="380"/>
      <c r="P94" s="380"/>
      <c r="Q94" s="380"/>
      <c r="R94" s="380"/>
      <c r="S94" s="380"/>
      <c r="T94" s="380"/>
      <c r="U94" s="380"/>
      <c r="V94" s="380"/>
      <c r="W94" s="380"/>
      <c r="X94" s="380"/>
      <c r="Y94" s="380"/>
      <c r="Z94" s="380"/>
      <c r="AA94" s="380"/>
      <c r="AB94" s="381"/>
      <c r="AC94" s="379" t="s">
        <v>382</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09"/>
      <c r="B95" s="710"/>
      <c r="C95" s="710"/>
      <c r="D95" s="710"/>
      <c r="E95" s="710"/>
      <c r="F95" s="711"/>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x14ac:dyDescent="0.15">
      <c r="A96" s="709"/>
      <c r="B96" s="710"/>
      <c r="C96" s="710"/>
      <c r="D96" s="710"/>
      <c r="E96" s="710"/>
      <c r="F96" s="711"/>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x14ac:dyDescent="0.15">
      <c r="A97" s="709"/>
      <c r="B97" s="710"/>
      <c r="C97" s="710"/>
      <c r="D97" s="710"/>
      <c r="E97" s="710"/>
      <c r="F97" s="711"/>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x14ac:dyDescent="0.15">
      <c r="A98" s="709"/>
      <c r="B98" s="710"/>
      <c r="C98" s="710"/>
      <c r="D98" s="710"/>
      <c r="E98" s="710"/>
      <c r="F98" s="711"/>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x14ac:dyDescent="0.15">
      <c r="A99" s="709"/>
      <c r="B99" s="710"/>
      <c r="C99" s="710"/>
      <c r="D99" s="710"/>
      <c r="E99" s="710"/>
      <c r="F99" s="711"/>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x14ac:dyDescent="0.15">
      <c r="A100" s="709"/>
      <c r="B100" s="710"/>
      <c r="C100" s="710"/>
      <c r="D100" s="710"/>
      <c r="E100" s="710"/>
      <c r="F100" s="711"/>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x14ac:dyDescent="0.15">
      <c r="A101" s="709"/>
      <c r="B101" s="710"/>
      <c r="C101" s="710"/>
      <c r="D101" s="710"/>
      <c r="E101" s="710"/>
      <c r="F101" s="711"/>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x14ac:dyDescent="0.15">
      <c r="A102" s="709"/>
      <c r="B102" s="710"/>
      <c r="C102" s="710"/>
      <c r="D102" s="710"/>
      <c r="E102" s="710"/>
      <c r="F102" s="711"/>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x14ac:dyDescent="0.15">
      <c r="A103" s="709"/>
      <c r="B103" s="710"/>
      <c r="C103" s="710"/>
      <c r="D103" s="710"/>
      <c r="E103" s="710"/>
      <c r="F103" s="711"/>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x14ac:dyDescent="0.15">
      <c r="A104" s="709"/>
      <c r="B104" s="710"/>
      <c r="C104" s="710"/>
      <c r="D104" s="710"/>
      <c r="E104" s="710"/>
      <c r="F104" s="711"/>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x14ac:dyDescent="0.15">
      <c r="A105" s="709"/>
      <c r="B105" s="710"/>
      <c r="C105" s="710"/>
      <c r="D105" s="710"/>
      <c r="E105" s="710"/>
      <c r="F105" s="711"/>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9" t="s">
        <v>383</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384</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09"/>
      <c r="B109" s="710"/>
      <c r="C109" s="710"/>
      <c r="D109" s="710"/>
      <c r="E109" s="710"/>
      <c r="F109" s="711"/>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x14ac:dyDescent="0.15">
      <c r="A110" s="709"/>
      <c r="B110" s="710"/>
      <c r="C110" s="710"/>
      <c r="D110" s="710"/>
      <c r="E110" s="710"/>
      <c r="F110" s="711"/>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x14ac:dyDescent="0.15">
      <c r="A111" s="709"/>
      <c r="B111" s="710"/>
      <c r="C111" s="710"/>
      <c r="D111" s="710"/>
      <c r="E111" s="710"/>
      <c r="F111" s="711"/>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x14ac:dyDescent="0.15">
      <c r="A112" s="709"/>
      <c r="B112" s="710"/>
      <c r="C112" s="710"/>
      <c r="D112" s="710"/>
      <c r="E112" s="710"/>
      <c r="F112" s="711"/>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x14ac:dyDescent="0.15">
      <c r="A113" s="709"/>
      <c r="B113" s="710"/>
      <c r="C113" s="710"/>
      <c r="D113" s="710"/>
      <c r="E113" s="710"/>
      <c r="F113" s="711"/>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x14ac:dyDescent="0.15">
      <c r="A114" s="709"/>
      <c r="B114" s="710"/>
      <c r="C114" s="710"/>
      <c r="D114" s="710"/>
      <c r="E114" s="710"/>
      <c r="F114" s="711"/>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x14ac:dyDescent="0.15">
      <c r="A115" s="709"/>
      <c r="B115" s="710"/>
      <c r="C115" s="710"/>
      <c r="D115" s="710"/>
      <c r="E115" s="710"/>
      <c r="F115" s="711"/>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x14ac:dyDescent="0.15">
      <c r="A116" s="709"/>
      <c r="B116" s="710"/>
      <c r="C116" s="710"/>
      <c r="D116" s="710"/>
      <c r="E116" s="710"/>
      <c r="F116" s="711"/>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x14ac:dyDescent="0.15">
      <c r="A117" s="709"/>
      <c r="B117" s="710"/>
      <c r="C117" s="710"/>
      <c r="D117" s="710"/>
      <c r="E117" s="710"/>
      <c r="F117" s="711"/>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x14ac:dyDescent="0.15">
      <c r="A118" s="709"/>
      <c r="B118" s="710"/>
      <c r="C118" s="710"/>
      <c r="D118" s="710"/>
      <c r="E118" s="710"/>
      <c r="F118" s="711"/>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x14ac:dyDescent="0.15">
      <c r="A119" s="709"/>
      <c r="B119" s="710"/>
      <c r="C119" s="710"/>
      <c r="D119" s="710"/>
      <c r="E119" s="710"/>
      <c r="F119" s="711"/>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thickBot="1" x14ac:dyDescent="0.2">
      <c r="A120" s="709"/>
      <c r="B120" s="710"/>
      <c r="C120" s="710"/>
      <c r="D120" s="710"/>
      <c r="E120" s="710"/>
      <c r="F120" s="711"/>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9"/>
      <c r="B121" s="710"/>
      <c r="C121" s="710"/>
      <c r="D121" s="710"/>
      <c r="E121" s="710"/>
      <c r="F121" s="711"/>
      <c r="G121" s="379" t="s">
        <v>405</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385</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09"/>
      <c r="B122" s="710"/>
      <c r="C122" s="710"/>
      <c r="D122" s="710"/>
      <c r="E122" s="710"/>
      <c r="F122" s="711"/>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x14ac:dyDescent="0.15">
      <c r="A123" s="709"/>
      <c r="B123" s="710"/>
      <c r="C123" s="710"/>
      <c r="D123" s="710"/>
      <c r="E123" s="710"/>
      <c r="F123" s="711"/>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x14ac:dyDescent="0.15">
      <c r="A124" s="709"/>
      <c r="B124" s="710"/>
      <c r="C124" s="710"/>
      <c r="D124" s="710"/>
      <c r="E124" s="710"/>
      <c r="F124" s="711"/>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x14ac:dyDescent="0.15">
      <c r="A125" s="709"/>
      <c r="B125" s="710"/>
      <c r="C125" s="710"/>
      <c r="D125" s="710"/>
      <c r="E125" s="710"/>
      <c r="F125" s="711"/>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x14ac:dyDescent="0.15">
      <c r="A126" s="709"/>
      <c r="B126" s="710"/>
      <c r="C126" s="710"/>
      <c r="D126" s="710"/>
      <c r="E126" s="710"/>
      <c r="F126" s="711"/>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x14ac:dyDescent="0.15">
      <c r="A127" s="709"/>
      <c r="B127" s="710"/>
      <c r="C127" s="710"/>
      <c r="D127" s="710"/>
      <c r="E127" s="710"/>
      <c r="F127" s="711"/>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x14ac:dyDescent="0.15">
      <c r="A128" s="709"/>
      <c r="B128" s="710"/>
      <c r="C128" s="710"/>
      <c r="D128" s="710"/>
      <c r="E128" s="710"/>
      <c r="F128" s="711"/>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x14ac:dyDescent="0.15">
      <c r="A129" s="709"/>
      <c r="B129" s="710"/>
      <c r="C129" s="710"/>
      <c r="D129" s="710"/>
      <c r="E129" s="710"/>
      <c r="F129" s="711"/>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x14ac:dyDescent="0.15">
      <c r="A130" s="709"/>
      <c r="B130" s="710"/>
      <c r="C130" s="710"/>
      <c r="D130" s="710"/>
      <c r="E130" s="710"/>
      <c r="F130" s="711"/>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x14ac:dyDescent="0.15">
      <c r="A131" s="709"/>
      <c r="B131" s="710"/>
      <c r="C131" s="710"/>
      <c r="D131" s="710"/>
      <c r="E131" s="710"/>
      <c r="F131" s="711"/>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x14ac:dyDescent="0.15">
      <c r="A132" s="709"/>
      <c r="B132" s="710"/>
      <c r="C132" s="710"/>
      <c r="D132" s="710"/>
      <c r="E132" s="710"/>
      <c r="F132" s="711"/>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thickBot="1" x14ac:dyDescent="0.2">
      <c r="A133" s="709"/>
      <c r="B133" s="710"/>
      <c r="C133" s="710"/>
      <c r="D133" s="710"/>
      <c r="E133" s="710"/>
      <c r="F133" s="711"/>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9"/>
      <c r="B134" s="710"/>
      <c r="C134" s="710"/>
      <c r="D134" s="710"/>
      <c r="E134" s="710"/>
      <c r="F134" s="711"/>
      <c r="G134" s="379" t="s">
        <v>386</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387</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09"/>
      <c r="B135" s="710"/>
      <c r="C135" s="710"/>
      <c r="D135" s="710"/>
      <c r="E135" s="710"/>
      <c r="F135" s="711"/>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x14ac:dyDescent="0.15">
      <c r="A136" s="709"/>
      <c r="B136" s="710"/>
      <c r="C136" s="710"/>
      <c r="D136" s="710"/>
      <c r="E136" s="710"/>
      <c r="F136" s="711"/>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x14ac:dyDescent="0.15">
      <c r="A137" s="709"/>
      <c r="B137" s="710"/>
      <c r="C137" s="710"/>
      <c r="D137" s="710"/>
      <c r="E137" s="710"/>
      <c r="F137" s="711"/>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x14ac:dyDescent="0.15">
      <c r="A138" s="709"/>
      <c r="B138" s="710"/>
      <c r="C138" s="710"/>
      <c r="D138" s="710"/>
      <c r="E138" s="710"/>
      <c r="F138" s="711"/>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x14ac:dyDescent="0.15">
      <c r="A139" s="709"/>
      <c r="B139" s="710"/>
      <c r="C139" s="710"/>
      <c r="D139" s="710"/>
      <c r="E139" s="710"/>
      <c r="F139" s="711"/>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x14ac:dyDescent="0.15">
      <c r="A140" s="709"/>
      <c r="B140" s="710"/>
      <c r="C140" s="710"/>
      <c r="D140" s="710"/>
      <c r="E140" s="710"/>
      <c r="F140" s="711"/>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x14ac:dyDescent="0.15">
      <c r="A141" s="709"/>
      <c r="B141" s="710"/>
      <c r="C141" s="710"/>
      <c r="D141" s="710"/>
      <c r="E141" s="710"/>
      <c r="F141" s="711"/>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x14ac:dyDescent="0.15">
      <c r="A142" s="709"/>
      <c r="B142" s="710"/>
      <c r="C142" s="710"/>
      <c r="D142" s="710"/>
      <c r="E142" s="710"/>
      <c r="F142" s="711"/>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x14ac:dyDescent="0.15">
      <c r="A143" s="709"/>
      <c r="B143" s="710"/>
      <c r="C143" s="710"/>
      <c r="D143" s="710"/>
      <c r="E143" s="710"/>
      <c r="F143" s="711"/>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x14ac:dyDescent="0.15">
      <c r="A144" s="709"/>
      <c r="B144" s="710"/>
      <c r="C144" s="710"/>
      <c r="D144" s="710"/>
      <c r="E144" s="710"/>
      <c r="F144" s="711"/>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x14ac:dyDescent="0.15">
      <c r="A145" s="709"/>
      <c r="B145" s="710"/>
      <c r="C145" s="710"/>
      <c r="D145" s="710"/>
      <c r="E145" s="710"/>
      <c r="F145" s="711"/>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thickBot="1" x14ac:dyDescent="0.2">
      <c r="A146" s="709"/>
      <c r="B146" s="710"/>
      <c r="C146" s="710"/>
      <c r="D146" s="710"/>
      <c r="E146" s="710"/>
      <c r="F146" s="711"/>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9"/>
      <c r="B147" s="710"/>
      <c r="C147" s="710"/>
      <c r="D147" s="710"/>
      <c r="E147" s="710"/>
      <c r="F147" s="711"/>
      <c r="G147" s="379" t="s">
        <v>388</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389</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09"/>
      <c r="B148" s="710"/>
      <c r="C148" s="710"/>
      <c r="D148" s="710"/>
      <c r="E148" s="710"/>
      <c r="F148" s="711"/>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x14ac:dyDescent="0.15">
      <c r="A149" s="709"/>
      <c r="B149" s="710"/>
      <c r="C149" s="710"/>
      <c r="D149" s="710"/>
      <c r="E149" s="710"/>
      <c r="F149" s="711"/>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x14ac:dyDescent="0.15">
      <c r="A150" s="709"/>
      <c r="B150" s="710"/>
      <c r="C150" s="710"/>
      <c r="D150" s="710"/>
      <c r="E150" s="710"/>
      <c r="F150" s="711"/>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x14ac:dyDescent="0.15">
      <c r="A151" s="709"/>
      <c r="B151" s="710"/>
      <c r="C151" s="710"/>
      <c r="D151" s="710"/>
      <c r="E151" s="710"/>
      <c r="F151" s="711"/>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x14ac:dyDescent="0.15">
      <c r="A152" s="709"/>
      <c r="B152" s="710"/>
      <c r="C152" s="710"/>
      <c r="D152" s="710"/>
      <c r="E152" s="710"/>
      <c r="F152" s="711"/>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x14ac:dyDescent="0.15">
      <c r="A153" s="709"/>
      <c r="B153" s="710"/>
      <c r="C153" s="710"/>
      <c r="D153" s="710"/>
      <c r="E153" s="710"/>
      <c r="F153" s="711"/>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x14ac:dyDescent="0.15">
      <c r="A154" s="709"/>
      <c r="B154" s="710"/>
      <c r="C154" s="710"/>
      <c r="D154" s="710"/>
      <c r="E154" s="710"/>
      <c r="F154" s="711"/>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x14ac:dyDescent="0.15">
      <c r="A155" s="709"/>
      <c r="B155" s="710"/>
      <c r="C155" s="710"/>
      <c r="D155" s="710"/>
      <c r="E155" s="710"/>
      <c r="F155" s="711"/>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x14ac:dyDescent="0.15">
      <c r="A156" s="709"/>
      <c r="B156" s="710"/>
      <c r="C156" s="710"/>
      <c r="D156" s="710"/>
      <c r="E156" s="710"/>
      <c r="F156" s="711"/>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x14ac:dyDescent="0.15">
      <c r="A157" s="709"/>
      <c r="B157" s="710"/>
      <c r="C157" s="710"/>
      <c r="D157" s="710"/>
      <c r="E157" s="710"/>
      <c r="F157" s="711"/>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x14ac:dyDescent="0.15">
      <c r="A158" s="709"/>
      <c r="B158" s="710"/>
      <c r="C158" s="710"/>
      <c r="D158" s="710"/>
      <c r="E158" s="710"/>
      <c r="F158" s="711"/>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9" t="s">
        <v>390</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391</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09"/>
      <c r="B162" s="710"/>
      <c r="C162" s="710"/>
      <c r="D162" s="710"/>
      <c r="E162" s="710"/>
      <c r="F162" s="711"/>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x14ac:dyDescent="0.15">
      <c r="A163" s="709"/>
      <c r="B163" s="710"/>
      <c r="C163" s="710"/>
      <c r="D163" s="710"/>
      <c r="E163" s="710"/>
      <c r="F163" s="711"/>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x14ac:dyDescent="0.15">
      <c r="A164" s="709"/>
      <c r="B164" s="710"/>
      <c r="C164" s="710"/>
      <c r="D164" s="710"/>
      <c r="E164" s="710"/>
      <c r="F164" s="711"/>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x14ac:dyDescent="0.15">
      <c r="A165" s="709"/>
      <c r="B165" s="710"/>
      <c r="C165" s="710"/>
      <c r="D165" s="710"/>
      <c r="E165" s="710"/>
      <c r="F165" s="711"/>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x14ac:dyDescent="0.15">
      <c r="A166" s="709"/>
      <c r="B166" s="710"/>
      <c r="C166" s="710"/>
      <c r="D166" s="710"/>
      <c r="E166" s="710"/>
      <c r="F166" s="711"/>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x14ac:dyDescent="0.15">
      <c r="A167" s="709"/>
      <c r="B167" s="710"/>
      <c r="C167" s="710"/>
      <c r="D167" s="710"/>
      <c r="E167" s="710"/>
      <c r="F167" s="711"/>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x14ac:dyDescent="0.15">
      <c r="A168" s="709"/>
      <c r="B168" s="710"/>
      <c r="C168" s="710"/>
      <c r="D168" s="710"/>
      <c r="E168" s="710"/>
      <c r="F168" s="711"/>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x14ac:dyDescent="0.15">
      <c r="A169" s="709"/>
      <c r="B169" s="710"/>
      <c r="C169" s="710"/>
      <c r="D169" s="710"/>
      <c r="E169" s="710"/>
      <c r="F169" s="711"/>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x14ac:dyDescent="0.15">
      <c r="A170" s="709"/>
      <c r="B170" s="710"/>
      <c r="C170" s="710"/>
      <c r="D170" s="710"/>
      <c r="E170" s="710"/>
      <c r="F170" s="711"/>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x14ac:dyDescent="0.15">
      <c r="A171" s="709"/>
      <c r="B171" s="710"/>
      <c r="C171" s="710"/>
      <c r="D171" s="710"/>
      <c r="E171" s="710"/>
      <c r="F171" s="711"/>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x14ac:dyDescent="0.15">
      <c r="A172" s="709"/>
      <c r="B172" s="710"/>
      <c r="C172" s="710"/>
      <c r="D172" s="710"/>
      <c r="E172" s="710"/>
      <c r="F172" s="711"/>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thickBot="1" x14ac:dyDescent="0.2">
      <c r="A173" s="709"/>
      <c r="B173" s="710"/>
      <c r="C173" s="710"/>
      <c r="D173" s="710"/>
      <c r="E173" s="710"/>
      <c r="F173" s="711"/>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9"/>
      <c r="B174" s="710"/>
      <c r="C174" s="710"/>
      <c r="D174" s="710"/>
      <c r="E174" s="710"/>
      <c r="F174" s="711"/>
      <c r="G174" s="379" t="s">
        <v>392</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393</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09"/>
      <c r="B175" s="710"/>
      <c r="C175" s="710"/>
      <c r="D175" s="710"/>
      <c r="E175" s="710"/>
      <c r="F175" s="711"/>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x14ac:dyDescent="0.15">
      <c r="A176" s="709"/>
      <c r="B176" s="710"/>
      <c r="C176" s="710"/>
      <c r="D176" s="710"/>
      <c r="E176" s="710"/>
      <c r="F176" s="711"/>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x14ac:dyDescent="0.15">
      <c r="A177" s="709"/>
      <c r="B177" s="710"/>
      <c r="C177" s="710"/>
      <c r="D177" s="710"/>
      <c r="E177" s="710"/>
      <c r="F177" s="711"/>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x14ac:dyDescent="0.15">
      <c r="A178" s="709"/>
      <c r="B178" s="710"/>
      <c r="C178" s="710"/>
      <c r="D178" s="710"/>
      <c r="E178" s="710"/>
      <c r="F178" s="711"/>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x14ac:dyDescent="0.15">
      <c r="A179" s="709"/>
      <c r="B179" s="710"/>
      <c r="C179" s="710"/>
      <c r="D179" s="710"/>
      <c r="E179" s="710"/>
      <c r="F179" s="711"/>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x14ac:dyDescent="0.15">
      <c r="A180" s="709"/>
      <c r="B180" s="710"/>
      <c r="C180" s="710"/>
      <c r="D180" s="710"/>
      <c r="E180" s="710"/>
      <c r="F180" s="711"/>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x14ac:dyDescent="0.15">
      <c r="A181" s="709"/>
      <c r="B181" s="710"/>
      <c r="C181" s="710"/>
      <c r="D181" s="710"/>
      <c r="E181" s="710"/>
      <c r="F181" s="711"/>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709"/>
      <c r="B182" s="710"/>
      <c r="C182" s="710"/>
      <c r="D182" s="710"/>
      <c r="E182" s="710"/>
      <c r="F182" s="711"/>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709"/>
      <c r="B183" s="710"/>
      <c r="C183" s="710"/>
      <c r="D183" s="710"/>
      <c r="E183" s="710"/>
      <c r="F183" s="711"/>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709"/>
      <c r="B184" s="710"/>
      <c r="C184" s="710"/>
      <c r="D184" s="710"/>
      <c r="E184" s="710"/>
      <c r="F184" s="711"/>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709"/>
      <c r="B185" s="710"/>
      <c r="C185" s="710"/>
      <c r="D185" s="710"/>
      <c r="E185" s="710"/>
      <c r="F185" s="711"/>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thickBot="1" x14ac:dyDescent="0.2">
      <c r="A186" s="709"/>
      <c r="B186" s="710"/>
      <c r="C186" s="710"/>
      <c r="D186" s="710"/>
      <c r="E186" s="710"/>
      <c r="F186" s="711"/>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9"/>
      <c r="B187" s="710"/>
      <c r="C187" s="710"/>
      <c r="D187" s="710"/>
      <c r="E187" s="710"/>
      <c r="F187" s="711"/>
      <c r="G187" s="379" t="s">
        <v>394</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395</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09"/>
      <c r="B188" s="710"/>
      <c r="C188" s="710"/>
      <c r="D188" s="710"/>
      <c r="E188" s="710"/>
      <c r="F188" s="711"/>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x14ac:dyDescent="0.15">
      <c r="A189" s="709"/>
      <c r="B189" s="710"/>
      <c r="C189" s="710"/>
      <c r="D189" s="710"/>
      <c r="E189" s="710"/>
      <c r="F189" s="711"/>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x14ac:dyDescent="0.15">
      <c r="A190" s="709"/>
      <c r="B190" s="710"/>
      <c r="C190" s="710"/>
      <c r="D190" s="710"/>
      <c r="E190" s="710"/>
      <c r="F190" s="711"/>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x14ac:dyDescent="0.15">
      <c r="A191" s="709"/>
      <c r="B191" s="710"/>
      <c r="C191" s="710"/>
      <c r="D191" s="710"/>
      <c r="E191" s="710"/>
      <c r="F191" s="711"/>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x14ac:dyDescent="0.15">
      <c r="A192" s="709"/>
      <c r="B192" s="710"/>
      <c r="C192" s="710"/>
      <c r="D192" s="710"/>
      <c r="E192" s="710"/>
      <c r="F192" s="711"/>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x14ac:dyDescent="0.15">
      <c r="A193" s="709"/>
      <c r="B193" s="710"/>
      <c r="C193" s="710"/>
      <c r="D193" s="710"/>
      <c r="E193" s="710"/>
      <c r="F193" s="711"/>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x14ac:dyDescent="0.15">
      <c r="A194" s="709"/>
      <c r="B194" s="710"/>
      <c r="C194" s="710"/>
      <c r="D194" s="710"/>
      <c r="E194" s="710"/>
      <c r="F194" s="711"/>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709"/>
      <c r="B195" s="710"/>
      <c r="C195" s="710"/>
      <c r="D195" s="710"/>
      <c r="E195" s="710"/>
      <c r="F195" s="711"/>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709"/>
      <c r="B196" s="710"/>
      <c r="C196" s="710"/>
      <c r="D196" s="710"/>
      <c r="E196" s="710"/>
      <c r="F196" s="711"/>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709"/>
      <c r="B197" s="710"/>
      <c r="C197" s="710"/>
      <c r="D197" s="710"/>
      <c r="E197" s="710"/>
      <c r="F197" s="711"/>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709"/>
      <c r="B198" s="710"/>
      <c r="C198" s="710"/>
      <c r="D198" s="710"/>
      <c r="E198" s="710"/>
      <c r="F198" s="711"/>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thickBot="1" x14ac:dyDescent="0.2">
      <c r="A199" s="709"/>
      <c r="B199" s="710"/>
      <c r="C199" s="710"/>
      <c r="D199" s="710"/>
      <c r="E199" s="710"/>
      <c r="F199" s="711"/>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9"/>
      <c r="B200" s="710"/>
      <c r="C200" s="710"/>
      <c r="D200" s="710"/>
      <c r="E200" s="710"/>
      <c r="F200" s="711"/>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396</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09"/>
      <c r="B201" s="710"/>
      <c r="C201" s="710"/>
      <c r="D201" s="710"/>
      <c r="E201" s="710"/>
      <c r="F201" s="711"/>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x14ac:dyDescent="0.15">
      <c r="A202" s="709"/>
      <c r="B202" s="710"/>
      <c r="C202" s="710"/>
      <c r="D202" s="710"/>
      <c r="E202" s="710"/>
      <c r="F202" s="711"/>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x14ac:dyDescent="0.15">
      <c r="A203" s="709"/>
      <c r="B203" s="710"/>
      <c r="C203" s="710"/>
      <c r="D203" s="710"/>
      <c r="E203" s="710"/>
      <c r="F203" s="711"/>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x14ac:dyDescent="0.15">
      <c r="A204" s="709"/>
      <c r="B204" s="710"/>
      <c r="C204" s="710"/>
      <c r="D204" s="710"/>
      <c r="E204" s="710"/>
      <c r="F204" s="711"/>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x14ac:dyDescent="0.15">
      <c r="A205" s="709"/>
      <c r="B205" s="710"/>
      <c r="C205" s="710"/>
      <c r="D205" s="710"/>
      <c r="E205" s="710"/>
      <c r="F205" s="711"/>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x14ac:dyDescent="0.15">
      <c r="A206" s="709"/>
      <c r="B206" s="710"/>
      <c r="C206" s="710"/>
      <c r="D206" s="710"/>
      <c r="E206" s="710"/>
      <c r="F206" s="711"/>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x14ac:dyDescent="0.15">
      <c r="A207" s="709"/>
      <c r="B207" s="710"/>
      <c r="C207" s="710"/>
      <c r="D207" s="710"/>
      <c r="E207" s="710"/>
      <c r="F207" s="711"/>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709"/>
      <c r="B208" s="710"/>
      <c r="C208" s="710"/>
      <c r="D208" s="710"/>
      <c r="E208" s="710"/>
      <c r="F208" s="711"/>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709"/>
      <c r="B209" s="710"/>
      <c r="C209" s="710"/>
      <c r="D209" s="710"/>
      <c r="E209" s="710"/>
      <c r="F209" s="711"/>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709"/>
      <c r="B210" s="710"/>
      <c r="C210" s="710"/>
      <c r="D210" s="710"/>
      <c r="E210" s="710"/>
      <c r="F210" s="711"/>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709"/>
      <c r="B211" s="710"/>
      <c r="C211" s="710"/>
      <c r="D211" s="710"/>
      <c r="E211" s="710"/>
      <c r="F211" s="711"/>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9" t="s">
        <v>397</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398</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09"/>
      <c r="B215" s="710"/>
      <c r="C215" s="710"/>
      <c r="D215" s="710"/>
      <c r="E215" s="710"/>
      <c r="F215" s="711"/>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x14ac:dyDescent="0.15">
      <c r="A216" s="709"/>
      <c r="B216" s="710"/>
      <c r="C216" s="710"/>
      <c r="D216" s="710"/>
      <c r="E216" s="710"/>
      <c r="F216" s="711"/>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x14ac:dyDescent="0.15">
      <c r="A217" s="709"/>
      <c r="B217" s="710"/>
      <c r="C217" s="710"/>
      <c r="D217" s="710"/>
      <c r="E217" s="710"/>
      <c r="F217" s="711"/>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x14ac:dyDescent="0.15">
      <c r="A218" s="709"/>
      <c r="B218" s="710"/>
      <c r="C218" s="710"/>
      <c r="D218" s="710"/>
      <c r="E218" s="710"/>
      <c r="F218" s="711"/>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x14ac:dyDescent="0.15">
      <c r="A219" s="709"/>
      <c r="B219" s="710"/>
      <c r="C219" s="710"/>
      <c r="D219" s="710"/>
      <c r="E219" s="710"/>
      <c r="F219" s="711"/>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x14ac:dyDescent="0.15">
      <c r="A220" s="709"/>
      <c r="B220" s="710"/>
      <c r="C220" s="710"/>
      <c r="D220" s="710"/>
      <c r="E220" s="710"/>
      <c r="F220" s="711"/>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709"/>
      <c r="B221" s="710"/>
      <c r="C221" s="710"/>
      <c r="D221" s="710"/>
      <c r="E221" s="710"/>
      <c r="F221" s="711"/>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709"/>
      <c r="B222" s="710"/>
      <c r="C222" s="710"/>
      <c r="D222" s="710"/>
      <c r="E222" s="710"/>
      <c r="F222" s="711"/>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x14ac:dyDescent="0.15">
      <c r="A223" s="709"/>
      <c r="B223" s="710"/>
      <c r="C223" s="710"/>
      <c r="D223" s="710"/>
      <c r="E223" s="710"/>
      <c r="F223" s="711"/>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x14ac:dyDescent="0.15">
      <c r="A224" s="709"/>
      <c r="B224" s="710"/>
      <c r="C224" s="710"/>
      <c r="D224" s="710"/>
      <c r="E224" s="710"/>
      <c r="F224" s="711"/>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x14ac:dyDescent="0.15">
      <c r="A225" s="709"/>
      <c r="B225" s="710"/>
      <c r="C225" s="710"/>
      <c r="D225" s="710"/>
      <c r="E225" s="710"/>
      <c r="F225" s="711"/>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thickBot="1" x14ac:dyDescent="0.2">
      <c r="A226" s="709"/>
      <c r="B226" s="710"/>
      <c r="C226" s="710"/>
      <c r="D226" s="710"/>
      <c r="E226" s="710"/>
      <c r="F226" s="711"/>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9"/>
      <c r="B227" s="710"/>
      <c r="C227" s="710"/>
      <c r="D227" s="710"/>
      <c r="E227" s="710"/>
      <c r="F227" s="711"/>
      <c r="G227" s="379" t="s">
        <v>399</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400</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09"/>
      <c r="B228" s="710"/>
      <c r="C228" s="710"/>
      <c r="D228" s="710"/>
      <c r="E228" s="710"/>
      <c r="F228" s="711"/>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x14ac:dyDescent="0.15">
      <c r="A229" s="709"/>
      <c r="B229" s="710"/>
      <c r="C229" s="710"/>
      <c r="D229" s="710"/>
      <c r="E229" s="710"/>
      <c r="F229" s="711"/>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x14ac:dyDescent="0.15">
      <c r="A230" s="709"/>
      <c r="B230" s="710"/>
      <c r="C230" s="710"/>
      <c r="D230" s="710"/>
      <c r="E230" s="710"/>
      <c r="F230" s="711"/>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x14ac:dyDescent="0.15">
      <c r="A231" s="709"/>
      <c r="B231" s="710"/>
      <c r="C231" s="710"/>
      <c r="D231" s="710"/>
      <c r="E231" s="710"/>
      <c r="F231" s="711"/>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x14ac:dyDescent="0.15">
      <c r="A232" s="709"/>
      <c r="B232" s="710"/>
      <c r="C232" s="710"/>
      <c r="D232" s="710"/>
      <c r="E232" s="710"/>
      <c r="F232" s="711"/>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x14ac:dyDescent="0.15">
      <c r="A233" s="709"/>
      <c r="B233" s="710"/>
      <c r="C233" s="710"/>
      <c r="D233" s="710"/>
      <c r="E233" s="710"/>
      <c r="F233" s="711"/>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x14ac:dyDescent="0.15">
      <c r="A234" s="709"/>
      <c r="B234" s="710"/>
      <c r="C234" s="710"/>
      <c r="D234" s="710"/>
      <c r="E234" s="710"/>
      <c r="F234" s="711"/>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x14ac:dyDescent="0.15">
      <c r="A235" s="709"/>
      <c r="B235" s="710"/>
      <c r="C235" s="710"/>
      <c r="D235" s="710"/>
      <c r="E235" s="710"/>
      <c r="F235" s="711"/>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x14ac:dyDescent="0.15">
      <c r="A236" s="709"/>
      <c r="B236" s="710"/>
      <c r="C236" s="710"/>
      <c r="D236" s="710"/>
      <c r="E236" s="710"/>
      <c r="F236" s="711"/>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x14ac:dyDescent="0.15">
      <c r="A237" s="709"/>
      <c r="B237" s="710"/>
      <c r="C237" s="710"/>
      <c r="D237" s="710"/>
      <c r="E237" s="710"/>
      <c r="F237" s="711"/>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x14ac:dyDescent="0.15">
      <c r="A238" s="709"/>
      <c r="B238" s="710"/>
      <c r="C238" s="710"/>
      <c r="D238" s="710"/>
      <c r="E238" s="710"/>
      <c r="F238" s="711"/>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thickBot="1" x14ac:dyDescent="0.2">
      <c r="A239" s="709"/>
      <c r="B239" s="710"/>
      <c r="C239" s="710"/>
      <c r="D239" s="710"/>
      <c r="E239" s="710"/>
      <c r="F239" s="711"/>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9"/>
      <c r="B240" s="710"/>
      <c r="C240" s="710"/>
      <c r="D240" s="710"/>
      <c r="E240" s="710"/>
      <c r="F240" s="711"/>
      <c r="G240" s="379" t="s">
        <v>401</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402</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09"/>
      <c r="B241" s="710"/>
      <c r="C241" s="710"/>
      <c r="D241" s="710"/>
      <c r="E241" s="710"/>
      <c r="F241" s="711"/>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x14ac:dyDescent="0.15">
      <c r="A242" s="709"/>
      <c r="B242" s="710"/>
      <c r="C242" s="710"/>
      <c r="D242" s="710"/>
      <c r="E242" s="710"/>
      <c r="F242" s="711"/>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x14ac:dyDescent="0.15">
      <c r="A243" s="709"/>
      <c r="B243" s="710"/>
      <c r="C243" s="710"/>
      <c r="D243" s="710"/>
      <c r="E243" s="710"/>
      <c r="F243" s="711"/>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x14ac:dyDescent="0.15">
      <c r="A244" s="709"/>
      <c r="B244" s="710"/>
      <c r="C244" s="710"/>
      <c r="D244" s="710"/>
      <c r="E244" s="710"/>
      <c r="F244" s="711"/>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x14ac:dyDescent="0.15">
      <c r="A245" s="709"/>
      <c r="B245" s="710"/>
      <c r="C245" s="710"/>
      <c r="D245" s="710"/>
      <c r="E245" s="710"/>
      <c r="F245" s="711"/>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x14ac:dyDescent="0.15">
      <c r="A246" s="709"/>
      <c r="B246" s="710"/>
      <c r="C246" s="710"/>
      <c r="D246" s="710"/>
      <c r="E246" s="710"/>
      <c r="F246" s="711"/>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x14ac:dyDescent="0.15">
      <c r="A247" s="709"/>
      <c r="B247" s="710"/>
      <c r="C247" s="710"/>
      <c r="D247" s="710"/>
      <c r="E247" s="710"/>
      <c r="F247" s="711"/>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x14ac:dyDescent="0.15">
      <c r="A248" s="709"/>
      <c r="B248" s="710"/>
      <c r="C248" s="710"/>
      <c r="D248" s="710"/>
      <c r="E248" s="710"/>
      <c r="F248" s="711"/>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x14ac:dyDescent="0.15">
      <c r="A249" s="709"/>
      <c r="B249" s="710"/>
      <c r="C249" s="710"/>
      <c r="D249" s="710"/>
      <c r="E249" s="710"/>
      <c r="F249" s="711"/>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x14ac:dyDescent="0.15">
      <c r="A250" s="709"/>
      <c r="B250" s="710"/>
      <c r="C250" s="710"/>
      <c r="D250" s="710"/>
      <c r="E250" s="710"/>
      <c r="F250" s="711"/>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x14ac:dyDescent="0.15">
      <c r="A251" s="709"/>
      <c r="B251" s="710"/>
      <c r="C251" s="710"/>
      <c r="D251" s="710"/>
      <c r="E251" s="710"/>
      <c r="F251" s="711"/>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thickBot="1" x14ac:dyDescent="0.2">
      <c r="A252" s="709"/>
      <c r="B252" s="710"/>
      <c r="C252" s="710"/>
      <c r="D252" s="710"/>
      <c r="E252" s="710"/>
      <c r="F252" s="711"/>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9"/>
      <c r="B253" s="710"/>
      <c r="C253" s="710"/>
      <c r="D253" s="710"/>
      <c r="E253" s="710"/>
      <c r="F253" s="711"/>
      <c r="G253" s="379" t="s">
        <v>403</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404</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09"/>
      <c r="B254" s="710"/>
      <c r="C254" s="710"/>
      <c r="D254" s="710"/>
      <c r="E254" s="710"/>
      <c r="F254" s="711"/>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x14ac:dyDescent="0.15">
      <c r="A255" s="709"/>
      <c r="B255" s="710"/>
      <c r="C255" s="710"/>
      <c r="D255" s="710"/>
      <c r="E255" s="710"/>
      <c r="F255" s="711"/>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x14ac:dyDescent="0.15">
      <c r="A256" s="709"/>
      <c r="B256" s="710"/>
      <c r="C256" s="710"/>
      <c r="D256" s="710"/>
      <c r="E256" s="710"/>
      <c r="F256" s="711"/>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x14ac:dyDescent="0.15">
      <c r="A257" s="709"/>
      <c r="B257" s="710"/>
      <c r="C257" s="710"/>
      <c r="D257" s="710"/>
      <c r="E257" s="710"/>
      <c r="F257" s="711"/>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x14ac:dyDescent="0.15">
      <c r="A258" s="709"/>
      <c r="B258" s="710"/>
      <c r="C258" s="710"/>
      <c r="D258" s="710"/>
      <c r="E258" s="710"/>
      <c r="F258" s="711"/>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x14ac:dyDescent="0.15">
      <c r="A259" s="709"/>
      <c r="B259" s="710"/>
      <c r="C259" s="710"/>
      <c r="D259" s="710"/>
      <c r="E259" s="710"/>
      <c r="F259" s="711"/>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x14ac:dyDescent="0.15">
      <c r="A260" s="709"/>
      <c r="B260" s="710"/>
      <c r="C260" s="710"/>
      <c r="D260" s="710"/>
      <c r="E260" s="710"/>
      <c r="F260" s="711"/>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x14ac:dyDescent="0.15">
      <c r="A261" s="709"/>
      <c r="B261" s="710"/>
      <c r="C261" s="710"/>
      <c r="D261" s="710"/>
      <c r="E261" s="710"/>
      <c r="F261" s="711"/>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x14ac:dyDescent="0.15">
      <c r="A262" s="709"/>
      <c r="B262" s="710"/>
      <c r="C262" s="710"/>
      <c r="D262" s="710"/>
      <c r="E262" s="710"/>
      <c r="F262" s="711"/>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x14ac:dyDescent="0.15">
      <c r="A263" s="709"/>
      <c r="B263" s="710"/>
      <c r="C263" s="710"/>
      <c r="D263" s="710"/>
      <c r="E263" s="710"/>
      <c r="F263" s="711"/>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x14ac:dyDescent="0.15">
      <c r="A264" s="709"/>
      <c r="B264" s="710"/>
      <c r="C264" s="710"/>
      <c r="D264" s="710"/>
      <c r="E264" s="710"/>
      <c r="F264" s="711"/>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406</v>
      </c>
      <c r="D135" s="242"/>
      <c r="E135" s="242"/>
      <c r="F135" s="242"/>
      <c r="G135" s="242"/>
      <c r="H135" s="242"/>
      <c r="I135" s="242"/>
      <c r="J135" s="242"/>
      <c r="K135" s="242"/>
      <c r="L135" s="242"/>
      <c r="M135" s="242" t="s">
        <v>407</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408</v>
      </c>
      <c r="AL135" s="242"/>
      <c r="AM135" s="242"/>
      <c r="AN135" s="242"/>
      <c r="AO135" s="242"/>
      <c r="AP135" s="242"/>
      <c r="AQ135" s="242" t="s">
        <v>23</v>
      </c>
      <c r="AR135" s="242"/>
      <c r="AS135" s="242"/>
      <c r="AT135" s="242"/>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406</v>
      </c>
      <c r="D168" s="242"/>
      <c r="E168" s="242"/>
      <c r="F168" s="242"/>
      <c r="G168" s="242"/>
      <c r="H168" s="242"/>
      <c r="I168" s="242"/>
      <c r="J168" s="242"/>
      <c r="K168" s="242"/>
      <c r="L168" s="242"/>
      <c r="M168" s="242" t="s">
        <v>407</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408</v>
      </c>
      <c r="AL168" s="242"/>
      <c r="AM168" s="242"/>
      <c r="AN168" s="242"/>
      <c r="AO168" s="242"/>
      <c r="AP168" s="242"/>
      <c r="AQ168" s="242" t="s">
        <v>23</v>
      </c>
      <c r="AR168" s="242"/>
      <c r="AS168" s="242"/>
      <c r="AT168" s="242"/>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406</v>
      </c>
      <c r="D201" s="242"/>
      <c r="E201" s="242"/>
      <c r="F201" s="242"/>
      <c r="G201" s="242"/>
      <c r="H201" s="242"/>
      <c r="I201" s="242"/>
      <c r="J201" s="242"/>
      <c r="K201" s="242"/>
      <c r="L201" s="242"/>
      <c r="M201" s="242" t="s">
        <v>407</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408</v>
      </c>
      <c r="AL201" s="242"/>
      <c r="AM201" s="242"/>
      <c r="AN201" s="242"/>
      <c r="AO201" s="242"/>
      <c r="AP201" s="242"/>
      <c r="AQ201" s="242" t="s">
        <v>23</v>
      </c>
      <c r="AR201" s="242"/>
      <c r="AS201" s="242"/>
      <c r="AT201" s="242"/>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418</v>
      </c>
      <c r="D234" s="242"/>
      <c r="E234" s="242"/>
      <c r="F234" s="242"/>
      <c r="G234" s="242"/>
      <c r="H234" s="242"/>
      <c r="I234" s="242"/>
      <c r="J234" s="242"/>
      <c r="K234" s="242"/>
      <c r="L234" s="242"/>
      <c r="M234" s="242" t="s">
        <v>419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420</v>
      </c>
      <c r="AL234" s="242"/>
      <c r="AM234" s="242"/>
      <c r="AN234" s="242"/>
      <c r="AO234" s="242"/>
      <c r="AP234" s="242"/>
      <c r="AQ234" s="242" t="s">
        <v>23</v>
      </c>
      <c r="AR234" s="242"/>
      <c r="AS234" s="242"/>
      <c r="AT234" s="242"/>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406</v>
      </c>
      <c r="D267" s="242"/>
      <c r="E267" s="242"/>
      <c r="F267" s="242"/>
      <c r="G267" s="242"/>
      <c r="H267" s="242"/>
      <c r="I267" s="242"/>
      <c r="J267" s="242"/>
      <c r="K267" s="242"/>
      <c r="L267" s="242"/>
      <c r="M267" s="242" t="s">
        <v>407</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408</v>
      </c>
      <c r="AL267" s="242"/>
      <c r="AM267" s="242"/>
      <c r="AN267" s="242"/>
      <c r="AO267" s="242"/>
      <c r="AP267" s="242"/>
      <c r="AQ267" s="242" t="s">
        <v>23</v>
      </c>
      <c r="AR267" s="242"/>
      <c r="AS267" s="242"/>
      <c r="AT267" s="242"/>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406</v>
      </c>
      <c r="D333" s="242"/>
      <c r="E333" s="242"/>
      <c r="F333" s="242"/>
      <c r="G333" s="242"/>
      <c r="H333" s="242"/>
      <c r="I333" s="242"/>
      <c r="J333" s="242"/>
      <c r="K333" s="242"/>
      <c r="L333" s="242"/>
      <c r="M333" s="242" t="s">
        <v>407</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408</v>
      </c>
      <c r="AL333" s="242"/>
      <c r="AM333" s="242"/>
      <c r="AN333" s="242"/>
      <c r="AO333" s="242"/>
      <c r="AP333" s="242"/>
      <c r="AQ333" s="242" t="s">
        <v>23</v>
      </c>
      <c r="AR333" s="242"/>
      <c r="AS333" s="242"/>
      <c r="AT333" s="242"/>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406</v>
      </c>
      <c r="D399" s="242"/>
      <c r="E399" s="242"/>
      <c r="F399" s="242"/>
      <c r="G399" s="242"/>
      <c r="H399" s="242"/>
      <c r="I399" s="242"/>
      <c r="J399" s="242"/>
      <c r="K399" s="242"/>
      <c r="L399" s="242"/>
      <c r="M399" s="242" t="s">
        <v>407</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408</v>
      </c>
      <c r="AL399" s="242"/>
      <c r="AM399" s="242"/>
      <c r="AN399" s="242"/>
      <c r="AO399" s="242"/>
      <c r="AP399" s="242"/>
      <c r="AQ399" s="242" t="s">
        <v>23</v>
      </c>
      <c r="AR399" s="242"/>
      <c r="AS399" s="242"/>
      <c r="AT399" s="242"/>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406</v>
      </c>
      <c r="D531" s="242"/>
      <c r="E531" s="242"/>
      <c r="F531" s="242"/>
      <c r="G531" s="242"/>
      <c r="H531" s="242"/>
      <c r="I531" s="242"/>
      <c r="J531" s="242"/>
      <c r="K531" s="242"/>
      <c r="L531" s="242"/>
      <c r="M531" s="242" t="s">
        <v>407</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408</v>
      </c>
      <c r="AL531" s="242"/>
      <c r="AM531" s="242"/>
      <c r="AN531" s="242"/>
      <c r="AO531" s="242"/>
      <c r="AP531" s="242"/>
      <c r="AQ531" s="242" t="s">
        <v>23</v>
      </c>
      <c r="AR531" s="242"/>
      <c r="AS531" s="242"/>
      <c r="AT531" s="242"/>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406</v>
      </c>
      <c r="D597" s="242"/>
      <c r="E597" s="242"/>
      <c r="F597" s="242"/>
      <c r="G597" s="242"/>
      <c r="H597" s="242"/>
      <c r="I597" s="242"/>
      <c r="J597" s="242"/>
      <c r="K597" s="242"/>
      <c r="L597" s="242"/>
      <c r="M597" s="242" t="s">
        <v>407</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408</v>
      </c>
      <c r="AL597" s="242"/>
      <c r="AM597" s="242"/>
      <c r="AN597" s="242"/>
      <c r="AO597" s="242"/>
      <c r="AP597" s="242"/>
      <c r="AQ597" s="242" t="s">
        <v>23</v>
      </c>
      <c r="AR597" s="242"/>
      <c r="AS597" s="242"/>
      <c r="AT597" s="242"/>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406</v>
      </c>
      <c r="D663" s="242"/>
      <c r="E663" s="242"/>
      <c r="F663" s="242"/>
      <c r="G663" s="242"/>
      <c r="H663" s="242"/>
      <c r="I663" s="242"/>
      <c r="J663" s="242"/>
      <c r="K663" s="242"/>
      <c r="L663" s="242"/>
      <c r="M663" s="242" t="s">
        <v>407</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408</v>
      </c>
      <c r="AL663" s="242"/>
      <c r="AM663" s="242"/>
      <c r="AN663" s="242"/>
      <c r="AO663" s="242"/>
      <c r="AP663" s="242"/>
      <c r="AQ663" s="242" t="s">
        <v>23</v>
      </c>
      <c r="AR663" s="242"/>
      <c r="AS663" s="242"/>
      <c r="AT663" s="242"/>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406</v>
      </c>
      <c r="D696" s="242"/>
      <c r="E696" s="242"/>
      <c r="F696" s="242"/>
      <c r="G696" s="242"/>
      <c r="H696" s="242"/>
      <c r="I696" s="242"/>
      <c r="J696" s="242"/>
      <c r="K696" s="242"/>
      <c r="L696" s="242"/>
      <c r="M696" s="242" t="s">
        <v>407</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408</v>
      </c>
      <c r="AL696" s="242"/>
      <c r="AM696" s="242"/>
      <c r="AN696" s="242"/>
      <c r="AO696" s="242"/>
      <c r="AP696" s="242"/>
      <c r="AQ696" s="242" t="s">
        <v>23</v>
      </c>
      <c r="AR696" s="242"/>
      <c r="AS696" s="242"/>
      <c r="AT696" s="242"/>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406</v>
      </c>
      <c r="D762" s="242"/>
      <c r="E762" s="242"/>
      <c r="F762" s="242"/>
      <c r="G762" s="242"/>
      <c r="H762" s="242"/>
      <c r="I762" s="242"/>
      <c r="J762" s="242"/>
      <c r="K762" s="242"/>
      <c r="L762" s="242"/>
      <c r="M762" s="242" t="s">
        <v>407</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408</v>
      </c>
      <c r="AL762" s="242"/>
      <c r="AM762" s="242"/>
      <c r="AN762" s="242"/>
      <c r="AO762" s="242"/>
      <c r="AP762" s="242"/>
      <c r="AQ762" s="242" t="s">
        <v>23</v>
      </c>
      <c r="AR762" s="242"/>
      <c r="AS762" s="242"/>
      <c r="AT762" s="242"/>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406</v>
      </c>
      <c r="D861" s="242"/>
      <c r="E861" s="242"/>
      <c r="F861" s="242"/>
      <c r="G861" s="242"/>
      <c r="H861" s="242"/>
      <c r="I861" s="242"/>
      <c r="J861" s="242"/>
      <c r="K861" s="242"/>
      <c r="L861" s="242"/>
      <c r="M861" s="242" t="s">
        <v>407</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408</v>
      </c>
      <c r="AL861" s="242"/>
      <c r="AM861" s="242"/>
      <c r="AN861" s="242"/>
      <c r="AO861" s="242"/>
      <c r="AP861" s="242"/>
      <c r="AQ861" s="242" t="s">
        <v>23</v>
      </c>
      <c r="AR861" s="242"/>
      <c r="AS861" s="242"/>
      <c r="AT861" s="242"/>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406</v>
      </c>
      <c r="D894" s="242"/>
      <c r="E894" s="242"/>
      <c r="F894" s="242"/>
      <c r="G894" s="242"/>
      <c r="H894" s="242"/>
      <c r="I894" s="242"/>
      <c r="J894" s="242"/>
      <c r="K894" s="242"/>
      <c r="L894" s="242"/>
      <c r="M894" s="242" t="s">
        <v>407</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408</v>
      </c>
      <c r="AL894" s="242"/>
      <c r="AM894" s="242"/>
      <c r="AN894" s="242"/>
      <c r="AO894" s="242"/>
      <c r="AP894" s="242"/>
      <c r="AQ894" s="242" t="s">
        <v>23</v>
      </c>
      <c r="AR894" s="242"/>
      <c r="AS894" s="242"/>
      <c r="AT894" s="242"/>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443</v>
      </c>
      <c r="D1026" s="242"/>
      <c r="E1026" s="242"/>
      <c r="F1026" s="242"/>
      <c r="G1026" s="242"/>
      <c r="H1026" s="242"/>
      <c r="I1026" s="242"/>
      <c r="J1026" s="242"/>
      <c r="K1026" s="242"/>
      <c r="L1026" s="242"/>
      <c r="M1026" s="242" t="s">
        <v>444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445</v>
      </c>
      <c r="AL1026" s="242"/>
      <c r="AM1026" s="242"/>
      <c r="AN1026" s="242"/>
      <c r="AO1026" s="242"/>
      <c r="AP1026" s="242"/>
      <c r="AQ1026" s="242" t="s">
        <v>23</v>
      </c>
      <c r="AR1026" s="242"/>
      <c r="AS1026" s="242"/>
      <c r="AT1026" s="242"/>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406</v>
      </c>
      <c r="D1092" s="242"/>
      <c r="E1092" s="242"/>
      <c r="F1092" s="242"/>
      <c r="G1092" s="242"/>
      <c r="H1092" s="242"/>
      <c r="I1092" s="242"/>
      <c r="J1092" s="242"/>
      <c r="K1092" s="242"/>
      <c r="L1092" s="242"/>
      <c r="M1092" s="242" t="s">
        <v>407</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408</v>
      </c>
      <c r="AL1092" s="242"/>
      <c r="AM1092" s="242"/>
      <c r="AN1092" s="242"/>
      <c r="AO1092" s="242"/>
      <c r="AP1092" s="242"/>
      <c r="AQ1092" s="242" t="s">
        <v>23</v>
      </c>
      <c r="AR1092" s="242"/>
      <c r="AS1092" s="242"/>
      <c r="AT1092" s="242"/>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406</v>
      </c>
      <c r="D1158" s="242"/>
      <c r="E1158" s="242"/>
      <c r="F1158" s="242"/>
      <c r="G1158" s="242"/>
      <c r="H1158" s="242"/>
      <c r="I1158" s="242"/>
      <c r="J1158" s="242"/>
      <c r="K1158" s="242"/>
      <c r="L1158" s="242"/>
      <c r="M1158" s="242" t="s">
        <v>407</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408</v>
      </c>
      <c r="AL1158" s="242"/>
      <c r="AM1158" s="242"/>
      <c r="AN1158" s="242"/>
      <c r="AO1158" s="242"/>
      <c r="AP1158" s="242"/>
      <c r="AQ1158" s="242" t="s">
        <v>23</v>
      </c>
      <c r="AR1158" s="242"/>
      <c r="AS1158" s="242"/>
      <c r="AT1158" s="242"/>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2015-07-06T07:53:16Z</cp:lastPrinted>
  <dcterms:created xsi:type="dcterms:W3CDTF">2012-03-13T00:50:25Z</dcterms:created>
  <dcterms:modified xsi:type="dcterms:W3CDTF">2015-07-06T07:53:23Z</dcterms:modified>
</cp:coreProperties>
</file>