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tabRatio="603"/>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<sst xmlns="http://schemas.openxmlformats.org/spreadsheetml/2006/main" count="1359" uniqueCount="553">
  <si>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</si>
  <si>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</si>
  <si>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</si>
  <si>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</si>
  <si>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</si>
  <si>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</si>
  <si>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</si>
  <si>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</si>
  <si>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</si>
  <si>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</si>
  <si>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</si>
  <si>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</si>
  <si>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</si>
  <si>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</si>
  <si>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</si>
  <si>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</si>
  <si>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</si>
  <si>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</si>
  <si>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</si>
  <si>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</si>
  <si>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</si>
  <si>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</si>
  <si>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</si>
  <si>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</si>
  <si>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</si>
  <si>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</si>
  <si>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</si>
  <si>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</si>
  <si>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</si>
  <si>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</si>
  <si>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</si>
  <si>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</si>
  <si>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</si>
  <si>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</si>
  <si>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</si>
  <si>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</si>
  <si>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</si>
  <si>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</si>
  <si>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</si>
  <si>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</si>
  <si>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</si>
  <si>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</si>
  <si>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</si>
  <si>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</si>
  <si>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</si>
  <si>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</si>
  <si>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</si>
  <si>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</si>
  <si>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</si>
  <si>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</si>
  <si>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</si>
  <si>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</si>
  <si>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</si>
  <si>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</si>
  <si>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</si>
  <si>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</si>
  <si>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</si>
  <si>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</si>
  <si>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</si>
  <si>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</si>
  <si>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</si>
  <si>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</si>
  <si>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</si>
  <si>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</si>
  <si>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</si>
  <si>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</si>
  <si>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</si>
  <si>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</si>
  <si>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</si>
  <si>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</si>
  <si>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</si>
  <si>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</si>
  <si>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</si>
  <si>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</si>
  <si>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</si>
  <si>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</si>
  <si>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</si>
  <si>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</si>
  <si>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</si>
  <si>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</si>
  <si>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</si>
  <si>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</si>
  <si>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</si>
  <si>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</si>
  <si>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</si>
  <si>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</si>
  <si>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</si>
  <si>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</si>
  <si>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</si>
  <si>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</si>
  <si>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</si>
  <si>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</si>
  <si>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</si>
  <si>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</si>
  <si>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</si>
  <si>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</si>
  <si>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</si>
  <si>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</si>
  <si>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</si>
  <si>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</si>
  <si>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</si>
  <si>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</si>
  <si>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</si>
  <si>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</si>
  <si>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</si>
  <si>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</si>
  <si>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</si>
  <si>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</si>
  <si>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</si>
  <si>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</si>
  <si>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</si>
  <si>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</si>
  <si>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</si>
  <si>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</si>
  <si>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</si>
  <si>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</si>
  <si>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</si>
  <si>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</si>
  <si>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</si>
  <si>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</si>
  <si>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</si>
  <si>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</si>
  <si>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</si>
  <si>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</si>
  <si>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</si>
  <si>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</si>
  <si>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</si>
  <si>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</si>
  <si>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</si>
  <si>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</si>
  <si>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</si>
  <si>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</si>
  <si>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</si>
  <si>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</si>
  <si>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</si>
  <si>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</si>
  <si>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</si>
  <si>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</si>
  <si>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</si>
  <si>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</si>
  <si>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</si>
  <si>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</si>
  <si>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</si>
  <si>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</si>
  <si>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</si>
  <si>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</si>
  <si>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</si>
  <si>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</si>
  <si>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</si>
  <si>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</si>
  <si>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</si>
  <si>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</si>
  <si>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</si>
  <si>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</si>
  <si>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</si>
  <si>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</si>
  <si>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</si>
  <si>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</si>
  <si>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</si>
  <si>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</si>
  <si>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</si>
  <si>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</si>
  <si>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</si>
  <si>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</si>
  <si>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</si>
  <si>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</si>
  <si>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</si>
  <si>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</si>
  <si>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</si>
  <si>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</si>
  <si>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</si>
  <si>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</si>
  <si>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</si>
  <si>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</si>
  <si>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</si>
  <si>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</si>
  <si>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</si>
  <si>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</si>
  <si>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</si>
  <si>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</si>
  <si>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</si>
  <si>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</si>
  <si>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</si>
  <si>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</si>
  <si>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</si>
  <si>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</si>
  <si>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</si>
  <si>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</si>
  <si>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</si>
  <si>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</si>
  <si>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</si>
  <si>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</si>
  <si>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</si>
  <si>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</si>
  <si>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</si>
  <si>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</si>
  <si>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</si>
  <si>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</si>
  <si>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</si>
  <si>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</si>
  <si>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</si>
  <si>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</si>
  <si>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</si>
  <si>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</si>
  <si>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</si>
  <si>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</si>
  <si>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</si>
  <si>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</si>
  <si>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</si>
  <si>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</si>
  <si>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</si>
  <si>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</si>
  <si>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</si>
  <si>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</si>
  <si>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</si>
  <si>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</si>
  <si>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</si>
  <si>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</si>
  <si>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</si>
  <si>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</si>
  <si>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</si>
  <si>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</si>
  <si>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</si>
  <si>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</si>
  <si>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</si>
  <si>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</si>
  <si>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</si>
  <si>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</si>
  <si>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</si>
  <si>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</si>
  <si>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</si>
  <si>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</si>
  <si>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</si>
  <si>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</si>
  <si>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</si>
  <si>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</si>
  <si>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</si>
  <si>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</si>
  <si>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</si>
  <si>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</si>
  <si>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</si>
  <si>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</si>
  <si>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</si>
  <si>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</si>
  <si>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</si>
  <si>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</si>
  <si>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</si>
  <si>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</si>
  <si>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</si>
  <si>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</si>
  <si>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</si>
  <si>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</si>
  <si>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</si>
  <si>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</si>
  <si>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</si>
  <si>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</si>
  <si>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</si>
  <si>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</si>
  <si>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</si>
  <si>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</si>
  <si>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</si>
  <si>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</si>
  <si>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</si>
  <si>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</si>
  <si>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</si>
  <si>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</si>
  <si>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</si>
  <si>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</si>
  <si>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</si>
  <si>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</si>
  <si>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</si>
  <si>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</si>
  <si>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</si>
  <si>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</si>
  <si>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</si>
  <si>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</si>
  <si>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</si>
  <si>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</si>
  <si>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</si>
  <si>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</si>
  <si>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</si>
  <si>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</si>
  <si>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</si>
  <si>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</si>
  <si>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</si>
  <si>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</si>
  <si>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</si>
  <si>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</si>
  <si>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</si>
  <si>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</si>
  <si>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</si>
  <si>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</si>
  <si>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</si>
  <si>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</si>
  <si>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</si>
  <si>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</si>
  <si>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</si>
  <si>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</si>
  <si>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</si>
  <si>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</si>
  <si>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</si>
  <si>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</si>
  <si>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</si>
  <si>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</si>
  <si>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</si>
  <si>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</si>
  <si>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</si>
  <si>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</si>
  <si>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</si>
  <si>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</si>
  <si>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</si>
  <si>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</si>
  <si>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</si>
  <si>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</si>
  <si>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</si>
  <si>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</si>
  <si>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</si>
  <si>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</si>
  <si>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</si>
  <si>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</si>
  <si>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</si>
  <si>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</si>
  <si>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</si>
  <si>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</si>
  <si>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</si>
  <si>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</si>
  <si>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</si>
  <si>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</si>
  <si>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</si>
  <si>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</si>
  <si>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</si>
  <si>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</si>
  <si>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</si>
  <si>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</si>
  <si>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</si>
  <si>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</si>
  <si>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</si>
  <si>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</si>
  <si>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</si>
  <si>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</si>
  <si>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</si>
  <si>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</si>
  <si>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</si>
  <si>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</si>
  <si>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</si>
  <si>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</si>
  <si>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</si>
  <si>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</si>
  <si>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</si>
  <si>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</si>
  <si>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</si>
  <si>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</si>
  <si>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</si>
  <si>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</si>
  <si>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</si>
  <si>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</si>
  <si>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</si>
  <si>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</si>
  <si>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</si>
  <si>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</si>
  <si>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</si>
  <si>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</si>
  <si>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</si>
  <si>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</si>
  <si>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</si>
  <si>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</si>
  <si>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</si>
  <si>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</si>
  <si>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</si>
  <si>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</si>
  <si>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</si>
  <si>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</si>
  <si>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</si>
  <si>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</si>
  <si>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</si>
  <si>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</si>
  <si>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</si>
  <si>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</si>
  <si>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</si>
  <si>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</si>
  <si>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</si>
  <si>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</si>
  <si>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</si>
  <si>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</si>
  <si>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</si>
  <si>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</si>
  <si>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</si>
  <si>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</si>
  <si>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</si>
  <si>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</si>
  <si>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</si>
  <si>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</si>
  <si>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</si>
  <si>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</si>
  <si>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</si>
  <si>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</si>
  <si>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</si>
  <si>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</si>
  <si>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</si>
  <si>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</si>
  <si>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</si>
  <si>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</si>
  <si>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</si>
  <si>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</si>
  <si>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</si>
  <si>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</si>
  <si>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</si>
  <si>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</si>
  <si>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</si>
  <si>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</si>
  <si>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</si>
  <si>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</si>
  <si>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</si>
  <si>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</si>
  <si>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</si>
  <si>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</si>
  <si>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</si>
  <si>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</si>
  <si>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</si>
  <si>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</si>
  <si>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</si>
  <si>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</si>
  <si>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</si>
  <si>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</si>
  <si>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</si>
  <si>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</si>
  <si>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</si>
  <si>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</si>
  <si>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</si>
  <si>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</si>
  <si>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</si>
  <si>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</si>
  <si>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</si>
  <si>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</si>
  <si>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</si>
  <si>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</si>
  <si>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</si>
  <si>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</si>
  <si>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</si>
  <si>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</si>
  <si>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</si>
  <si>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年度</t>
    <phoneticPr fontId="5"/>
  </si>
  <si>
    <t>％</t>
    <phoneticPr fontId="5"/>
  </si>
  <si>
    <t>％</t>
    <phoneticPr fontId="5"/>
  </si>
  <si>
    <t>年度</t>
    <phoneticPr fontId="5"/>
  </si>
  <si>
    <t>海事局</t>
    <rPh sb="0" eb="3">
      <t>カイジキョク</t>
    </rPh>
    <phoneticPr fontId="5"/>
  </si>
  <si>
    <t>船舶産業課</t>
    <rPh sb="0" eb="5">
      <t>センパクサンギョウカ</t>
    </rPh>
    <phoneticPr fontId="5"/>
  </si>
  <si>
    <t>大坪　新一郎</t>
    <rPh sb="0" eb="2">
      <t>オオツボ</t>
    </rPh>
    <rPh sb="3" eb="6">
      <t>シンイチロウ</t>
    </rPh>
    <phoneticPr fontId="5"/>
  </si>
  <si>
    <t>○</t>
  </si>
  <si>
    <t>-</t>
    <phoneticPr fontId="5"/>
  </si>
  <si>
    <t>9市場環境の整備、産業の生産性の向上、消費者利益の確保
　36海事産業市場環境整備・活性化及び人材の確保等を図る</t>
    <rPh sb="1" eb="3">
      <t>シジョウ</t>
    </rPh>
    <rPh sb="3" eb="5">
      <t>カンキョウ</t>
    </rPh>
    <rPh sb="6" eb="8">
      <t>セイビ</t>
    </rPh>
    <rPh sb="9" eb="11">
      <t>サンギョウ</t>
    </rPh>
    <rPh sb="12" eb="15">
      <t>セイサンセイ</t>
    </rPh>
    <rPh sb="16" eb="18">
      <t>コウジョウ</t>
    </rPh>
    <rPh sb="19" eb="22">
      <t>ショウヒシャ</t>
    </rPh>
    <rPh sb="22" eb="24">
      <t>リエキ</t>
    </rPh>
    <rPh sb="25" eb="27">
      <t>カクホ</t>
    </rPh>
    <rPh sb="31" eb="33">
      <t>カイジ</t>
    </rPh>
    <rPh sb="33" eb="35">
      <t>サンギョウ</t>
    </rPh>
    <rPh sb="35" eb="37">
      <t>シジョウ</t>
    </rPh>
    <rPh sb="37" eb="39">
      <t>カンキョウ</t>
    </rPh>
    <rPh sb="39" eb="41">
      <t>セイビ</t>
    </rPh>
    <rPh sb="42" eb="45">
      <t>カッセイカ</t>
    </rPh>
    <rPh sb="45" eb="46">
      <t>オヨ</t>
    </rPh>
    <rPh sb="47" eb="49">
      <t>ジンザイ</t>
    </rPh>
    <rPh sb="50" eb="52">
      <t>カクホ</t>
    </rPh>
    <rPh sb="52" eb="53">
      <t>トウ</t>
    </rPh>
    <rPh sb="54" eb="55">
      <t>ハカ</t>
    </rPh>
    <phoneticPr fontId="5"/>
  </si>
  <si>
    <t>国土交通省</t>
  </si>
  <si>
    <t>同上</t>
    <rPh sb="0" eb="2">
      <t>ドウジョウ</t>
    </rPh>
    <phoneticPr fontId="5"/>
  </si>
  <si>
    <t>‐</t>
  </si>
  <si>
    <t>委員等旅費</t>
    <rPh sb="0" eb="2">
      <t>イイン</t>
    </rPh>
    <rPh sb="2" eb="3">
      <t>トウ</t>
    </rPh>
    <rPh sb="3" eb="5">
      <t>リョヒ</t>
    </rPh>
    <phoneticPr fontId="5"/>
  </si>
  <si>
    <t>職員旅費</t>
    <rPh sb="0" eb="2">
      <t>ショクイン</t>
    </rPh>
    <rPh sb="2" eb="4">
      <t>リョヒ</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</si>
  <si>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</si>
  <si>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t>
    <phoneticPr fontId="5"/>
  </si>
  <si>
    <t>　</t>
  </si>
  <si>
    <t>船舶産業の競争力強化に必要な経費</t>
    <rPh sb="0" eb="2">
      <t>センパク</t>
    </rPh>
    <rPh sb="2" eb="4">
      <t>サンギョウ</t>
    </rPh>
    <rPh sb="5" eb="8">
      <t>キョウソウリョク</t>
    </rPh>
    <rPh sb="8" eb="10">
      <t>キョウカ</t>
    </rPh>
    <rPh sb="11" eb="13">
      <t>ヒツヨウ</t>
    </rPh>
    <rPh sb="14" eb="16">
      <t>ケイヒ</t>
    </rPh>
    <phoneticPr fontId="5"/>
  </si>
  <si>
    <t>我が国経済・国民生活の維持向上のために重要な産業である造船業及び舶用工業の維持発展・競争力強化を図り、もって我が国の雇用創出と経済の発展に資することを目的とする。</t>
    <rPh sb="0" eb="1">
      <t>ワ</t>
    </rPh>
    <rPh sb="2" eb="3">
      <t>クニ</t>
    </rPh>
    <rPh sb="3" eb="5">
      <t>ケイザイ</t>
    </rPh>
    <rPh sb="6" eb="8">
      <t>コクミン</t>
    </rPh>
    <rPh sb="8" eb="10">
      <t>セイカツ</t>
    </rPh>
    <rPh sb="11" eb="13">
      <t>イジ</t>
    </rPh>
    <rPh sb="13" eb="15">
      <t>コウジョウ</t>
    </rPh>
    <rPh sb="19" eb="21">
      <t>ジュウヨウ</t>
    </rPh>
    <rPh sb="22" eb="24">
      <t>サンギョウ</t>
    </rPh>
    <rPh sb="27" eb="30">
      <t>ゾウセンギョウ</t>
    </rPh>
    <rPh sb="30" eb="31">
      <t>オヨ</t>
    </rPh>
    <rPh sb="32" eb="34">
      <t>ハクヨウ</t>
    </rPh>
    <rPh sb="34" eb="36">
      <t>コウギョウ</t>
    </rPh>
    <rPh sb="37" eb="39">
      <t>イジ</t>
    </rPh>
    <rPh sb="39" eb="41">
      <t>ハッテン</t>
    </rPh>
    <rPh sb="42" eb="45">
      <t>キョウソウリョク</t>
    </rPh>
    <rPh sb="45" eb="47">
      <t>キョウカ</t>
    </rPh>
    <rPh sb="48" eb="49">
      <t>ハカ</t>
    </rPh>
    <rPh sb="54" eb="55">
      <t>ワ</t>
    </rPh>
    <rPh sb="56" eb="57">
      <t>クニ</t>
    </rPh>
    <rPh sb="58" eb="60">
      <t>コヨウ</t>
    </rPh>
    <rPh sb="60" eb="62">
      <t>ソウシュツ</t>
    </rPh>
    <rPh sb="63" eb="65">
      <t>ケイザイ</t>
    </rPh>
    <rPh sb="66" eb="68">
      <t>ハッテン</t>
    </rPh>
    <rPh sb="69" eb="70">
      <t>シ</t>
    </rPh>
    <rPh sb="75" eb="77">
      <t>モクテキ</t>
    </rPh>
    <phoneticPr fontId="5"/>
  </si>
  <si>
    <t>我が国経済・国民生活の維持向上のために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phoneticPr fontId="5"/>
  </si>
  <si>
    <t>調査件数</t>
    <rPh sb="0" eb="2">
      <t>チョウサ</t>
    </rPh>
    <rPh sb="2" eb="4">
      <t>ケンスウ</t>
    </rPh>
    <phoneticPr fontId="5"/>
  </si>
  <si>
    <t>執行額(A)/調査件数(B)</t>
    <rPh sb="0" eb="2">
      <t>シッコウ</t>
    </rPh>
    <rPh sb="2" eb="3">
      <t>ガク</t>
    </rPh>
    <rPh sb="7" eb="9">
      <t>チョウサ</t>
    </rPh>
    <rPh sb="9" eb="11">
      <t>ケンスウ</t>
    </rPh>
    <phoneticPr fontId="5"/>
  </si>
  <si>
    <t>　　A/B</t>
    <phoneticPr fontId="5"/>
  </si>
  <si>
    <t>A:13,966
B:7</t>
    <phoneticPr fontId="5"/>
  </si>
  <si>
    <t>A:9,397
B:7</t>
    <phoneticPr fontId="5"/>
  </si>
  <si>
    <t>我が国の国益や企業活動を確保するため、国自ら行う必要がある分野において実施している。</t>
    <rPh sb="0" eb="1">
      <t>ワ</t>
    </rPh>
    <rPh sb="2" eb="3">
      <t>クニ</t>
    </rPh>
    <rPh sb="4" eb="6">
      <t>コクエキ</t>
    </rPh>
    <rPh sb="7" eb="9">
      <t>キギョウ</t>
    </rPh>
    <rPh sb="9" eb="11">
      <t>カツドウ</t>
    </rPh>
    <rPh sb="12" eb="14">
      <t>カクホ</t>
    </rPh>
    <rPh sb="19" eb="20">
      <t>クニ</t>
    </rPh>
    <rPh sb="20" eb="21">
      <t>ミズカ</t>
    </rPh>
    <rPh sb="22" eb="23">
      <t>オコナ</t>
    </rPh>
    <rPh sb="24" eb="26">
      <t>ヒツヨウ</t>
    </rPh>
    <rPh sb="29" eb="31">
      <t>ブンヤ</t>
    </rPh>
    <rPh sb="35" eb="37">
      <t>ジッシ</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</si>
  <si>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</si>
  <si>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同上</t>
    <rPh sb="0" eb="2">
      <t>ドウジョウ</t>
    </rPh>
    <phoneticPr fontId="5"/>
  </si>
  <si>
    <t>活動実績については、26年度活動見込みどおり計画的に実施された。</t>
    <rPh sb="0" eb="2">
      <t>カツドウ</t>
    </rPh>
    <rPh sb="2" eb="4">
      <t>ジッセキ</t>
    </rPh>
    <rPh sb="12" eb="14">
      <t>ネンド</t>
    </rPh>
    <rPh sb="14" eb="16">
      <t>カツドウ</t>
    </rPh>
    <rPh sb="16" eb="18">
      <t>ミコ</t>
    </rPh>
    <rPh sb="22" eb="25">
      <t>ケイカクテキ</t>
    </rPh>
    <rPh sb="26" eb="28">
      <t>ジッシ</t>
    </rPh>
    <phoneticPr fontId="5"/>
  </si>
  <si>
    <t xml:space="preserve">A.経済協力開発機構 </t>
    <phoneticPr fontId="5"/>
  </si>
  <si>
    <t>OECD造船部会における活動プログラム</t>
    <phoneticPr fontId="5"/>
  </si>
  <si>
    <t>拠出金</t>
    <rPh sb="0" eb="3">
      <t>キョシュツキン</t>
    </rPh>
    <phoneticPr fontId="5"/>
  </si>
  <si>
    <t>旅費</t>
    <rPh sb="0" eb="2">
      <t>リョヒ</t>
    </rPh>
    <phoneticPr fontId="5"/>
  </si>
  <si>
    <t>航空賃、宿泊費等</t>
    <rPh sb="0" eb="2">
      <t>コウクウ</t>
    </rPh>
    <rPh sb="2" eb="3">
      <t>チン</t>
    </rPh>
    <rPh sb="4" eb="7">
      <t>シュクハクヒ</t>
    </rPh>
    <rPh sb="7" eb="8">
      <t>トウ</t>
    </rPh>
    <phoneticPr fontId="5"/>
  </si>
  <si>
    <t xml:space="preserve">C..公認会計士 </t>
    <phoneticPr fontId="5"/>
  </si>
  <si>
    <t>人件費</t>
    <rPh sb="0" eb="3">
      <t>ジンケンヒ</t>
    </rPh>
    <phoneticPr fontId="5"/>
  </si>
  <si>
    <t>調査人件費</t>
    <rPh sb="0" eb="2">
      <t>チョウサ</t>
    </rPh>
    <rPh sb="2" eb="5">
      <t>ジンケンヒ</t>
    </rPh>
    <phoneticPr fontId="5"/>
  </si>
  <si>
    <t>現地調査旅費</t>
    <rPh sb="0" eb="2">
      <t>ゲンチ</t>
    </rPh>
    <rPh sb="2" eb="4">
      <t>チョウサ</t>
    </rPh>
    <rPh sb="4" eb="6">
      <t>リョヒ</t>
    </rPh>
    <phoneticPr fontId="5"/>
  </si>
  <si>
    <t xml:space="preserve">E.IHSグローバル（株） </t>
    <phoneticPr fontId="5"/>
  </si>
  <si>
    <t>物品費</t>
    <rPh sb="0" eb="2">
      <t>ブッピン</t>
    </rPh>
    <rPh sb="2" eb="3">
      <t>ヒ</t>
    </rPh>
    <phoneticPr fontId="5"/>
  </si>
  <si>
    <t>資料収集</t>
    <rPh sb="0" eb="2">
      <t>シリョウ</t>
    </rPh>
    <rPh sb="2" eb="4">
      <t>シュウシュウ</t>
    </rPh>
    <phoneticPr fontId="5"/>
  </si>
  <si>
    <t>会場借料、資料作成等</t>
    <rPh sb="0" eb="2">
      <t>カイジョウ</t>
    </rPh>
    <rPh sb="2" eb="4">
      <t>シャクリョウ</t>
    </rPh>
    <rPh sb="9" eb="10">
      <t>トウ</t>
    </rPh>
    <phoneticPr fontId="5"/>
  </si>
  <si>
    <t>その他</t>
    <rPh sb="2" eb="3">
      <t>タ</t>
    </rPh>
    <phoneticPr fontId="5"/>
  </si>
  <si>
    <t>システム賃貸借</t>
    <rPh sb="4" eb="7">
      <t>チンタイシャク</t>
    </rPh>
    <phoneticPr fontId="5"/>
  </si>
  <si>
    <t>システム保守</t>
    <rPh sb="4" eb="6">
      <t>ホシュ</t>
    </rPh>
    <phoneticPr fontId="5"/>
  </si>
  <si>
    <t xml:space="preserve">I.（株）リンクストランス・サイマル </t>
    <rPh sb="3" eb="4">
      <t>カブ</t>
    </rPh>
    <phoneticPr fontId="5"/>
  </si>
  <si>
    <t>B.（株）オーエムシー</t>
    <rPh sb="3" eb="4">
      <t>カブ</t>
    </rPh>
    <phoneticPr fontId="5"/>
  </si>
  <si>
    <t xml:space="preserve">J.一般財団法人日本海事協会 </t>
    <rPh sb="2" eb="4">
      <t>イッパン</t>
    </rPh>
    <rPh sb="4" eb="8">
      <t>ザイダンホウジン</t>
    </rPh>
    <rPh sb="8" eb="10">
      <t>ニホン</t>
    </rPh>
    <rPh sb="10" eb="12">
      <t>カイジ</t>
    </rPh>
    <rPh sb="12" eb="14">
      <t>キョウカイ</t>
    </rPh>
    <phoneticPr fontId="5"/>
  </si>
  <si>
    <t>直接経費</t>
    <rPh sb="0" eb="2">
      <t>チョクセツ</t>
    </rPh>
    <rPh sb="2" eb="4">
      <t>ケイヒ</t>
    </rPh>
    <phoneticPr fontId="5"/>
  </si>
  <si>
    <t>旅費等</t>
    <rPh sb="0" eb="2">
      <t>リョヒ</t>
    </rPh>
    <rPh sb="2" eb="3">
      <t>トウ</t>
    </rPh>
    <phoneticPr fontId="5"/>
  </si>
  <si>
    <t>一般管理費等</t>
    <rPh sb="0" eb="2">
      <t>イッパン</t>
    </rPh>
    <rPh sb="2" eb="5">
      <t>カンリヒ</t>
    </rPh>
    <rPh sb="5" eb="6">
      <t>トウ</t>
    </rPh>
    <phoneticPr fontId="5"/>
  </si>
  <si>
    <t>K.地方運輸局等</t>
    <rPh sb="2" eb="4">
      <t>チホウ</t>
    </rPh>
    <rPh sb="4" eb="7">
      <t>ウンユキョク</t>
    </rPh>
    <rPh sb="7" eb="8">
      <t>トウ</t>
    </rPh>
    <phoneticPr fontId="5"/>
  </si>
  <si>
    <t>A.経済協力開発機構</t>
    <phoneticPr fontId="5"/>
  </si>
  <si>
    <t>経済協力開発機構</t>
    <rPh sb="0" eb="2">
      <t>ケイザイ</t>
    </rPh>
    <rPh sb="2" eb="4">
      <t>キョウリョク</t>
    </rPh>
    <rPh sb="4" eb="6">
      <t>カイハツ</t>
    </rPh>
    <rPh sb="6" eb="8">
      <t>キコウ</t>
    </rPh>
    <phoneticPr fontId="5"/>
  </si>
  <si>
    <t>B（株）オーエムシー</t>
    <phoneticPr fontId="5"/>
  </si>
  <si>
    <t>（株）オーエムシー</t>
    <rPh sb="1" eb="2">
      <t>カブ</t>
    </rPh>
    <phoneticPr fontId="5"/>
  </si>
  <si>
    <t>日伯ラウンドテーブルの準備・運営</t>
    <rPh sb="0" eb="1">
      <t>ニチ</t>
    </rPh>
    <rPh sb="11" eb="13">
      <t>ジュンビ</t>
    </rPh>
    <rPh sb="14" eb="16">
      <t>ウンエイ</t>
    </rPh>
    <phoneticPr fontId="5"/>
  </si>
  <si>
    <t xml:space="preserve">C公認会計士 </t>
    <phoneticPr fontId="5"/>
  </si>
  <si>
    <t>公認会計士</t>
    <rPh sb="0" eb="2">
      <t>コウニン</t>
    </rPh>
    <rPh sb="2" eb="5">
      <t>カイケイシ</t>
    </rPh>
    <phoneticPr fontId="5"/>
  </si>
  <si>
    <t>国内造船業に関する調査</t>
    <rPh sb="0" eb="2">
      <t>コクナイ</t>
    </rPh>
    <rPh sb="2" eb="5">
      <t>ゾウセンギョウ</t>
    </rPh>
    <rPh sb="6" eb="7">
      <t>カン</t>
    </rPh>
    <rPh sb="9" eb="11">
      <t>チョウサ</t>
    </rPh>
    <phoneticPr fontId="5"/>
  </si>
  <si>
    <t>D.（株）ラティオインターナショナル</t>
    <rPh sb="3" eb="4">
      <t>カブ</t>
    </rPh>
    <phoneticPr fontId="5"/>
  </si>
  <si>
    <t>（株）ラティオインターナショナル</t>
    <rPh sb="1" eb="2">
      <t>カブ</t>
    </rPh>
    <phoneticPr fontId="5"/>
  </si>
  <si>
    <t>舶用工業統計システムの賃貸借、保守</t>
    <rPh sb="0" eb="2">
      <t>ハクヨウ</t>
    </rPh>
    <rPh sb="2" eb="4">
      <t>コウギョウ</t>
    </rPh>
    <rPh sb="4" eb="6">
      <t>トウケイ</t>
    </rPh>
    <rPh sb="11" eb="14">
      <t>チンタイシャク</t>
    </rPh>
    <rPh sb="15" eb="17">
      <t>ホシュ</t>
    </rPh>
    <phoneticPr fontId="5"/>
  </si>
  <si>
    <t>E.IHSグローバル（株）</t>
    <rPh sb="11" eb="12">
      <t>カブ</t>
    </rPh>
    <phoneticPr fontId="5"/>
  </si>
  <si>
    <t>IHSグローバル（株）</t>
    <phoneticPr fontId="5"/>
  </si>
  <si>
    <t>World Register Of Ships購入</t>
    <phoneticPr fontId="5"/>
  </si>
  <si>
    <t xml:space="preserve">（株）リンクストランス・サイマル </t>
    <phoneticPr fontId="5"/>
  </si>
  <si>
    <t>翻訳</t>
    <rPh sb="0" eb="2">
      <t>ホンヤク</t>
    </rPh>
    <phoneticPr fontId="5"/>
  </si>
  <si>
    <t>J.一般財団法人日本海事協会</t>
    <phoneticPr fontId="5"/>
  </si>
  <si>
    <t>一般財団法人日本海事協会</t>
    <phoneticPr fontId="5"/>
  </si>
  <si>
    <t>人材の確保・育成方策の検討に資する造船所における調査</t>
    <phoneticPr fontId="5"/>
  </si>
  <si>
    <t>電子計算機借料</t>
    <rPh sb="0" eb="2">
      <t>デンシ</t>
    </rPh>
    <rPh sb="2" eb="5">
      <t>ケイサンキ</t>
    </rPh>
    <rPh sb="5" eb="7">
      <t>シャクリョウ</t>
    </rPh>
    <phoneticPr fontId="5"/>
  </si>
  <si>
    <t>経済協力開発機構拠出金</t>
    <rPh sb="0" eb="2">
      <t>ケイザイ</t>
    </rPh>
    <rPh sb="2" eb="4">
      <t>キョウリョク</t>
    </rPh>
    <rPh sb="4" eb="6">
      <t>カイハツ</t>
    </rPh>
    <rPh sb="6" eb="8">
      <t>キコウ</t>
    </rPh>
    <rPh sb="8" eb="11">
      <t>キョシュツキン</t>
    </rPh>
    <phoneticPr fontId="5"/>
  </si>
  <si>
    <t>経済協力開発機構造船部会における活動プログラムの支援</t>
    <rPh sb="0" eb="2">
      <t>ケイザイ</t>
    </rPh>
    <rPh sb="2" eb="4">
      <t>キョウリョク</t>
    </rPh>
    <rPh sb="3" eb="4">
      <t>リョク</t>
    </rPh>
    <rPh sb="4" eb="6">
      <t>カイハツ</t>
    </rPh>
    <rPh sb="6" eb="8">
      <t>キコウ</t>
    </rPh>
    <rPh sb="8" eb="10">
      <t>ゾウセン</t>
    </rPh>
    <rPh sb="10" eb="12">
      <t>ブカイ</t>
    </rPh>
    <rPh sb="16" eb="18">
      <t>カツドウ</t>
    </rPh>
    <rPh sb="24" eb="26">
      <t>シエン</t>
    </rPh>
    <phoneticPr fontId="5"/>
  </si>
  <si>
    <t>A16,180
B:9</t>
    <phoneticPr fontId="5"/>
  </si>
  <si>
    <t>F.社会システム（株）</t>
    <phoneticPr fontId="5"/>
  </si>
  <si>
    <t>人件費</t>
    <rPh sb="0" eb="3">
      <t>ジンケンヒ</t>
    </rPh>
    <phoneticPr fontId="5"/>
  </si>
  <si>
    <t>統計作業</t>
    <rPh sb="0" eb="2">
      <t>トウケイ</t>
    </rPh>
    <rPh sb="2" eb="4">
      <t>サギョウ</t>
    </rPh>
    <phoneticPr fontId="5"/>
  </si>
  <si>
    <t>G..個人</t>
    <phoneticPr fontId="5"/>
  </si>
  <si>
    <t>通訳</t>
    <rPh sb="0" eb="2">
      <t>ツウヤク</t>
    </rPh>
    <phoneticPr fontId="5"/>
  </si>
  <si>
    <t>H.（株）国際ビジネスサポート</t>
    <phoneticPr fontId="5"/>
  </si>
  <si>
    <t>-</t>
    <phoneticPr fontId="5"/>
  </si>
  <si>
    <t>件</t>
    <rPh sb="0" eb="1">
      <t>ケン</t>
    </rPh>
    <phoneticPr fontId="5"/>
  </si>
  <si>
    <t>千円</t>
    <rPh sb="0" eb="2">
      <t>センエン</t>
    </rPh>
    <phoneticPr fontId="5"/>
  </si>
  <si>
    <t>同上</t>
    <rPh sb="0" eb="2">
      <t>ドウジョウ</t>
    </rPh>
    <phoneticPr fontId="5"/>
  </si>
  <si>
    <t>外部支出について内容を精査し、予算を効率的に執行した。</t>
    <rPh sb="8" eb="10">
      <t>ナイヨウ</t>
    </rPh>
    <rPh sb="11" eb="13">
      <t>セイサ</t>
    </rPh>
    <rPh sb="15" eb="17">
      <t>ヨサン</t>
    </rPh>
    <rPh sb="18" eb="21">
      <t>コウリツテキ</t>
    </rPh>
    <rPh sb="22" eb="24">
      <t>シッコウ</t>
    </rPh>
    <phoneticPr fontId="5"/>
  </si>
  <si>
    <t>支出先の使途の把握を通じ契約内容の点検・見直しを行う等効率的な執行に努める。</t>
    <rPh sb="0" eb="2">
      <t>シシュツ</t>
    </rPh>
    <rPh sb="2" eb="3">
      <t>サキ</t>
    </rPh>
    <rPh sb="4" eb="6">
      <t>シト</t>
    </rPh>
    <rPh sb="7" eb="9">
      <t>ハアク</t>
    </rPh>
    <rPh sb="10" eb="11">
      <t>ツウ</t>
    </rPh>
    <rPh sb="12" eb="14">
      <t>ケイヤク</t>
    </rPh>
    <rPh sb="14" eb="16">
      <t>ナイヨウ</t>
    </rPh>
    <rPh sb="17" eb="19">
      <t>テンケン</t>
    </rPh>
    <rPh sb="20" eb="22">
      <t>ミナオ</t>
    </rPh>
    <rPh sb="24" eb="25">
      <t>オコナ</t>
    </rPh>
    <rPh sb="26" eb="27">
      <t>ナド</t>
    </rPh>
    <rPh sb="27" eb="30">
      <t>コウリツテキ</t>
    </rPh>
    <rPh sb="31" eb="33">
      <t>シッコウ</t>
    </rPh>
    <rPh sb="34" eb="35">
      <t>ツト</t>
    </rPh>
    <phoneticPr fontId="5"/>
  </si>
  <si>
    <t>人</t>
    <rPh sb="0" eb="1">
      <t>ニン</t>
    </rPh>
    <phoneticPr fontId="5"/>
  </si>
  <si>
    <t>I.（株）リンクストランス・サイマル</t>
  </si>
  <si>
    <t xml:space="preserve">K.地方運輸局（10局） </t>
  </si>
  <si>
    <t>F.社会システム（株）</t>
    <rPh sb="2" eb="4">
      <t>シャカイ</t>
    </rPh>
    <rPh sb="9" eb="10">
      <t>カブ</t>
    </rPh>
    <phoneticPr fontId="5"/>
  </si>
  <si>
    <t>社会システム（株）</t>
    <rPh sb="0" eb="2">
      <t>シャカイ</t>
    </rPh>
    <rPh sb="7" eb="8">
      <t>カブ</t>
    </rPh>
    <phoneticPr fontId="5"/>
  </si>
  <si>
    <t>G.個人</t>
    <rPh sb="2" eb="4">
      <t>コジン</t>
    </rPh>
    <phoneticPr fontId="5"/>
  </si>
  <si>
    <t>個人</t>
    <rPh sb="0" eb="2">
      <t>コジン</t>
    </rPh>
    <phoneticPr fontId="5"/>
  </si>
  <si>
    <t>通訳</t>
    <rPh sb="0" eb="2">
      <t>ツウヤク</t>
    </rPh>
    <phoneticPr fontId="5"/>
  </si>
  <si>
    <t>H.（株）国際ビジネスサポート</t>
    <rPh sb="3" eb="4">
      <t>カブ</t>
    </rPh>
    <rPh sb="5" eb="7">
      <t>コクサイ</t>
    </rPh>
    <phoneticPr fontId="5"/>
  </si>
  <si>
    <t>（株）国際ビジネスサポート</t>
    <rPh sb="1" eb="2">
      <t>カブ</t>
    </rPh>
    <rPh sb="3" eb="5">
      <t>コクサイ</t>
    </rPh>
    <phoneticPr fontId="5"/>
  </si>
  <si>
    <t>諸謝金</t>
    <rPh sb="0" eb="1">
      <t>ショ</t>
    </rPh>
    <rPh sb="1" eb="3">
      <t>シャキン</t>
    </rPh>
    <phoneticPr fontId="5"/>
  </si>
  <si>
    <t>OECD造船部会において、毎年1カ国以上を対象とした政策レビューを行い、各国の支援施策数に応じ、支援施策の透明性を図る</t>
    <rPh sb="4" eb="6">
      <t>ゾウセン</t>
    </rPh>
    <rPh sb="6" eb="8">
      <t>ブカイ</t>
    </rPh>
    <rPh sb="13" eb="15">
      <t>マイトシ</t>
    </rPh>
    <rPh sb="17" eb="18">
      <t>コク</t>
    </rPh>
    <rPh sb="18" eb="20">
      <t>イジョウ</t>
    </rPh>
    <rPh sb="21" eb="23">
      <t>タイショウ</t>
    </rPh>
    <rPh sb="26" eb="28">
      <t>セイサク</t>
    </rPh>
    <rPh sb="33" eb="34">
      <t>オコナ</t>
    </rPh>
    <rPh sb="36" eb="38">
      <t>カッコク</t>
    </rPh>
    <rPh sb="39" eb="41">
      <t>シエン</t>
    </rPh>
    <rPh sb="41" eb="43">
      <t>セサク</t>
    </rPh>
    <rPh sb="43" eb="44">
      <t>スウ</t>
    </rPh>
    <rPh sb="45" eb="46">
      <t>オウ</t>
    </rPh>
    <rPh sb="48" eb="50">
      <t>シエン</t>
    </rPh>
    <rPh sb="50" eb="52">
      <t>セサク</t>
    </rPh>
    <rPh sb="53" eb="56">
      <t>トウメイセイ</t>
    </rPh>
    <rPh sb="57" eb="58">
      <t>ハカ</t>
    </rPh>
    <phoneticPr fontId="5"/>
  </si>
  <si>
    <t>政策レビューの件数</t>
    <rPh sb="0" eb="2">
      <t>セイサク</t>
    </rPh>
    <rPh sb="7" eb="9">
      <t>ケンスウ</t>
    </rPh>
    <phoneticPr fontId="5"/>
  </si>
  <si>
    <t>件</t>
    <rPh sb="0" eb="1">
      <t>ケン</t>
    </rPh>
    <phoneticPr fontId="5"/>
  </si>
  <si>
    <t>北海道運輸局</t>
    <rPh sb="0" eb="3">
      <t>ホッカイドウ</t>
    </rPh>
    <rPh sb="3" eb="6">
      <t>ウンユキョク</t>
    </rPh>
    <phoneticPr fontId="5"/>
  </si>
  <si>
    <t>東北運輸局</t>
    <rPh sb="0" eb="2">
      <t>トウホク</t>
    </rPh>
    <rPh sb="2" eb="5">
      <t>ウンユキョク</t>
    </rPh>
    <phoneticPr fontId="5"/>
  </si>
  <si>
    <t>関東運輸局</t>
    <rPh sb="0" eb="2">
      <t>カントウ</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</si>
  <si>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</si>
  <si>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</si>
  <si>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中国運輸局</t>
    <rPh sb="0" eb="2">
      <t>チュウゴク</t>
    </rPh>
    <rPh sb="2" eb="5">
      <t>ウンユキョク</t>
    </rPh>
    <phoneticPr fontId="5"/>
  </si>
  <si>
    <t>四国運輸局</t>
    <rPh sb="0" eb="2">
      <t>シコク</t>
    </rPh>
    <rPh sb="2" eb="5">
      <t>ウンユキョク</t>
    </rPh>
    <phoneticPr fontId="5"/>
  </si>
  <si>
    <t>中小造船業・舶用工業事業者に対する安全・環境対策</t>
    <phoneticPr fontId="5"/>
  </si>
  <si>
    <t>同上</t>
    <rPh sb="0" eb="2">
      <t>ドウジョウ</t>
    </rPh>
    <phoneticPr fontId="5"/>
  </si>
  <si>
    <t>九州運輸局</t>
    <rPh sb="0" eb="2">
      <t>キュウシュウ</t>
    </rPh>
    <rPh sb="2" eb="5">
      <t>ウンユキョク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</si>
</sst>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23" fillId="0" borderId="99"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7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shrinkToFit="1"/>
      <protection locked="0"/>
    </xf>
    <xf numFmtId="0" fontId="30" fillId="0" borderId="63"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protection locked="0"/>
    </xf>
    <xf numFmtId="0" fontId="30"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66</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139</xdr:row>
      <xdr:rowOff>179295</xdr:rowOff>
    </xdr:from>
    <xdr:to>
      <xdr:col>20</xdr:col>
      <xdr:colOff>160372</xdr:colOff>
      <xdr:row>141</xdr:row>
      <xdr:rowOff>84605</xdr:rowOff>
    </xdr:to>
    <xdr:sp macro="" textlink="">
      <xdr:nvSpPr>
        <xdr:cNvPr id="5" name="テキスト ボックス 4"/>
        <xdr:cNvSpPr txBox="1"/>
      </xdr:nvSpPr>
      <xdr:spPr bwMode="auto">
        <a:xfrm>
          <a:off x="1932607" y="30233471"/>
          <a:ext cx="1813647"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34</xdr:col>
      <xdr:colOff>79829</xdr:colOff>
      <xdr:row>139</xdr:row>
      <xdr:rowOff>347373</xdr:rowOff>
    </xdr:from>
    <xdr:to>
      <xdr:col>44</xdr:col>
      <xdr:colOff>112489</xdr:colOff>
      <xdr:row>141</xdr:row>
      <xdr:rowOff>201706</xdr:rowOff>
    </xdr:to>
    <xdr:sp macro="" textlink="">
      <xdr:nvSpPr>
        <xdr:cNvPr id="7" name="テキスト ボックス 6"/>
        <xdr:cNvSpPr txBox="1"/>
      </xdr:nvSpPr>
      <xdr:spPr bwMode="auto">
        <a:xfrm>
          <a:off x="6175829" y="32978902"/>
          <a:ext cx="1825601" cy="549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経済協力開発機構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163639</xdr:colOff>
      <xdr:row>140</xdr:row>
      <xdr:rowOff>100853</xdr:rowOff>
    </xdr:from>
    <xdr:to>
      <xdr:col>34</xdr:col>
      <xdr:colOff>22412</xdr:colOff>
      <xdr:row>140</xdr:row>
      <xdr:rowOff>107107</xdr:rowOff>
    </xdr:to>
    <xdr:cxnSp macro="">
      <xdr:nvCxnSpPr>
        <xdr:cNvPr id="10" name="直線矢印コネクタ 9"/>
        <xdr:cNvCxnSpPr/>
      </xdr:nvCxnSpPr>
      <xdr:spPr bwMode="auto">
        <a:xfrm flipV="1">
          <a:off x="3749521" y="33079765"/>
          <a:ext cx="2368891" cy="6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174250</xdr:colOff>
      <xdr:row>145</xdr:row>
      <xdr:rowOff>129858</xdr:rowOff>
    </xdr:from>
    <xdr:to>
      <xdr:col>20</xdr:col>
      <xdr:colOff>27616</xdr:colOff>
      <xdr:row>147</xdr:row>
      <xdr:rowOff>35167</xdr:rowOff>
    </xdr:to>
    <xdr:sp macro="" textlink="">
      <xdr:nvSpPr>
        <xdr:cNvPr id="11" name="テキスト ボックス 10"/>
        <xdr:cNvSpPr txBox="1"/>
      </xdr:nvSpPr>
      <xdr:spPr bwMode="auto">
        <a:xfrm>
          <a:off x="1787897" y="34845682"/>
          <a:ext cx="1825601" cy="6000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7.6</a:t>
          </a:r>
          <a:r>
            <a:rPr kumimoji="1" lang="ja-JP" altLang="en-US" sz="1100"/>
            <a:t>百万円）</a:t>
          </a:r>
        </a:p>
      </xdr:txBody>
    </xdr:sp>
    <xdr:clientData/>
  </xdr:twoCellAnchor>
  <xdr:twoCellAnchor>
    <xdr:from>
      <xdr:col>8</xdr:col>
      <xdr:colOff>78441</xdr:colOff>
      <xdr:row>141</xdr:row>
      <xdr:rowOff>246530</xdr:rowOff>
    </xdr:from>
    <xdr:to>
      <xdr:col>22</xdr:col>
      <xdr:colOff>113879</xdr:colOff>
      <xdr:row>144</xdr:row>
      <xdr:rowOff>223558</xdr:rowOff>
    </xdr:to>
    <xdr:sp macro="" textlink="">
      <xdr:nvSpPr>
        <xdr:cNvPr id="16" name="大かっこ 15"/>
        <xdr:cNvSpPr/>
      </xdr:nvSpPr>
      <xdr:spPr bwMode="auto">
        <a:xfrm>
          <a:off x="1512794" y="33572824"/>
          <a:ext cx="2545556"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36</xdr:col>
      <xdr:colOff>134471</xdr:colOff>
      <xdr:row>139</xdr:row>
      <xdr:rowOff>89647</xdr:rowOff>
    </xdr:from>
    <xdr:to>
      <xdr:col>42</xdr:col>
      <xdr:colOff>167470</xdr:colOff>
      <xdr:row>140</xdr:row>
      <xdr:rowOff>18750</xdr:rowOff>
    </xdr:to>
    <xdr:sp macro="" textlink="">
      <xdr:nvSpPr>
        <xdr:cNvPr id="118" name="テキスト ボックス 117"/>
        <xdr:cNvSpPr txBox="1"/>
      </xdr:nvSpPr>
      <xdr:spPr bwMode="auto">
        <a:xfrm>
          <a:off x="6589059" y="32721176"/>
          <a:ext cx="1108764"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32</xdr:col>
      <xdr:colOff>67235</xdr:colOff>
      <xdr:row>141</xdr:row>
      <xdr:rowOff>168088</xdr:rowOff>
    </xdr:from>
    <xdr:to>
      <xdr:col>46</xdr:col>
      <xdr:colOff>96531</xdr:colOff>
      <xdr:row>143</xdr:row>
      <xdr:rowOff>48269</xdr:rowOff>
    </xdr:to>
    <xdr:sp macro="" textlink="">
      <xdr:nvSpPr>
        <xdr:cNvPr id="119" name="大かっこ 118"/>
        <xdr:cNvSpPr/>
      </xdr:nvSpPr>
      <xdr:spPr>
        <a:xfrm>
          <a:off x="5804647" y="33494382"/>
          <a:ext cx="2539413" cy="574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ja-JP" sz="1100">
              <a:solidFill>
                <a:schemeClr val="tx1"/>
              </a:solidFill>
              <a:latin typeface="+mn-lt"/>
              <a:ea typeface="+mn-ea"/>
              <a:cs typeface="+mn-cs"/>
            </a:rPr>
            <a:t>経済協力開発機構</a:t>
          </a:r>
          <a:r>
            <a:rPr kumimoji="1" lang="ja-JP" altLang="en-US" sz="1100">
              <a:solidFill>
                <a:schemeClr val="tx1"/>
              </a:solidFill>
              <a:latin typeface="+mn-lt"/>
              <a:ea typeface="+mn-ea"/>
              <a:cs typeface="+mn-cs"/>
            </a:rPr>
            <a:t>造船部会における活動プログラムの支援</a:t>
          </a:r>
          <a:endParaRPr kumimoji="1" lang="ja-JP" altLang="en-US" sz="1100"/>
        </a:p>
      </xdr:txBody>
    </xdr:sp>
    <xdr:clientData/>
  </xdr:twoCellAnchor>
  <xdr:twoCellAnchor>
    <xdr:from>
      <xdr:col>34</xdr:col>
      <xdr:colOff>108965</xdr:colOff>
      <xdr:row>144</xdr:row>
      <xdr:rowOff>152391</xdr:rowOff>
    </xdr:from>
    <xdr:to>
      <xdr:col>44</xdr:col>
      <xdr:colOff>141625</xdr:colOff>
      <xdr:row>146</xdr:row>
      <xdr:rowOff>33618</xdr:rowOff>
    </xdr:to>
    <xdr:sp macro="" textlink="">
      <xdr:nvSpPr>
        <xdr:cNvPr id="120" name="テキスト ボックス 119"/>
        <xdr:cNvSpPr txBox="1"/>
      </xdr:nvSpPr>
      <xdr:spPr bwMode="auto">
        <a:xfrm>
          <a:off x="6204965" y="34520832"/>
          <a:ext cx="1825601" cy="575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（株）オーエムシー</a:t>
          </a:r>
          <a:endParaRPr lang="ja-JP" altLang="ja-JP">
            <a:effectLst/>
          </a:endParaRPr>
        </a:p>
        <a:p>
          <a:pPr algn="ct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44824</xdr:colOff>
      <xdr:row>143</xdr:row>
      <xdr:rowOff>242047</xdr:rowOff>
    </xdr:from>
    <xdr:to>
      <xdr:col>43</xdr:col>
      <xdr:colOff>17312</xdr:colOff>
      <xdr:row>144</xdr:row>
      <xdr:rowOff>171151</xdr:rowOff>
    </xdr:to>
    <xdr:sp macro="" textlink="">
      <xdr:nvSpPr>
        <xdr:cNvPr id="121" name="テキスト ボックス 120"/>
        <xdr:cNvSpPr txBox="1"/>
      </xdr:nvSpPr>
      <xdr:spPr bwMode="auto">
        <a:xfrm>
          <a:off x="6499412" y="34263106"/>
          <a:ext cx="1227547"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一般競争契約</a:t>
          </a:r>
          <a:r>
            <a:rPr kumimoji="1" lang="en-US" altLang="ja-JP" sz="1100"/>
            <a:t>】</a:t>
          </a:r>
          <a:endParaRPr kumimoji="1" lang="ja-JP" altLang="en-US" sz="1100"/>
        </a:p>
      </xdr:txBody>
    </xdr:sp>
    <xdr:clientData/>
  </xdr:twoCellAnchor>
  <xdr:twoCellAnchor>
    <xdr:from>
      <xdr:col>32</xdr:col>
      <xdr:colOff>96371</xdr:colOff>
      <xdr:row>145</xdr:row>
      <xdr:rowOff>320488</xdr:rowOff>
    </xdr:from>
    <xdr:to>
      <xdr:col>46</xdr:col>
      <xdr:colOff>125667</xdr:colOff>
      <xdr:row>147</xdr:row>
      <xdr:rowOff>200670</xdr:rowOff>
    </xdr:to>
    <xdr:sp macro="" textlink="">
      <xdr:nvSpPr>
        <xdr:cNvPr id="122" name="大かっこ 121"/>
        <xdr:cNvSpPr/>
      </xdr:nvSpPr>
      <xdr:spPr>
        <a:xfrm>
          <a:off x="5833783" y="35036312"/>
          <a:ext cx="2539413" cy="574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ja-JP" sz="1100">
              <a:solidFill>
                <a:schemeClr val="tx1"/>
              </a:solidFill>
              <a:effectLst/>
              <a:latin typeface="+mn-lt"/>
              <a:ea typeface="+mn-ea"/>
              <a:cs typeface="+mn-cs"/>
            </a:rPr>
            <a:t>日伯官民ラウンドテーブルの準備・運営</a:t>
          </a:r>
          <a:endParaRPr lang="ja-JP" altLang="ja-JP">
            <a:effectLst/>
          </a:endParaRPr>
        </a:p>
      </xdr:txBody>
    </xdr:sp>
    <xdr:clientData/>
  </xdr:twoCellAnchor>
  <xdr:twoCellAnchor>
    <xdr:from>
      <xdr:col>34</xdr:col>
      <xdr:colOff>33325</xdr:colOff>
      <xdr:row>153</xdr:row>
      <xdr:rowOff>280146</xdr:rowOff>
    </xdr:from>
    <xdr:to>
      <xdr:col>46</xdr:col>
      <xdr:colOff>87406</xdr:colOff>
      <xdr:row>155</xdr:row>
      <xdr:rowOff>291352</xdr:rowOff>
    </xdr:to>
    <xdr:sp macro="" textlink="">
      <xdr:nvSpPr>
        <xdr:cNvPr id="123" name="テキスト ボックス 122"/>
        <xdr:cNvSpPr txBox="1"/>
      </xdr:nvSpPr>
      <xdr:spPr bwMode="auto">
        <a:xfrm>
          <a:off x="6129325" y="37775028"/>
          <a:ext cx="2205610" cy="705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（株）ラティオインターナショナル</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159126</xdr:colOff>
      <xdr:row>153</xdr:row>
      <xdr:rowOff>35859</xdr:rowOff>
    </xdr:from>
    <xdr:to>
      <xdr:col>43</xdr:col>
      <xdr:colOff>12831</xdr:colOff>
      <xdr:row>153</xdr:row>
      <xdr:rowOff>312345</xdr:rowOff>
    </xdr:to>
    <xdr:sp macro="" textlink="">
      <xdr:nvSpPr>
        <xdr:cNvPr id="124" name="テキスト ボックス 123"/>
        <xdr:cNvSpPr txBox="1"/>
      </xdr:nvSpPr>
      <xdr:spPr bwMode="auto">
        <a:xfrm>
          <a:off x="6613714" y="37530741"/>
          <a:ext cx="1108764"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33</xdr:col>
      <xdr:colOff>56589</xdr:colOff>
      <xdr:row>155</xdr:row>
      <xdr:rowOff>255494</xdr:rowOff>
    </xdr:from>
    <xdr:to>
      <xdr:col>48</xdr:col>
      <xdr:colOff>9524</xdr:colOff>
      <xdr:row>157</xdr:row>
      <xdr:rowOff>135675</xdr:rowOff>
    </xdr:to>
    <xdr:sp macro="" textlink="">
      <xdr:nvSpPr>
        <xdr:cNvPr id="125" name="大かっこ 124"/>
        <xdr:cNvSpPr/>
      </xdr:nvSpPr>
      <xdr:spPr>
        <a:xfrm>
          <a:off x="6028764" y="38469794"/>
          <a:ext cx="2667560"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ja-JP" sz="1100">
              <a:solidFill>
                <a:schemeClr val="tx1"/>
              </a:solidFill>
              <a:effectLst/>
              <a:latin typeface="+mn-lt"/>
              <a:ea typeface="+mn-ea"/>
              <a:cs typeface="+mn-cs"/>
            </a:rPr>
            <a:t>舶用工業統計システムの賃貸借及び保守</a:t>
          </a:r>
          <a:endParaRPr lang="ja-JP" altLang="ja-JP">
            <a:effectLst/>
          </a:endParaRPr>
        </a:p>
      </xdr:txBody>
    </xdr:sp>
    <xdr:clientData/>
  </xdr:twoCellAnchor>
  <xdr:twoCellAnchor>
    <xdr:from>
      <xdr:col>34</xdr:col>
      <xdr:colOff>43971</xdr:colOff>
      <xdr:row>148</xdr:row>
      <xdr:rowOff>333925</xdr:rowOff>
    </xdr:from>
    <xdr:to>
      <xdr:col>44</xdr:col>
      <xdr:colOff>76631</xdr:colOff>
      <xdr:row>150</xdr:row>
      <xdr:rowOff>224118</xdr:rowOff>
    </xdr:to>
    <xdr:sp macro="" textlink="">
      <xdr:nvSpPr>
        <xdr:cNvPr id="126" name="テキスト ボックス 125"/>
        <xdr:cNvSpPr txBox="1"/>
      </xdr:nvSpPr>
      <xdr:spPr bwMode="auto">
        <a:xfrm>
          <a:off x="6139971" y="36091896"/>
          <a:ext cx="1825601" cy="584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eaLnBrk="1" fontAlgn="auto" latinLnBrk="0" hangingPunct="1"/>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公認会計士</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98613</xdr:colOff>
      <xdr:row>148</xdr:row>
      <xdr:rowOff>76199</xdr:rowOff>
    </xdr:from>
    <xdr:to>
      <xdr:col>42</xdr:col>
      <xdr:colOff>131612</xdr:colOff>
      <xdr:row>149</xdr:row>
      <xdr:rowOff>5303</xdr:rowOff>
    </xdr:to>
    <xdr:sp macro="" textlink="">
      <xdr:nvSpPr>
        <xdr:cNvPr id="127" name="テキスト ボックス 126"/>
        <xdr:cNvSpPr txBox="1"/>
      </xdr:nvSpPr>
      <xdr:spPr bwMode="auto">
        <a:xfrm>
          <a:off x="6553201" y="35834170"/>
          <a:ext cx="1108764"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2802</xdr:colOff>
      <xdr:row>150</xdr:row>
      <xdr:rowOff>154641</xdr:rowOff>
    </xdr:from>
    <xdr:to>
      <xdr:col>47</xdr:col>
      <xdr:colOff>32098</xdr:colOff>
      <xdr:row>152</xdr:row>
      <xdr:rowOff>34822</xdr:rowOff>
    </xdr:to>
    <xdr:sp macro="" textlink="">
      <xdr:nvSpPr>
        <xdr:cNvPr id="128" name="大かっこ 127"/>
        <xdr:cNvSpPr/>
      </xdr:nvSpPr>
      <xdr:spPr>
        <a:xfrm>
          <a:off x="5974977" y="36606816"/>
          <a:ext cx="2562946"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ja-JP" sz="1100">
              <a:solidFill>
                <a:schemeClr val="tx1"/>
              </a:solidFill>
              <a:effectLst/>
              <a:latin typeface="+mn-lt"/>
              <a:ea typeface="+mn-ea"/>
              <a:cs typeface="+mn-cs"/>
            </a:rPr>
            <a:t>国内造船業に関する調査</a:t>
          </a:r>
          <a:endParaRPr lang="ja-JP" altLang="ja-JP">
            <a:effectLst/>
          </a:endParaRPr>
        </a:p>
      </xdr:txBody>
    </xdr:sp>
    <xdr:clientData/>
  </xdr:twoCellAnchor>
  <xdr:twoCellAnchor>
    <xdr:from>
      <xdr:col>34</xdr:col>
      <xdr:colOff>67504</xdr:colOff>
      <xdr:row>158</xdr:row>
      <xdr:rowOff>298633</xdr:rowOff>
    </xdr:from>
    <xdr:to>
      <xdr:col>46</xdr:col>
      <xdr:colOff>119904</xdr:colOff>
      <xdr:row>161</xdr:row>
      <xdr:rowOff>0</xdr:rowOff>
    </xdr:to>
    <xdr:sp macro="" textlink="">
      <xdr:nvSpPr>
        <xdr:cNvPr id="129" name="テキスト ボックス 128"/>
        <xdr:cNvSpPr txBox="1"/>
      </xdr:nvSpPr>
      <xdr:spPr bwMode="auto">
        <a:xfrm>
          <a:off x="6163504" y="39530427"/>
          <a:ext cx="2203929" cy="7435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E.IHS</a:t>
          </a:r>
          <a:r>
            <a:rPr kumimoji="1" lang="ja-JP" altLang="en-US" sz="1100">
              <a:solidFill>
                <a:schemeClr val="dk1"/>
              </a:solidFill>
              <a:effectLst/>
              <a:latin typeface="+mn-lt"/>
              <a:ea typeface="+mn-ea"/>
              <a:cs typeface="+mn-cs"/>
            </a:rPr>
            <a:t>グローバル（株）</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37</xdr:col>
      <xdr:colOff>88530</xdr:colOff>
      <xdr:row>158</xdr:row>
      <xdr:rowOff>63870</xdr:rowOff>
    </xdr:from>
    <xdr:to>
      <xdr:col>43</xdr:col>
      <xdr:colOff>121529</xdr:colOff>
      <xdr:row>158</xdr:row>
      <xdr:rowOff>340356</xdr:rowOff>
    </xdr:to>
    <xdr:sp macro="" textlink="">
      <xdr:nvSpPr>
        <xdr:cNvPr id="130" name="テキスト ボックス 129"/>
        <xdr:cNvSpPr txBox="1"/>
      </xdr:nvSpPr>
      <xdr:spPr bwMode="auto">
        <a:xfrm>
          <a:off x="6784605" y="39335445"/>
          <a:ext cx="1118849"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52668</xdr:colOff>
      <xdr:row>160</xdr:row>
      <xdr:rowOff>254930</xdr:rowOff>
    </xdr:from>
    <xdr:to>
      <xdr:col>48</xdr:col>
      <xdr:colOff>3923</xdr:colOff>
      <xdr:row>162</xdr:row>
      <xdr:rowOff>135111</xdr:rowOff>
    </xdr:to>
    <xdr:sp macro="" textlink="">
      <xdr:nvSpPr>
        <xdr:cNvPr id="131" name="大かっこ 130"/>
        <xdr:cNvSpPr/>
      </xdr:nvSpPr>
      <xdr:spPr>
        <a:xfrm>
          <a:off x="6024843" y="40231355"/>
          <a:ext cx="2665880"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en-US" altLang="ja-JP">
              <a:effectLst/>
            </a:rPr>
            <a:t>World Register Of Ships</a:t>
          </a:r>
          <a:r>
            <a:rPr lang="ja-JP" altLang="en-US">
              <a:effectLst/>
            </a:rPr>
            <a:t>購入</a:t>
          </a:r>
          <a:endParaRPr lang="ja-JP" altLang="ja-JP">
            <a:effectLst/>
          </a:endParaRPr>
        </a:p>
      </xdr:txBody>
    </xdr:sp>
    <xdr:clientData/>
  </xdr:twoCellAnchor>
  <xdr:twoCellAnchor>
    <xdr:from>
      <xdr:col>34</xdr:col>
      <xdr:colOff>57979</xdr:colOff>
      <xdr:row>164</xdr:row>
      <xdr:rowOff>9527</xdr:rowOff>
    </xdr:from>
    <xdr:to>
      <xdr:col>46</xdr:col>
      <xdr:colOff>110379</xdr:colOff>
      <xdr:row>166</xdr:row>
      <xdr:rowOff>0</xdr:rowOff>
    </xdr:to>
    <xdr:sp macro="" textlink="">
      <xdr:nvSpPr>
        <xdr:cNvPr id="132" name="テキスト ボックス 131"/>
        <xdr:cNvSpPr txBox="1"/>
      </xdr:nvSpPr>
      <xdr:spPr bwMode="auto">
        <a:xfrm>
          <a:off x="6153979" y="41325615"/>
          <a:ext cx="2203929" cy="6852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社会システム（株）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37</xdr:col>
      <xdr:colOff>59955</xdr:colOff>
      <xdr:row>163</xdr:row>
      <xdr:rowOff>141196</xdr:rowOff>
    </xdr:from>
    <xdr:to>
      <xdr:col>43</xdr:col>
      <xdr:colOff>92954</xdr:colOff>
      <xdr:row>164</xdr:row>
      <xdr:rowOff>70300</xdr:rowOff>
    </xdr:to>
    <xdr:sp macro="" textlink="">
      <xdr:nvSpPr>
        <xdr:cNvPr id="133" name="テキスト ボックス 132"/>
        <xdr:cNvSpPr txBox="1"/>
      </xdr:nvSpPr>
      <xdr:spPr bwMode="auto">
        <a:xfrm>
          <a:off x="6756030" y="41174896"/>
          <a:ext cx="1118849"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34</xdr:col>
      <xdr:colOff>76200</xdr:colOff>
      <xdr:row>165</xdr:row>
      <xdr:rowOff>337299</xdr:rowOff>
    </xdr:from>
    <xdr:to>
      <xdr:col>46</xdr:col>
      <xdr:colOff>38100</xdr:colOff>
      <xdr:row>167</xdr:row>
      <xdr:rowOff>212438</xdr:rowOff>
    </xdr:to>
    <xdr:sp macro="" textlink="">
      <xdr:nvSpPr>
        <xdr:cNvPr id="134" name="大かっこ 133"/>
        <xdr:cNvSpPr/>
      </xdr:nvSpPr>
      <xdr:spPr>
        <a:xfrm>
          <a:off x="6229350" y="42075849"/>
          <a:ext cx="2133600" cy="5799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統計集計作業</a:t>
          </a:r>
          <a:endParaRPr lang="ja-JP" altLang="ja-JP">
            <a:effectLst/>
          </a:endParaRPr>
        </a:p>
      </xdr:txBody>
    </xdr:sp>
    <xdr:clientData/>
  </xdr:twoCellAnchor>
  <xdr:twoCellAnchor>
    <xdr:from>
      <xdr:col>10</xdr:col>
      <xdr:colOff>135857</xdr:colOff>
      <xdr:row>154</xdr:row>
      <xdr:rowOff>76200</xdr:rowOff>
    </xdr:from>
    <xdr:to>
      <xdr:col>23</xdr:col>
      <xdr:colOff>8962</xdr:colOff>
      <xdr:row>156</xdr:row>
      <xdr:rowOff>4</xdr:rowOff>
    </xdr:to>
    <xdr:sp macro="" textlink="">
      <xdr:nvSpPr>
        <xdr:cNvPr id="135" name="テキスト ボックス 134"/>
        <xdr:cNvSpPr txBox="1"/>
      </xdr:nvSpPr>
      <xdr:spPr bwMode="auto">
        <a:xfrm>
          <a:off x="1928798" y="37918465"/>
          <a:ext cx="2203929" cy="618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K.</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局）</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9</xdr:col>
      <xdr:colOff>44821</xdr:colOff>
      <xdr:row>156</xdr:row>
      <xdr:rowOff>89648</xdr:rowOff>
    </xdr:from>
    <xdr:to>
      <xdr:col>23</xdr:col>
      <xdr:colOff>177050</xdr:colOff>
      <xdr:row>157</xdr:row>
      <xdr:rowOff>317211</xdr:rowOff>
    </xdr:to>
    <xdr:sp macro="" textlink="">
      <xdr:nvSpPr>
        <xdr:cNvPr id="137" name="大かっこ 136"/>
        <xdr:cNvSpPr/>
      </xdr:nvSpPr>
      <xdr:spPr>
        <a:xfrm>
          <a:off x="1658468" y="38626677"/>
          <a:ext cx="2642347" cy="574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9</xdr:col>
      <xdr:colOff>179293</xdr:colOff>
      <xdr:row>147</xdr:row>
      <xdr:rowOff>336177</xdr:rowOff>
    </xdr:from>
    <xdr:to>
      <xdr:col>20</xdr:col>
      <xdr:colOff>42421</xdr:colOff>
      <xdr:row>149</xdr:row>
      <xdr:rowOff>252315</xdr:rowOff>
    </xdr:to>
    <xdr:sp macro="" textlink="">
      <xdr:nvSpPr>
        <xdr:cNvPr id="138" name="テキスト ボックス 137"/>
        <xdr:cNvSpPr txBox="1"/>
      </xdr:nvSpPr>
      <xdr:spPr>
        <a:xfrm>
          <a:off x="1792940" y="35746765"/>
          <a:ext cx="1835363" cy="610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500"/>
            </a:lnSpc>
          </a:pPr>
          <a:r>
            <a:rPr kumimoji="1" lang="ja-JP" altLang="en-US" sz="1200"/>
            <a:t>印刷、消耗品購入費等</a:t>
          </a:r>
          <a:endParaRPr kumimoji="1" lang="en-US" altLang="ja-JP" sz="1200"/>
        </a:p>
        <a:p>
          <a:pPr algn="ctr">
            <a:lnSpc>
              <a:spcPts val="1500"/>
            </a:lnSpc>
          </a:pPr>
          <a:r>
            <a:rPr kumimoji="1" lang="en-US" altLang="ja-JP" sz="1200">
              <a:solidFill>
                <a:sysClr val="windowText" lastClr="000000"/>
              </a:solidFill>
            </a:rPr>
            <a:t>1.7</a:t>
          </a:r>
          <a:r>
            <a:rPr kumimoji="1" lang="ja-JP" altLang="en-US" sz="120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34</xdr:col>
      <xdr:colOff>63022</xdr:colOff>
      <xdr:row>169</xdr:row>
      <xdr:rowOff>113741</xdr:rowOff>
    </xdr:from>
    <xdr:to>
      <xdr:col>46</xdr:col>
      <xdr:colOff>115422</xdr:colOff>
      <xdr:row>171</xdr:row>
      <xdr:rowOff>134470</xdr:rowOff>
    </xdr:to>
    <xdr:sp macro="" textlink="">
      <xdr:nvSpPr>
        <xdr:cNvPr id="139" name="テキスト ボックス 138"/>
        <xdr:cNvSpPr txBox="1"/>
      </xdr:nvSpPr>
      <xdr:spPr bwMode="auto">
        <a:xfrm>
          <a:off x="6159022" y="43166741"/>
          <a:ext cx="2203929" cy="7154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個人</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37</xdr:col>
      <xdr:colOff>112623</xdr:colOff>
      <xdr:row>168</xdr:row>
      <xdr:rowOff>216835</xdr:rowOff>
    </xdr:from>
    <xdr:to>
      <xdr:col>43</xdr:col>
      <xdr:colOff>145622</xdr:colOff>
      <xdr:row>169</xdr:row>
      <xdr:rowOff>145939</xdr:rowOff>
    </xdr:to>
    <xdr:sp macro="" textlink="">
      <xdr:nvSpPr>
        <xdr:cNvPr id="140" name="テキスト ボックス 139"/>
        <xdr:cNvSpPr txBox="1"/>
      </xdr:nvSpPr>
      <xdr:spPr bwMode="auto">
        <a:xfrm>
          <a:off x="6808698" y="43012660"/>
          <a:ext cx="1118849"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33</xdr:col>
      <xdr:colOff>17930</xdr:colOff>
      <xdr:row>171</xdr:row>
      <xdr:rowOff>117663</xdr:rowOff>
    </xdr:from>
    <xdr:to>
      <xdr:col>47</xdr:col>
      <xdr:colOff>151841</xdr:colOff>
      <xdr:row>172</xdr:row>
      <xdr:rowOff>20256</xdr:rowOff>
    </xdr:to>
    <xdr:sp macro="" textlink="">
      <xdr:nvSpPr>
        <xdr:cNvPr id="141" name="大かっこ 140"/>
        <xdr:cNvSpPr/>
      </xdr:nvSpPr>
      <xdr:spPr>
        <a:xfrm>
          <a:off x="5990105" y="43970763"/>
          <a:ext cx="2667561" cy="5693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通訳</a:t>
          </a:r>
          <a:endParaRPr lang="ja-JP" altLang="ja-JP">
            <a:effectLst/>
          </a:endParaRPr>
        </a:p>
      </xdr:txBody>
    </xdr:sp>
    <xdr:clientData/>
  </xdr:twoCellAnchor>
  <xdr:twoCellAnchor>
    <xdr:from>
      <xdr:col>34</xdr:col>
      <xdr:colOff>64702</xdr:colOff>
      <xdr:row>173</xdr:row>
      <xdr:rowOff>89647</xdr:rowOff>
    </xdr:from>
    <xdr:to>
      <xdr:col>46</xdr:col>
      <xdr:colOff>117102</xdr:colOff>
      <xdr:row>174</xdr:row>
      <xdr:rowOff>100852</xdr:rowOff>
    </xdr:to>
    <xdr:sp macro="" textlink="">
      <xdr:nvSpPr>
        <xdr:cNvPr id="142" name="テキスト ボックス 141"/>
        <xdr:cNvSpPr txBox="1"/>
      </xdr:nvSpPr>
      <xdr:spPr bwMode="auto">
        <a:xfrm>
          <a:off x="6160702" y="45182118"/>
          <a:ext cx="2203929" cy="6835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（株）国際ビジネスサポート</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0.0</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37</xdr:col>
      <xdr:colOff>76203</xdr:colOff>
      <xdr:row>172</xdr:row>
      <xdr:rowOff>489137</xdr:rowOff>
    </xdr:from>
    <xdr:to>
      <xdr:col>43</xdr:col>
      <xdr:colOff>109202</xdr:colOff>
      <xdr:row>173</xdr:row>
      <xdr:rowOff>93270</xdr:rowOff>
    </xdr:to>
    <xdr:sp macro="" textlink="">
      <xdr:nvSpPr>
        <xdr:cNvPr id="143" name="テキスト ボックス 142"/>
        <xdr:cNvSpPr txBox="1"/>
      </xdr:nvSpPr>
      <xdr:spPr bwMode="auto">
        <a:xfrm>
          <a:off x="6772278" y="45008987"/>
          <a:ext cx="1118849" cy="270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33</xdr:col>
      <xdr:colOff>86285</xdr:colOff>
      <xdr:row>174</xdr:row>
      <xdr:rowOff>49306</xdr:rowOff>
    </xdr:from>
    <xdr:to>
      <xdr:col>48</xdr:col>
      <xdr:colOff>39221</xdr:colOff>
      <xdr:row>175</xdr:row>
      <xdr:rowOff>19135</xdr:rowOff>
    </xdr:to>
    <xdr:sp macro="" textlink="">
      <xdr:nvSpPr>
        <xdr:cNvPr id="144" name="大かっこ 143"/>
        <xdr:cNvSpPr/>
      </xdr:nvSpPr>
      <xdr:spPr>
        <a:xfrm>
          <a:off x="6058460" y="45902656"/>
          <a:ext cx="2667561" cy="5699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通訳</a:t>
          </a:r>
          <a:endParaRPr lang="ja-JP" altLang="ja-JP">
            <a:effectLst/>
          </a:endParaRPr>
        </a:p>
      </xdr:txBody>
    </xdr:sp>
    <xdr:clientData/>
  </xdr:twoCellAnchor>
  <xdr:twoCellAnchor>
    <xdr:from>
      <xdr:col>11</xdr:col>
      <xdr:colOff>44823</xdr:colOff>
      <xdr:row>158</xdr:row>
      <xdr:rowOff>22411</xdr:rowOff>
    </xdr:from>
    <xdr:to>
      <xdr:col>22</xdr:col>
      <xdr:colOff>71477</xdr:colOff>
      <xdr:row>159</xdr:row>
      <xdr:rowOff>285932</xdr:rowOff>
    </xdr:to>
    <xdr:sp macro="" textlink="">
      <xdr:nvSpPr>
        <xdr:cNvPr id="145" name="テキスト ボックス 144"/>
        <xdr:cNvSpPr txBox="1"/>
      </xdr:nvSpPr>
      <xdr:spPr>
        <a:xfrm>
          <a:off x="2017058" y="39254205"/>
          <a:ext cx="1998890" cy="610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500"/>
            </a:lnSpc>
          </a:pPr>
          <a:r>
            <a:rPr kumimoji="1" lang="ja-JP" altLang="en-US" sz="1200"/>
            <a:t>旅費、謝金、委員等旅費等</a:t>
          </a:r>
          <a:r>
            <a:rPr kumimoji="1" lang="en-US" altLang="ja-JP" sz="1200"/>
            <a:t/>
          </a:r>
          <a:br>
            <a:rPr kumimoji="1" lang="en-US" altLang="ja-JP" sz="1200"/>
          </a:br>
          <a:r>
            <a:rPr kumimoji="1" lang="en-US" altLang="ja-JP" sz="1200">
              <a:solidFill>
                <a:sysClr val="windowText" lastClr="000000"/>
              </a:solidFill>
            </a:rPr>
            <a:t>3.6</a:t>
          </a:r>
          <a:r>
            <a:rPr kumimoji="1" lang="ja-JP" altLang="en-US" sz="120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27</xdr:col>
      <xdr:colOff>28575</xdr:colOff>
      <xdr:row>140</xdr:row>
      <xdr:rowOff>112059</xdr:rowOff>
    </xdr:from>
    <xdr:to>
      <xdr:col>27</xdr:col>
      <xdr:colOff>33618</xdr:colOff>
      <xdr:row>173</xdr:row>
      <xdr:rowOff>390525</xdr:rowOff>
    </xdr:to>
    <xdr:cxnSp macro="">
      <xdr:nvCxnSpPr>
        <xdr:cNvPr id="116" name="直線コネクタ 115"/>
        <xdr:cNvCxnSpPr/>
      </xdr:nvCxnSpPr>
      <xdr:spPr>
        <a:xfrm flipH="1">
          <a:off x="4914900" y="33039984"/>
          <a:ext cx="5043" cy="125371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67235</xdr:colOff>
      <xdr:row>145</xdr:row>
      <xdr:rowOff>93004</xdr:rowOff>
    </xdr:from>
    <xdr:to>
      <xdr:col>34</xdr:col>
      <xdr:colOff>108965</xdr:colOff>
      <xdr:row>145</xdr:row>
      <xdr:rowOff>100852</xdr:rowOff>
    </xdr:to>
    <xdr:cxnSp macro="">
      <xdr:nvCxnSpPr>
        <xdr:cNvPr id="150" name="直線矢印コネクタ 149"/>
        <xdr:cNvCxnSpPr>
          <a:endCxn id="120" idx="1"/>
        </xdr:cNvCxnSpPr>
      </xdr:nvCxnSpPr>
      <xdr:spPr bwMode="auto">
        <a:xfrm flipV="1">
          <a:off x="4908176" y="34808828"/>
          <a:ext cx="1296789" cy="7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149</xdr:row>
      <xdr:rowOff>219075</xdr:rowOff>
    </xdr:from>
    <xdr:to>
      <xdr:col>34</xdr:col>
      <xdr:colOff>70865</xdr:colOff>
      <xdr:row>149</xdr:row>
      <xdr:rowOff>228883</xdr:rowOff>
    </xdr:to>
    <xdr:cxnSp macro="">
      <xdr:nvCxnSpPr>
        <xdr:cNvPr id="154" name="直線矢印コネクタ 153"/>
        <xdr:cNvCxnSpPr/>
      </xdr:nvCxnSpPr>
      <xdr:spPr bwMode="auto">
        <a:xfrm flipV="1">
          <a:off x="4895850" y="36318825"/>
          <a:ext cx="132816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33618</xdr:colOff>
      <xdr:row>154</xdr:row>
      <xdr:rowOff>238125</xdr:rowOff>
    </xdr:from>
    <xdr:to>
      <xdr:col>34</xdr:col>
      <xdr:colOff>51815</xdr:colOff>
      <xdr:row>154</xdr:row>
      <xdr:rowOff>246529</xdr:rowOff>
    </xdr:to>
    <xdr:cxnSp macro="">
      <xdr:nvCxnSpPr>
        <xdr:cNvPr id="155" name="直線矢印コネクタ 154"/>
        <xdr:cNvCxnSpPr/>
      </xdr:nvCxnSpPr>
      <xdr:spPr bwMode="auto">
        <a:xfrm flipV="1">
          <a:off x="4874559" y="38080390"/>
          <a:ext cx="1273256" cy="8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159</xdr:row>
      <xdr:rowOff>266700</xdr:rowOff>
    </xdr:from>
    <xdr:to>
      <xdr:col>34</xdr:col>
      <xdr:colOff>80390</xdr:colOff>
      <xdr:row>159</xdr:row>
      <xdr:rowOff>276508</xdr:rowOff>
    </xdr:to>
    <xdr:cxnSp macro="">
      <xdr:nvCxnSpPr>
        <xdr:cNvPr id="156" name="直線矢印コネクタ 155"/>
        <xdr:cNvCxnSpPr/>
      </xdr:nvCxnSpPr>
      <xdr:spPr bwMode="auto">
        <a:xfrm flipV="1">
          <a:off x="4905375" y="39890700"/>
          <a:ext cx="132816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165</xdr:row>
      <xdr:rowOff>19050</xdr:rowOff>
    </xdr:from>
    <xdr:to>
      <xdr:col>34</xdr:col>
      <xdr:colOff>89915</xdr:colOff>
      <xdr:row>165</xdr:row>
      <xdr:rowOff>28858</xdr:rowOff>
    </xdr:to>
    <xdr:cxnSp macro="">
      <xdr:nvCxnSpPr>
        <xdr:cNvPr id="157" name="直線矢印コネクタ 156"/>
        <xdr:cNvCxnSpPr/>
      </xdr:nvCxnSpPr>
      <xdr:spPr bwMode="auto">
        <a:xfrm flipV="1">
          <a:off x="4914900" y="41757600"/>
          <a:ext cx="132816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xdr:colOff>
      <xdr:row>169</xdr:row>
      <xdr:rowOff>343183</xdr:rowOff>
    </xdr:from>
    <xdr:to>
      <xdr:col>34</xdr:col>
      <xdr:colOff>66675</xdr:colOff>
      <xdr:row>170</xdr:row>
      <xdr:rowOff>0</xdr:rowOff>
    </xdr:to>
    <xdr:cxnSp macro="">
      <xdr:nvCxnSpPr>
        <xdr:cNvPr id="158" name="直線矢印コネクタ 157"/>
        <xdr:cNvCxnSpPr/>
      </xdr:nvCxnSpPr>
      <xdr:spPr bwMode="auto">
        <a:xfrm>
          <a:off x="4924425" y="43491433"/>
          <a:ext cx="1295400" cy="92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173</xdr:row>
      <xdr:rowOff>371475</xdr:rowOff>
    </xdr:from>
    <xdr:to>
      <xdr:col>34</xdr:col>
      <xdr:colOff>89915</xdr:colOff>
      <xdr:row>173</xdr:row>
      <xdr:rowOff>381283</xdr:rowOff>
    </xdr:to>
    <xdr:cxnSp macro="">
      <xdr:nvCxnSpPr>
        <xdr:cNvPr id="161" name="直線矢印コネクタ 160"/>
        <xdr:cNvCxnSpPr/>
      </xdr:nvCxnSpPr>
      <xdr:spPr bwMode="auto">
        <a:xfrm flipV="1">
          <a:off x="4914900" y="45558075"/>
          <a:ext cx="132816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161124</xdr:colOff>
      <xdr:row>155</xdr:row>
      <xdr:rowOff>106267</xdr:rowOff>
    </xdr:from>
    <xdr:to>
      <xdr:col>27</xdr:col>
      <xdr:colOff>16565</xdr:colOff>
      <xdr:row>155</xdr:row>
      <xdr:rowOff>107674</xdr:rowOff>
    </xdr:to>
    <xdr:cxnSp macro="">
      <xdr:nvCxnSpPr>
        <xdr:cNvPr id="162" name="直線矢印コネクタ 161"/>
        <xdr:cNvCxnSpPr/>
      </xdr:nvCxnSpPr>
      <xdr:spPr bwMode="auto">
        <a:xfrm flipH="1" flipV="1">
          <a:off x="4169907" y="38454745"/>
          <a:ext cx="766528" cy="14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108966</xdr:colOff>
      <xdr:row>163</xdr:row>
      <xdr:rowOff>267820</xdr:rowOff>
    </xdr:from>
    <xdr:to>
      <xdr:col>23</xdr:col>
      <xdr:colOff>161365</xdr:colOff>
      <xdr:row>165</xdr:row>
      <xdr:rowOff>197226</xdr:rowOff>
    </xdr:to>
    <xdr:sp macro="" textlink="">
      <xdr:nvSpPr>
        <xdr:cNvPr id="46" name="テキスト ボックス 45"/>
        <xdr:cNvSpPr txBox="1"/>
      </xdr:nvSpPr>
      <xdr:spPr bwMode="auto">
        <a:xfrm>
          <a:off x="2081201" y="41236526"/>
          <a:ext cx="2203929" cy="624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（株）リンクストランス・サイマル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14</xdr:col>
      <xdr:colOff>120466</xdr:colOff>
      <xdr:row>162</xdr:row>
      <xdr:rowOff>342339</xdr:rowOff>
    </xdr:from>
    <xdr:to>
      <xdr:col>20</xdr:col>
      <xdr:colOff>153466</xdr:colOff>
      <xdr:row>163</xdr:row>
      <xdr:rowOff>271443</xdr:rowOff>
    </xdr:to>
    <xdr:sp macro="" textlink="">
      <xdr:nvSpPr>
        <xdr:cNvPr id="47" name="テキスト ボックス 46"/>
        <xdr:cNvSpPr txBox="1"/>
      </xdr:nvSpPr>
      <xdr:spPr bwMode="auto">
        <a:xfrm>
          <a:off x="2630584" y="40963663"/>
          <a:ext cx="1108764"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10</xdr:col>
      <xdr:colOff>130549</xdr:colOff>
      <xdr:row>165</xdr:row>
      <xdr:rowOff>205067</xdr:rowOff>
    </xdr:from>
    <xdr:to>
      <xdr:col>25</xdr:col>
      <xdr:colOff>83485</xdr:colOff>
      <xdr:row>167</xdr:row>
      <xdr:rowOff>85249</xdr:rowOff>
    </xdr:to>
    <xdr:sp macro="" textlink="">
      <xdr:nvSpPr>
        <xdr:cNvPr id="48" name="大かっこ 47"/>
        <xdr:cNvSpPr/>
      </xdr:nvSpPr>
      <xdr:spPr>
        <a:xfrm>
          <a:off x="1923490" y="41868538"/>
          <a:ext cx="2642348" cy="574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翻訳</a:t>
          </a:r>
          <a:endParaRPr lang="ja-JP" altLang="ja-JP">
            <a:effectLst/>
          </a:endParaRPr>
        </a:p>
      </xdr:txBody>
    </xdr:sp>
    <xdr:clientData/>
  </xdr:twoCellAnchor>
  <xdr:twoCellAnchor>
    <xdr:from>
      <xdr:col>11</xdr:col>
      <xdr:colOff>90476</xdr:colOff>
      <xdr:row>169</xdr:row>
      <xdr:rowOff>138393</xdr:rowOff>
    </xdr:from>
    <xdr:to>
      <xdr:col>23</xdr:col>
      <xdr:colOff>142875</xdr:colOff>
      <xdr:row>171</xdr:row>
      <xdr:rowOff>67799</xdr:rowOff>
    </xdr:to>
    <xdr:sp macro="" textlink="">
      <xdr:nvSpPr>
        <xdr:cNvPr id="49" name="テキスト ボックス 48"/>
        <xdr:cNvSpPr txBox="1"/>
      </xdr:nvSpPr>
      <xdr:spPr bwMode="auto">
        <a:xfrm>
          <a:off x="2062711" y="43191393"/>
          <a:ext cx="2203929" cy="624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J.</a:t>
          </a:r>
          <a:r>
            <a:rPr kumimoji="1" lang="ja-JP" altLang="en-US" sz="1100">
              <a:solidFill>
                <a:schemeClr val="dk1"/>
              </a:solidFill>
              <a:effectLst/>
              <a:latin typeface="+mn-lt"/>
              <a:ea typeface="+mn-ea"/>
              <a:cs typeface="+mn-cs"/>
            </a:rPr>
            <a:t>一般財団法人日本海事協会</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14</xdr:col>
      <xdr:colOff>101976</xdr:colOff>
      <xdr:row>168</xdr:row>
      <xdr:rowOff>212912</xdr:rowOff>
    </xdr:from>
    <xdr:to>
      <xdr:col>20</xdr:col>
      <xdr:colOff>134976</xdr:colOff>
      <xdr:row>169</xdr:row>
      <xdr:rowOff>142016</xdr:rowOff>
    </xdr:to>
    <xdr:sp macro="" textlink="">
      <xdr:nvSpPr>
        <xdr:cNvPr id="50" name="テキスト ボックス 49"/>
        <xdr:cNvSpPr txBox="1"/>
      </xdr:nvSpPr>
      <xdr:spPr bwMode="auto">
        <a:xfrm>
          <a:off x="2612094" y="42918530"/>
          <a:ext cx="1108764"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112059</xdr:colOff>
      <xdr:row>171</xdr:row>
      <xdr:rowOff>75640</xdr:rowOff>
    </xdr:from>
    <xdr:to>
      <xdr:col>25</xdr:col>
      <xdr:colOff>64995</xdr:colOff>
      <xdr:row>171</xdr:row>
      <xdr:rowOff>650586</xdr:rowOff>
    </xdr:to>
    <xdr:sp macro="" textlink="">
      <xdr:nvSpPr>
        <xdr:cNvPr id="51" name="大かっこ 50"/>
        <xdr:cNvSpPr/>
      </xdr:nvSpPr>
      <xdr:spPr>
        <a:xfrm>
          <a:off x="1905000" y="43823405"/>
          <a:ext cx="2642348" cy="574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人材の確保・育成方策の検討に資する造船所における調査</a:t>
          </a:r>
          <a:endParaRPr lang="ja-JP" altLang="ja-JP">
            <a:effectLst/>
          </a:endParaRPr>
        </a:p>
      </xdr:txBody>
    </xdr:sp>
    <xdr:clientData/>
  </xdr:twoCellAnchor>
  <xdr:twoCellAnchor>
    <xdr:from>
      <xdr:col>23</xdr:col>
      <xdr:colOff>142875</xdr:colOff>
      <xdr:row>170</xdr:row>
      <xdr:rowOff>95249</xdr:rowOff>
    </xdr:from>
    <xdr:to>
      <xdr:col>27</xdr:col>
      <xdr:colOff>41672</xdr:colOff>
      <xdr:row>170</xdr:row>
      <xdr:rowOff>103096</xdr:rowOff>
    </xdr:to>
    <xdr:cxnSp macro="">
      <xdr:nvCxnSpPr>
        <xdr:cNvPr id="52" name="直線矢印コネクタ 51"/>
        <xdr:cNvCxnSpPr>
          <a:endCxn id="49" idx="3"/>
        </xdr:cNvCxnSpPr>
      </xdr:nvCxnSpPr>
      <xdr:spPr bwMode="auto">
        <a:xfrm flipH="1">
          <a:off x="4250531" y="43600687"/>
          <a:ext cx="613172" cy="7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139793</xdr:colOff>
      <xdr:row>164</xdr:row>
      <xdr:rowOff>76904</xdr:rowOff>
    </xdr:from>
    <xdr:to>
      <xdr:col>27</xdr:col>
      <xdr:colOff>29766</xdr:colOff>
      <xdr:row>164</xdr:row>
      <xdr:rowOff>77391</xdr:rowOff>
    </xdr:to>
    <xdr:cxnSp macro="">
      <xdr:nvCxnSpPr>
        <xdr:cNvPr id="54" name="直線矢印コネクタ 53"/>
        <xdr:cNvCxnSpPr/>
      </xdr:nvCxnSpPr>
      <xdr:spPr bwMode="auto">
        <a:xfrm flipH="1" flipV="1">
          <a:off x="4247449" y="41474935"/>
          <a:ext cx="604348" cy="4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G139" sqref="BG13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06" t="s">
        <v>458</v>
      </c>
      <c r="AR2" s="106"/>
      <c r="AS2" s="68" t="str">
        <f>IF(OR(AQ2="　", AQ2=""), "", "-")</f>
        <v/>
      </c>
      <c r="AT2" s="107">
        <v>354</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451</v>
      </c>
      <c r="AK3" s="302"/>
      <c r="AL3" s="302"/>
      <c r="AM3" s="302"/>
      <c r="AN3" s="302"/>
      <c r="AO3" s="302"/>
      <c r="AP3" s="302"/>
      <c r="AQ3" s="302"/>
      <c r="AR3" s="302"/>
      <c r="AS3" s="302"/>
      <c r="AT3" s="302"/>
      <c r="AU3" s="302"/>
      <c r="AV3" s="302"/>
      <c r="AW3" s="302"/>
      <c r="AX3" s="36" t="s">
        <v>91</v>
      </c>
    </row>
    <row r="4" spans="1:50" ht="24.75" customHeight="1" x14ac:dyDescent="0.15">
      <c r="A4" s="532" t="s">
        <v>30</v>
      </c>
      <c r="B4" s="533"/>
      <c r="C4" s="533"/>
      <c r="D4" s="533"/>
      <c r="E4" s="533"/>
      <c r="F4" s="533"/>
      <c r="G4" s="509" t="s">
        <v>459</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0" t="s">
        <v>445</v>
      </c>
      <c r="AF4" s="510"/>
      <c r="AG4" s="510"/>
      <c r="AH4" s="510"/>
      <c r="AI4" s="510"/>
      <c r="AJ4" s="510"/>
      <c r="AK4" s="510"/>
      <c r="AL4" s="510"/>
      <c r="AM4" s="510"/>
      <c r="AN4" s="510"/>
      <c r="AO4" s="510"/>
      <c r="AP4" s="514"/>
      <c r="AQ4" s="515" t="s">
        <v>2</v>
      </c>
      <c r="AR4" s="512"/>
      <c r="AS4" s="512"/>
      <c r="AT4" s="512"/>
      <c r="AU4" s="512"/>
      <c r="AV4" s="512"/>
      <c r="AW4" s="512"/>
      <c r="AX4" s="516"/>
    </row>
    <row r="5" spans="1:50" ht="30" customHeight="1" x14ac:dyDescent="0.15">
      <c r="A5" s="517" t="s">
        <v>93</v>
      </c>
      <c r="B5" s="518"/>
      <c r="C5" s="518"/>
      <c r="D5" s="518"/>
      <c r="E5" s="518"/>
      <c r="F5" s="519"/>
      <c r="G5" s="328" t="s">
        <v>210</v>
      </c>
      <c r="H5" s="329"/>
      <c r="I5" s="329"/>
      <c r="J5" s="329"/>
      <c r="K5" s="329"/>
      <c r="L5" s="329"/>
      <c r="M5" s="330" t="s">
        <v>92</v>
      </c>
      <c r="N5" s="331"/>
      <c r="O5" s="331"/>
      <c r="P5" s="331"/>
      <c r="Q5" s="331"/>
      <c r="R5" s="332"/>
      <c r="S5" s="333" t="s">
        <v>157</v>
      </c>
      <c r="T5" s="329"/>
      <c r="U5" s="329"/>
      <c r="V5" s="329"/>
      <c r="W5" s="329"/>
      <c r="X5" s="334"/>
      <c r="Y5" s="524" t="s">
        <v>3</v>
      </c>
      <c r="Z5" s="525"/>
      <c r="AA5" s="525"/>
      <c r="AB5" s="525"/>
      <c r="AC5" s="525"/>
      <c r="AD5" s="526"/>
      <c r="AE5" s="527" t="s">
        <v>446</v>
      </c>
      <c r="AF5" s="527"/>
      <c r="AG5" s="527"/>
      <c r="AH5" s="527"/>
      <c r="AI5" s="527"/>
      <c r="AJ5" s="527"/>
      <c r="AK5" s="527"/>
      <c r="AL5" s="527"/>
      <c r="AM5" s="527"/>
      <c r="AN5" s="527"/>
      <c r="AO5" s="527"/>
      <c r="AP5" s="528"/>
      <c r="AQ5" s="529" t="s">
        <v>447</v>
      </c>
      <c r="AR5" s="530"/>
      <c r="AS5" s="530"/>
      <c r="AT5" s="530"/>
      <c r="AU5" s="530"/>
      <c r="AV5" s="530"/>
      <c r="AW5" s="530"/>
      <c r="AX5" s="531"/>
    </row>
    <row r="6" spans="1:50" ht="39" customHeight="1" x14ac:dyDescent="0.15">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450</v>
      </c>
      <c r="AF6" s="542"/>
      <c r="AG6" s="542"/>
      <c r="AH6" s="542"/>
      <c r="AI6" s="542"/>
      <c r="AJ6" s="542"/>
      <c r="AK6" s="542"/>
      <c r="AL6" s="542"/>
      <c r="AM6" s="542"/>
      <c r="AN6" s="542"/>
      <c r="AO6" s="542"/>
      <c r="AP6" s="542"/>
      <c r="AQ6" s="543"/>
      <c r="AR6" s="543"/>
      <c r="AS6" s="543"/>
      <c r="AT6" s="543"/>
      <c r="AU6" s="543"/>
      <c r="AV6" s="543"/>
      <c r="AW6" s="543"/>
      <c r="AX6" s="544"/>
    </row>
    <row r="7" spans="1:50" ht="49.5" customHeight="1" x14ac:dyDescent="0.15">
      <c r="A7" s="465" t="s">
        <v>25</v>
      </c>
      <c r="B7" s="466"/>
      <c r="C7" s="466"/>
      <c r="D7" s="466"/>
      <c r="E7" s="466"/>
      <c r="F7" s="466"/>
      <c r="G7" s="467" t="s">
        <v>449</v>
      </c>
      <c r="H7" s="468"/>
      <c r="I7" s="468"/>
      <c r="J7" s="468"/>
      <c r="K7" s="468"/>
      <c r="L7" s="468"/>
      <c r="M7" s="468"/>
      <c r="N7" s="468"/>
      <c r="O7" s="468"/>
      <c r="P7" s="468"/>
      <c r="Q7" s="468"/>
      <c r="R7" s="468"/>
      <c r="S7" s="468"/>
      <c r="T7" s="468"/>
      <c r="U7" s="468"/>
      <c r="V7" s="469"/>
      <c r="W7" s="469"/>
      <c r="X7" s="469"/>
      <c r="Y7" s="470" t="s">
        <v>5</v>
      </c>
      <c r="Z7" s="398"/>
      <c r="AA7" s="398"/>
      <c r="AB7" s="398"/>
      <c r="AC7" s="398"/>
      <c r="AD7" s="400"/>
      <c r="AE7" s="471" t="s">
        <v>457</v>
      </c>
      <c r="AF7" s="472"/>
      <c r="AG7" s="472"/>
      <c r="AH7" s="472"/>
      <c r="AI7" s="472"/>
      <c r="AJ7" s="472"/>
      <c r="AK7" s="472"/>
      <c r="AL7" s="472"/>
      <c r="AM7" s="472"/>
      <c r="AN7" s="472"/>
      <c r="AO7" s="472"/>
      <c r="AP7" s="472"/>
      <c r="AQ7" s="472"/>
      <c r="AR7" s="472"/>
      <c r="AS7" s="472"/>
      <c r="AT7" s="472"/>
      <c r="AU7" s="472"/>
      <c r="AV7" s="472"/>
      <c r="AW7" s="472"/>
      <c r="AX7" s="473"/>
    </row>
    <row r="8" spans="1:50" ht="52.5" customHeight="1" x14ac:dyDescent="0.15">
      <c r="A8" s="357" t="s">
        <v>308</v>
      </c>
      <c r="B8" s="358"/>
      <c r="C8" s="358"/>
      <c r="D8" s="358"/>
      <c r="E8" s="358"/>
      <c r="F8" s="359"/>
      <c r="G8" s="354" t="str">
        <f>入力規則等!A26</f>
        <v>海洋政策</v>
      </c>
      <c r="H8" s="355"/>
      <c r="I8" s="355"/>
      <c r="J8" s="355"/>
      <c r="K8" s="355"/>
      <c r="L8" s="355"/>
      <c r="M8" s="355"/>
      <c r="N8" s="355"/>
      <c r="O8" s="355"/>
      <c r="P8" s="355"/>
      <c r="Q8" s="355"/>
      <c r="R8" s="355"/>
      <c r="S8" s="355"/>
      <c r="T8" s="355"/>
      <c r="U8" s="355"/>
      <c r="V8" s="355"/>
      <c r="W8" s="355"/>
      <c r="X8" s="356"/>
      <c r="Y8" s="545" t="s">
        <v>79</v>
      </c>
      <c r="Z8" s="545"/>
      <c r="AA8" s="545"/>
      <c r="AB8" s="545"/>
      <c r="AC8" s="545"/>
      <c r="AD8" s="545"/>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53.25" customHeight="1" x14ac:dyDescent="0.15">
      <c r="A9" s="474" t="s">
        <v>26</v>
      </c>
      <c r="B9" s="475"/>
      <c r="C9" s="475"/>
      <c r="D9" s="475"/>
      <c r="E9" s="475"/>
      <c r="F9" s="475"/>
      <c r="G9" s="503" t="s">
        <v>460</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48.75" customHeight="1" x14ac:dyDescent="0.15">
      <c r="A10" s="474" t="s">
        <v>36</v>
      </c>
      <c r="B10" s="475"/>
      <c r="C10" s="475"/>
      <c r="D10" s="475"/>
      <c r="E10" s="475"/>
      <c r="F10" s="475"/>
      <c r="G10" s="503" t="s">
        <v>461</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42" customHeight="1" x14ac:dyDescent="0.15">
      <c r="A11" s="474" t="s">
        <v>6</v>
      </c>
      <c r="B11" s="475"/>
      <c r="C11" s="475"/>
      <c r="D11" s="475"/>
      <c r="E11" s="475"/>
      <c r="F11" s="476"/>
      <c r="G11" s="521" t="str">
        <f>入力規則等!P10</f>
        <v>直接実施、委託・請負</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4.95" customHeight="1" x14ac:dyDescent="0.15">
      <c r="A12" s="477" t="s">
        <v>27</v>
      </c>
      <c r="B12" s="478"/>
      <c r="C12" s="478"/>
      <c r="D12" s="478"/>
      <c r="E12" s="478"/>
      <c r="F12" s="479"/>
      <c r="G12" s="486"/>
      <c r="H12" s="487"/>
      <c r="I12" s="487"/>
      <c r="J12" s="487"/>
      <c r="K12" s="487"/>
      <c r="L12" s="487"/>
      <c r="M12" s="487"/>
      <c r="N12" s="487"/>
      <c r="O12" s="487"/>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90"/>
    </row>
    <row r="13" spans="1:50" ht="24.95" customHeight="1" x14ac:dyDescent="0.15">
      <c r="A13" s="480"/>
      <c r="B13" s="481"/>
      <c r="C13" s="481"/>
      <c r="D13" s="481"/>
      <c r="E13" s="481"/>
      <c r="F13" s="482"/>
      <c r="G13" s="491" t="s">
        <v>7</v>
      </c>
      <c r="H13" s="492"/>
      <c r="I13" s="497" t="s">
        <v>8</v>
      </c>
      <c r="J13" s="498"/>
      <c r="K13" s="498"/>
      <c r="L13" s="498"/>
      <c r="M13" s="498"/>
      <c r="N13" s="498"/>
      <c r="O13" s="499"/>
      <c r="P13" s="71">
        <v>52</v>
      </c>
      <c r="Q13" s="72"/>
      <c r="R13" s="72"/>
      <c r="S13" s="72"/>
      <c r="T13" s="72"/>
      <c r="U13" s="72"/>
      <c r="V13" s="73"/>
      <c r="W13" s="71">
        <v>54</v>
      </c>
      <c r="X13" s="72"/>
      <c r="Y13" s="72"/>
      <c r="Z13" s="72"/>
      <c r="AA13" s="72"/>
      <c r="AB13" s="72"/>
      <c r="AC13" s="73"/>
      <c r="AD13" s="71">
        <v>54</v>
      </c>
      <c r="AE13" s="72"/>
      <c r="AF13" s="72"/>
      <c r="AG13" s="72"/>
      <c r="AH13" s="72"/>
      <c r="AI13" s="72"/>
      <c r="AJ13" s="73"/>
      <c r="AK13" s="71">
        <v>55</v>
      </c>
      <c r="AL13" s="72"/>
      <c r="AM13" s="72"/>
      <c r="AN13" s="72"/>
      <c r="AO13" s="72"/>
      <c r="AP13" s="72"/>
      <c r="AQ13" s="73"/>
      <c r="AR13" s="688"/>
      <c r="AS13" s="689"/>
      <c r="AT13" s="689"/>
      <c r="AU13" s="689"/>
      <c r="AV13" s="689"/>
      <c r="AW13" s="689"/>
      <c r="AX13" s="690"/>
    </row>
    <row r="14" spans="1:50" ht="24.95" customHeight="1" x14ac:dyDescent="0.15">
      <c r="A14" s="480"/>
      <c r="B14" s="481"/>
      <c r="C14" s="481"/>
      <c r="D14" s="481"/>
      <c r="E14" s="481"/>
      <c r="F14" s="482"/>
      <c r="G14" s="493"/>
      <c r="H14" s="494"/>
      <c r="I14" s="345" t="s">
        <v>9</v>
      </c>
      <c r="J14" s="488"/>
      <c r="K14" s="488"/>
      <c r="L14" s="488"/>
      <c r="M14" s="488"/>
      <c r="N14" s="488"/>
      <c r="O14" s="489"/>
      <c r="P14" s="71" t="s">
        <v>449</v>
      </c>
      <c r="Q14" s="72"/>
      <c r="R14" s="72"/>
      <c r="S14" s="72"/>
      <c r="T14" s="72"/>
      <c r="U14" s="72"/>
      <c r="V14" s="73"/>
      <c r="W14" s="71" t="s">
        <v>449</v>
      </c>
      <c r="X14" s="72"/>
      <c r="Y14" s="72"/>
      <c r="Z14" s="72"/>
      <c r="AA14" s="72"/>
      <c r="AB14" s="72"/>
      <c r="AC14" s="73"/>
      <c r="AD14" s="71" t="s">
        <v>449</v>
      </c>
      <c r="AE14" s="72"/>
      <c r="AF14" s="72"/>
      <c r="AG14" s="72"/>
      <c r="AH14" s="72"/>
      <c r="AI14" s="72"/>
      <c r="AJ14" s="73"/>
      <c r="AK14" s="71" t="s">
        <v>449</v>
      </c>
      <c r="AL14" s="72"/>
      <c r="AM14" s="72"/>
      <c r="AN14" s="72"/>
      <c r="AO14" s="72"/>
      <c r="AP14" s="72"/>
      <c r="AQ14" s="73"/>
      <c r="AR14" s="686"/>
      <c r="AS14" s="686"/>
      <c r="AT14" s="686"/>
      <c r="AU14" s="686"/>
      <c r="AV14" s="686"/>
      <c r="AW14" s="686"/>
      <c r="AX14" s="687"/>
    </row>
    <row r="15" spans="1:50" ht="24.95" customHeight="1" x14ac:dyDescent="0.15">
      <c r="A15" s="480"/>
      <c r="B15" s="481"/>
      <c r="C15" s="481"/>
      <c r="D15" s="481"/>
      <c r="E15" s="481"/>
      <c r="F15" s="482"/>
      <c r="G15" s="493"/>
      <c r="H15" s="494"/>
      <c r="I15" s="345" t="s">
        <v>62</v>
      </c>
      <c r="J15" s="346"/>
      <c r="K15" s="346"/>
      <c r="L15" s="346"/>
      <c r="M15" s="346"/>
      <c r="N15" s="346"/>
      <c r="O15" s="347"/>
      <c r="P15" s="71" t="s">
        <v>449</v>
      </c>
      <c r="Q15" s="72"/>
      <c r="R15" s="72"/>
      <c r="S15" s="72"/>
      <c r="T15" s="72"/>
      <c r="U15" s="72"/>
      <c r="V15" s="73"/>
      <c r="W15" s="71" t="s">
        <v>449</v>
      </c>
      <c r="X15" s="72"/>
      <c r="Y15" s="72"/>
      <c r="Z15" s="72"/>
      <c r="AA15" s="72"/>
      <c r="AB15" s="72"/>
      <c r="AC15" s="73"/>
      <c r="AD15" s="71" t="s">
        <v>449</v>
      </c>
      <c r="AE15" s="72"/>
      <c r="AF15" s="72"/>
      <c r="AG15" s="72"/>
      <c r="AH15" s="72"/>
      <c r="AI15" s="72"/>
      <c r="AJ15" s="73"/>
      <c r="AK15" s="71" t="s">
        <v>449</v>
      </c>
      <c r="AL15" s="72"/>
      <c r="AM15" s="72"/>
      <c r="AN15" s="72"/>
      <c r="AO15" s="72"/>
      <c r="AP15" s="72"/>
      <c r="AQ15" s="73"/>
      <c r="AR15" s="71"/>
      <c r="AS15" s="72"/>
      <c r="AT15" s="72"/>
      <c r="AU15" s="72"/>
      <c r="AV15" s="72"/>
      <c r="AW15" s="72"/>
      <c r="AX15" s="685"/>
    </row>
    <row r="16" spans="1:50" ht="24.95" customHeight="1" x14ac:dyDescent="0.15">
      <c r="A16" s="480"/>
      <c r="B16" s="481"/>
      <c r="C16" s="481"/>
      <c r="D16" s="481"/>
      <c r="E16" s="481"/>
      <c r="F16" s="482"/>
      <c r="G16" s="493"/>
      <c r="H16" s="494"/>
      <c r="I16" s="345" t="s">
        <v>63</v>
      </c>
      <c r="J16" s="346"/>
      <c r="K16" s="346"/>
      <c r="L16" s="346"/>
      <c r="M16" s="346"/>
      <c r="N16" s="346"/>
      <c r="O16" s="347"/>
      <c r="P16" s="71" t="s">
        <v>449</v>
      </c>
      <c r="Q16" s="72"/>
      <c r="R16" s="72"/>
      <c r="S16" s="72"/>
      <c r="T16" s="72"/>
      <c r="U16" s="72"/>
      <c r="V16" s="73"/>
      <c r="W16" s="71" t="s">
        <v>449</v>
      </c>
      <c r="X16" s="72"/>
      <c r="Y16" s="72"/>
      <c r="Z16" s="72"/>
      <c r="AA16" s="72"/>
      <c r="AB16" s="72"/>
      <c r="AC16" s="73"/>
      <c r="AD16" s="71" t="s">
        <v>449</v>
      </c>
      <c r="AE16" s="72"/>
      <c r="AF16" s="72"/>
      <c r="AG16" s="72"/>
      <c r="AH16" s="72"/>
      <c r="AI16" s="72"/>
      <c r="AJ16" s="73"/>
      <c r="AK16" s="71" t="s">
        <v>449</v>
      </c>
      <c r="AL16" s="72"/>
      <c r="AM16" s="72"/>
      <c r="AN16" s="72"/>
      <c r="AO16" s="72"/>
      <c r="AP16" s="72"/>
      <c r="AQ16" s="73"/>
      <c r="AR16" s="460"/>
      <c r="AS16" s="461"/>
      <c r="AT16" s="461"/>
      <c r="AU16" s="461"/>
      <c r="AV16" s="461"/>
      <c r="AW16" s="461"/>
      <c r="AX16" s="462"/>
    </row>
    <row r="17" spans="1:50" ht="24.95" customHeight="1" x14ac:dyDescent="0.15">
      <c r="A17" s="480"/>
      <c r="B17" s="481"/>
      <c r="C17" s="481"/>
      <c r="D17" s="481"/>
      <c r="E17" s="481"/>
      <c r="F17" s="482"/>
      <c r="G17" s="493"/>
      <c r="H17" s="494"/>
      <c r="I17" s="345" t="s">
        <v>61</v>
      </c>
      <c r="J17" s="488"/>
      <c r="K17" s="488"/>
      <c r="L17" s="488"/>
      <c r="M17" s="488"/>
      <c r="N17" s="488"/>
      <c r="O17" s="489"/>
      <c r="P17" s="71" t="s">
        <v>449</v>
      </c>
      <c r="Q17" s="72"/>
      <c r="R17" s="72"/>
      <c r="S17" s="72"/>
      <c r="T17" s="72"/>
      <c r="U17" s="72"/>
      <c r="V17" s="73"/>
      <c r="W17" s="71" t="s">
        <v>449</v>
      </c>
      <c r="X17" s="72"/>
      <c r="Y17" s="72"/>
      <c r="Z17" s="72"/>
      <c r="AA17" s="72"/>
      <c r="AB17" s="72"/>
      <c r="AC17" s="73"/>
      <c r="AD17" s="71" t="s">
        <v>449</v>
      </c>
      <c r="AE17" s="72"/>
      <c r="AF17" s="72"/>
      <c r="AG17" s="72"/>
      <c r="AH17" s="72"/>
      <c r="AI17" s="72"/>
      <c r="AJ17" s="73"/>
      <c r="AK17" s="71" t="s">
        <v>449</v>
      </c>
      <c r="AL17" s="72"/>
      <c r="AM17" s="72"/>
      <c r="AN17" s="72"/>
      <c r="AO17" s="72"/>
      <c r="AP17" s="72"/>
      <c r="AQ17" s="73"/>
      <c r="AR17" s="463"/>
      <c r="AS17" s="463"/>
      <c r="AT17" s="463"/>
      <c r="AU17" s="463"/>
      <c r="AV17" s="463"/>
      <c r="AW17" s="463"/>
      <c r="AX17" s="464"/>
    </row>
    <row r="18" spans="1:50" ht="24.95" customHeight="1" x14ac:dyDescent="0.15">
      <c r="A18" s="480"/>
      <c r="B18" s="481"/>
      <c r="C18" s="481"/>
      <c r="D18" s="481"/>
      <c r="E18" s="481"/>
      <c r="F18" s="482"/>
      <c r="G18" s="495"/>
      <c r="H18" s="496"/>
      <c r="I18" s="348" t="s">
        <v>22</v>
      </c>
      <c r="J18" s="349"/>
      <c r="K18" s="349"/>
      <c r="L18" s="349"/>
      <c r="M18" s="349"/>
      <c r="N18" s="349"/>
      <c r="O18" s="350"/>
      <c r="P18" s="318">
        <f>SUM(P13:V17)</f>
        <v>52</v>
      </c>
      <c r="Q18" s="319"/>
      <c r="R18" s="319"/>
      <c r="S18" s="319"/>
      <c r="T18" s="319"/>
      <c r="U18" s="319"/>
      <c r="V18" s="320"/>
      <c r="W18" s="318">
        <f>SUM(W13:AC17)</f>
        <v>54</v>
      </c>
      <c r="X18" s="319"/>
      <c r="Y18" s="319"/>
      <c r="Z18" s="319"/>
      <c r="AA18" s="319"/>
      <c r="AB18" s="319"/>
      <c r="AC18" s="320"/>
      <c r="AD18" s="318">
        <f t="shared" ref="AD18" si="0">SUM(AD13:AJ17)</f>
        <v>54</v>
      </c>
      <c r="AE18" s="319"/>
      <c r="AF18" s="319"/>
      <c r="AG18" s="319"/>
      <c r="AH18" s="319"/>
      <c r="AI18" s="319"/>
      <c r="AJ18" s="320"/>
      <c r="AK18" s="318">
        <f t="shared" ref="AK18" si="1">SUM(AK13:AQ17)</f>
        <v>55</v>
      </c>
      <c r="AL18" s="319"/>
      <c r="AM18" s="319"/>
      <c r="AN18" s="319"/>
      <c r="AO18" s="319"/>
      <c r="AP18" s="319"/>
      <c r="AQ18" s="320"/>
      <c r="AR18" s="318">
        <f t="shared" ref="AR18" si="2">SUM(AR13:AX17)</f>
        <v>0</v>
      </c>
      <c r="AS18" s="319"/>
      <c r="AT18" s="319"/>
      <c r="AU18" s="319"/>
      <c r="AV18" s="319"/>
      <c r="AW18" s="319"/>
      <c r="AX18" s="321"/>
    </row>
    <row r="19" spans="1:50" ht="24.95" customHeight="1" x14ac:dyDescent="0.15">
      <c r="A19" s="480"/>
      <c r="B19" s="481"/>
      <c r="C19" s="481"/>
      <c r="D19" s="481"/>
      <c r="E19" s="481"/>
      <c r="F19" s="482"/>
      <c r="G19" s="315" t="s">
        <v>10</v>
      </c>
      <c r="H19" s="316"/>
      <c r="I19" s="316"/>
      <c r="J19" s="316"/>
      <c r="K19" s="316"/>
      <c r="L19" s="316"/>
      <c r="M19" s="316"/>
      <c r="N19" s="316"/>
      <c r="O19" s="316"/>
      <c r="P19" s="71">
        <v>51</v>
      </c>
      <c r="Q19" s="72"/>
      <c r="R19" s="72"/>
      <c r="S19" s="72"/>
      <c r="T19" s="72"/>
      <c r="U19" s="72"/>
      <c r="V19" s="73"/>
      <c r="W19" s="71">
        <v>43</v>
      </c>
      <c r="X19" s="72"/>
      <c r="Y19" s="72"/>
      <c r="Z19" s="72"/>
      <c r="AA19" s="72"/>
      <c r="AB19" s="72"/>
      <c r="AC19" s="73"/>
      <c r="AD19" s="71">
        <v>50</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95" customHeight="1" x14ac:dyDescent="0.15">
      <c r="A20" s="483"/>
      <c r="B20" s="484"/>
      <c r="C20" s="484"/>
      <c r="D20" s="484"/>
      <c r="E20" s="484"/>
      <c r="F20" s="485"/>
      <c r="G20" s="315" t="s">
        <v>11</v>
      </c>
      <c r="H20" s="316"/>
      <c r="I20" s="316"/>
      <c r="J20" s="316"/>
      <c r="K20" s="316"/>
      <c r="L20" s="316"/>
      <c r="M20" s="316"/>
      <c r="N20" s="316"/>
      <c r="O20" s="316"/>
      <c r="P20" s="323">
        <f>IF(P18=0, "-", P19/P18)</f>
        <v>0.98076923076923073</v>
      </c>
      <c r="Q20" s="323"/>
      <c r="R20" s="323"/>
      <c r="S20" s="323"/>
      <c r="T20" s="323"/>
      <c r="U20" s="323"/>
      <c r="V20" s="323"/>
      <c r="W20" s="323">
        <f>IF(W18=0, "-", W19/W18)</f>
        <v>0.79629629629629628</v>
      </c>
      <c r="X20" s="323"/>
      <c r="Y20" s="323"/>
      <c r="Z20" s="323"/>
      <c r="AA20" s="323"/>
      <c r="AB20" s="323"/>
      <c r="AC20" s="323"/>
      <c r="AD20" s="323">
        <f>IF(AD18=0, "-", AD19/AD18)</f>
        <v>0.92592592592592593</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c r="AV22" s="110"/>
      <c r="AW22" s="108" t="s">
        <v>359</v>
      </c>
      <c r="AX22" s="109"/>
    </row>
    <row r="23" spans="1:50" ht="25.5" customHeight="1" x14ac:dyDescent="0.15">
      <c r="A23" s="219"/>
      <c r="B23" s="217"/>
      <c r="C23" s="217"/>
      <c r="D23" s="217"/>
      <c r="E23" s="217"/>
      <c r="F23" s="218"/>
      <c r="G23" s="324" t="s">
        <v>540</v>
      </c>
      <c r="H23" s="291"/>
      <c r="I23" s="291"/>
      <c r="J23" s="291"/>
      <c r="K23" s="291"/>
      <c r="L23" s="291"/>
      <c r="M23" s="291"/>
      <c r="N23" s="291"/>
      <c r="O23" s="292"/>
      <c r="P23" s="593" t="s">
        <v>541</v>
      </c>
      <c r="Q23" s="257"/>
      <c r="R23" s="257"/>
      <c r="S23" s="257"/>
      <c r="T23" s="257"/>
      <c r="U23" s="257"/>
      <c r="V23" s="257"/>
      <c r="W23" s="257"/>
      <c r="X23" s="594"/>
      <c r="Y23" s="296" t="s">
        <v>14</v>
      </c>
      <c r="Z23" s="297"/>
      <c r="AA23" s="298"/>
      <c r="AB23" s="681" t="s">
        <v>524</v>
      </c>
      <c r="AC23" s="299"/>
      <c r="AD23" s="299"/>
      <c r="AE23" s="93">
        <v>4</v>
      </c>
      <c r="AF23" s="94"/>
      <c r="AG23" s="94"/>
      <c r="AH23" s="94"/>
      <c r="AI23" s="95"/>
      <c r="AJ23" s="93">
        <v>3</v>
      </c>
      <c r="AK23" s="94"/>
      <c r="AL23" s="94"/>
      <c r="AM23" s="94"/>
      <c r="AN23" s="95"/>
      <c r="AO23" s="93">
        <v>5</v>
      </c>
      <c r="AP23" s="94"/>
      <c r="AQ23" s="94"/>
      <c r="AR23" s="94"/>
      <c r="AS23" s="95"/>
      <c r="AT23" s="229"/>
      <c r="AU23" s="229"/>
      <c r="AV23" s="229"/>
      <c r="AW23" s="229"/>
      <c r="AX23" s="230"/>
    </row>
    <row r="24" spans="1:50" ht="25.5" customHeight="1" x14ac:dyDescent="0.15">
      <c r="A24" s="220"/>
      <c r="B24" s="221"/>
      <c r="C24" s="221"/>
      <c r="D24" s="221"/>
      <c r="E24" s="221"/>
      <c r="F24" s="222"/>
      <c r="G24" s="293"/>
      <c r="H24" s="294"/>
      <c r="I24" s="294"/>
      <c r="J24" s="294"/>
      <c r="K24" s="294"/>
      <c r="L24" s="294"/>
      <c r="M24" s="294"/>
      <c r="N24" s="294"/>
      <c r="O24" s="295"/>
      <c r="P24" s="595"/>
      <c r="Q24" s="596"/>
      <c r="R24" s="596"/>
      <c r="S24" s="596"/>
      <c r="T24" s="596"/>
      <c r="U24" s="596"/>
      <c r="V24" s="596"/>
      <c r="W24" s="596"/>
      <c r="X24" s="597"/>
      <c r="Y24" s="178" t="s">
        <v>65</v>
      </c>
      <c r="Z24" s="121"/>
      <c r="AA24" s="174"/>
      <c r="AB24" s="338" t="s">
        <v>542</v>
      </c>
      <c r="AC24" s="289"/>
      <c r="AD24" s="289"/>
      <c r="AE24" s="93">
        <v>4</v>
      </c>
      <c r="AF24" s="94"/>
      <c r="AG24" s="94"/>
      <c r="AH24" s="94"/>
      <c r="AI24" s="95"/>
      <c r="AJ24" s="93">
        <v>3</v>
      </c>
      <c r="AK24" s="94"/>
      <c r="AL24" s="94"/>
      <c r="AM24" s="94"/>
      <c r="AN24" s="95"/>
      <c r="AO24" s="93">
        <v>5</v>
      </c>
      <c r="AP24" s="94"/>
      <c r="AQ24" s="94"/>
      <c r="AR24" s="94"/>
      <c r="AS24" s="95"/>
      <c r="AT24" s="93"/>
      <c r="AU24" s="94"/>
      <c r="AV24" s="94"/>
      <c r="AW24" s="94"/>
      <c r="AX24" s="96"/>
    </row>
    <row r="25" spans="1:50" ht="56.25" customHeight="1" x14ac:dyDescent="0.15">
      <c r="A25" s="691"/>
      <c r="B25" s="692"/>
      <c r="C25" s="692"/>
      <c r="D25" s="692"/>
      <c r="E25" s="692"/>
      <c r="F25" s="693"/>
      <c r="G25" s="325"/>
      <c r="H25" s="326"/>
      <c r="I25" s="326"/>
      <c r="J25" s="326"/>
      <c r="K25" s="326"/>
      <c r="L25" s="326"/>
      <c r="M25" s="326"/>
      <c r="N25" s="326"/>
      <c r="O25" s="327"/>
      <c r="P25" s="546"/>
      <c r="Q25" s="598"/>
      <c r="R25" s="598"/>
      <c r="S25" s="598"/>
      <c r="T25" s="598"/>
      <c r="U25" s="598"/>
      <c r="V25" s="598"/>
      <c r="W25" s="598"/>
      <c r="X25" s="599"/>
      <c r="Y25" s="120" t="s">
        <v>15</v>
      </c>
      <c r="Z25" s="121"/>
      <c r="AA25" s="174"/>
      <c r="AB25" s="703" t="s">
        <v>362</v>
      </c>
      <c r="AC25" s="267"/>
      <c r="AD25" s="267"/>
      <c r="AE25" s="93">
        <v>100</v>
      </c>
      <c r="AF25" s="94"/>
      <c r="AG25" s="94"/>
      <c r="AH25" s="94"/>
      <c r="AI25" s="95"/>
      <c r="AJ25" s="93">
        <v>100</v>
      </c>
      <c r="AK25" s="94"/>
      <c r="AL25" s="94"/>
      <c r="AM25" s="94"/>
      <c r="AN25" s="95"/>
      <c r="AO25" s="93">
        <v>100</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82" t="s">
        <v>303</v>
      </c>
      <c r="AU26" s="683"/>
      <c r="AV26" s="683"/>
      <c r="AW26" s="683"/>
      <c r="AX26" s="684"/>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c r="AV27" s="110"/>
      <c r="AW27" s="108" t="s">
        <v>359</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1"/>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91"/>
      <c r="B30" s="692"/>
      <c r="C30" s="692"/>
      <c r="D30" s="692"/>
      <c r="E30" s="692"/>
      <c r="F30" s="693"/>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c r="AV32" s="110"/>
      <c r="AW32" s="108" t="s">
        <v>359</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idden="1" x14ac:dyDescent="0.15">
      <c r="A35" s="691"/>
      <c r="B35" s="692"/>
      <c r="C35" s="692"/>
      <c r="D35" s="692"/>
      <c r="E35" s="692"/>
      <c r="F35" s="693"/>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idden="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idden="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359</v>
      </c>
      <c r="AX37" s="109"/>
    </row>
    <row r="38" spans="1:50" hidden="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idden="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idden="1" x14ac:dyDescent="0.15">
      <c r="A40" s="691"/>
      <c r="B40" s="692"/>
      <c r="C40" s="692"/>
      <c r="D40" s="692"/>
      <c r="E40" s="692"/>
      <c r="F40" s="693"/>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idden="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idden="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c r="AV42" s="110"/>
      <c r="AW42" s="108" t="s">
        <v>359</v>
      </c>
      <c r="AX42" s="109"/>
    </row>
    <row r="43" spans="1:50" hidden="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idden="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idden="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19.5" customHeight="1" x14ac:dyDescent="0.15">
      <c r="A46" s="704" t="s">
        <v>322</v>
      </c>
      <c r="B46" s="705"/>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30"/>
      <c r="AP46" s="30"/>
      <c r="AQ46" s="30"/>
      <c r="AR46" s="30"/>
      <c r="AS46" s="30"/>
      <c r="AT46" s="30"/>
      <c r="AU46" s="30"/>
      <c r="AV46" s="30"/>
      <c r="AW46" s="30"/>
      <c r="AX46" s="32"/>
    </row>
    <row r="47" spans="1:50" ht="23.25" hidden="1" customHeight="1" x14ac:dyDescent="0.15">
      <c r="A47" s="237" t="s">
        <v>320</v>
      </c>
      <c r="B47" s="706" t="s">
        <v>317</v>
      </c>
      <c r="C47" s="239"/>
      <c r="D47" s="239"/>
      <c r="E47" s="239"/>
      <c r="F47" s="240"/>
      <c r="G47" s="643" t="s">
        <v>311</v>
      </c>
      <c r="H47" s="643"/>
      <c r="I47" s="643"/>
      <c r="J47" s="643"/>
      <c r="K47" s="643"/>
      <c r="L47" s="643"/>
      <c r="M47" s="643"/>
      <c r="N47" s="643"/>
      <c r="O47" s="643"/>
      <c r="P47" s="643"/>
      <c r="Q47" s="643"/>
      <c r="R47" s="643"/>
      <c r="S47" s="643"/>
      <c r="T47" s="643"/>
      <c r="U47" s="643"/>
      <c r="V47" s="643"/>
      <c r="W47" s="643"/>
      <c r="X47" s="643"/>
      <c r="Y47" s="643"/>
      <c r="Z47" s="643"/>
      <c r="AA47" s="711"/>
      <c r="AB47" s="642" t="s">
        <v>310</v>
      </c>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4"/>
    </row>
    <row r="48" spans="1:50" ht="23.25" hidden="1" customHeight="1" x14ac:dyDescent="0.15">
      <c r="A48" s="237"/>
      <c r="B48" s="706"/>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3.25" hidden="1" customHeight="1" x14ac:dyDescent="0.15">
      <c r="A49" s="237"/>
      <c r="B49" s="706"/>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3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37"/>
    </row>
    <row r="50" spans="1:50" ht="23.25" hidden="1" customHeight="1" x14ac:dyDescent="0.15">
      <c r="A50" s="237"/>
      <c r="B50" s="706"/>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3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39"/>
    </row>
    <row r="51" spans="1:50" ht="23.25" hidden="1" customHeight="1" x14ac:dyDescent="0.15">
      <c r="A51" s="237"/>
      <c r="B51" s="707"/>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4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41"/>
    </row>
    <row r="52" spans="1:50" ht="23.2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23.2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359</v>
      </c>
      <c r="AX53" s="109"/>
    </row>
    <row r="54" spans="1:50" ht="23.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t="s">
        <v>529</v>
      </c>
      <c r="AC54" s="228"/>
      <c r="AD54" s="228"/>
      <c r="AE54" s="93" t="s">
        <v>523</v>
      </c>
      <c r="AF54" s="94"/>
      <c r="AG54" s="94"/>
      <c r="AH54" s="94"/>
      <c r="AI54" s="95"/>
      <c r="AJ54" s="93"/>
      <c r="AK54" s="94"/>
      <c r="AL54" s="94"/>
      <c r="AM54" s="94"/>
      <c r="AN54" s="95"/>
      <c r="AO54" s="93"/>
      <c r="AP54" s="94"/>
      <c r="AQ54" s="94"/>
      <c r="AR54" s="94"/>
      <c r="AS54" s="95"/>
      <c r="AT54" s="229"/>
      <c r="AU54" s="229"/>
      <c r="AV54" s="229"/>
      <c r="AW54" s="229"/>
      <c r="AX54" s="230"/>
    </row>
    <row r="55" spans="1:50" ht="23.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79" t="s">
        <v>529</v>
      </c>
      <c r="AC55" s="234"/>
      <c r="AD55" s="234"/>
      <c r="AE55" s="93" t="s">
        <v>523</v>
      </c>
      <c r="AF55" s="94"/>
      <c r="AG55" s="94"/>
      <c r="AH55" s="94"/>
      <c r="AI55" s="95"/>
      <c r="AJ55" s="93"/>
      <c r="AK55" s="94"/>
      <c r="AL55" s="94"/>
      <c r="AM55" s="94"/>
      <c r="AN55" s="95"/>
      <c r="AO55" s="93"/>
      <c r="AP55" s="94"/>
      <c r="AQ55" s="94"/>
      <c r="AR55" s="94"/>
      <c r="AS55" s="95"/>
      <c r="AT55" s="93"/>
      <c r="AU55" s="94"/>
      <c r="AV55" s="94"/>
      <c r="AW55" s="94"/>
      <c r="AX55" s="96"/>
    </row>
    <row r="56" spans="1:50" ht="23.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t="s">
        <v>523</v>
      </c>
      <c r="AF56" s="94"/>
      <c r="AG56" s="94"/>
      <c r="AH56" s="94"/>
      <c r="AI56" s="95"/>
      <c r="AJ56" s="93"/>
      <c r="AK56" s="94"/>
      <c r="AL56" s="94"/>
      <c r="AM56" s="94"/>
      <c r="AN56" s="95"/>
      <c r="AO56" s="93"/>
      <c r="AP56" s="94"/>
      <c r="AQ56" s="94"/>
      <c r="AR56" s="94"/>
      <c r="AS56" s="95"/>
      <c r="AT56" s="271"/>
      <c r="AU56" s="272"/>
      <c r="AV56" s="272"/>
      <c r="AW56" s="272"/>
      <c r="AX56" s="273"/>
    </row>
    <row r="57" spans="1:50" hidden="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idden="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359</v>
      </c>
      <c r="AX58" s="109"/>
    </row>
    <row r="59" spans="1:50" hidden="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idden="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idden="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idden="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359</v>
      </c>
      <c r="AX63" s="109"/>
    </row>
    <row r="64" spans="1:50" hidden="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idden="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2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80" t="s">
        <v>69</v>
      </c>
      <c r="AF67" s="118"/>
      <c r="AG67" s="118"/>
      <c r="AH67" s="118"/>
      <c r="AI67" s="118"/>
      <c r="AJ67" s="680" t="s">
        <v>70</v>
      </c>
      <c r="AK67" s="118"/>
      <c r="AL67" s="118"/>
      <c r="AM67" s="118"/>
      <c r="AN67" s="118"/>
      <c r="AO67" s="680" t="s">
        <v>71</v>
      </c>
      <c r="AP67" s="118"/>
      <c r="AQ67" s="118"/>
      <c r="AR67" s="118"/>
      <c r="AS67" s="118"/>
      <c r="AT67" s="179" t="s">
        <v>74</v>
      </c>
      <c r="AU67" s="180"/>
      <c r="AV67" s="180"/>
      <c r="AW67" s="180"/>
      <c r="AX67" s="181"/>
    </row>
    <row r="68" spans="1:60" ht="22.5" customHeight="1" x14ac:dyDescent="0.15">
      <c r="A68" s="188"/>
      <c r="B68" s="189"/>
      <c r="C68" s="189"/>
      <c r="D68" s="189"/>
      <c r="E68" s="189"/>
      <c r="F68" s="190"/>
      <c r="G68" s="257" t="s">
        <v>462</v>
      </c>
      <c r="H68" s="198"/>
      <c r="I68" s="198"/>
      <c r="J68" s="198"/>
      <c r="K68" s="198"/>
      <c r="L68" s="198"/>
      <c r="M68" s="198"/>
      <c r="N68" s="198"/>
      <c r="O68" s="198"/>
      <c r="P68" s="198"/>
      <c r="Q68" s="198"/>
      <c r="R68" s="198"/>
      <c r="S68" s="198"/>
      <c r="T68" s="198"/>
      <c r="U68" s="198"/>
      <c r="V68" s="198"/>
      <c r="W68" s="198"/>
      <c r="X68" s="199"/>
      <c r="Y68" s="335" t="s">
        <v>66</v>
      </c>
      <c r="Z68" s="336"/>
      <c r="AA68" s="337"/>
      <c r="AB68" s="205" t="s">
        <v>524</v>
      </c>
      <c r="AC68" s="206"/>
      <c r="AD68" s="207"/>
      <c r="AE68" s="93">
        <v>7</v>
      </c>
      <c r="AF68" s="94"/>
      <c r="AG68" s="94"/>
      <c r="AH68" s="94"/>
      <c r="AI68" s="95"/>
      <c r="AJ68" s="93">
        <v>7</v>
      </c>
      <c r="AK68" s="94"/>
      <c r="AL68" s="94"/>
      <c r="AM68" s="94"/>
      <c r="AN68" s="95"/>
      <c r="AO68" s="93">
        <v>10</v>
      </c>
      <c r="AP68" s="94"/>
      <c r="AQ68" s="94"/>
      <c r="AR68" s="94"/>
      <c r="AS68" s="95"/>
      <c r="AT68" s="208"/>
      <c r="AU68" s="208"/>
      <c r="AV68" s="208"/>
      <c r="AW68" s="208"/>
      <c r="AX68" s="209"/>
      <c r="AY68" s="10"/>
      <c r="AZ68" s="10"/>
      <c r="BA68" s="10"/>
      <c r="BB68" s="10"/>
      <c r="BC68" s="10"/>
    </row>
    <row r="69" spans="1:60" ht="24.7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5"/>
      <c r="AA69" s="156"/>
      <c r="AB69" s="213" t="s">
        <v>524</v>
      </c>
      <c r="AC69" s="214"/>
      <c r="AD69" s="215"/>
      <c r="AE69" s="93">
        <v>6</v>
      </c>
      <c r="AF69" s="94"/>
      <c r="AG69" s="94"/>
      <c r="AH69" s="94"/>
      <c r="AI69" s="95"/>
      <c r="AJ69" s="93">
        <v>6</v>
      </c>
      <c r="AK69" s="94"/>
      <c r="AL69" s="94"/>
      <c r="AM69" s="94"/>
      <c r="AN69" s="95"/>
      <c r="AO69" s="93">
        <v>6</v>
      </c>
      <c r="AP69" s="94"/>
      <c r="AQ69" s="94"/>
      <c r="AR69" s="94"/>
      <c r="AS69" s="95"/>
      <c r="AT69" s="93">
        <v>8</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hidden="1"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hidden="1" customHeight="1" x14ac:dyDescent="0.15">
      <c r="A83" s="129"/>
      <c r="B83" s="127"/>
      <c r="C83" s="127"/>
      <c r="D83" s="127"/>
      <c r="E83" s="127"/>
      <c r="F83" s="128"/>
      <c r="G83" s="144" t="s">
        <v>309</v>
      </c>
      <c r="H83" s="144"/>
      <c r="I83" s="144"/>
      <c r="J83" s="144"/>
      <c r="K83" s="144"/>
      <c r="L83" s="144"/>
      <c r="M83" s="144"/>
      <c r="N83" s="144"/>
      <c r="O83" s="144"/>
      <c r="P83" s="144"/>
      <c r="Q83" s="144"/>
      <c r="R83" s="144"/>
      <c r="S83" s="144"/>
      <c r="T83" s="144"/>
      <c r="U83" s="144"/>
      <c r="V83" s="144"/>
      <c r="W83" s="144"/>
      <c r="X83" s="144"/>
      <c r="Y83" s="146" t="s">
        <v>17</v>
      </c>
      <c r="Z83" s="147"/>
      <c r="AA83" s="148"/>
      <c r="AB83" s="184"/>
      <c r="AC83" s="150"/>
      <c r="AD83" s="151"/>
      <c r="AE83" s="152"/>
      <c r="AF83" s="153"/>
      <c r="AG83" s="153"/>
      <c r="AH83" s="153"/>
      <c r="AI83" s="153"/>
      <c r="AJ83" s="152"/>
      <c r="AK83" s="153"/>
      <c r="AL83" s="153"/>
      <c r="AM83" s="153"/>
      <c r="AN83" s="153"/>
      <c r="AO83" s="152"/>
      <c r="AP83" s="153"/>
      <c r="AQ83" s="153"/>
      <c r="AR83" s="153"/>
      <c r="AS83" s="153"/>
      <c r="AT83" s="93"/>
      <c r="AU83" s="94"/>
      <c r="AV83" s="94"/>
      <c r="AW83" s="94"/>
      <c r="AX83" s="96"/>
    </row>
    <row r="84" spans="1:60" ht="16.5" hidden="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440</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27"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customHeight="1" x14ac:dyDescent="0.15">
      <c r="A86" s="129"/>
      <c r="B86" s="127"/>
      <c r="C86" s="127"/>
      <c r="D86" s="127"/>
      <c r="E86" s="127"/>
      <c r="F86" s="128"/>
      <c r="G86" s="144" t="s">
        <v>463</v>
      </c>
      <c r="H86" s="144"/>
      <c r="I86" s="144"/>
      <c r="J86" s="144"/>
      <c r="K86" s="144"/>
      <c r="L86" s="144"/>
      <c r="M86" s="144"/>
      <c r="N86" s="144"/>
      <c r="O86" s="144"/>
      <c r="P86" s="144"/>
      <c r="Q86" s="144"/>
      <c r="R86" s="144"/>
      <c r="S86" s="144"/>
      <c r="T86" s="144"/>
      <c r="U86" s="144"/>
      <c r="V86" s="144"/>
      <c r="W86" s="144"/>
      <c r="X86" s="144"/>
      <c r="Y86" s="146" t="s">
        <v>17</v>
      </c>
      <c r="Z86" s="147"/>
      <c r="AA86" s="148"/>
      <c r="AB86" s="184" t="s">
        <v>525</v>
      </c>
      <c r="AC86" s="150"/>
      <c r="AD86" s="151"/>
      <c r="AE86" s="152">
        <v>1995</v>
      </c>
      <c r="AF86" s="153"/>
      <c r="AG86" s="153"/>
      <c r="AH86" s="153"/>
      <c r="AI86" s="153"/>
      <c r="AJ86" s="152">
        <v>1342</v>
      </c>
      <c r="AK86" s="153"/>
      <c r="AL86" s="153"/>
      <c r="AM86" s="153"/>
      <c r="AN86" s="153"/>
      <c r="AO86" s="152">
        <v>1798</v>
      </c>
      <c r="AP86" s="153"/>
      <c r="AQ86" s="153"/>
      <c r="AR86" s="153"/>
      <c r="AS86" s="153"/>
      <c r="AT86" s="93" t="s">
        <v>457</v>
      </c>
      <c r="AU86" s="94"/>
      <c r="AV86" s="94"/>
      <c r="AW86" s="94"/>
      <c r="AX86" s="96"/>
    </row>
    <row r="87" spans="1:60" ht="34.5"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464</v>
      </c>
      <c r="AC87" s="158"/>
      <c r="AD87" s="159"/>
      <c r="AE87" s="157" t="s">
        <v>465</v>
      </c>
      <c r="AF87" s="158"/>
      <c r="AG87" s="158"/>
      <c r="AH87" s="158"/>
      <c r="AI87" s="159"/>
      <c r="AJ87" s="157" t="s">
        <v>466</v>
      </c>
      <c r="AK87" s="158"/>
      <c r="AL87" s="158"/>
      <c r="AM87" s="158"/>
      <c r="AN87" s="159"/>
      <c r="AO87" s="157" t="s">
        <v>516</v>
      </c>
      <c r="AP87" s="158"/>
      <c r="AQ87" s="158"/>
      <c r="AR87" s="158"/>
      <c r="AS87" s="159"/>
      <c r="AT87" s="157" t="s">
        <v>449</v>
      </c>
      <c r="AU87" s="158"/>
      <c r="AV87" s="158"/>
      <c r="AW87" s="158"/>
      <c r="AX87" s="160"/>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4.95" customHeight="1" x14ac:dyDescent="0.15">
      <c r="A97" s="381" t="s">
        <v>77</v>
      </c>
      <c r="B97" s="382"/>
      <c r="C97" s="351" t="s">
        <v>19</v>
      </c>
      <c r="D97" s="352"/>
      <c r="E97" s="352"/>
      <c r="F97" s="352"/>
      <c r="G97" s="352"/>
      <c r="H97" s="352"/>
      <c r="I97" s="352"/>
      <c r="J97" s="352"/>
      <c r="K97" s="353"/>
      <c r="L97" s="425" t="s">
        <v>76</v>
      </c>
      <c r="M97" s="425"/>
      <c r="N97" s="425"/>
      <c r="O97" s="425"/>
      <c r="P97" s="425"/>
      <c r="Q97" s="425"/>
      <c r="R97" s="426" t="s">
        <v>73</v>
      </c>
      <c r="S97" s="427"/>
      <c r="T97" s="427"/>
      <c r="U97" s="427"/>
      <c r="V97" s="427"/>
      <c r="W97" s="427"/>
      <c r="X97" s="428"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29"/>
    </row>
    <row r="98" spans="1:50" ht="24.95" customHeight="1" x14ac:dyDescent="0.15">
      <c r="A98" s="383"/>
      <c r="B98" s="384"/>
      <c r="C98" s="430" t="s">
        <v>454</v>
      </c>
      <c r="D98" s="431"/>
      <c r="E98" s="431"/>
      <c r="F98" s="431"/>
      <c r="G98" s="431"/>
      <c r="H98" s="431"/>
      <c r="I98" s="431"/>
      <c r="J98" s="431"/>
      <c r="K98" s="432"/>
      <c r="L98" s="71">
        <v>0.4</v>
      </c>
      <c r="M98" s="72"/>
      <c r="N98" s="72"/>
      <c r="O98" s="72"/>
      <c r="P98" s="72"/>
      <c r="Q98" s="73"/>
      <c r="R98" s="71"/>
      <c r="S98" s="72"/>
      <c r="T98" s="72"/>
      <c r="U98" s="72"/>
      <c r="V98" s="72"/>
      <c r="W98" s="73"/>
      <c r="X98" s="694"/>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row>
    <row r="99" spans="1:50" ht="24.95" customHeight="1" x14ac:dyDescent="0.15">
      <c r="A99" s="383"/>
      <c r="B99" s="384"/>
      <c r="C99" s="161" t="s">
        <v>455</v>
      </c>
      <c r="D99" s="162"/>
      <c r="E99" s="162"/>
      <c r="F99" s="162"/>
      <c r="G99" s="162"/>
      <c r="H99" s="162"/>
      <c r="I99" s="162"/>
      <c r="J99" s="162"/>
      <c r="K99" s="163"/>
      <c r="L99" s="71">
        <v>13</v>
      </c>
      <c r="M99" s="72"/>
      <c r="N99" s="72"/>
      <c r="O99" s="72"/>
      <c r="P99" s="72"/>
      <c r="Q99" s="73"/>
      <c r="R99" s="71"/>
      <c r="S99" s="72"/>
      <c r="T99" s="72"/>
      <c r="U99" s="72"/>
      <c r="V99" s="72"/>
      <c r="W99" s="73"/>
      <c r="X99" s="697"/>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row>
    <row r="100" spans="1:50" ht="24.95" customHeight="1" x14ac:dyDescent="0.15">
      <c r="A100" s="383"/>
      <c r="B100" s="384"/>
      <c r="C100" s="161" t="s">
        <v>539</v>
      </c>
      <c r="D100" s="162"/>
      <c r="E100" s="162"/>
      <c r="F100" s="162"/>
      <c r="G100" s="162"/>
      <c r="H100" s="162"/>
      <c r="I100" s="162"/>
      <c r="J100" s="162"/>
      <c r="K100" s="163"/>
      <c r="L100" s="71">
        <v>0.4</v>
      </c>
      <c r="M100" s="72"/>
      <c r="N100" s="72"/>
      <c r="O100" s="72"/>
      <c r="P100" s="72"/>
      <c r="Q100" s="73"/>
      <c r="R100" s="71"/>
      <c r="S100" s="72"/>
      <c r="T100" s="72"/>
      <c r="U100" s="72"/>
      <c r="V100" s="72"/>
      <c r="W100" s="73"/>
      <c r="X100" s="697"/>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0" ht="24.95" customHeight="1" x14ac:dyDescent="0.15">
      <c r="A101" s="383"/>
      <c r="B101" s="384"/>
      <c r="C101" s="378" t="s">
        <v>456</v>
      </c>
      <c r="D101" s="379"/>
      <c r="E101" s="379"/>
      <c r="F101" s="379"/>
      <c r="G101" s="379"/>
      <c r="H101" s="379"/>
      <c r="I101" s="379"/>
      <c r="J101" s="379"/>
      <c r="K101" s="380"/>
      <c r="L101" s="71">
        <v>20</v>
      </c>
      <c r="M101" s="72"/>
      <c r="N101" s="72"/>
      <c r="O101" s="72"/>
      <c r="P101" s="72"/>
      <c r="Q101" s="73"/>
      <c r="R101" s="71"/>
      <c r="S101" s="72"/>
      <c r="T101" s="72"/>
      <c r="U101" s="72"/>
      <c r="V101" s="72"/>
      <c r="W101" s="73"/>
      <c r="X101" s="697"/>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9"/>
    </row>
    <row r="102" spans="1:50" ht="24.95" customHeight="1" x14ac:dyDescent="0.15">
      <c r="A102" s="383"/>
      <c r="B102" s="384"/>
      <c r="C102" s="167" t="s">
        <v>513</v>
      </c>
      <c r="D102" s="168"/>
      <c r="E102" s="168"/>
      <c r="F102" s="168"/>
      <c r="G102" s="168"/>
      <c r="H102" s="168"/>
      <c r="I102" s="168"/>
      <c r="J102" s="168"/>
      <c r="K102" s="169"/>
      <c r="L102" s="71">
        <v>0.2</v>
      </c>
      <c r="M102" s="72"/>
      <c r="N102" s="72"/>
      <c r="O102" s="72"/>
      <c r="P102" s="72"/>
      <c r="Q102" s="73"/>
      <c r="R102" s="71"/>
      <c r="S102" s="72"/>
      <c r="T102" s="72"/>
      <c r="U102" s="72"/>
      <c r="V102" s="72"/>
      <c r="W102" s="73"/>
      <c r="X102" s="697"/>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0" ht="24.95" customHeight="1" x14ac:dyDescent="0.15">
      <c r="A103" s="383"/>
      <c r="B103" s="384"/>
      <c r="C103" s="387" t="s">
        <v>514</v>
      </c>
      <c r="D103" s="388"/>
      <c r="E103" s="388"/>
      <c r="F103" s="388"/>
      <c r="G103" s="388"/>
      <c r="H103" s="388"/>
      <c r="I103" s="388"/>
      <c r="J103" s="388"/>
      <c r="K103" s="389"/>
      <c r="L103" s="71">
        <v>21</v>
      </c>
      <c r="M103" s="72"/>
      <c r="N103" s="72"/>
      <c r="O103" s="72"/>
      <c r="P103" s="72"/>
      <c r="Q103" s="73"/>
      <c r="R103" s="71"/>
      <c r="S103" s="72"/>
      <c r="T103" s="72"/>
      <c r="U103" s="72"/>
      <c r="V103" s="72"/>
      <c r="W103" s="73"/>
      <c r="X103" s="697"/>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9"/>
    </row>
    <row r="104" spans="1:50" ht="24.95" customHeight="1" thickBot="1" x14ac:dyDescent="0.2">
      <c r="A104" s="385"/>
      <c r="B104" s="386"/>
      <c r="C104" s="372" t="s">
        <v>22</v>
      </c>
      <c r="D104" s="373"/>
      <c r="E104" s="373"/>
      <c r="F104" s="373"/>
      <c r="G104" s="373"/>
      <c r="H104" s="373"/>
      <c r="I104" s="373"/>
      <c r="J104" s="373"/>
      <c r="K104" s="374"/>
      <c r="L104" s="375">
        <f>SUM(L98:Q103)</f>
        <v>55</v>
      </c>
      <c r="M104" s="376"/>
      <c r="N104" s="376"/>
      <c r="O104" s="376"/>
      <c r="P104" s="376"/>
      <c r="Q104" s="377"/>
      <c r="R104" s="375">
        <f>SUM(R98:W103)</f>
        <v>0</v>
      </c>
      <c r="S104" s="376"/>
      <c r="T104" s="376"/>
      <c r="U104" s="376"/>
      <c r="V104" s="376"/>
      <c r="W104" s="377"/>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51" t="s">
        <v>38</v>
      </c>
      <c r="AH107" s="618"/>
      <c r="AI107" s="618"/>
      <c r="AJ107" s="618"/>
      <c r="AK107" s="618"/>
      <c r="AL107" s="618"/>
      <c r="AM107" s="618"/>
      <c r="AN107" s="618"/>
      <c r="AO107" s="618"/>
      <c r="AP107" s="618"/>
      <c r="AQ107" s="618"/>
      <c r="AR107" s="618"/>
      <c r="AS107" s="618"/>
      <c r="AT107" s="618"/>
      <c r="AU107" s="618"/>
      <c r="AV107" s="618"/>
      <c r="AW107" s="618"/>
      <c r="AX107" s="652"/>
    </row>
    <row r="108" spans="1:50" ht="44.25" customHeight="1" x14ac:dyDescent="0.15">
      <c r="A108" s="309" t="s">
        <v>312</v>
      </c>
      <c r="B108" s="310"/>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26" t="s">
        <v>448</v>
      </c>
      <c r="AE108" s="627"/>
      <c r="AF108" s="627"/>
      <c r="AG108" s="623" t="s">
        <v>467</v>
      </c>
      <c r="AH108" s="624"/>
      <c r="AI108" s="624"/>
      <c r="AJ108" s="624"/>
      <c r="AK108" s="624"/>
      <c r="AL108" s="624"/>
      <c r="AM108" s="624"/>
      <c r="AN108" s="624"/>
      <c r="AO108" s="624"/>
      <c r="AP108" s="624"/>
      <c r="AQ108" s="624"/>
      <c r="AR108" s="624"/>
      <c r="AS108" s="624"/>
      <c r="AT108" s="624"/>
      <c r="AU108" s="624"/>
      <c r="AV108" s="624"/>
      <c r="AW108" s="624"/>
      <c r="AX108" s="625"/>
    </row>
    <row r="109" spans="1:50" ht="26.25" customHeight="1" x14ac:dyDescent="0.15">
      <c r="A109" s="311"/>
      <c r="B109" s="312"/>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448</v>
      </c>
      <c r="AE109" s="459"/>
      <c r="AF109" s="459"/>
      <c r="AG109" s="306" t="s">
        <v>452</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7" t="s">
        <v>448</v>
      </c>
      <c r="AE110" s="608"/>
      <c r="AF110" s="608"/>
      <c r="AG110" s="546" t="s">
        <v>452</v>
      </c>
      <c r="AH110" s="200"/>
      <c r="AI110" s="200"/>
      <c r="AJ110" s="200"/>
      <c r="AK110" s="200"/>
      <c r="AL110" s="200"/>
      <c r="AM110" s="200"/>
      <c r="AN110" s="200"/>
      <c r="AO110" s="200"/>
      <c r="AP110" s="200"/>
      <c r="AQ110" s="200"/>
      <c r="AR110" s="200"/>
      <c r="AS110" s="200"/>
      <c r="AT110" s="200"/>
      <c r="AU110" s="200"/>
      <c r="AV110" s="200"/>
      <c r="AW110" s="200"/>
      <c r="AX110" s="547"/>
    </row>
    <row r="111" spans="1:50" ht="42.75" customHeight="1" x14ac:dyDescent="0.15">
      <c r="A111" s="565" t="s">
        <v>46</v>
      </c>
      <c r="B111" s="609"/>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4" t="s">
        <v>448</v>
      </c>
      <c r="AE111" s="455"/>
      <c r="AF111" s="455"/>
      <c r="AG111" s="303" t="s">
        <v>468</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610"/>
      <c r="B112" s="611"/>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8" t="s">
        <v>453</v>
      </c>
      <c r="AE112" s="459"/>
      <c r="AF112" s="459"/>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610"/>
      <c r="B113" s="611"/>
      <c r="C113" s="520"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8" t="s">
        <v>448</v>
      </c>
      <c r="AE113" s="459"/>
      <c r="AF113" s="459"/>
      <c r="AG113" s="306" t="s">
        <v>452</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610"/>
      <c r="B114" s="611"/>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8" t="s">
        <v>448</v>
      </c>
      <c r="AE114" s="459"/>
      <c r="AF114" s="459"/>
      <c r="AG114" s="306" t="s">
        <v>452</v>
      </c>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610"/>
      <c r="B115" s="611"/>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08"/>
      <c r="AD115" s="458" t="s">
        <v>448</v>
      </c>
      <c r="AE115" s="459"/>
      <c r="AF115" s="459"/>
      <c r="AG115" s="306" t="s">
        <v>452</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610"/>
      <c r="B116" s="611"/>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08"/>
      <c r="AD116" s="655" t="s">
        <v>453</v>
      </c>
      <c r="AE116" s="656"/>
      <c r="AF116" s="656"/>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7" t="s">
        <v>453</v>
      </c>
      <c r="AE117" s="608"/>
      <c r="AF117" s="617"/>
      <c r="AG117" s="621" t="s">
        <v>469</v>
      </c>
      <c r="AH117" s="452"/>
      <c r="AI117" s="452"/>
      <c r="AJ117" s="452"/>
      <c r="AK117" s="452"/>
      <c r="AL117" s="452"/>
      <c r="AM117" s="452"/>
      <c r="AN117" s="452"/>
      <c r="AO117" s="452"/>
      <c r="AP117" s="452"/>
      <c r="AQ117" s="452"/>
      <c r="AR117" s="452"/>
      <c r="AS117" s="452"/>
      <c r="AT117" s="452"/>
      <c r="AU117" s="452"/>
      <c r="AV117" s="452"/>
      <c r="AW117" s="452"/>
      <c r="AX117" s="622"/>
      <c r="BG117" s="10"/>
      <c r="BH117" s="10"/>
      <c r="BI117" s="10"/>
      <c r="BJ117" s="10"/>
    </row>
    <row r="118" spans="1:64" ht="43.5" customHeight="1" x14ac:dyDescent="0.15">
      <c r="A118" s="565" t="s">
        <v>47</v>
      </c>
      <c r="B118" s="609"/>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54" t="s">
        <v>453</v>
      </c>
      <c r="AE118" s="455"/>
      <c r="AF118" s="660"/>
      <c r="AG118" s="303"/>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610"/>
      <c r="B119" s="611"/>
      <c r="C119" s="604" t="s">
        <v>53</v>
      </c>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6"/>
      <c r="AD119" s="628" t="s">
        <v>448</v>
      </c>
      <c r="AE119" s="629"/>
      <c r="AF119" s="629"/>
      <c r="AG119" s="306" t="s">
        <v>470</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610"/>
      <c r="B120" s="611"/>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8" t="s">
        <v>448</v>
      </c>
      <c r="AE120" s="459"/>
      <c r="AF120" s="459"/>
      <c r="AG120" s="306" t="s">
        <v>526</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612"/>
      <c r="B121" s="613"/>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8" t="s">
        <v>448</v>
      </c>
      <c r="AE121" s="459"/>
      <c r="AF121" s="459"/>
      <c r="AG121" s="546" t="s">
        <v>526</v>
      </c>
      <c r="AH121" s="200"/>
      <c r="AI121" s="200"/>
      <c r="AJ121" s="200"/>
      <c r="AK121" s="200"/>
      <c r="AL121" s="200"/>
      <c r="AM121" s="200"/>
      <c r="AN121" s="200"/>
      <c r="AO121" s="200"/>
      <c r="AP121" s="200"/>
      <c r="AQ121" s="200"/>
      <c r="AR121" s="200"/>
      <c r="AS121" s="200"/>
      <c r="AT121" s="200"/>
      <c r="AU121" s="200"/>
      <c r="AV121" s="200"/>
      <c r="AW121" s="200"/>
      <c r="AX121" s="547"/>
    </row>
    <row r="122" spans="1:64" ht="33.6" customHeight="1" x14ac:dyDescent="0.15">
      <c r="A122" s="645" t="s">
        <v>80</v>
      </c>
      <c r="B122" s="646"/>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t="s">
        <v>453</v>
      </c>
      <c r="AE122" s="455"/>
      <c r="AF122" s="455"/>
      <c r="AG122" s="593"/>
      <c r="AH122" s="198"/>
      <c r="AI122" s="198"/>
      <c r="AJ122" s="198"/>
      <c r="AK122" s="198"/>
      <c r="AL122" s="198"/>
      <c r="AM122" s="198"/>
      <c r="AN122" s="198"/>
      <c r="AO122" s="198"/>
      <c r="AP122" s="198"/>
      <c r="AQ122" s="198"/>
      <c r="AR122" s="198"/>
      <c r="AS122" s="198"/>
      <c r="AT122" s="198"/>
      <c r="AU122" s="198"/>
      <c r="AV122" s="198"/>
      <c r="AW122" s="198"/>
      <c r="AX122" s="600"/>
    </row>
    <row r="123" spans="1:64" ht="15.75" customHeight="1" x14ac:dyDescent="0.15">
      <c r="A123" s="647"/>
      <c r="B123" s="648"/>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601"/>
      <c r="AH123" s="279"/>
      <c r="AI123" s="279"/>
      <c r="AJ123" s="279"/>
      <c r="AK123" s="279"/>
      <c r="AL123" s="279"/>
      <c r="AM123" s="279"/>
      <c r="AN123" s="279"/>
      <c r="AO123" s="279"/>
      <c r="AP123" s="279"/>
      <c r="AQ123" s="279"/>
      <c r="AR123" s="279"/>
      <c r="AS123" s="279"/>
      <c r="AT123" s="279"/>
      <c r="AU123" s="279"/>
      <c r="AV123" s="279"/>
      <c r="AW123" s="279"/>
      <c r="AX123" s="602"/>
    </row>
    <row r="124" spans="1:64" ht="26.25" customHeight="1" x14ac:dyDescent="0.15">
      <c r="A124" s="647"/>
      <c r="B124" s="648"/>
      <c r="C124" s="661"/>
      <c r="D124" s="662"/>
      <c r="E124" s="662"/>
      <c r="F124" s="662"/>
      <c r="G124" s="662"/>
      <c r="H124" s="662"/>
      <c r="I124" s="662"/>
      <c r="J124" s="662"/>
      <c r="K124" s="662"/>
      <c r="L124" s="662"/>
      <c r="M124" s="662"/>
      <c r="N124" s="662"/>
      <c r="O124" s="663"/>
      <c r="P124" s="670"/>
      <c r="Q124" s="670"/>
      <c r="R124" s="670"/>
      <c r="S124" s="671"/>
      <c r="T124" s="653"/>
      <c r="U124" s="307"/>
      <c r="V124" s="307"/>
      <c r="W124" s="307"/>
      <c r="X124" s="307"/>
      <c r="Y124" s="307"/>
      <c r="Z124" s="307"/>
      <c r="AA124" s="307"/>
      <c r="AB124" s="307"/>
      <c r="AC124" s="307"/>
      <c r="AD124" s="307"/>
      <c r="AE124" s="307"/>
      <c r="AF124" s="654"/>
      <c r="AG124" s="601"/>
      <c r="AH124" s="279"/>
      <c r="AI124" s="279"/>
      <c r="AJ124" s="279"/>
      <c r="AK124" s="279"/>
      <c r="AL124" s="279"/>
      <c r="AM124" s="279"/>
      <c r="AN124" s="279"/>
      <c r="AO124" s="279"/>
      <c r="AP124" s="279"/>
      <c r="AQ124" s="279"/>
      <c r="AR124" s="279"/>
      <c r="AS124" s="279"/>
      <c r="AT124" s="279"/>
      <c r="AU124" s="279"/>
      <c r="AV124" s="279"/>
      <c r="AW124" s="279"/>
      <c r="AX124" s="602"/>
    </row>
    <row r="125" spans="1:64" ht="26.25" customHeight="1" x14ac:dyDescent="0.15">
      <c r="A125" s="649"/>
      <c r="B125" s="650"/>
      <c r="C125" s="664"/>
      <c r="D125" s="665"/>
      <c r="E125" s="665"/>
      <c r="F125" s="665"/>
      <c r="G125" s="665"/>
      <c r="H125" s="665"/>
      <c r="I125" s="665"/>
      <c r="J125" s="665"/>
      <c r="K125" s="665"/>
      <c r="L125" s="665"/>
      <c r="M125" s="665"/>
      <c r="N125" s="665"/>
      <c r="O125" s="666"/>
      <c r="P125" s="672"/>
      <c r="Q125" s="672"/>
      <c r="R125" s="672"/>
      <c r="S125" s="673"/>
      <c r="T125" s="451"/>
      <c r="U125" s="452"/>
      <c r="V125" s="452"/>
      <c r="W125" s="452"/>
      <c r="X125" s="452"/>
      <c r="Y125" s="452"/>
      <c r="Z125" s="452"/>
      <c r="AA125" s="452"/>
      <c r="AB125" s="452"/>
      <c r="AC125" s="452"/>
      <c r="AD125" s="452"/>
      <c r="AE125" s="452"/>
      <c r="AF125" s="453"/>
      <c r="AG125" s="603"/>
      <c r="AH125" s="200"/>
      <c r="AI125" s="200"/>
      <c r="AJ125" s="200"/>
      <c r="AK125" s="200"/>
      <c r="AL125" s="200"/>
      <c r="AM125" s="200"/>
      <c r="AN125" s="200"/>
      <c r="AO125" s="200"/>
      <c r="AP125" s="200"/>
      <c r="AQ125" s="200"/>
      <c r="AR125" s="200"/>
      <c r="AS125" s="200"/>
      <c r="AT125" s="200"/>
      <c r="AU125" s="200"/>
      <c r="AV125" s="200"/>
      <c r="AW125" s="200"/>
      <c r="AX125" s="547"/>
    </row>
    <row r="126" spans="1:64" ht="57" customHeight="1" x14ac:dyDescent="0.15">
      <c r="A126" s="565" t="s">
        <v>58</v>
      </c>
      <c r="B126" s="566"/>
      <c r="C126" s="397" t="s">
        <v>64</v>
      </c>
      <c r="D126" s="589"/>
      <c r="E126" s="589"/>
      <c r="F126" s="590"/>
      <c r="G126" s="559" t="s">
        <v>527</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x14ac:dyDescent="0.2">
      <c r="A127" s="567"/>
      <c r="B127" s="568"/>
      <c r="C127" s="363" t="s">
        <v>68</v>
      </c>
      <c r="D127" s="364"/>
      <c r="E127" s="364"/>
      <c r="F127" s="365"/>
      <c r="G127" s="366" t="s">
        <v>528</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88"/>
      <c r="B129" s="583"/>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21" customHeight="1" x14ac:dyDescent="0.15">
      <c r="A130" s="579" t="s">
        <v>41</v>
      </c>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1"/>
    </row>
    <row r="131" spans="1:50" ht="120" customHeight="1" thickBot="1" x14ac:dyDescent="0.2">
      <c r="A131" s="562"/>
      <c r="B131" s="563"/>
      <c r="C131" s="563"/>
      <c r="D131" s="563"/>
      <c r="E131" s="564"/>
      <c r="F131" s="582"/>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4"/>
    </row>
    <row r="132" spans="1:50" ht="21" customHeight="1" x14ac:dyDescent="0.15">
      <c r="A132" s="579" t="s">
        <v>54</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1"/>
    </row>
    <row r="133" spans="1:50" ht="99.95" customHeight="1" thickBot="1" x14ac:dyDescent="0.2">
      <c r="A133" s="448"/>
      <c r="B133" s="449"/>
      <c r="C133" s="449"/>
      <c r="D133" s="449"/>
      <c r="E133" s="450"/>
      <c r="F133" s="585"/>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c r="AW133" s="586"/>
      <c r="AX133" s="587"/>
    </row>
    <row r="134" spans="1:50" ht="21" customHeight="1" x14ac:dyDescent="0.15">
      <c r="A134" s="570" t="s">
        <v>42</v>
      </c>
      <c r="B134" s="571"/>
      <c r="C134" s="571"/>
      <c r="D134" s="571"/>
      <c r="E134" s="571"/>
      <c r="F134" s="571"/>
      <c r="G134" s="571"/>
      <c r="H134" s="571"/>
      <c r="I134" s="571"/>
      <c r="J134" s="571"/>
      <c r="K134" s="571"/>
      <c r="L134" s="571"/>
      <c r="M134" s="571"/>
      <c r="N134" s="571"/>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572"/>
    </row>
    <row r="135" spans="1:50" ht="69.75" customHeight="1" thickBot="1" x14ac:dyDescent="0.2">
      <c r="A135" s="630"/>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21" t="s">
        <v>224</v>
      </c>
      <c r="B137" s="422"/>
      <c r="C137" s="422"/>
      <c r="D137" s="422"/>
      <c r="E137" s="422"/>
      <c r="F137" s="422"/>
      <c r="G137" s="435">
        <v>349</v>
      </c>
      <c r="H137" s="436"/>
      <c r="I137" s="436"/>
      <c r="J137" s="436"/>
      <c r="K137" s="436"/>
      <c r="L137" s="436"/>
      <c r="M137" s="436"/>
      <c r="N137" s="436"/>
      <c r="O137" s="436"/>
      <c r="P137" s="437"/>
      <c r="Q137" s="422" t="s">
        <v>225</v>
      </c>
      <c r="R137" s="422"/>
      <c r="S137" s="422"/>
      <c r="T137" s="422"/>
      <c r="U137" s="422"/>
      <c r="V137" s="422"/>
      <c r="W137" s="435">
        <v>325</v>
      </c>
      <c r="X137" s="436"/>
      <c r="Y137" s="436"/>
      <c r="Z137" s="436"/>
      <c r="AA137" s="436"/>
      <c r="AB137" s="436"/>
      <c r="AC137" s="436"/>
      <c r="AD137" s="436"/>
      <c r="AE137" s="436"/>
      <c r="AF137" s="437"/>
      <c r="AG137" s="422" t="s">
        <v>226</v>
      </c>
      <c r="AH137" s="422"/>
      <c r="AI137" s="422"/>
      <c r="AJ137" s="422"/>
      <c r="AK137" s="422"/>
      <c r="AL137" s="422"/>
      <c r="AM137" s="418">
        <v>336</v>
      </c>
      <c r="AN137" s="419"/>
      <c r="AO137" s="419"/>
      <c r="AP137" s="419"/>
      <c r="AQ137" s="419"/>
      <c r="AR137" s="419"/>
      <c r="AS137" s="419"/>
      <c r="AT137" s="419"/>
      <c r="AU137" s="419"/>
      <c r="AV137" s="420"/>
      <c r="AW137" s="12"/>
      <c r="AX137" s="13"/>
    </row>
    <row r="138" spans="1:50" ht="19.899999999999999" customHeight="1" thickBot="1" x14ac:dyDescent="0.2">
      <c r="A138" s="423" t="s">
        <v>227</v>
      </c>
      <c r="B138" s="424"/>
      <c r="C138" s="424"/>
      <c r="D138" s="424"/>
      <c r="E138" s="424"/>
      <c r="F138" s="424"/>
      <c r="G138" s="438">
        <v>351</v>
      </c>
      <c r="H138" s="439"/>
      <c r="I138" s="439"/>
      <c r="J138" s="439"/>
      <c r="K138" s="439"/>
      <c r="L138" s="439"/>
      <c r="M138" s="439"/>
      <c r="N138" s="439"/>
      <c r="O138" s="439"/>
      <c r="P138" s="440"/>
      <c r="Q138" s="424" t="s">
        <v>228</v>
      </c>
      <c r="R138" s="424"/>
      <c r="S138" s="424"/>
      <c r="T138" s="424"/>
      <c r="U138" s="424"/>
      <c r="V138" s="424"/>
      <c r="W138" s="438">
        <v>339</v>
      </c>
      <c r="X138" s="439"/>
      <c r="Y138" s="439"/>
      <c r="Z138" s="439"/>
      <c r="AA138" s="439"/>
      <c r="AB138" s="439"/>
      <c r="AC138" s="439"/>
      <c r="AD138" s="439"/>
      <c r="AE138" s="439"/>
      <c r="AF138" s="440"/>
      <c r="AG138" s="591"/>
      <c r="AH138" s="592"/>
      <c r="AI138" s="592"/>
      <c r="AJ138" s="592"/>
      <c r="AK138" s="592"/>
      <c r="AL138" s="592"/>
      <c r="AM138" s="633"/>
      <c r="AN138" s="634"/>
      <c r="AO138" s="634"/>
      <c r="AP138" s="634"/>
      <c r="AQ138" s="634"/>
      <c r="AR138" s="634"/>
      <c r="AS138" s="634"/>
      <c r="AT138" s="634"/>
      <c r="AU138" s="634"/>
      <c r="AV138" s="635"/>
      <c r="AW138" s="28"/>
      <c r="AX138" s="29"/>
    </row>
    <row r="139" spans="1:50" ht="23.65" customHeight="1" x14ac:dyDescent="0.15">
      <c r="A139" s="573" t="s">
        <v>28</v>
      </c>
      <c r="B139" s="574"/>
      <c r="C139" s="574"/>
      <c r="D139" s="574"/>
      <c r="E139" s="574"/>
      <c r="F139" s="57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0"/>
      <c r="B140" s="481"/>
      <c r="C140" s="481"/>
      <c r="D140" s="481"/>
      <c r="E140" s="481"/>
      <c r="F140" s="48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0"/>
      <c r="B141" s="481"/>
      <c r="C141" s="481"/>
      <c r="D141" s="481"/>
      <c r="E141" s="481"/>
      <c r="F141" s="48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0"/>
      <c r="B142" s="481"/>
      <c r="C142" s="481"/>
      <c r="D142" s="481"/>
      <c r="E142" s="481"/>
      <c r="F142" s="48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0"/>
      <c r="B143" s="481"/>
      <c r="C143" s="481"/>
      <c r="D143" s="481"/>
      <c r="E143" s="481"/>
      <c r="F143" s="48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0"/>
      <c r="B144" s="481"/>
      <c r="C144" s="481"/>
      <c r="D144" s="481"/>
      <c r="E144" s="481"/>
      <c r="F144" s="48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0"/>
      <c r="B145" s="481"/>
      <c r="C145" s="481"/>
      <c r="D145" s="481"/>
      <c r="E145" s="481"/>
      <c r="F145" s="48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0"/>
      <c r="B146" s="481"/>
      <c r="C146" s="481"/>
      <c r="D146" s="481"/>
      <c r="E146" s="481"/>
      <c r="F146" s="48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0"/>
      <c r="B147" s="481"/>
      <c r="C147" s="481"/>
      <c r="D147" s="481"/>
      <c r="E147" s="481"/>
      <c r="F147" s="48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0"/>
      <c r="B148" s="481"/>
      <c r="C148" s="481"/>
      <c r="D148" s="481"/>
      <c r="E148" s="481"/>
      <c r="F148" s="48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0"/>
      <c r="B149" s="481"/>
      <c r="C149" s="481"/>
      <c r="D149" s="481"/>
      <c r="E149" s="481"/>
      <c r="F149" s="48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0"/>
      <c r="B150" s="481"/>
      <c r="C150" s="481"/>
      <c r="D150" s="481"/>
      <c r="E150" s="481"/>
      <c r="F150" s="48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0"/>
      <c r="B151" s="481"/>
      <c r="C151" s="481"/>
      <c r="D151" s="481"/>
      <c r="E151" s="481"/>
      <c r="F151" s="48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0"/>
      <c r="B152" s="481"/>
      <c r="C152" s="481"/>
      <c r="D152" s="481"/>
      <c r="E152" s="481"/>
      <c r="F152" s="48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0"/>
      <c r="B153" s="481"/>
      <c r="C153" s="481"/>
      <c r="D153" s="481"/>
      <c r="E153" s="481"/>
      <c r="F153" s="48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0"/>
      <c r="B154" s="481"/>
      <c r="C154" s="481"/>
      <c r="D154" s="481"/>
      <c r="E154" s="481"/>
      <c r="F154" s="48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0"/>
      <c r="B155" s="481"/>
      <c r="C155" s="481"/>
      <c r="D155" s="481"/>
      <c r="E155" s="481"/>
      <c r="F155" s="48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0"/>
      <c r="B156" s="481"/>
      <c r="C156" s="481"/>
      <c r="D156" s="481"/>
      <c r="E156" s="481"/>
      <c r="F156" s="48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0"/>
      <c r="B157" s="481"/>
      <c r="C157" s="481"/>
      <c r="D157" s="481"/>
      <c r="E157" s="481"/>
      <c r="F157" s="48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0"/>
      <c r="B158" s="481"/>
      <c r="C158" s="481"/>
      <c r="D158" s="481"/>
      <c r="E158" s="481"/>
      <c r="F158" s="48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0"/>
      <c r="B159" s="481"/>
      <c r="C159" s="481"/>
      <c r="D159" s="481"/>
      <c r="E159" s="481"/>
      <c r="F159" s="48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0"/>
      <c r="B160" s="481"/>
      <c r="C160" s="481"/>
      <c r="D160" s="481"/>
      <c r="E160" s="481"/>
      <c r="F160" s="48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0"/>
      <c r="B161" s="481"/>
      <c r="C161" s="481"/>
      <c r="D161" s="481"/>
      <c r="E161" s="481"/>
      <c r="F161" s="48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0"/>
      <c r="B162" s="481"/>
      <c r="C162" s="481"/>
      <c r="D162" s="481"/>
      <c r="E162" s="481"/>
      <c r="F162" s="48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0"/>
      <c r="B163" s="481"/>
      <c r="C163" s="481"/>
      <c r="D163" s="481"/>
      <c r="E163" s="481"/>
      <c r="F163" s="48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0"/>
      <c r="B164" s="481"/>
      <c r="C164" s="481"/>
      <c r="D164" s="481"/>
      <c r="E164" s="481"/>
      <c r="F164" s="48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0"/>
      <c r="B165" s="481"/>
      <c r="C165" s="481"/>
      <c r="D165" s="481"/>
      <c r="E165" s="481"/>
      <c r="F165" s="48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0"/>
      <c r="B166" s="481"/>
      <c r="C166" s="481"/>
      <c r="D166" s="481"/>
      <c r="E166" s="481"/>
      <c r="F166" s="48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0"/>
      <c r="B167" s="481"/>
      <c r="C167" s="481"/>
      <c r="D167" s="481"/>
      <c r="E167" s="481"/>
      <c r="F167" s="48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0"/>
      <c r="B168" s="481"/>
      <c r="C168" s="481"/>
      <c r="D168" s="481"/>
      <c r="E168" s="481"/>
      <c r="F168" s="48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0"/>
      <c r="B169" s="481"/>
      <c r="C169" s="481"/>
      <c r="D169" s="481"/>
      <c r="E169" s="481"/>
      <c r="F169" s="48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0"/>
      <c r="B170" s="481"/>
      <c r="C170" s="481"/>
      <c r="D170" s="481"/>
      <c r="E170" s="481"/>
      <c r="F170" s="48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0"/>
      <c r="B171" s="481"/>
      <c r="C171" s="481"/>
      <c r="D171" s="481"/>
      <c r="E171" s="481"/>
      <c r="F171" s="48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0"/>
      <c r="B172" s="481"/>
      <c r="C172" s="481"/>
      <c r="D172" s="481"/>
      <c r="E172" s="481"/>
      <c r="F172" s="48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0"/>
      <c r="B173" s="481"/>
      <c r="C173" s="481"/>
      <c r="D173" s="481"/>
      <c r="E173" s="481"/>
      <c r="F173" s="48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0"/>
      <c r="B174" s="481"/>
      <c r="C174" s="481"/>
      <c r="D174" s="481"/>
      <c r="E174" s="481"/>
      <c r="F174" s="48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0"/>
      <c r="B175" s="481"/>
      <c r="C175" s="481"/>
      <c r="D175" s="481"/>
      <c r="E175" s="481"/>
      <c r="F175" s="48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0"/>
      <c r="B176" s="481"/>
      <c r="C176" s="481"/>
      <c r="D176" s="481"/>
      <c r="E176" s="481"/>
      <c r="F176" s="48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6"/>
      <c r="B177" s="577"/>
      <c r="C177" s="577"/>
      <c r="D177" s="577"/>
      <c r="E177" s="577"/>
      <c r="F177" s="57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1" t="s">
        <v>34</v>
      </c>
      <c r="B178" s="552"/>
      <c r="C178" s="552"/>
      <c r="D178" s="552"/>
      <c r="E178" s="552"/>
      <c r="F178" s="553"/>
      <c r="G178" s="393" t="s">
        <v>471</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480</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6"/>
      <c r="B179" s="554"/>
      <c r="C179" s="554"/>
      <c r="D179" s="554"/>
      <c r="E179" s="554"/>
      <c r="F179" s="555"/>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6"/>
      <c r="B180" s="554"/>
      <c r="C180" s="554"/>
      <c r="D180" s="554"/>
      <c r="E180" s="554"/>
      <c r="F180" s="555"/>
      <c r="G180" s="97" t="s">
        <v>473</v>
      </c>
      <c r="H180" s="98"/>
      <c r="I180" s="98"/>
      <c r="J180" s="98"/>
      <c r="K180" s="99"/>
      <c r="L180" s="100" t="s">
        <v>472</v>
      </c>
      <c r="M180" s="101"/>
      <c r="N180" s="101"/>
      <c r="O180" s="101"/>
      <c r="P180" s="101"/>
      <c r="Q180" s="101"/>
      <c r="R180" s="101"/>
      <c r="S180" s="101"/>
      <c r="T180" s="101"/>
      <c r="U180" s="101"/>
      <c r="V180" s="101"/>
      <c r="W180" s="101"/>
      <c r="X180" s="102"/>
      <c r="Y180" s="103">
        <v>19.399999999999999</v>
      </c>
      <c r="Z180" s="104"/>
      <c r="AA180" s="104"/>
      <c r="AB180" s="569"/>
      <c r="AC180" s="411" t="s">
        <v>481</v>
      </c>
      <c r="AD180" s="412"/>
      <c r="AE180" s="412"/>
      <c r="AF180" s="412"/>
      <c r="AG180" s="413"/>
      <c r="AH180" s="100" t="s">
        <v>481</v>
      </c>
      <c r="AI180" s="101"/>
      <c r="AJ180" s="101"/>
      <c r="AK180" s="101"/>
      <c r="AL180" s="101"/>
      <c r="AM180" s="101"/>
      <c r="AN180" s="101"/>
      <c r="AO180" s="101"/>
      <c r="AP180" s="101"/>
      <c r="AQ180" s="101"/>
      <c r="AR180" s="101"/>
      <c r="AS180" s="101"/>
      <c r="AT180" s="102"/>
      <c r="AU180" s="103">
        <v>3.6</v>
      </c>
      <c r="AV180" s="104"/>
      <c r="AW180" s="104"/>
      <c r="AX180" s="105"/>
    </row>
    <row r="181" spans="1:50" ht="24.75" customHeight="1" x14ac:dyDescent="0.15">
      <c r="A181" s="126"/>
      <c r="B181" s="554"/>
      <c r="C181" s="554"/>
      <c r="D181" s="554"/>
      <c r="E181" s="554"/>
      <c r="F181" s="55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54"/>
      <c r="C182" s="554"/>
      <c r="D182" s="554"/>
      <c r="E182" s="554"/>
      <c r="F182" s="55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54"/>
      <c r="C183" s="554"/>
      <c r="D183" s="554"/>
      <c r="E183" s="554"/>
      <c r="F183" s="55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54"/>
      <c r="C184" s="554"/>
      <c r="D184" s="554"/>
      <c r="E184" s="554"/>
      <c r="F184" s="55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54"/>
      <c r="C185" s="554"/>
      <c r="D185" s="554"/>
      <c r="E185" s="554"/>
      <c r="F185" s="55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54"/>
      <c r="C186" s="554"/>
      <c r="D186" s="554"/>
      <c r="E186" s="554"/>
      <c r="F186" s="55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54"/>
      <c r="C187" s="554"/>
      <c r="D187" s="554"/>
      <c r="E187" s="554"/>
      <c r="F187" s="55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54"/>
      <c r="C188" s="554"/>
      <c r="D188" s="554"/>
      <c r="E188" s="554"/>
      <c r="F188" s="55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54"/>
      <c r="C189" s="554"/>
      <c r="D189" s="554"/>
      <c r="E189" s="554"/>
      <c r="F189" s="55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54"/>
      <c r="C190" s="554"/>
      <c r="D190" s="554"/>
      <c r="E190" s="554"/>
      <c r="F190" s="555"/>
      <c r="G190" s="83" t="s">
        <v>22</v>
      </c>
      <c r="H190" s="84"/>
      <c r="I190" s="84"/>
      <c r="J190" s="84"/>
      <c r="K190" s="84"/>
      <c r="L190" s="85"/>
      <c r="M190" s="86"/>
      <c r="N190" s="86"/>
      <c r="O190" s="86"/>
      <c r="P190" s="86"/>
      <c r="Q190" s="86"/>
      <c r="R190" s="86"/>
      <c r="S190" s="86"/>
      <c r="T190" s="86"/>
      <c r="U190" s="86"/>
      <c r="V190" s="86"/>
      <c r="W190" s="86"/>
      <c r="X190" s="87"/>
      <c r="Y190" s="88">
        <f>SUM(Y180:AB189)</f>
        <v>19.399999999999999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3.6</v>
      </c>
      <c r="AV190" s="89"/>
      <c r="AW190" s="89"/>
      <c r="AX190" s="91"/>
    </row>
    <row r="191" spans="1:50" ht="30" customHeight="1" x14ac:dyDescent="0.15">
      <c r="A191" s="126"/>
      <c r="B191" s="554"/>
      <c r="C191" s="554"/>
      <c r="D191" s="554"/>
      <c r="E191" s="554"/>
      <c r="F191" s="555"/>
      <c r="G191" s="417" t="s">
        <v>488</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517</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6"/>
      <c r="B192" s="554"/>
      <c r="C192" s="554"/>
      <c r="D192" s="554"/>
      <c r="E192" s="554"/>
      <c r="F192" s="555"/>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6"/>
      <c r="B193" s="554"/>
      <c r="C193" s="554"/>
      <c r="D193" s="554"/>
      <c r="E193" s="554"/>
      <c r="F193" s="555"/>
      <c r="G193" s="411" t="s">
        <v>474</v>
      </c>
      <c r="H193" s="412"/>
      <c r="I193" s="412"/>
      <c r="J193" s="412"/>
      <c r="K193" s="413"/>
      <c r="L193" s="100" t="s">
        <v>475</v>
      </c>
      <c r="M193" s="101"/>
      <c r="N193" s="101"/>
      <c r="O193" s="101"/>
      <c r="P193" s="101"/>
      <c r="Q193" s="101"/>
      <c r="R193" s="101"/>
      <c r="S193" s="101"/>
      <c r="T193" s="101"/>
      <c r="U193" s="101"/>
      <c r="V193" s="101"/>
      <c r="W193" s="101"/>
      <c r="X193" s="102"/>
      <c r="Y193" s="414">
        <v>0.9</v>
      </c>
      <c r="Z193" s="415"/>
      <c r="AA193" s="415"/>
      <c r="AB193" s="416"/>
      <c r="AC193" s="97" t="s">
        <v>518</v>
      </c>
      <c r="AD193" s="98"/>
      <c r="AE193" s="98"/>
      <c r="AF193" s="98"/>
      <c r="AG193" s="99"/>
      <c r="AH193" s="100" t="s">
        <v>519</v>
      </c>
      <c r="AI193" s="101"/>
      <c r="AJ193" s="101"/>
      <c r="AK193" s="101"/>
      <c r="AL193" s="101"/>
      <c r="AM193" s="101"/>
      <c r="AN193" s="101"/>
      <c r="AO193" s="101"/>
      <c r="AP193" s="101"/>
      <c r="AQ193" s="101"/>
      <c r="AR193" s="101"/>
      <c r="AS193" s="101"/>
      <c r="AT193" s="102"/>
      <c r="AU193" s="103">
        <v>0.6</v>
      </c>
      <c r="AV193" s="104"/>
      <c r="AW193" s="104"/>
      <c r="AX193" s="105"/>
    </row>
    <row r="194" spans="1:50" ht="24.75" customHeight="1" x14ac:dyDescent="0.15">
      <c r="A194" s="126"/>
      <c r="B194" s="554"/>
      <c r="C194" s="554"/>
      <c r="D194" s="554"/>
      <c r="E194" s="554"/>
      <c r="F194" s="555"/>
      <c r="G194" s="405" t="s">
        <v>477</v>
      </c>
      <c r="H194" s="406"/>
      <c r="I194" s="406"/>
      <c r="J194" s="406"/>
      <c r="K194" s="407"/>
      <c r="L194" s="77" t="s">
        <v>482</v>
      </c>
      <c r="M194" s="78"/>
      <c r="N194" s="78"/>
      <c r="O194" s="78"/>
      <c r="P194" s="78"/>
      <c r="Q194" s="78"/>
      <c r="R194" s="78"/>
      <c r="S194" s="78"/>
      <c r="T194" s="78"/>
      <c r="U194" s="78"/>
      <c r="V194" s="78"/>
      <c r="W194" s="78"/>
      <c r="X194" s="79"/>
      <c r="Y194" s="408">
        <v>0.5</v>
      </c>
      <c r="Z194" s="409"/>
      <c r="AA194" s="409"/>
      <c r="AB194" s="410"/>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54"/>
      <c r="C195" s="554"/>
      <c r="D195" s="554"/>
      <c r="E195" s="554"/>
      <c r="F195" s="555"/>
      <c r="G195" s="405" t="s">
        <v>223</v>
      </c>
      <c r="H195" s="406"/>
      <c r="I195" s="406"/>
      <c r="J195" s="406"/>
      <c r="K195" s="407"/>
      <c r="L195" s="77" t="s">
        <v>483</v>
      </c>
      <c r="M195" s="78"/>
      <c r="N195" s="78"/>
      <c r="O195" s="78"/>
      <c r="P195" s="78"/>
      <c r="Q195" s="78"/>
      <c r="R195" s="78"/>
      <c r="S195" s="78"/>
      <c r="T195" s="78"/>
      <c r="U195" s="78"/>
      <c r="V195" s="78"/>
      <c r="W195" s="78"/>
      <c r="X195" s="79"/>
      <c r="Y195" s="408">
        <v>0.9</v>
      </c>
      <c r="Z195" s="409"/>
      <c r="AA195" s="409"/>
      <c r="AB195" s="410"/>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54"/>
      <c r="C196" s="554"/>
      <c r="D196" s="554"/>
      <c r="E196" s="554"/>
      <c r="F196" s="55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54"/>
      <c r="C197" s="554"/>
      <c r="D197" s="554"/>
      <c r="E197" s="554"/>
      <c r="F197" s="55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54"/>
      <c r="C198" s="554"/>
      <c r="D198" s="554"/>
      <c r="E198" s="554"/>
      <c r="F198" s="55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54"/>
      <c r="C199" s="554"/>
      <c r="D199" s="554"/>
      <c r="E199" s="554"/>
      <c r="F199" s="55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54"/>
      <c r="C200" s="554"/>
      <c r="D200" s="554"/>
      <c r="E200" s="554"/>
      <c r="F200" s="55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54"/>
      <c r="C201" s="554"/>
      <c r="D201" s="554"/>
      <c r="E201" s="554"/>
      <c r="F201" s="55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54"/>
      <c r="C202" s="554"/>
      <c r="D202" s="554"/>
      <c r="E202" s="554"/>
      <c r="F202" s="55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54"/>
      <c r="C203" s="554"/>
      <c r="D203" s="554"/>
      <c r="E203" s="554"/>
      <c r="F203" s="555"/>
      <c r="G203" s="83" t="s">
        <v>22</v>
      </c>
      <c r="H203" s="84"/>
      <c r="I203" s="84"/>
      <c r="J203" s="84"/>
      <c r="K203" s="84"/>
      <c r="L203" s="85"/>
      <c r="M203" s="86"/>
      <c r="N203" s="86"/>
      <c r="O203" s="86"/>
      <c r="P203" s="86"/>
      <c r="Q203" s="86"/>
      <c r="R203" s="86"/>
      <c r="S203" s="86"/>
      <c r="T203" s="86"/>
      <c r="U203" s="86"/>
      <c r="V203" s="86"/>
      <c r="W203" s="86"/>
      <c r="X203" s="87"/>
      <c r="Y203" s="88">
        <f>SUM(Y193:AB202)</f>
        <v>2.2999999999999998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0.6</v>
      </c>
      <c r="AV203" s="89"/>
      <c r="AW203" s="89"/>
      <c r="AX203" s="91"/>
    </row>
    <row r="204" spans="1:50" ht="30" customHeight="1" x14ac:dyDescent="0.15">
      <c r="A204" s="126"/>
      <c r="B204" s="554"/>
      <c r="C204" s="554"/>
      <c r="D204" s="554"/>
      <c r="E204" s="554"/>
      <c r="F204" s="555"/>
      <c r="G204" s="393" t="s">
        <v>476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520</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6"/>
      <c r="B205" s="554"/>
      <c r="C205" s="554"/>
      <c r="D205" s="554"/>
      <c r="E205" s="554"/>
      <c r="F205" s="555"/>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6"/>
      <c r="B206" s="554"/>
      <c r="C206" s="554"/>
      <c r="D206" s="554"/>
      <c r="E206" s="554"/>
      <c r="F206" s="555"/>
      <c r="G206" s="411" t="s">
        <v>477</v>
      </c>
      <c r="H206" s="412"/>
      <c r="I206" s="412"/>
      <c r="J206" s="412"/>
      <c r="K206" s="413"/>
      <c r="L206" s="100" t="s">
        <v>478</v>
      </c>
      <c r="M206" s="101"/>
      <c r="N206" s="101"/>
      <c r="O206" s="101"/>
      <c r="P206" s="101"/>
      <c r="Q206" s="101"/>
      <c r="R206" s="101"/>
      <c r="S206" s="101"/>
      <c r="T206" s="101"/>
      <c r="U206" s="101"/>
      <c r="V206" s="101"/>
      <c r="W206" s="101"/>
      <c r="X206" s="102"/>
      <c r="Y206" s="414">
        <v>0.6</v>
      </c>
      <c r="Z206" s="415"/>
      <c r="AA206" s="415"/>
      <c r="AB206" s="416"/>
      <c r="AC206" s="97" t="s">
        <v>518</v>
      </c>
      <c r="AD206" s="98"/>
      <c r="AE206" s="98"/>
      <c r="AF206" s="98"/>
      <c r="AG206" s="99"/>
      <c r="AH206" s="100" t="s">
        <v>521</v>
      </c>
      <c r="AI206" s="101"/>
      <c r="AJ206" s="101"/>
      <c r="AK206" s="101"/>
      <c r="AL206" s="101"/>
      <c r="AM206" s="101"/>
      <c r="AN206" s="101"/>
      <c r="AO206" s="101"/>
      <c r="AP206" s="101"/>
      <c r="AQ206" s="101"/>
      <c r="AR206" s="101"/>
      <c r="AS206" s="101"/>
      <c r="AT206" s="102"/>
      <c r="AU206" s="103">
        <v>0.3</v>
      </c>
      <c r="AV206" s="104"/>
      <c r="AW206" s="104"/>
      <c r="AX206" s="105"/>
    </row>
    <row r="207" spans="1:50" ht="24.75" customHeight="1" x14ac:dyDescent="0.15">
      <c r="A207" s="126"/>
      <c r="B207" s="554"/>
      <c r="C207" s="554"/>
      <c r="D207" s="554"/>
      <c r="E207" s="554"/>
      <c r="F207" s="555"/>
      <c r="G207" s="405" t="s">
        <v>474</v>
      </c>
      <c r="H207" s="406"/>
      <c r="I207" s="406"/>
      <c r="J207" s="406"/>
      <c r="K207" s="407"/>
      <c r="L207" s="77" t="s">
        <v>479</v>
      </c>
      <c r="M207" s="78"/>
      <c r="N207" s="78"/>
      <c r="O207" s="78"/>
      <c r="P207" s="78"/>
      <c r="Q207" s="78"/>
      <c r="R207" s="78"/>
      <c r="S207" s="78"/>
      <c r="T207" s="78"/>
      <c r="U207" s="78"/>
      <c r="V207" s="78"/>
      <c r="W207" s="78"/>
      <c r="X207" s="79"/>
      <c r="Y207" s="408">
        <v>0.4</v>
      </c>
      <c r="Z207" s="409"/>
      <c r="AA207" s="409"/>
      <c r="AB207" s="410"/>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54"/>
      <c r="C208" s="554"/>
      <c r="D208" s="554"/>
      <c r="E208" s="554"/>
      <c r="F208" s="55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54"/>
      <c r="C209" s="554"/>
      <c r="D209" s="554"/>
      <c r="E209" s="554"/>
      <c r="F209" s="55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54"/>
      <c r="C210" s="554"/>
      <c r="D210" s="554"/>
      <c r="E210" s="554"/>
      <c r="F210" s="55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54"/>
      <c r="C211" s="554"/>
      <c r="D211" s="554"/>
      <c r="E211" s="554"/>
      <c r="F211" s="55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54"/>
      <c r="C212" s="554"/>
      <c r="D212" s="554"/>
      <c r="E212" s="554"/>
      <c r="F212" s="55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54"/>
      <c r="C213" s="554"/>
      <c r="D213" s="554"/>
      <c r="E213" s="554"/>
      <c r="F213" s="55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54"/>
      <c r="C214" s="554"/>
      <c r="D214" s="554"/>
      <c r="E214" s="554"/>
      <c r="F214" s="55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54"/>
      <c r="C215" s="554"/>
      <c r="D215" s="554"/>
      <c r="E215" s="554"/>
      <c r="F215" s="55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54"/>
      <c r="C216" s="554"/>
      <c r="D216" s="554"/>
      <c r="E216" s="554"/>
      <c r="F216" s="555"/>
      <c r="G216" s="83" t="s">
        <v>22</v>
      </c>
      <c r="H216" s="84"/>
      <c r="I216" s="84"/>
      <c r="J216" s="84"/>
      <c r="K216" s="84"/>
      <c r="L216" s="85"/>
      <c r="M216" s="86"/>
      <c r="N216" s="86"/>
      <c r="O216" s="86"/>
      <c r="P216" s="86"/>
      <c r="Q216" s="86"/>
      <c r="R216" s="86"/>
      <c r="S216" s="86"/>
      <c r="T216" s="86"/>
      <c r="U216" s="86"/>
      <c r="V216" s="86"/>
      <c r="W216" s="86"/>
      <c r="X216" s="87"/>
      <c r="Y216" s="88">
        <f>SUM(Y206:AB215)</f>
        <v>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0.3</v>
      </c>
      <c r="AV216" s="89"/>
      <c r="AW216" s="89"/>
      <c r="AX216" s="91"/>
    </row>
    <row r="217" spans="1:50" ht="30" customHeight="1" x14ac:dyDescent="0.15">
      <c r="A217" s="126"/>
      <c r="B217" s="554"/>
      <c r="C217" s="554"/>
      <c r="D217" s="554"/>
      <c r="E217" s="554"/>
      <c r="F217" s="555"/>
      <c r="G217" s="393" t="s">
        <v>502</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522</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6"/>
      <c r="B218" s="554"/>
      <c r="C218" s="554"/>
      <c r="D218" s="554"/>
      <c r="E218" s="554"/>
      <c r="F218" s="555"/>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6"/>
      <c r="B219" s="554"/>
      <c r="C219" s="554"/>
      <c r="D219" s="554"/>
      <c r="E219" s="554"/>
      <c r="F219" s="555"/>
      <c r="G219" s="97" t="s">
        <v>484</v>
      </c>
      <c r="H219" s="98"/>
      <c r="I219" s="98"/>
      <c r="J219" s="98"/>
      <c r="K219" s="99"/>
      <c r="L219" s="100" t="s">
        <v>485</v>
      </c>
      <c r="M219" s="101"/>
      <c r="N219" s="101"/>
      <c r="O219" s="101"/>
      <c r="P219" s="101"/>
      <c r="Q219" s="101"/>
      <c r="R219" s="101"/>
      <c r="S219" s="101"/>
      <c r="T219" s="101"/>
      <c r="U219" s="101"/>
      <c r="V219" s="101"/>
      <c r="W219" s="101"/>
      <c r="X219" s="102"/>
      <c r="Y219" s="103">
        <v>1.3</v>
      </c>
      <c r="Z219" s="104"/>
      <c r="AA219" s="104"/>
      <c r="AB219" s="105"/>
      <c r="AC219" s="97" t="s">
        <v>518</v>
      </c>
      <c r="AD219" s="98"/>
      <c r="AE219" s="98"/>
      <c r="AF219" s="98"/>
      <c r="AG219" s="99"/>
      <c r="AH219" s="100" t="s">
        <v>521</v>
      </c>
      <c r="AI219" s="101"/>
      <c r="AJ219" s="101"/>
      <c r="AK219" s="101"/>
      <c r="AL219" s="101"/>
      <c r="AM219" s="101"/>
      <c r="AN219" s="101"/>
      <c r="AO219" s="101"/>
      <c r="AP219" s="101"/>
      <c r="AQ219" s="101"/>
      <c r="AR219" s="101"/>
      <c r="AS219" s="101"/>
      <c r="AT219" s="102"/>
      <c r="AU219" s="103">
        <v>0</v>
      </c>
      <c r="AV219" s="104"/>
      <c r="AW219" s="104"/>
      <c r="AX219" s="105"/>
    </row>
    <row r="220" spans="1:50" ht="24.75" customHeight="1" x14ac:dyDescent="0.15">
      <c r="A220" s="126"/>
      <c r="B220" s="554"/>
      <c r="C220" s="554"/>
      <c r="D220" s="554"/>
      <c r="E220" s="554"/>
      <c r="F220" s="555"/>
      <c r="G220" s="74" t="s">
        <v>484</v>
      </c>
      <c r="H220" s="75"/>
      <c r="I220" s="75"/>
      <c r="J220" s="75"/>
      <c r="K220" s="76"/>
      <c r="L220" s="77" t="s">
        <v>486</v>
      </c>
      <c r="M220" s="78"/>
      <c r="N220" s="78"/>
      <c r="O220" s="78"/>
      <c r="P220" s="78"/>
      <c r="Q220" s="78"/>
      <c r="R220" s="78"/>
      <c r="S220" s="78"/>
      <c r="T220" s="78"/>
      <c r="U220" s="78"/>
      <c r="V220" s="78"/>
      <c r="W220" s="78"/>
      <c r="X220" s="79"/>
      <c r="Y220" s="80">
        <v>0.5</v>
      </c>
      <c r="Z220" s="81"/>
      <c r="AA220" s="81"/>
      <c r="AB220" s="8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54"/>
      <c r="C221" s="554"/>
      <c r="D221" s="554"/>
      <c r="E221" s="554"/>
      <c r="F221" s="55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54"/>
      <c r="C222" s="554"/>
      <c r="D222" s="554"/>
      <c r="E222" s="554"/>
      <c r="F222" s="55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54"/>
      <c r="C223" s="554"/>
      <c r="D223" s="554"/>
      <c r="E223" s="554"/>
      <c r="F223" s="55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54"/>
      <c r="C224" s="554"/>
      <c r="D224" s="554"/>
      <c r="E224" s="554"/>
      <c r="F224" s="55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54"/>
      <c r="C225" s="554"/>
      <c r="D225" s="554"/>
      <c r="E225" s="554"/>
      <c r="F225" s="55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54"/>
      <c r="C226" s="554"/>
      <c r="D226" s="554"/>
      <c r="E226" s="554"/>
      <c r="F226" s="55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54"/>
      <c r="C227" s="554"/>
      <c r="D227" s="554"/>
      <c r="E227" s="554"/>
      <c r="F227" s="55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54"/>
      <c r="C228" s="554"/>
      <c r="D228" s="554"/>
      <c r="E228" s="554"/>
      <c r="F228" s="55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54"/>
      <c r="C229" s="554"/>
      <c r="D229" s="554"/>
      <c r="E229" s="554"/>
      <c r="F229" s="555"/>
      <c r="G229" s="83" t="s">
        <v>22</v>
      </c>
      <c r="H229" s="84"/>
      <c r="I229" s="84"/>
      <c r="J229" s="84"/>
      <c r="K229" s="84"/>
      <c r="L229" s="85"/>
      <c r="M229" s="86"/>
      <c r="N229" s="86"/>
      <c r="O229" s="86"/>
      <c r="P229" s="86"/>
      <c r="Q229" s="86"/>
      <c r="R229" s="86"/>
      <c r="S229" s="86"/>
      <c r="T229" s="86"/>
      <c r="U229" s="86"/>
      <c r="V229" s="86"/>
      <c r="W229" s="86"/>
      <c r="X229" s="87"/>
      <c r="Y229" s="88">
        <f>SUM(Y219:AB228)</f>
        <v>1.8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495</v>
      </c>
      <c r="D236" s="113"/>
      <c r="E236" s="113"/>
      <c r="F236" s="113"/>
      <c r="G236" s="113"/>
      <c r="H236" s="113"/>
      <c r="I236" s="113"/>
      <c r="J236" s="113"/>
      <c r="K236" s="113"/>
      <c r="L236" s="113"/>
      <c r="M236" s="117" t="s">
        <v>515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19.399999999999999</v>
      </c>
      <c r="AL236" s="115"/>
      <c r="AM236" s="115"/>
      <c r="AN236" s="115"/>
      <c r="AO236" s="115"/>
      <c r="AP236" s="116"/>
      <c r="AQ236" s="117">
        <v>1</v>
      </c>
      <c r="AR236" s="113"/>
      <c r="AS236" s="113"/>
      <c r="AT236" s="113"/>
      <c r="AU236" s="114">
        <v>100</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396</v>
      </c>
      <c r="D268" s="118"/>
      <c r="E268" s="118"/>
      <c r="F268" s="118"/>
      <c r="G268" s="118"/>
      <c r="H268" s="118"/>
      <c r="I268" s="118"/>
      <c r="J268" s="118"/>
      <c r="K268" s="118"/>
      <c r="L268" s="118"/>
      <c r="M268" s="118" t="s">
        <v>397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398</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497</v>
      </c>
      <c r="D269" s="113"/>
      <c r="E269" s="113"/>
      <c r="F269" s="113"/>
      <c r="G269" s="113"/>
      <c r="H269" s="113"/>
      <c r="I269" s="113"/>
      <c r="J269" s="113"/>
      <c r="K269" s="113"/>
      <c r="L269" s="113"/>
      <c r="M269" s="117" t="s">
        <v>498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2.2999999999999998</v>
      </c>
      <c r="AL269" s="115"/>
      <c r="AM269" s="115"/>
      <c r="AN269" s="115"/>
      <c r="AO269" s="115"/>
      <c r="AP269" s="116"/>
      <c r="AQ269" s="117">
        <v>1</v>
      </c>
      <c r="AR269" s="113"/>
      <c r="AS269" s="113"/>
      <c r="AT269" s="113"/>
      <c r="AU269" s="114">
        <v>62.6</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499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396</v>
      </c>
      <c r="D301" s="118"/>
      <c r="E301" s="118"/>
      <c r="F301" s="118"/>
      <c r="G301" s="118"/>
      <c r="H301" s="118"/>
      <c r="I301" s="118"/>
      <c r="J301" s="118"/>
      <c r="K301" s="118"/>
      <c r="L301" s="118"/>
      <c r="M301" s="118" t="s">
        <v>397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398</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500</v>
      </c>
      <c r="D302" s="113"/>
      <c r="E302" s="113"/>
      <c r="F302" s="113"/>
      <c r="G302" s="113"/>
      <c r="H302" s="113"/>
      <c r="I302" s="113"/>
      <c r="J302" s="113"/>
      <c r="K302" s="113"/>
      <c r="L302" s="113"/>
      <c r="M302" s="117" t="s">
        <v>501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v>
      </c>
      <c r="AL302" s="115"/>
      <c r="AM302" s="115"/>
      <c r="AN302" s="115"/>
      <c r="AO302" s="115"/>
      <c r="AP302" s="116"/>
      <c r="AQ302" s="117">
        <v>1</v>
      </c>
      <c r="AR302" s="113"/>
      <c r="AS302" s="113"/>
      <c r="AT302" s="113"/>
      <c r="AU302" s="114">
        <v>100</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396</v>
      </c>
      <c r="D334" s="118"/>
      <c r="E334" s="118"/>
      <c r="F334" s="118"/>
      <c r="G334" s="118"/>
      <c r="H334" s="118"/>
      <c r="I334" s="118"/>
      <c r="J334" s="118"/>
      <c r="K334" s="118"/>
      <c r="L334" s="118"/>
      <c r="M334" s="118" t="s">
        <v>397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398</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503</v>
      </c>
      <c r="D335" s="113"/>
      <c r="E335" s="113"/>
      <c r="F335" s="113"/>
      <c r="G335" s="113"/>
      <c r="H335" s="113"/>
      <c r="I335" s="113"/>
      <c r="J335" s="113"/>
      <c r="K335" s="113"/>
      <c r="L335" s="113"/>
      <c r="M335" s="117" t="s">
        <v>504</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1.8</v>
      </c>
      <c r="AL335" s="115"/>
      <c r="AM335" s="115"/>
      <c r="AN335" s="115"/>
      <c r="AO335" s="115"/>
      <c r="AP335" s="116"/>
      <c r="AQ335" s="117">
        <v>1</v>
      </c>
      <c r="AR335" s="113"/>
      <c r="AS335" s="113"/>
      <c r="AT335" s="113"/>
      <c r="AU335" s="114">
        <v>100</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505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396</v>
      </c>
      <c r="D367" s="118"/>
      <c r="E367" s="118"/>
      <c r="F367" s="118"/>
      <c r="G367" s="118"/>
      <c r="H367" s="118"/>
      <c r="I367" s="118"/>
      <c r="J367" s="118"/>
      <c r="K367" s="118"/>
      <c r="L367" s="118"/>
      <c r="M367" s="118" t="s">
        <v>397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398</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506</v>
      </c>
      <c r="D368" s="113"/>
      <c r="E368" s="113"/>
      <c r="F368" s="113"/>
      <c r="G368" s="113"/>
      <c r="H368" s="113"/>
      <c r="I368" s="113"/>
      <c r="J368" s="113"/>
      <c r="K368" s="113"/>
      <c r="L368" s="113"/>
      <c r="M368" s="117" t="s">
        <v>507</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3.6</v>
      </c>
      <c r="AL368" s="115"/>
      <c r="AM368" s="115"/>
      <c r="AN368" s="115"/>
      <c r="AO368" s="115"/>
      <c r="AP368" s="116"/>
      <c r="AQ368" s="117">
        <v>1</v>
      </c>
      <c r="AR368" s="113"/>
      <c r="AS368" s="113"/>
      <c r="AT368" s="113"/>
      <c r="AU368" s="114">
        <v>100</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532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396</v>
      </c>
      <c r="D400" s="118"/>
      <c r="E400" s="118"/>
      <c r="F400" s="118"/>
      <c r="G400" s="118"/>
      <c r="H400" s="118"/>
      <c r="I400" s="118"/>
      <c r="J400" s="118"/>
      <c r="K400" s="118"/>
      <c r="L400" s="118"/>
      <c r="M400" s="118" t="s">
        <v>397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398</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533</v>
      </c>
      <c r="D401" s="113"/>
      <c r="E401" s="113"/>
      <c r="F401" s="113"/>
      <c r="G401" s="113"/>
      <c r="H401" s="113"/>
      <c r="I401" s="113"/>
      <c r="J401" s="113"/>
      <c r="K401" s="113"/>
      <c r="L401" s="113"/>
      <c r="M401" s="117" t="s">
        <v>519</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v>
      </c>
      <c r="AL401" s="115"/>
      <c r="AM401" s="115"/>
      <c r="AN401" s="115"/>
      <c r="AO401" s="115"/>
      <c r="AP401" s="116"/>
      <c r="AQ401" s="117">
        <v>1</v>
      </c>
      <c r="AR401" s="113"/>
      <c r="AS401" s="113"/>
      <c r="AT401" s="113"/>
      <c r="AU401" s="114">
        <v>100</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534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396</v>
      </c>
      <c r="D433" s="118"/>
      <c r="E433" s="118"/>
      <c r="F433" s="118"/>
      <c r="G433" s="118"/>
      <c r="H433" s="118"/>
      <c r="I433" s="118"/>
      <c r="J433" s="118"/>
      <c r="K433" s="118"/>
      <c r="L433" s="118"/>
      <c r="M433" s="118" t="s">
        <v>397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398</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535</v>
      </c>
      <c r="D434" s="113"/>
      <c r="E434" s="113"/>
      <c r="F434" s="113"/>
      <c r="G434" s="113"/>
      <c r="H434" s="113"/>
      <c r="I434" s="113"/>
      <c r="J434" s="113"/>
      <c r="K434" s="113"/>
      <c r="L434" s="113"/>
      <c r="M434" s="117" t="s">
        <v>536</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0.3</v>
      </c>
      <c r="AL434" s="115"/>
      <c r="AM434" s="115"/>
      <c r="AN434" s="115"/>
      <c r="AO434" s="115"/>
      <c r="AP434" s="116"/>
      <c r="AQ434" s="117">
        <v>1</v>
      </c>
      <c r="AR434" s="113"/>
      <c r="AS434" s="113"/>
      <c r="AT434" s="113"/>
      <c r="AU434" s="114">
        <v>100</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537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396</v>
      </c>
      <c r="D466" s="118"/>
      <c r="E466" s="118"/>
      <c r="F466" s="118"/>
      <c r="G466" s="118"/>
      <c r="H466" s="118"/>
      <c r="I466" s="118"/>
      <c r="J466" s="118"/>
      <c r="K466" s="118"/>
      <c r="L466" s="118"/>
      <c r="M466" s="118" t="s">
        <v>397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398</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538</v>
      </c>
      <c r="D467" s="113"/>
      <c r="E467" s="113"/>
      <c r="F467" s="113"/>
      <c r="G467" s="113"/>
      <c r="H467" s="113"/>
      <c r="I467" s="113"/>
      <c r="J467" s="113"/>
      <c r="K467" s="113"/>
      <c r="L467" s="113"/>
      <c r="M467" s="117" t="s">
        <v>536</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0</v>
      </c>
      <c r="AL467" s="115"/>
      <c r="AM467" s="115"/>
      <c r="AN467" s="115"/>
      <c r="AO467" s="115"/>
      <c r="AP467" s="116"/>
      <c r="AQ467" s="117">
        <v>1</v>
      </c>
      <c r="AR467" s="113"/>
      <c r="AS467" s="113"/>
      <c r="AT467" s="113"/>
      <c r="AU467" s="114">
        <v>100</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8" t="s">
        <v>323</v>
      </c>
      <c r="B497" s="709"/>
      <c r="C497" s="709"/>
      <c r="D497" s="709"/>
      <c r="E497" s="709"/>
      <c r="F497" s="709"/>
      <c r="G497" s="709"/>
      <c r="H497" s="709"/>
      <c r="I497" s="709"/>
      <c r="J497" s="709"/>
      <c r="K497" s="709"/>
      <c r="L497" s="709"/>
      <c r="M497" s="709"/>
      <c r="N497" s="709"/>
      <c r="O497" s="709"/>
      <c r="P497" s="709"/>
      <c r="Q497" s="709"/>
      <c r="R497" s="709"/>
      <c r="S497" s="709"/>
      <c r="T497" s="709"/>
      <c r="U497" s="709"/>
      <c r="V497" s="709"/>
      <c r="W497" s="709"/>
      <c r="X497" s="709"/>
      <c r="Y497" s="709"/>
      <c r="Z497" s="709"/>
      <c r="AA497" s="709"/>
      <c r="AB497" s="709"/>
      <c r="AC497" s="709"/>
      <c r="AD497" s="709"/>
      <c r="AE497" s="709"/>
      <c r="AF497" s="709"/>
      <c r="AG497" s="709"/>
      <c r="AH497" s="709"/>
      <c r="AI497" s="709"/>
      <c r="AJ497" s="709"/>
      <c r="AK497" s="71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1" priority="557">
      <formula>IF(RIGHT(TEXT(P14,"0.#"),1)=".",FALSE,TRUE)</formula>
    </cfRule>
    <cfRule type="expression" dxfId="960" priority="558">
      <formula>IF(RIGHT(TEXT(P14,"0.#"),1)=".",TRUE,FALSE)</formula>
    </cfRule>
  </conditionalFormatting>
  <conditionalFormatting sqref="AE69:AX69">
    <cfRule type="expression" dxfId="959" priority="479">
      <formula>IF(RIGHT(TEXT(AE69,"0.#"),1)=".",FALSE,TRUE)</formula>
    </cfRule>
    <cfRule type="expression" dxfId="958" priority="480">
      <formula>IF(RIGHT(TEXT(AE69,"0.#"),1)=".",TRUE,FALSE)</formula>
    </cfRule>
  </conditionalFormatting>
  <conditionalFormatting sqref="AE83:AI83">
    <cfRule type="expression" dxfId="957" priority="461">
      <formula>IF(RIGHT(TEXT(AE83,"0.#"),1)=".",FALSE,TRUE)</formula>
    </cfRule>
    <cfRule type="expression" dxfId="956" priority="462">
      <formula>IF(RIGHT(TEXT(AE83,"0.#"),1)=".",TRUE,FALSE)</formula>
    </cfRule>
  </conditionalFormatting>
  <conditionalFormatting sqref="AJ83:AX83">
    <cfRule type="expression" dxfId="955" priority="459">
      <formula>IF(RIGHT(TEXT(AJ83,"0.#"),1)=".",FALSE,TRUE)</formula>
    </cfRule>
    <cfRule type="expression" dxfId="954" priority="460">
      <formula>IF(RIGHT(TEXT(AJ83,"0.#"),1)=".",TRUE,FALSE)</formula>
    </cfRule>
  </conditionalFormatting>
  <conditionalFormatting sqref="L99">
    <cfRule type="expression" dxfId="953" priority="439">
      <formula>IF(RIGHT(TEXT(L99,"0.#"),1)=".",FALSE,TRUE)</formula>
    </cfRule>
    <cfRule type="expression" dxfId="952" priority="440">
      <formula>IF(RIGHT(TEXT(L99,"0.#"),1)=".",TRUE,FALSE)</formula>
    </cfRule>
  </conditionalFormatting>
  <conditionalFormatting sqref="L104">
    <cfRule type="expression" dxfId="951" priority="437">
      <formula>IF(RIGHT(TEXT(L104,"0.#"),1)=".",FALSE,TRUE)</formula>
    </cfRule>
    <cfRule type="expression" dxfId="950" priority="438">
      <formula>IF(RIGHT(TEXT(L104,"0.#"),1)=".",TRUE,FALSE)</formula>
    </cfRule>
  </conditionalFormatting>
  <conditionalFormatting sqref="R104">
    <cfRule type="expression" dxfId="949" priority="435">
      <formula>IF(RIGHT(TEXT(R104,"0.#"),1)=".",FALSE,TRUE)</formula>
    </cfRule>
    <cfRule type="expression" dxfId="948" priority="436">
      <formula>IF(RIGHT(TEXT(R104,"0.#"),1)=".",TRUE,FALSE)</formula>
    </cfRule>
  </conditionalFormatting>
  <conditionalFormatting sqref="P18:AX18">
    <cfRule type="expression" dxfId="947" priority="433">
      <formula>IF(RIGHT(TEXT(P18,"0.#"),1)=".",FALSE,TRUE)</formula>
    </cfRule>
    <cfRule type="expression" dxfId="946" priority="434">
      <formula>IF(RIGHT(TEXT(P18,"0.#"),1)=".",TRUE,FALSE)</formula>
    </cfRule>
  </conditionalFormatting>
  <conditionalFormatting sqref="Y181">
    <cfRule type="expression" dxfId="945" priority="429">
      <formula>IF(RIGHT(TEXT(Y181,"0.#"),1)=".",FALSE,TRUE)</formula>
    </cfRule>
    <cfRule type="expression" dxfId="944" priority="430">
      <formula>IF(RIGHT(TEXT(Y181,"0.#"),1)=".",TRUE,FALSE)</formula>
    </cfRule>
  </conditionalFormatting>
  <conditionalFormatting sqref="Y190">
    <cfRule type="expression" dxfId="943" priority="425">
      <formula>IF(RIGHT(TEXT(Y190,"0.#"),1)=".",FALSE,TRUE)</formula>
    </cfRule>
    <cfRule type="expression" dxfId="942" priority="426">
      <formula>IF(RIGHT(TEXT(Y190,"0.#"),1)=".",TRUE,FALSE)</formula>
    </cfRule>
  </conditionalFormatting>
  <conditionalFormatting sqref="AK236">
    <cfRule type="expression" dxfId="941" priority="347">
      <formula>IF(RIGHT(TEXT(AK236,"0.#"),1)=".",FALSE,TRUE)</formula>
    </cfRule>
    <cfRule type="expression" dxfId="940" priority="348">
      <formula>IF(RIGHT(TEXT(AK236,"0.#"),1)=".",TRUE,FALSE)</formula>
    </cfRule>
  </conditionalFormatting>
  <conditionalFormatting sqref="AE54:AI54">
    <cfRule type="expression" dxfId="939" priority="297">
      <formula>IF(RIGHT(TEXT(AE54,"0.#"),1)=".",FALSE,TRUE)</formula>
    </cfRule>
    <cfRule type="expression" dxfId="938" priority="298">
      <formula>IF(RIGHT(TEXT(AE54,"0.#"),1)=".",TRUE,FALSE)</formula>
    </cfRule>
  </conditionalFormatting>
  <conditionalFormatting sqref="P16:AQ17 P15:AX15 P13:AX13">
    <cfRule type="expression" dxfId="937" priority="255">
      <formula>IF(RIGHT(TEXT(P13,"0.#"),1)=".",FALSE,TRUE)</formula>
    </cfRule>
    <cfRule type="expression" dxfId="936" priority="256">
      <formula>IF(RIGHT(TEXT(P13,"0.#"),1)=".",TRUE,FALSE)</formula>
    </cfRule>
  </conditionalFormatting>
  <conditionalFormatting sqref="P19:AJ19">
    <cfRule type="expression" dxfId="935" priority="253">
      <formula>IF(RIGHT(TEXT(P19,"0.#"),1)=".",FALSE,TRUE)</formula>
    </cfRule>
    <cfRule type="expression" dxfId="934" priority="254">
      <formula>IF(RIGHT(TEXT(P19,"0.#"),1)=".",TRUE,FALSE)</formula>
    </cfRule>
  </conditionalFormatting>
  <conditionalFormatting sqref="AE55:AX55 AJ54:AS54">
    <cfRule type="expression" dxfId="933" priority="249">
      <formula>IF(RIGHT(TEXT(AE54,"0.#"),1)=".",FALSE,TRUE)</formula>
    </cfRule>
    <cfRule type="expression" dxfId="932" priority="250">
      <formula>IF(RIGHT(TEXT(AE54,"0.#"),1)=".",TRUE,FALSE)</formula>
    </cfRule>
  </conditionalFormatting>
  <conditionalFormatting sqref="AE68:AS68">
    <cfRule type="expression" dxfId="931" priority="245">
      <formula>IF(RIGHT(TEXT(AE68,"0.#"),1)=".",FALSE,TRUE)</formula>
    </cfRule>
    <cfRule type="expression" dxfId="930" priority="246">
      <formula>IF(RIGHT(TEXT(AE68,"0.#"),1)=".",TRUE,FALSE)</formula>
    </cfRule>
  </conditionalFormatting>
  <conditionalFormatting sqref="AE95:AI95 AE92:AI92 AE89:AI89 AE86:AI86">
    <cfRule type="expression" dxfId="929" priority="243">
      <formula>IF(RIGHT(TEXT(AE86,"0.#"),1)=".",FALSE,TRUE)</formula>
    </cfRule>
    <cfRule type="expression" dxfId="928" priority="244">
      <formula>IF(RIGHT(TEXT(AE86,"0.#"),1)=".",TRUE,FALSE)</formula>
    </cfRule>
  </conditionalFormatting>
  <conditionalFormatting sqref="AJ95:AX95 AJ92:AX92 AJ89:AX89 AJ86:AX86">
    <cfRule type="expression" dxfId="927" priority="241">
      <formula>IF(RIGHT(TEXT(AJ86,"0.#"),1)=".",FALSE,TRUE)</formula>
    </cfRule>
    <cfRule type="expression" dxfId="926" priority="242">
      <formula>IF(RIGHT(TEXT(AJ86,"0.#"),1)=".",TRUE,FALSE)</formula>
    </cfRule>
  </conditionalFormatting>
  <conditionalFormatting sqref="L100:L103 L98">
    <cfRule type="expression" dxfId="925" priority="239">
      <formula>IF(RIGHT(TEXT(L98,"0.#"),1)=".",FALSE,TRUE)</formula>
    </cfRule>
    <cfRule type="expression" dxfId="924" priority="240">
      <formula>IF(RIGHT(TEXT(L98,"0.#"),1)=".",TRUE,FALSE)</formula>
    </cfRule>
  </conditionalFormatting>
  <conditionalFormatting sqref="R98">
    <cfRule type="expression" dxfId="923" priority="235">
      <formula>IF(RIGHT(TEXT(R98,"0.#"),1)=".",FALSE,TRUE)</formula>
    </cfRule>
    <cfRule type="expression" dxfId="922" priority="236">
      <formula>IF(RIGHT(TEXT(R98,"0.#"),1)=".",TRUE,FALSE)</formula>
    </cfRule>
  </conditionalFormatting>
  <conditionalFormatting sqref="R99:R103">
    <cfRule type="expression" dxfId="921" priority="233">
      <formula>IF(RIGHT(TEXT(R99,"0.#"),1)=".",FALSE,TRUE)</formula>
    </cfRule>
    <cfRule type="expression" dxfId="920" priority="234">
      <formula>IF(RIGHT(TEXT(R99,"0.#"),1)=".",TRUE,FALSE)</formula>
    </cfRule>
  </conditionalFormatting>
  <conditionalFormatting sqref="Y182:Y189 Y180">
    <cfRule type="expression" dxfId="919" priority="231">
      <formula>IF(RIGHT(TEXT(Y180,"0.#"),1)=".",FALSE,TRUE)</formula>
    </cfRule>
    <cfRule type="expression" dxfId="918" priority="232">
      <formula>IF(RIGHT(TEXT(Y180,"0.#"),1)=".",TRUE,FALSE)</formula>
    </cfRule>
  </conditionalFormatting>
  <conditionalFormatting sqref="AU181">
    <cfRule type="expression" dxfId="917" priority="229">
      <formula>IF(RIGHT(TEXT(AU181,"0.#"),1)=".",FALSE,TRUE)</formula>
    </cfRule>
    <cfRule type="expression" dxfId="916" priority="230">
      <formula>IF(RIGHT(TEXT(AU181,"0.#"),1)=".",TRUE,FALSE)</formula>
    </cfRule>
  </conditionalFormatting>
  <conditionalFormatting sqref="AU190">
    <cfRule type="expression" dxfId="915" priority="227">
      <formula>IF(RIGHT(TEXT(AU190,"0.#"),1)=".",FALSE,TRUE)</formula>
    </cfRule>
    <cfRule type="expression" dxfId="914" priority="228">
      <formula>IF(RIGHT(TEXT(AU190,"0.#"),1)=".",TRUE,FALSE)</formula>
    </cfRule>
  </conditionalFormatting>
  <conditionalFormatting sqref="AU182:AU189 AU180">
    <cfRule type="expression" dxfId="913" priority="225">
      <formula>IF(RIGHT(TEXT(AU180,"0.#"),1)=".",FALSE,TRUE)</formula>
    </cfRule>
    <cfRule type="expression" dxfId="912" priority="226">
      <formula>IF(RIGHT(TEXT(AU180,"0.#"),1)=".",TRUE,FALSE)</formula>
    </cfRule>
  </conditionalFormatting>
  <conditionalFormatting sqref="Y207 Y194">
    <cfRule type="expression" dxfId="911" priority="211">
      <formula>IF(RIGHT(TEXT(Y194,"0.#"),1)=".",FALSE,TRUE)</formula>
    </cfRule>
    <cfRule type="expression" dxfId="910" priority="212">
      <formula>IF(RIGHT(TEXT(Y194,"0.#"),1)=".",TRUE,FALSE)</formula>
    </cfRule>
  </conditionalFormatting>
  <conditionalFormatting sqref="Y229 Y216 Y203">
    <cfRule type="expression" dxfId="909" priority="209">
      <formula>IF(RIGHT(TEXT(Y203,"0.#"),1)=".",FALSE,TRUE)</formula>
    </cfRule>
    <cfRule type="expression" dxfId="908" priority="210">
      <formula>IF(RIGHT(TEXT(Y203,"0.#"),1)=".",TRUE,FALSE)</formula>
    </cfRule>
  </conditionalFormatting>
  <conditionalFormatting sqref="Y221:Y228 Y208:Y215 Y206 Y195:Y202 Y193">
    <cfRule type="expression" dxfId="907" priority="207">
      <formula>IF(RIGHT(TEXT(Y193,"0.#"),1)=".",FALSE,TRUE)</formula>
    </cfRule>
    <cfRule type="expression" dxfId="906" priority="208">
      <formula>IF(RIGHT(TEXT(Y193,"0.#"),1)=".",TRUE,FALSE)</formula>
    </cfRule>
  </conditionalFormatting>
  <conditionalFormatting sqref="AU220 AU207 AU194">
    <cfRule type="expression" dxfId="905" priority="205">
      <formula>IF(RIGHT(TEXT(AU194,"0.#"),1)=".",FALSE,TRUE)</formula>
    </cfRule>
    <cfRule type="expression" dxfId="904" priority="206">
      <formula>IF(RIGHT(TEXT(AU194,"0.#"),1)=".",TRUE,FALSE)</formula>
    </cfRule>
  </conditionalFormatting>
  <conditionalFormatting sqref="AU229 AU216 AU203">
    <cfRule type="expression" dxfId="903" priority="203">
      <formula>IF(RIGHT(TEXT(AU203,"0.#"),1)=".",FALSE,TRUE)</formula>
    </cfRule>
    <cfRule type="expression" dxfId="902" priority="204">
      <formula>IF(RIGHT(TEXT(AU203,"0.#"),1)=".",TRUE,FALSE)</formula>
    </cfRule>
  </conditionalFormatting>
  <conditionalFormatting sqref="AU221:AU228 AU219 AU208:AU215 AU206 AU195:AU202 AU193">
    <cfRule type="expression" dxfId="901" priority="201">
      <formula>IF(RIGHT(TEXT(AU193,"0.#"),1)=".",FALSE,TRUE)</formula>
    </cfRule>
    <cfRule type="expression" dxfId="900" priority="202">
      <formula>IF(RIGHT(TEXT(AU193,"0.#"),1)=".",TRUE,FALSE)</formula>
    </cfRule>
  </conditionalFormatting>
  <conditionalFormatting sqref="AE56:AI56">
    <cfRule type="expression" dxfId="899" priority="175">
      <formula>IF(AND(AE56&gt;=0, RIGHT(TEXT(AE56,"0.#"),1)&lt;&gt;"."),TRUE,FALSE)</formula>
    </cfRule>
    <cfRule type="expression" dxfId="898" priority="176">
      <formula>IF(AND(AE56&gt;=0, RIGHT(TEXT(AE56,"0.#"),1)="."),TRUE,FALSE)</formula>
    </cfRule>
    <cfRule type="expression" dxfId="897" priority="177">
      <formula>IF(AND(AE56&lt;0, RIGHT(TEXT(AE56,"0.#"),1)&lt;&gt;"."),TRUE,FALSE)</formula>
    </cfRule>
    <cfRule type="expression" dxfId="896" priority="178">
      <formula>IF(AND(AE56&lt;0, RIGHT(TEXT(AE56,"0.#"),1)="."),TRUE,FALSE)</formula>
    </cfRule>
  </conditionalFormatting>
  <conditionalFormatting sqref="AJ56:AS56">
    <cfRule type="expression" dxfId="895" priority="171">
      <formula>IF(AND(AJ56&gt;=0, RIGHT(TEXT(AJ56,"0.#"),1)&lt;&gt;"."),TRUE,FALSE)</formula>
    </cfRule>
    <cfRule type="expression" dxfId="894" priority="172">
      <formula>IF(AND(AJ56&gt;=0, RIGHT(TEXT(AJ56,"0.#"),1)="."),TRUE,FALSE)</formula>
    </cfRule>
    <cfRule type="expression" dxfId="893" priority="173">
      <formula>IF(AND(AJ56&lt;0, RIGHT(TEXT(AJ56,"0.#"),1)&lt;&gt;"."),TRUE,FALSE)</formula>
    </cfRule>
    <cfRule type="expression" dxfId="892" priority="174">
      <formula>IF(AND(AJ56&lt;0, RIGHT(TEXT(AJ56,"0.#"),1)="."),TRUE,FALSE)</formula>
    </cfRule>
  </conditionalFormatting>
  <conditionalFormatting sqref="AK237:AK265">
    <cfRule type="expression" dxfId="891" priority="159">
      <formula>IF(RIGHT(TEXT(AK237,"0.#"),1)=".",FALSE,TRUE)</formula>
    </cfRule>
    <cfRule type="expression" dxfId="890" priority="160">
      <formula>IF(RIGHT(TEXT(AK237,"0.#"),1)=".",TRUE,FALSE)</formula>
    </cfRule>
  </conditionalFormatting>
  <conditionalFormatting sqref="AU237:AX265">
    <cfRule type="expression" dxfId="889" priority="155">
      <formula>IF(AND(AU237&gt;=0, RIGHT(TEXT(AU237,"0.#"),1)&lt;&gt;"."),TRUE,FALSE)</formula>
    </cfRule>
    <cfRule type="expression" dxfId="888" priority="156">
      <formula>IF(AND(AU237&gt;=0, RIGHT(TEXT(AU237,"0.#"),1)="."),TRUE,FALSE)</formula>
    </cfRule>
    <cfRule type="expression" dxfId="887" priority="157">
      <formula>IF(AND(AU237&lt;0, RIGHT(TEXT(AU237,"0.#"),1)&lt;&gt;"."),TRUE,FALSE)</formula>
    </cfRule>
    <cfRule type="expression" dxfId="886" priority="158">
      <formula>IF(AND(AU237&lt;0, RIGHT(TEXT(AU237,"0.#"),1)="."),TRUE,FALSE)</formula>
    </cfRule>
  </conditionalFormatting>
  <conditionalFormatting sqref="AK269">
    <cfRule type="expression" dxfId="885" priority="153">
      <formula>IF(RIGHT(TEXT(AK269,"0.#"),1)=".",FALSE,TRUE)</formula>
    </cfRule>
    <cfRule type="expression" dxfId="884" priority="154">
      <formula>IF(RIGHT(TEXT(AK269,"0.#"),1)=".",TRUE,FALSE)</formula>
    </cfRule>
  </conditionalFormatting>
  <conditionalFormatting sqref="AU269:AX269">
    <cfRule type="expression" dxfId="883" priority="149">
      <formula>IF(AND(AU269&gt;=0, RIGHT(TEXT(AU269,"0.#"),1)&lt;&gt;"."),TRUE,FALSE)</formula>
    </cfRule>
    <cfRule type="expression" dxfId="882" priority="150">
      <formula>IF(AND(AU269&gt;=0, RIGHT(TEXT(AU269,"0.#"),1)="."),TRUE,FALSE)</formula>
    </cfRule>
    <cfRule type="expression" dxfId="881" priority="151">
      <formula>IF(AND(AU269&lt;0, RIGHT(TEXT(AU269,"0.#"),1)&lt;&gt;"."),TRUE,FALSE)</formula>
    </cfRule>
    <cfRule type="expression" dxfId="880" priority="152">
      <formula>IF(AND(AU269&lt;0, RIGHT(TEXT(AU269,"0.#"),1)="."),TRUE,FALSE)</formula>
    </cfRule>
  </conditionalFormatting>
  <conditionalFormatting sqref="AK270:AK298">
    <cfRule type="expression" dxfId="879" priority="147">
      <formula>IF(RIGHT(TEXT(AK270,"0.#"),1)=".",FALSE,TRUE)</formula>
    </cfRule>
    <cfRule type="expression" dxfId="878" priority="148">
      <formula>IF(RIGHT(TEXT(AK270,"0.#"),1)=".",TRUE,FALSE)</formula>
    </cfRule>
  </conditionalFormatting>
  <conditionalFormatting sqref="AU270:AX298">
    <cfRule type="expression" dxfId="877" priority="143">
      <formula>IF(AND(AU270&gt;=0, RIGHT(TEXT(AU270,"0.#"),1)&lt;&gt;"."),TRUE,FALSE)</formula>
    </cfRule>
    <cfRule type="expression" dxfId="876" priority="144">
      <formula>IF(AND(AU270&gt;=0, RIGHT(TEXT(AU270,"0.#"),1)="."),TRUE,FALSE)</formula>
    </cfRule>
    <cfRule type="expression" dxfId="875" priority="145">
      <formula>IF(AND(AU270&lt;0, RIGHT(TEXT(AU270,"0.#"),1)&lt;&gt;"."),TRUE,FALSE)</formula>
    </cfRule>
    <cfRule type="expression" dxfId="874" priority="146">
      <formula>IF(AND(AU270&lt;0, RIGHT(TEXT(AU270,"0.#"),1)="."),TRUE,FALSE)</formula>
    </cfRule>
  </conditionalFormatting>
  <conditionalFormatting sqref="AK302">
    <cfRule type="expression" dxfId="873" priority="141">
      <formula>IF(RIGHT(TEXT(AK302,"0.#"),1)=".",FALSE,TRUE)</formula>
    </cfRule>
    <cfRule type="expression" dxfId="872" priority="142">
      <formula>IF(RIGHT(TEXT(AK302,"0.#"),1)=".",TRUE,FALSE)</formula>
    </cfRule>
  </conditionalFormatting>
  <conditionalFormatting sqref="AU302:AX302">
    <cfRule type="expression" dxfId="871" priority="137">
      <formula>IF(AND(AU302&gt;=0, RIGHT(TEXT(AU302,"0.#"),1)&lt;&gt;"."),TRUE,FALSE)</formula>
    </cfRule>
    <cfRule type="expression" dxfId="870" priority="138">
      <formula>IF(AND(AU302&gt;=0, RIGHT(TEXT(AU302,"0.#"),1)="."),TRUE,FALSE)</formula>
    </cfRule>
    <cfRule type="expression" dxfId="869" priority="139">
      <formula>IF(AND(AU302&lt;0, RIGHT(TEXT(AU302,"0.#"),1)&lt;&gt;"."),TRUE,FALSE)</formula>
    </cfRule>
    <cfRule type="expression" dxfId="868" priority="140">
      <formula>IF(AND(AU302&lt;0, RIGHT(TEXT(AU302,"0.#"),1)="."),TRUE,FALSE)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T24:AX24">
    <cfRule type="expression" dxfId="801" priority="69">
      <formula>IF(RIGHT(TEXT(AT24,"0.#"),1)=".",FALSE,TRUE)</formula>
    </cfRule>
    <cfRule type="expression" dxfId="800" priority="70">
      <formula>IF(RIGHT(TEXT(AT24,"0.#"),1)=".",TRUE,FALSE)</formula>
    </cfRule>
  </conditionalFormatting>
  <conditionalFormatting sqref="AU236:AX236">
    <cfRule type="expression" dxfId="799" priority="45">
      <formula>IF(AND(AU236&gt;=0, RIGHT(TEXT(AU236,"0.#"),1)&lt;&gt;"."),TRUE,FALSE)</formula>
    </cfRule>
    <cfRule type="expression" dxfId="798" priority="46">
      <formula>IF(AND(AU236&gt;=0, RIGHT(TEXT(AU236,"0.#"),1)="."),TRUE,FALSE)</formula>
    </cfRule>
    <cfRule type="expression" dxfId="797" priority="47">
      <formula>IF(AND(AU236&lt;0, RIGHT(TEXT(AU236,"0.#"),1)&lt;&gt;"."),TRUE,FALSE)</formula>
    </cfRule>
    <cfRule type="expression" dxfId="796" priority="48">
      <formula>IF(AND(AU236&lt;0, RIGHT(TEXT(AU236,"0.#"),1)="."),TRUE,FALSE)</formula>
    </cfRule>
  </conditionalFormatting>
  <conditionalFormatting sqref="AE43:AI43 AE38:AI38 AE33:AI33 AE28:AI28">
    <cfRule type="expression" dxfId="795" priority="43">
      <formula>IF(RIGHT(TEXT(AE28,"0.#"),1)=".",FALSE,TRUE)</formula>
    </cfRule>
    <cfRule type="expression" dxfId="794" priority="44">
      <formula>IF(RIGHT(TEXT(AE28,"0.#"),1)=".",TRUE,FALSE)</formula>
    </cfRule>
  </conditionalFormatting>
  <conditionalFormatting sqref="AE44:AX44 AJ43:AS43 AE39:AX39 AJ38:AS38 AE34:AX34 AJ33:AS33 AE29:AX29 AJ28:AS28">
    <cfRule type="expression" dxfId="793" priority="41">
      <formula>IF(RIGHT(TEXT(AE28,"0.#"),1)=".",FALSE,TRUE)</formula>
    </cfRule>
    <cfRule type="expression" dxfId="792" priority="42">
      <formula>IF(RIGHT(TEXT(AE28,"0.#"),1)=".",TRUE,FALSE)</formula>
    </cfRule>
  </conditionalFormatting>
  <conditionalFormatting sqref="AE45:AI45 AE40:AI40 AE35:AI35 AE30:AI30">
    <cfRule type="expression" dxfId="791" priority="37">
      <formula>IF(AND(AE30&gt;=0, RIGHT(TEXT(AE30,"0.#"),1)&lt;&gt;"."),TRUE,FALSE)</formula>
    </cfRule>
    <cfRule type="expression" dxfId="790" priority="38">
      <formula>IF(AND(AE30&gt;=0, RIGHT(TEXT(AE30,"0.#"),1)="."),TRUE,FALSE)</formula>
    </cfRule>
    <cfRule type="expression" dxfId="789" priority="39">
      <formula>IF(AND(AE30&lt;0, RIGHT(TEXT(AE30,"0.#"),1)&lt;&gt;"."),TRUE,FALSE)</formula>
    </cfRule>
    <cfRule type="expression" dxfId="788" priority="40">
      <formula>IF(AND(AE30&lt;0, RIGHT(TEXT(AE30,"0.#"),1)="."),TRUE,FALSE)</formula>
    </cfRule>
  </conditionalFormatting>
  <conditionalFormatting sqref="AJ45:AS45 AJ40:AS40 AJ35:AS35 AJ30:AS30">
    <cfRule type="expression" dxfId="787" priority="33">
      <formula>IF(AND(AJ30&gt;=0, RIGHT(TEXT(AJ30,"0.#"),1)&lt;&gt;"."),TRUE,FALSE)</formula>
    </cfRule>
    <cfRule type="expression" dxfId="786" priority="34">
      <formula>IF(AND(AJ30&gt;=0, RIGHT(TEXT(AJ30,"0.#"),1)="."),TRUE,FALSE)</formula>
    </cfRule>
    <cfRule type="expression" dxfId="785" priority="35">
      <formula>IF(AND(AJ30&lt;0, RIGHT(TEXT(AJ30,"0.#"),1)&lt;&gt;"."),TRUE,FALSE)</formula>
    </cfRule>
    <cfRule type="expression" dxfId="784" priority="36">
      <formula>IF(AND(AJ30&lt;0, RIGHT(TEXT(AJ30,"0.#"),1)="."),TRUE,FALSE)</formula>
    </cfRule>
  </conditionalFormatting>
  <conditionalFormatting sqref="AE64:AI64 AE59:AI59">
    <cfRule type="expression" dxfId="783" priority="31">
      <formula>IF(RIGHT(TEXT(AE59,"0.#"),1)=".",FALSE,TRUE)</formula>
    </cfRule>
    <cfRule type="expression" dxfId="782" priority="32">
      <formula>IF(RIGHT(TEXT(AE59,"0.#"),1)=".",TRUE,FALSE)</formula>
    </cfRule>
  </conditionalFormatting>
  <conditionalFormatting sqref="AE65:AX65 AJ64:AS64 AE60:AX60 AJ59:AS59">
    <cfRule type="expression" dxfId="781" priority="29">
      <formula>IF(RIGHT(TEXT(AE59,"0.#"),1)=".",FALSE,TRUE)</formula>
    </cfRule>
    <cfRule type="expression" dxfId="780" priority="30">
      <formula>IF(RIGHT(TEXT(AE59,"0.#"),1)=".",TRUE,FALSE)</formula>
    </cfRule>
  </conditionalFormatting>
  <conditionalFormatting sqref="AE66:AI66 AE61:AI61">
    <cfRule type="expression" dxfId="779" priority="25">
      <formula>IF(AND(AE61&gt;=0, RIGHT(TEXT(AE61,"0.#"),1)&lt;&gt;"."),TRUE,FALSE)</formula>
    </cfRule>
    <cfRule type="expression" dxfId="778" priority="26">
      <formula>IF(AND(AE61&gt;=0, RIGHT(TEXT(AE61,"0.#"),1)="."),TRUE,FALSE)</formula>
    </cfRule>
    <cfRule type="expression" dxfId="777" priority="27">
      <formula>IF(AND(AE61&lt;0, RIGHT(TEXT(AE61,"0.#"),1)&lt;&gt;"."),TRUE,FALSE)</formula>
    </cfRule>
    <cfRule type="expression" dxfId="776" priority="28">
      <formula>IF(AND(AE61&lt;0, RIGHT(TEXT(AE61,"0.#"),1)="."),TRUE,FALSE)</formula>
    </cfRule>
  </conditionalFormatting>
  <conditionalFormatting sqref="AJ66:AS66 AJ61:AS61">
    <cfRule type="expression" dxfId="775" priority="21">
      <formula>IF(AND(AJ61&gt;=0, RIGHT(TEXT(AJ61,"0.#"),1)&lt;&gt;"."),TRUE,FALSE)</formula>
    </cfRule>
    <cfRule type="expression" dxfId="774" priority="22">
      <formula>IF(AND(AJ61&gt;=0, RIGHT(TEXT(AJ61,"0.#"),1)="."),TRUE,FALSE)</formula>
    </cfRule>
    <cfRule type="expression" dxfId="773" priority="23">
      <formula>IF(AND(AJ61&lt;0, RIGHT(TEXT(AJ61,"0.#"),1)&lt;&gt;"."),TRUE,FALSE)</formula>
    </cfRule>
    <cfRule type="expression" dxfId="772" priority="24">
      <formula>IF(AND(AJ61&lt;0, RIGHT(TEXT(AJ61,"0.#"),1)="."),TRUE,FALSE)</formula>
    </cfRule>
  </conditionalFormatting>
  <conditionalFormatting sqref="AE81:AX81 AE78:AX78 AE75:AX75 AE72:AX72">
    <cfRule type="expression" dxfId="771" priority="19">
      <formula>IF(RIGHT(TEXT(AE72,"0.#"),1)=".",FALSE,TRUE)</formula>
    </cfRule>
    <cfRule type="expression" dxfId="770" priority="20">
      <formula>IF(RIGHT(TEXT(AE72,"0.#"),1)=".",TRUE,FALSE)</formula>
    </cfRule>
  </conditionalFormatting>
  <conditionalFormatting sqref="AE80:AS80 AE77:AS77 AE74:AS74 AE71:AS71">
    <cfRule type="expression" dxfId="769" priority="17">
      <formula>IF(RIGHT(TEXT(AE71,"0.#"),1)=".",FALSE,TRUE)</formula>
    </cfRule>
    <cfRule type="expression" dxfId="768" priority="18">
      <formula>IF(RIGHT(TEXT(AE71,"0.#"),1)=".",TRUE,FALSE)</formula>
    </cfRule>
  </conditionalFormatting>
  <conditionalFormatting sqref="Y220">
    <cfRule type="expression" dxfId="767" priority="15">
      <formula>IF(RIGHT(TEXT(Y220,"0.#"),1)=".",FALSE,TRUE)</formula>
    </cfRule>
    <cfRule type="expression" dxfId="766" priority="16">
      <formula>IF(RIGHT(TEXT(Y220,"0.#"),1)=".",TRUE,FALSE)</formula>
    </cfRule>
  </conditionalFormatting>
  <conditionalFormatting sqref="Y219">
    <cfRule type="expression" dxfId="765" priority="13">
      <formula>IF(RIGHT(TEXT(Y219,"0.#"),1)=".",FALSE,TRUE)</formula>
    </cfRule>
    <cfRule type="expression" dxfId="764" priority="14">
      <formula>IF(RIGHT(TEXT(Y219,"0.#"),1)=".",TRUE,FALSE)</formula>
    </cfRule>
  </conditionalFormatting>
  <conditionalFormatting sqref="AE23:AI23">
    <cfRule type="expression" dxfId="763" priority="11">
      <formula>IF(RIGHT(TEXT(AE23,"0.#"),1)=".",FALSE,TRUE)</formula>
    </cfRule>
    <cfRule type="expression" dxfId="762" priority="12">
      <formula>IF(RIGHT(TEXT(AE23,"0.#"),1)=".",TRUE,FALSE)</formula>
    </cfRule>
  </conditionalFormatting>
  <conditionalFormatting sqref="AE24:AS24 AJ23:AS23">
    <cfRule type="expression" dxfId="761" priority="9">
      <formula>IF(RIGHT(TEXT(AE23,"0.#"),1)=".",FALSE,TRUE)</formula>
    </cfRule>
    <cfRule type="expression" dxfId="760" priority="10">
      <formula>IF(RIGHT(TEXT(AE23,"0.#"),1)=".",TRUE,FALSE)</formula>
    </cfRule>
  </conditionalFormatting>
  <conditionalFormatting sqref="AE25:AI25">
    <cfRule type="expression" dxfId="759" priority="5">
      <formula>IF(AND(AE25&gt;=0, RIGHT(TEXT(AE25,"0.#"),1)&lt;&gt;"."),TRUE,FALSE)</formula>
    </cfRule>
    <cfRule type="expression" dxfId="758" priority="6">
      <formula>IF(AND(AE25&gt;=0, RIGHT(TEXT(AE25,"0.#"),1)="."),TRUE,FALSE)</formula>
    </cfRule>
    <cfRule type="expression" dxfId="757" priority="7">
      <formula>IF(AND(AE25&lt;0, RIGHT(TEXT(AE25,"0.#"),1)&lt;&gt;"."),TRUE,FALSE)</formula>
    </cfRule>
    <cfRule type="expression" dxfId="756" priority="8">
      <formula>IF(AND(AE25&lt;0, RIGHT(TEXT(AE25,"0.#"),1)="."),TRUE,FALSE)</formula>
    </cfRule>
  </conditionalFormatting>
  <conditionalFormatting sqref="AJ25:AS25">
    <cfRule type="expression" dxfId="755" priority="1">
      <formula>IF(AND(AJ25&gt;=0, RIGHT(TEXT(AJ25,"0.#"),1)&lt;&gt;"."),TRUE,FALSE)</formula>
    </cfRule>
    <cfRule type="expression" dxfId="754" priority="2">
      <formula>IF(AND(AJ25&gt;=0, RIGHT(TEXT(AJ25,"0.#"),1)="."),TRUE,FALSE)</formula>
    </cfRule>
    <cfRule type="expression" dxfId="753" priority="3">
      <formula>IF(AND(AJ25&lt;0, RIGHT(TEXT(AJ25,"0.#"),1)&lt;&gt;"."),TRUE,FALSE)</formula>
    </cfRule>
    <cfRule type="expression" dxfId="752"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448</v>
      </c>
      <c r="H2" s="15" t="str">
        <f>IF(G2="","",F2)</f>
        <v>一般会計</v>
      </c>
      <c r="I2" s="15" t="str">
        <f>IF(H2="","",IF(I1&lt;&gt;"",CONCATENATE(I1,"、",H2),H2))</f>
        <v>一般会計</v>
      </c>
      <c r="K2" s="16" t="s">
        <v>258</v>
      </c>
      <c r="L2" s="17"/>
      <c r="M2" s="15" t="str">
        <f>IF(L2="","",K2)</f>
        <v/>
      </c>
      <c r="N2" s="15" t="str">
        <f>IF(M2="","",IF(N1&lt;&gt;"",CONCATENATE(N1,"、",M2),M2))</f>
        <v/>
      </c>
      <c r="O2" s="15"/>
      <c r="P2" s="14" t="s">
        <v>217</v>
      </c>
      <c r="Q2" s="19" t="s">
        <v>448</v>
      </c>
      <c r="R2" s="15" t="str">
        <f>IF(Q2="","",P2)</f>
        <v>直接実施</v>
      </c>
      <c r="S2" s="15" t="str">
        <f>IF(R2="","",IF(S1&lt;&gt;"",CONCATENATE(S1,"、",R2),R2))</f>
        <v>直接実施</v>
      </c>
      <c r="T2" s="15"/>
      <c r="U2" s="44" t="s">
        <v>439</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448</v>
      </c>
      <c r="R3" s="15" t="str">
        <f t="shared" ref="R3:R8" si="3">IF(Q3="","",P3)</f>
        <v>委託・請負</v>
      </c>
      <c r="S3" s="15" t="str">
        <f t="shared" ref="S3:S8" si="4">IF(R3="",S2,IF(S2&lt;&gt;"",CONCATENATE(S2,"、",R3),R3))</f>
        <v>直接実施、委託・請負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361</v>
      </c>
      <c r="W4" s="44" t="s">
        <v>325</v>
      </c>
      <c r="Y4" s="44" t="s">
        <v>98</v>
      </c>
      <c r="Z4" s="42"/>
      <c r="AA4" s="44" t="s">
        <v>99</v>
      </c>
      <c r="AB4" s="43"/>
      <c r="AC4" s="44" t="s">
        <v>306</v>
      </c>
      <c r="AD4" s="40"/>
      <c r="AE4" s="57" t="s">
        <v>354</v>
      </c>
      <c r="AF4" s="42"/>
    </row>
    <row r="5" spans="1:32" ht="13.5" customHeight="1" x14ac:dyDescent="0.15">
      <c r="A5" s="16" t="s">
        <v>237</v>
      </c>
      <c r="B5" s="17" t="s">
        <v>448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448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P12" sqref="P12:X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441</v>
      </c>
      <c r="AX3" s="109"/>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81"/>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1"/>
      <c r="AA5" s="174"/>
      <c r="AB5" s="33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1"/>
      <c r="B6" s="692"/>
      <c r="C6" s="692"/>
      <c r="D6" s="692"/>
      <c r="E6" s="692"/>
      <c r="F6" s="693"/>
      <c r="G6" s="325"/>
      <c r="H6" s="326"/>
      <c r="I6" s="326"/>
      <c r="J6" s="326"/>
      <c r="K6" s="326"/>
      <c r="L6" s="326"/>
      <c r="M6" s="326"/>
      <c r="N6" s="326"/>
      <c r="O6" s="327"/>
      <c r="P6" s="200"/>
      <c r="Q6" s="200"/>
      <c r="R6" s="200"/>
      <c r="S6" s="200"/>
      <c r="T6" s="200"/>
      <c r="U6" s="200"/>
      <c r="V6" s="200"/>
      <c r="W6" s="200"/>
      <c r="X6" s="201"/>
      <c r="Y6" s="120" t="s">
        <v>15</v>
      </c>
      <c r="Z6" s="121"/>
      <c r="AA6" s="174"/>
      <c r="AB6" s="703" t="s">
        <v>442</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359</v>
      </c>
      <c r="AX8" s="109"/>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81"/>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1"/>
      <c r="AA10" s="174"/>
      <c r="AB10" s="33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1"/>
      <c r="B11" s="692"/>
      <c r="C11" s="692"/>
      <c r="D11" s="692"/>
      <c r="E11" s="692"/>
      <c r="F11" s="693"/>
      <c r="G11" s="325"/>
      <c r="H11" s="326"/>
      <c r="I11" s="326"/>
      <c r="J11" s="326"/>
      <c r="K11" s="326"/>
      <c r="L11" s="326"/>
      <c r="M11" s="326"/>
      <c r="N11" s="326"/>
      <c r="O11" s="327"/>
      <c r="P11" s="200"/>
      <c r="Q11" s="200"/>
      <c r="R11" s="200"/>
      <c r="S11" s="200"/>
      <c r="T11" s="200"/>
      <c r="U11" s="200"/>
      <c r="V11" s="200"/>
      <c r="W11" s="200"/>
      <c r="X11" s="201"/>
      <c r="Y11" s="120" t="s">
        <v>15</v>
      </c>
      <c r="Z11" s="121"/>
      <c r="AA11" s="174"/>
      <c r="AB11" s="703"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359</v>
      </c>
      <c r="AX13" s="109"/>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81"/>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1"/>
      <c r="AA15" s="174"/>
      <c r="AB15" s="33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1"/>
      <c r="B16" s="692"/>
      <c r="C16" s="692"/>
      <c r="D16" s="692"/>
      <c r="E16" s="692"/>
      <c r="F16" s="693"/>
      <c r="G16" s="325"/>
      <c r="H16" s="326"/>
      <c r="I16" s="326"/>
      <c r="J16" s="326"/>
      <c r="K16" s="326"/>
      <c r="L16" s="326"/>
      <c r="M16" s="326"/>
      <c r="N16" s="326"/>
      <c r="O16" s="327"/>
      <c r="P16" s="200"/>
      <c r="Q16" s="200"/>
      <c r="R16" s="200"/>
      <c r="S16" s="200"/>
      <c r="T16" s="200"/>
      <c r="U16" s="200"/>
      <c r="V16" s="200"/>
      <c r="W16" s="200"/>
      <c r="X16" s="201"/>
      <c r="Y16" s="120" t="s">
        <v>15</v>
      </c>
      <c r="Z16" s="121"/>
      <c r="AA16" s="174"/>
      <c r="AB16" s="703"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359</v>
      </c>
      <c r="AX18" s="109"/>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81"/>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1"/>
      <c r="AA20" s="174"/>
      <c r="AB20" s="33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1"/>
      <c r="B21" s="692"/>
      <c r="C21" s="692"/>
      <c r="D21" s="692"/>
      <c r="E21" s="692"/>
      <c r="F21" s="693"/>
      <c r="G21" s="325"/>
      <c r="H21" s="326"/>
      <c r="I21" s="326"/>
      <c r="J21" s="326"/>
      <c r="K21" s="326"/>
      <c r="L21" s="326"/>
      <c r="M21" s="326"/>
      <c r="N21" s="326"/>
      <c r="O21" s="327"/>
      <c r="P21" s="200"/>
      <c r="Q21" s="200"/>
      <c r="R21" s="200"/>
      <c r="S21" s="200"/>
      <c r="T21" s="200"/>
      <c r="U21" s="200"/>
      <c r="V21" s="200"/>
      <c r="W21" s="200"/>
      <c r="X21" s="201"/>
      <c r="Y21" s="120" t="s">
        <v>15</v>
      </c>
      <c r="Z21" s="121"/>
      <c r="AA21" s="174"/>
      <c r="AB21" s="703" t="s">
        <v>443</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444</v>
      </c>
      <c r="AX23" s="109"/>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81"/>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1"/>
      <c r="AA25" s="174"/>
      <c r="AB25" s="33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1"/>
      <c r="B26" s="692"/>
      <c r="C26" s="692"/>
      <c r="D26" s="692"/>
      <c r="E26" s="692"/>
      <c r="F26" s="693"/>
      <c r="G26" s="325"/>
      <c r="H26" s="326"/>
      <c r="I26" s="326"/>
      <c r="J26" s="326"/>
      <c r="K26" s="326"/>
      <c r="L26" s="326"/>
      <c r="M26" s="326"/>
      <c r="N26" s="326"/>
      <c r="O26" s="327"/>
      <c r="P26" s="200"/>
      <c r="Q26" s="200"/>
      <c r="R26" s="200"/>
      <c r="S26" s="200"/>
      <c r="T26" s="200"/>
      <c r="U26" s="200"/>
      <c r="V26" s="200"/>
      <c r="W26" s="200"/>
      <c r="X26" s="201"/>
      <c r="Y26" s="120" t="s">
        <v>15</v>
      </c>
      <c r="Z26" s="121"/>
      <c r="AA26" s="174"/>
      <c r="AB26" s="703" t="s">
        <v>443</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441</v>
      </c>
      <c r="AX28" s="109"/>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81"/>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1"/>
      <c r="AA30" s="174"/>
      <c r="AB30" s="33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1"/>
      <c r="B31" s="692"/>
      <c r="C31" s="692"/>
      <c r="D31" s="692"/>
      <c r="E31" s="692"/>
      <c r="F31" s="693"/>
      <c r="G31" s="325"/>
      <c r="H31" s="326"/>
      <c r="I31" s="326"/>
      <c r="J31" s="326"/>
      <c r="K31" s="326"/>
      <c r="L31" s="326"/>
      <c r="M31" s="326"/>
      <c r="N31" s="326"/>
      <c r="O31" s="327"/>
      <c r="P31" s="200"/>
      <c r="Q31" s="200"/>
      <c r="R31" s="200"/>
      <c r="S31" s="200"/>
      <c r="T31" s="200"/>
      <c r="U31" s="200"/>
      <c r="V31" s="200"/>
      <c r="W31" s="200"/>
      <c r="X31" s="201"/>
      <c r="Y31" s="120" t="s">
        <v>15</v>
      </c>
      <c r="Z31" s="121"/>
      <c r="AA31" s="174"/>
      <c r="AB31" s="703" t="s">
        <v>442</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444</v>
      </c>
      <c r="AX33" s="109"/>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81"/>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1"/>
      <c r="AA35" s="174"/>
      <c r="AB35" s="33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1"/>
      <c r="B36" s="692"/>
      <c r="C36" s="692"/>
      <c r="D36" s="692"/>
      <c r="E36" s="692"/>
      <c r="F36" s="693"/>
      <c r="G36" s="325"/>
      <c r="H36" s="326"/>
      <c r="I36" s="326"/>
      <c r="J36" s="326"/>
      <c r="K36" s="326"/>
      <c r="L36" s="326"/>
      <c r="M36" s="326"/>
      <c r="N36" s="326"/>
      <c r="O36" s="327"/>
      <c r="P36" s="200"/>
      <c r="Q36" s="200"/>
      <c r="R36" s="200"/>
      <c r="S36" s="200"/>
      <c r="T36" s="200"/>
      <c r="U36" s="200"/>
      <c r="V36" s="200"/>
      <c r="W36" s="200"/>
      <c r="X36" s="201"/>
      <c r="Y36" s="120" t="s">
        <v>15</v>
      </c>
      <c r="Z36" s="121"/>
      <c r="AA36" s="174"/>
      <c r="AB36" s="703" t="s">
        <v>443</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444</v>
      </c>
      <c r="AX38" s="109"/>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81"/>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1"/>
      <c r="AA40" s="174"/>
      <c r="AB40" s="33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1"/>
      <c r="B41" s="692"/>
      <c r="C41" s="692"/>
      <c r="D41" s="692"/>
      <c r="E41" s="692"/>
      <c r="F41" s="693"/>
      <c r="G41" s="325"/>
      <c r="H41" s="326"/>
      <c r="I41" s="326"/>
      <c r="J41" s="326"/>
      <c r="K41" s="326"/>
      <c r="L41" s="326"/>
      <c r="M41" s="326"/>
      <c r="N41" s="326"/>
      <c r="O41" s="327"/>
      <c r="P41" s="200"/>
      <c r="Q41" s="200"/>
      <c r="R41" s="200"/>
      <c r="S41" s="200"/>
      <c r="T41" s="200"/>
      <c r="U41" s="200"/>
      <c r="V41" s="200"/>
      <c r="W41" s="200"/>
      <c r="X41" s="201"/>
      <c r="Y41" s="120" t="s">
        <v>15</v>
      </c>
      <c r="Z41" s="121"/>
      <c r="AA41" s="174"/>
      <c r="AB41" s="703" t="s">
        <v>443</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444</v>
      </c>
      <c r="AX43" s="109"/>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81"/>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1"/>
      <c r="AA45" s="174"/>
      <c r="AB45" s="33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1"/>
      <c r="B46" s="692"/>
      <c r="C46" s="692"/>
      <c r="D46" s="692"/>
      <c r="E46" s="692"/>
      <c r="F46" s="693"/>
      <c r="G46" s="325"/>
      <c r="H46" s="326"/>
      <c r="I46" s="326"/>
      <c r="J46" s="326"/>
      <c r="K46" s="326"/>
      <c r="L46" s="326"/>
      <c r="M46" s="326"/>
      <c r="N46" s="326"/>
      <c r="O46" s="327"/>
      <c r="P46" s="200"/>
      <c r="Q46" s="200"/>
      <c r="R46" s="200"/>
      <c r="S46" s="200"/>
      <c r="T46" s="200"/>
      <c r="U46" s="200"/>
      <c r="V46" s="200"/>
      <c r="W46" s="200"/>
      <c r="X46" s="201"/>
      <c r="Y46" s="120" t="s">
        <v>15</v>
      </c>
      <c r="Z46" s="121"/>
      <c r="AA46" s="174"/>
      <c r="AB46" s="703" t="s">
        <v>443</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441</v>
      </c>
      <c r="AX48" s="109"/>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81"/>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1"/>
      <c r="AA50" s="174"/>
      <c r="AB50" s="33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1"/>
      <c r="B51" s="692"/>
      <c r="C51" s="692"/>
      <c r="D51" s="692"/>
      <c r="E51" s="692"/>
      <c r="F51" s="693"/>
      <c r="G51" s="325"/>
      <c r="H51" s="326"/>
      <c r="I51" s="326"/>
      <c r="J51" s="326"/>
      <c r="K51" s="326"/>
      <c r="L51" s="326"/>
      <c r="M51" s="326"/>
      <c r="N51" s="326"/>
      <c r="O51" s="327"/>
      <c r="P51" s="200"/>
      <c r="Q51" s="200"/>
      <c r="R51" s="200"/>
      <c r="S51" s="200"/>
      <c r="T51" s="200"/>
      <c r="U51" s="200"/>
      <c r="V51" s="200"/>
      <c r="W51" s="200"/>
      <c r="X51" s="201"/>
      <c r="Y51" s="120" t="s">
        <v>15</v>
      </c>
      <c r="Z51" s="121"/>
      <c r="AA51" s="174"/>
      <c r="AB51" s="712" t="s">
        <v>442</v>
      </c>
      <c r="AC51" s="713"/>
      <c r="AD51" s="713"/>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1" priority="23">
      <formula>IF(RIGHT(TEXT(AE4,"0.#"),1)=".",FALSE,TRUE)</formula>
    </cfRule>
    <cfRule type="expression" dxfId="750" priority="24">
      <formula>IF(RIGHT(TEXT(AE4,"0.#"),1)=".",TRUE,FALSE)</formula>
    </cfRule>
  </conditionalFormatting>
  <conditionalFormatting sqref="AE5:AX5 AJ4:AS4">
    <cfRule type="expression" dxfId="749" priority="21">
      <formula>IF(RIGHT(TEXT(AE4,"0.#"),1)=".",FALSE,TRUE)</formula>
    </cfRule>
    <cfRule type="expression" dxfId="748" priority="22">
      <formula>IF(RIGHT(TEXT(AE4,"0.#"),1)=".",TRUE,FALSE)</formula>
    </cfRule>
  </conditionalFormatting>
  <conditionalFormatting sqref="AE6:AI6">
    <cfRule type="expression" dxfId="747" priority="17">
      <formula>IF(AND(AE6&gt;=0, RIGHT(TEXT(AE6,"0.#"),1)&lt;&gt;"."),TRUE,FALSE)</formula>
    </cfRule>
    <cfRule type="expression" dxfId="746" priority="18">
      <formula>IF(AND(AE6&gt;=0, RIGHT(TEXT(AE6,"0.#"),1)="."),TRUE,FALSE)</formula>
    </cfRule>
    <cfRule type="expression" dxfId="745" priority="19">
      <formula>IF(AND(AE6&lt;0, RIGHT(TEXT(AE6,"0.#"),1)&lt;&gt;"."),TRUE,FALSE)</formula>
    </cfRule>
    <cfRule type="expression" dxfId="744" priority="20">
      <formula>IF(AND(AE6&lt;0, RIGHT(TEXT(AE6,"0.#"),1)="."),TRUE,FALSE)</formula>
    </cfRule>
  </conditionalFormatting>
  <conditionalFormatting sqref="AJ6:AS6">
    <cfRule type="expression" dxfId="743" priority="13">
      <formula>IF(AND(AJ6&gt;=0, RIGHT(TEXT(AJ6,"0.#"),1)&lt;&gt;"."),TRUE,FALSE)</formula>
    </cfRule>
    <cfRule type="expression" dxfId="742" priority="14">
      <formula>IF(AND(AJ6&gt;=0, RIGHT(TEXT(AJ6,"0.#"),1)="."),TRUE,FALSE)</formula>
    </cfRule>
    <cfRule type="expression" dxfId="741" priority="15">
      <formula>IF(AND(AJ6&lt;0, RIGHT(TEXT(AJ6,"0.#"),1)&lt;&gt;"."),TRUE,FALSE)</formula>
    </cfRule>
    <cfRule type="expression" dxfId="740" priority="16">
      <formula>IF(AND(AJ6&lt;0, RIGHT(TEXT(AJ6,"0.#"),1)="."),TRUE,FALSE)</formula>
    </cfRule>
  </conditionalFormatting>
  <conditionalFormatting sqref="AE49:AI49 AE44:AI44 AE39:AI39 AE34:AI34 AE29:AI29 AE24:AI24 AE19:AI19 AE14:AI14 AE9:AI9">
    <cfRule type="expression" dxfId="739" priority="11">
      <formula>IF(RIGHT(TEXT(AE9,"0.#"),1)=".",FALSE,TRUE)</formula>
    </cfRule>
    <cfRule type="expression" dxfId="73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7" priority="9">
      <formula>IF(RIGHT(TEXT(AE9,"0.#"),1)=".",FALSE,TRUE)</formula>
    </cfRule>
    <cfRule type="expression" dxfId="736" priority="10">
      <formula>IF(RIGHT(TEXT(AE9,"0.#"),1)=".",TRUE,FALSE)</formula>
    </cfRule>
  </conditionalFormatting>
  <conditionalFormatting sqref="AE51:AI51 AE46:AI46 AE41:AI41 AE36:AI36 AE31:AI31 AE26:AI26 AE21:AI21 AE16:AI16 AE11:AI11">
    <cfRule type="expression" dxfId="735" priority="5">
      <formula>IF(AND(AE11&gt;=0, RIGHT(TEXT(AE11,"0.#"),1)&lt;&gt;"."),TRUE,FALSE)</formula>
    </cfRule>
    <cfRule type="expression" dxfId="734" priority="6">
      <formula>IF(AND(AE11&gt;=0, RIGHT(TEXT(AE11,"0.#"),1)="."),TRUE,FALSE)</formula>
    </cfRule>
    <cfRule type="expression" dxfId="733" priority="7">
      <formula>IF(AND(AE11&lt;0, RIGHT(TEXT(AE11,"0.#"),1)&lt;&gt;"."),TRUE,FALSE)</formula>
    </cfRule>
    <cfRule type="expression" dxfId="732" priority="8">
      <formula>IF(AND(AE11&lt;0, RIGHT(TEXT(AE11,"0.#"),1)="."),TRUE,FALSE)</formula>
    </cfRule>
  </conditionalFormatting>
  <conditionalFormatting sqref="AJ51:AS51 AJ46:AS46 AJ41:AS41 AJ36:AS36 AJ31:AS31 AJ26:AS26 AJ21:AS21 AJ16:AS16 AJ11:AS11">
    <cfRule type="expression" dxfId="731" priority="1">
      <formula>IF(AND(AJ11&gt;=0, RIGHT(TEXT(AJ11,"0.#"),1)&lt;&gt;"."),TRUE,FALSE)</formula>
    </cfRule>
    <cfRule type="expression" dxfId="730" priority="2">
      <formula>IF(AND(AJ11&gt;=0, RIGHT(TEXT(AJ11,"0.#"),1)="."),TRUE,FALSE)</formula>
    </cfRule>
    <cfRule type="expression" dxfId="729" priority="3">
      <formula>IF(AND(AJ11&lt;0, RIGHT(TEXT(AJ11,"0.#"),1)&lt;&gt;"."),TRUE,FALSE)</formula>
    </cfRule>
    <cfRule type="expression" dxfId="72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C28" sqref="AC28:AX2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93" t="s">
        <v>487</v>
      </c>
      <c r="H2" s="394"/>
      <c r="I2" s="394"/>
      <c r="J2" s="394"/>
      <c r="K2" s="394"/>
      <c r="L2" s="394"/>
      <c r="M2" s="394"/>
      <c r="N2" s="394"/>
      <c r="O2" s="394"/>
      <c r="P2" s="394"/>
      <c r="Q2" s="394"/>
      <c r="R2" s="394"/>
      <c r="S2" s="394"/>
      <c r="T2" s="394"/>
      <c r="U2" s="394"/>
      <c r="V2" s="394"/>
      <c r="W2" s="394"/>
      <c r="X2" s="394"/>
      <c r="Y2" s="394"/>
      <c r="Z2" s="394"/>
      <c r="AA2" s="394"/>
      <c r="AB2" s="396"/>
      <c r="AC2" s="393"/>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17"/>
      <c r="B3" s="718"/>
      <c r="C3" s="718"/>
      <c r="D3" s="718"/>
      <c r="E3" s="718"/>
      <c r="F3" s="719"/>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17"/>
      <c r="B4" s="718"/>
      <c r="C4" s="718"/>
      <c r="D4" s="718"/>
      <c r="E4" s="718"/>
      <c r="F4" s="719"/>
      <c r="G4" s="97" t="s">
        <v>477</v>
      </c>
      <c r="H4" s="98"/>
      <c r="I4" s="98"/>
      <c r="J4" s="98"/>
      <c r="K4" s="99"/>
      <c r="L4" s="100" t="s">
        <v>509</v>
      </c>
      <c r="M4" s="101"/>
      <c r="N4" s="101"/>
      <c r="O4" s="101"/>
      <c r="P4" s="101"/>
      <c r="Q4" s="101"/>
      <c r="R4" s="101"/>
      <c r="S4" s="101"/>
      <c r="T4" s="101"/>
      <c r="U4" s="101"/>
      <c r="V4" s="101"/>
      <c r="W4" s="101"/>
      <c r="X4" s="102"/>
      <c r="Y4" s="103">
        <v>1</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105"/>
    </row>
    <row r="5" spans="1:50" ht="24.75" customHeight="1" x14ac:dyDescent="0.15">
      <c r="A5" s="717"/>
      <c r="B5" s="718"/>
      <c r="C5" s="718"/>
      <c r="D5" s="718"/>
      <c r="E5" s="718"/>
      <c r="F5" s="71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7"/>
      <c r="B6" s="718"/>
      <c r="C6" s="718"/>
      <c r="D6" s="718"/>
      <c r="E6" s="718"/>
      <c r="F6" s="71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7"/>
      <c r="B7" s="718"/>
      <c r="C7" s="718"/>
      <c r="D7" s="718"/>
      <c r="E7" s="718"/>
      <c r="F7" s="71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7"/>
      <c r="B8" s="718"/>
      <c r="C8" s="718"/>
      <c r="D8" s="718"/>
      <c r="E8" s="718"/>
      <c r="F8" s="71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7"/>
      <c r="B9" s="718"/>
      <c r="C9" s="718"/>
      <c r="D9" s="718"/>
      <c r="E9" s="718"/>
      <c r="F9" s="71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7"/>
      <c r="B10" s="718"/>
      <c r="C10" s="718"/>
      <c r="D10" s="718"/>
      <c r="E10" s="718"/>
      <c r="F10" s="71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7"/>
      <c r="B11" s="718"/>
      <c r="C11" s="718"/>
      <c r="D11" s="718"/>
      <c r="E11" s="718"/>
      <c r="F11" s="71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7"/>
      <c r="B12" s="718"/>
      <c r="C12" s="718"/>
      <c r="D12" s="718"/>
      <c r="E12" s="718"/>
      <c r="F12" s="71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7"/>
      <c r="B13" s="718"/>
      <c r="C13" s="718"/>
      <c r="D13" s="718"/>
      <c r="E13" s="718"/>
      <c r="F13" s="71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7"/>
      <c r="B14" s="718"/>
      <c r="C14" s="718"/>
      <c r="D14" s="718"/>
      <c r="E14" s="718"/>
      <c r="F14" s="719"/>
      <c r="G14" s="83" t="s">
        <v>22</v>
      </c>
      <c r="H14" s="84"/>
      <c r="I14" s="84"/>
      <c r="J14" s="84"/>
      <c r="K14" s="84"/>
      <c r="L14" s="85"/>
      <c r="M14" s="86"/>
      <c r="N14" s="86"/>
      <c r="O14" s="86"/>
      <c r="P14" s="86"/>
      <c r="Q14" s="86"/>
      <c r="R14" s="86"/>
      <c r="S14" s="86"/>
      <c r="T14" s="86"/>
      <c r="U14" s="86"/>
      <c r="V14" s="86"/>
      <c r="W14" s="86"/>
      <c r="X14" s="87"/>
      <c r="Y14" s="88">
        <f>SUM(Y4:AB13)</f>
        <v>1</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7"/>
      <c r="B15" s="718"/>
      <c r="C15" s="718"/>
      <c r="D15" s="718"/>
      <c r="E15" s="718"/>
      <c r="F15" s="719"/>
      <c r="G15" s="393" t="s">
        <v>489</v>
      </c>
      <c r="H15" s="394"/>
      <c r="I15" s="394"/>
      <c r="J15" s="394"/>
      <c r="K15" s="394"/>
      <c r="L15" s="394"/>
      <c r="M15" s="394"/>
      <c r="N15" s="394"/>
      <c r="O15" s="394"/>
      <c r="P15" s="394"/>
      <c r="Q15" s="394"/>
      <c r="R15" s="394"/>
      <c r="S15" s="394"/>
      <c r="T15" s="394"/>
      <c r="U15" s="394"/>
      <c r="V15" s="394"/>
      <c r="W15" s="394"/>
      <c r="X15" s="394"/>
      <c r="Y15" s="394"/>
      <c r="Z15" s="394"/>
      <c r="AA15" s="394"/>
      <c r="AB15" s="396"/>
      <c r="AC15" s="393"/>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17"/>
      <c r="B16" s="718"/>
      <c r="C16" s="718"/>
      <c r="D16" s="718"/>
      <c r="E16" s="718"/>
      <c r="F16" s="719"/>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17"/>
      <c r="B17" s="718"/>
      <c r="C17" s="718"/>
      <c r="D17" s="718"/>
      <c r="E17" s="718"/>
      <c r="F17" s="719"/>
      <c r="G17" s="97" t="s">
        <v>477</v>
      </c>
      <c r="H17" s="98"/>
      <c r="I17" s="98"/>
      <c r="J17" s="98"/>
      <c r="K17" s="99"/>
      <c r="L17" s="100" t="s">
        <v>478</v>
      </c>
      <c r="M17" s="101"/>
      <c r="N17" s="101"/>
      <c r="O17" s="101"/>
      <c r="P17" s="101"/>
      <c r="Q17" s="101"/>
      <c r="R17" s="101"/>
      <c r="S17" s="101"/>
      <c r="T17" s="101"/>
      <c r="U17" s="101"/>
      <c r="V17" s="101"/>
      <c r="W17" s="101"/>
      <c r="X17" s="102"/>
      <c r="Y17" s="103">
        <v>2.2000000000000002</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105"/>
    </row>
    <row r="18" spans="1:50" ht="24.75" customHeight="1" x14ac:dyDescent="0.15">
      <c r="A18" s="717"/>
      <c r="B18" s="718"/>
      <c r="C18" s="718"/>
      <c r="D18" s="718"/>
      <c r="E18" s="718"/>
      <c r="F18" s="719"/>
      <c r="G18" s="74" t="s">
        <v>490</v>
      </c>
      <c r="H18" s="75"/>
      <c r="I18" s="75"/>
      <c r="J18" s="75"/>
      <c r="K18" s="76"/>
      <c r="L18" s="77" t="s">
        <v>491</v>
      </c>
      <c r="M18" s="78"/>
      <c r="N18" s="78"/>
      <c r="O18" s="78"/>
      <c r="P18" s="78"/>
      <c r="Q18" s="78"/>
      <c r="R18" s="78"/>
      <c r="S18" s="78"/>
      <c r="T18" s="78"/>
      <c r="U18" s="78"/>
      <c r="V18" s="78"/>
      <c r="W18" s="78"/>
      <c r="X18" s="79"/>
      <c r="Y18" s="80">
        <v>0.2</v>
      </c>
      <c r="Z18" s="81"/>
      <c r="AA18" s="81"/>
      <c r="AB18" s="8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7"/>
      <c r="B19" s="718"/>
      <c r="C19" s="718"/>
      <c r="D19" s="718"/>
      <c r="E19" s="718"/>
      <c r="F19" s="719"/>
      <c r="G19" s="74" t="s">
        <v>223</v>
      </c>
      <c r="H19" s="75"/>
      <c r="I19" s="75"/>
      <c r="J19" s="75"/>
      <c r="K19" s="76"/>
      <c r="L19" s="77" t="s">
        <v>492</v>
      </c>
      <c r="M19" s="78"/>
      <c r="N19" s="78"/>
      <c r="O19" s="78"/>
      <c r="P19" s="78"/>
      <c r="Q19" s="78"/>
      <c r="R19" s="78"/>
      <c r="S19" s="78"/>
      <c r="T19" s="78"/>
      <c r="U19" s="78"/>
      <c r="V19" s="78"/>
      <c r="W19" s="78"/>
      <c r="X19" s="79"/>
      <c r="Y19" s="80">
        <v>3.2</v>
      </c>
      <c r="Z19" s="81"/>
      <c r="AA19" s="81"/>
      <c r="AB19" s="8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7"/>
      <c r="B20" s="718"/>
      <c r="C20" s="718"/>
      <c r="D20" s="718"/>
      <c r="E20" s="718"/>
      <c r="F20" s="71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7"/>
      <c r="B21" s="718"/>
      <c r="C21" s="718"/>
      <c r="D21" s="718"/>
      <c r="E21" s="718"/>
      <c r="F21" s="71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7"/>
      <c r="B22" s="718"/>
      <c r="C22" s="718"/>
      <c r="D22" s="718"/>
      <c r="E22" s="718"/>
      <c r="F22" s="71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7"/>
      <c r="B23" s="718"/>
      <c r="C23" s="718"/>
      <c r="D23" s="718"/>
      <c r="E23" s="718"/>
      <c r="F23" s="71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7"/>
      <c r="B24" s="718"/>
      <c r="C24" s="718"/>
      <c r="D24" s="718"/>
      <c r="E24" s="718"/>
      <c r="F24" s="71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7"/>
      <c r="B25" s="718"/>
      <c r="C25" s="718"/>
      <c r="D25" s="718"/>
      <c r="E25" s="718"/>
      <c r="F25" s="71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7"/>
      <c r="B26" s="718"/>
      <c r="C26" s="718"/>
      <c r="D26" s="718"/>
      <c r="E26" s="718"/>
      <c r="F26" s="71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7"/>
      <c r="B27" s="718"/>
      <c r="C27" s="718"/>
      <c r="D27" s="718"/>
      <c r="E27" s="718"/>
      <c r="F27" s="719"/>
      <c r="G27" s="83" t="s">
        <v>22</v>
      </c>
      <c r="H27" s="84"/>
      <c r="I27" s="84"/>
      <c r="J27" s="84"/>
      <c r="K27" s="84"/>
      <c r="L27" s="85"/>
      <c r="M27" s="86"/>
      <c r="N27" s="86"/>
      <c r="O27" s="86"/>
      <c r="P27" s="86"/>
      <c r="Q27" s="86"/>
      <c r="R27" s="86"/>
      <c r="S27" s="86"/>
      <c r="T27" s="86"/>
      <c r="U27" s="86"/>
      <c r="V27" s="86"/>
      <c r="W27" s="86"/>
      <c r="X27" s="87"/>
      <c r="Y27" s="88">
        <f>SUM(Y17:AB26)</f>
        <v>5.6000000000000005</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7"/>
      <c r="B28" s="718"/>
      <c r="C28" s="718"/>
      <c r="D28" s="718"/>
      <c r="E28" s="718"/>
      <c r="F28" s="719"/>
      <c r="G28" s="393" t="s">
        <v>493</v>
      </c>
      <c r="H28" s="394"/>
      <c r="I28" s="394"/>
      <c r="J28" s="394"/>
      <c r="K28" s="394"/>
      <c r="L28" s="394"/>
      <c r="M28" s="394"/>
      <c r="N28" s="394"/>
      <c r="O28" s="394"/>
      <c r="P28" s="394"/>
      <c r="Q28" s="394"/>
      <c r="R28" s="394"/>
      <c r="S28" s="394"/>
      <c r="T28" s="394"/>
      <c r="U28" s="394"/>
      <c r="V28" s="394"/>
      <c r="W28" s="394"/>
      <c r="X28" s="394"/>
      <c r="Y28" s="394"/>
      <c r="Z28" s="394"/>
      <c r="AA28" s="394"/>
      <c r="AB28" s="396"/>
      <c r="AC28" s="393"/>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17"/>
      <c r="B29" s="718"/>
      <c r="C29" s="718"/>
      <c r="D29" s="718"/>
      <c r="E29" s="718"/>
      <c r="F29" s="719"/>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17"/>
      <c r="B30" s="718"/>
      <c r="C30" s="718"/>
      <c r="D30" s="718"/>
      <c r="E30" s="718"/>
      <c r="F30" s="719"/>
      <c r="G30" s="97"/>
      <c r="H30" s="98"/>
      <c r="I30" s="98"/>
      <c r="J30" s="98"/>
      <c r="K30" s="99"/>
      <c r="L30" s="100"/>
      <c r="M30" s="101"/>
      <c r="N30" s="101"/>
      <c r="O30" s="101"/>
      <c r="P30" s="101"/>
      <c r="Q30" s="101"/>
      <c r="R30" s="101"/>
      <c r="S30" s="101"/>
      <c r="T30" s="101"/>
      <c r="U30" s="101"/>
      <c r="V30" s="101"/>
      <c r="W30" s="101"/>
      <c r="X30" s="102"/>
      <c r="Y30" s="103"/>
      <c r="Z30" s="104"/>
      <c r="AA30" s="104"/>
      <c r="AB30" s="569"/>
      <c r="AC30" s="97"/>
      <c r="AD30" s="98"/>
      <c r="AE30" s="98"/>
      <c r="AF30" s="98"/>
      <c r="AG30" s="99"/>
      <c r="AH30" s="100"/>
      <c r="AI30" s="101"/>
      <c r="AJ30" s="101"/>
      <c r="AK30" s="101"/>
      <c r="AL30" s="101"/>
      <c r="AM30" s="101"/>
      <c r="AN30" s="101"/>
      <c r="AO30" s="101"/>
      <c r="AP30" s="101"/>
      <c r="AQ30" s="101"/>
      <c r="AR30" s="101"/>
      <c r="AS30" s="101"/>
      <c r="AT30" s="102"/>
      <c r="AU30" s="103"/>
      <c r="AV30" s="104"/>
      <c r="AW30" s="104"/>
      <c r="AX30" s="105"/>
    </row>
    <row r="31" spans="1:50" ht="24.75" customHeight="1" x14ac:dyDescent="0.15">
      <c r="A31" s="717"/>
      <c r="B31" s="718"/>
      <c r="C31" s="718"/>
      <c r="D31" s="718"/>
      <c r="E31" s="718"/>
      <c r="F31" s="71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7"/>
      <c r="B32" s="718"/>
      <c r="C32" s="718"/>
      <c r="D32" s="718"/>
      <c r="E32" s="718"/>
      <c r="F32" s="71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7"/>
      <c r="B33" s="718"/>
      <c r="C33" s="718"/>
      <c r="D33" s="718"/>
      <c r="E33" s="718"/>
      <c r="F33" s="71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7"/>
      <c r="B34" s="718"/>
      <c r="C34" s="718"/>
      <c r="D34" s="718"/>
      <c r="E34" s="718"/>
      <c r="F34" s="71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7"/>
      <c r="B35" s="718"/>
      <c r="C35" s="718"/>
      <c r="D35" s="718"/>
      <c r="E35" s="718"/>
      <c r="F35" s="71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7"/>
      <c r="B36" s="718"/>
      <c r="C36" s="718"/>
      <c r="D36" s="718"/>
      <c r="E36" s="718"/>
      <c r="F36" s="71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7"/>
      <c r="B37" s="718"/>
      <c r="C37" s="718"/>
      <c r="D37" s="718"/>
      <c r="E37" s="718"/>
      <c r="F37" s="71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7"/>
      <c r="B38" s="718"/>
      <c r="C38" s="718"/>
      <c r="D38" s="718"/>
      <c r="E38" s="718"/>
      <c r="F38" s="71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7"/>
      <c r="B39" s="718"/>
      <c r="C39" s="718"/>
      <c r="D39" s="718"/>
      <c r="E39" s="718"/>
      <c r="F39" s="71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x14ac:dyDescent="0.15">
      <c r="A40" s="717"/>
      <c r="B40" s="718"/>
      <c r="C40" s="718"/>
      <c r="D40" s="718"/>
      <c r="E40" s="718"/>
      <c r="F40" s="71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hidden="1" customHeight="1" x14ac:dyDescent="0.15">
      <c r="A41" s="717"/>
      <c r="B41" s="718"/>
      <c r="C41" s="718"/>
      <c r="D41" s="718"/>
      <c r="E41" s="718"/>
      <c r="F41" s="719"/>
      <c r="G41" s="393" t="s">
        <v>363</v>
      </c>
      <c r="H41" s="394"/>
      <c r="I41" s="394"/>
      <c r="J41" s="394"/>
      <c r="K41" s="394"/>
      <c r="L41" s="394"/>
      <c r="M41" s="394"/>
      <c r="N41" s="394"/>
      <c r="O41" s="394"/>
      <c r="P41" s="394"/>
      <c r="Q41" s="394"/>
      <c r="R41" s="394"/>
      <c r="S41" s="394"/>
      <c r="T41" s="394"/>
      <c r="U41" s="394"/>
      <c r="V41" s="394"/>
      <c r="W41" s="394"/>
      <c r="X41" s="394"/>
      <c r="Y41" s="394"/>
      <c r="Z41" s="394"/>
      <c r="AA41" s="394"/>
      <c r="AB41" s="395"/>
      <c r="AC41" s="393" t="s">
        <v>364</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hidden="1" customHeight="1" x14ac:dyDescent="0.15">
      <c r="A42" s="717"/>
      <c r="B42" s="718"/>
      <c r="C42" s="718"/>
      <c r="D42" s="718"/>
      <c r="E42" s="718"/>
      <c r="F42" s="719"/>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hidden="1" customHeight="1" x14ac:dyDescent="0.15">
      <c r="A43" s="717"/>
      <c r="B43" s="718"/>
      <c r="C43" s="718"/>
      <c r="D43" s="718"/>
      <c r="E43" s="718"/>
      <c r="F43" s="719"/>
      <c r="G43" s="97"/>
      <c r="H43" s="98"/>
      <c r="I43" s="98"/>
      <c r="J43" s="98"/>
      <c r="K43" s="99"/>
      <c r="L43" s="100"/>
      <c r="M43" s="101"/>
      <c r="N43" s="101"/>
      <c r="O43" s="101"/>
      <c r="P43" s="101"/>
      <c r="Q43" s="101"/>
      <c r="R43" s="101"/>
      <c r="S43" s="101"/>
      <c r="T43" s="101"/>
      <c r="U43" s="101"/>
      <c r="V43" s="101"/>
      <c r="W43" s="101"/>
      <c r="X43" s="102"/>
      <c r="Y43" s="103"/>
      <c r="Z43" s="104"/>
      <c r="AA43" s="104"/>
      <c r="AB43" s="569"/>
      <c r="AC43" s="97"/>
      <c r="AD43" s="98"/>
      <c r="AE43" s="98"/>
      <c r="AF43" s="98"/>
      <c r="AG43" s="99"/>
      <c r="AH43" s="100"/>
      <c r="AI43" s="101"/>
      <c r="AJ43" s="101"/>
      <c r="AK43" s="101"/>
      <c r="AL43" s="101"/>
      <c r="AM43" s="101"/>
      <c r="AN43" s="101"/>
      <c r="AO43" s="101"/>
      <c r="AP43" s="101"/>
      <c r="AQ43" s="101"/>
      <c r="AR43" s="101"/>
      <c r="AS43" s="101"/>
      <c r="AT43" s="102"/>
      <c r="AU43" s="103"/>
      <c r="AV43" s="104"/>
      <c r="AW43" s="104"/>
      <c r="AX43" s="105"/>
    </row>
    <row r="44" spans="1:50" ht="24.75" hidden="1" customHeight="1" x14ac:dyDescent="0.15">
      <c r="A44" s="717"/>
      <c r="B44" s="718"/>
      <c r="C44" s="718"/>
      <c r="D44" s="718"/>
      <c r="E44" s="718"/>
      <c r="F44" s="71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x14ac:dyDescent="0.15">
      <c r="A45" s="717"/>
      <c r="B45" s="718"/>
      <c r="C45" s="718"/>
      <c r="D45" s="718"/>
      <c r="E45" s="718"/>
      <c r="F45" s="71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x14ac:dyDescent="0.15">
      <c r="A46" s="717"/>
      <c r="B46" s="718"/>
      <c r="C46" s="718"/>
      <c r="D46" s="718"/>
      <c r="E46" s="718"/>
      <c r="F46" s="71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717"/>
      <c r="B47" s="718"/>
      <c r="C47" s="718"/>
      <c r="D47" s="718"/>
      <c r="E47" s="718"/>
      <c r="F47" s="71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717"/>
      <c r="B48" s="718"/>
      <c r="C48" s="718"/>
      <c r="D48" s="718"/>
      <c r="E48" s="718"/>
      <c r="F48" s="71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x14ac:dyDescent="0.15">
      <c r="A49" s="717"/>
      <c r="B49" s="718"/>
      <c r="C49" s="718"/>
      <c r="D49" s="718"/>
      <c r="E49" s="718"/>
      <c r="F49" s="71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717"/>
      <c r="B50" s="718"/>
      <c r="C50" s="718"/>
      <c r="D50" s="718"/>
      <c r="E50" s="718"/>
      <c r="F50" s="71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717"/>
      <c r="B51" s="718"/>
      <c r="C51" s="718"/>
      <c r="D51" s="718"/>
      <c r="E51" s="718"/>
      <c r="F51" s="71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717"/>
      <c r="B52" s="718"/>
      <c r="C52" s="718"/>
      <c r="D52" s="718"/>
      <c r="E52" s="718"/>
      <c r="F52" s="71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hidden="1" customHeight="1" thickBot="1" x14ac:dyDescent="0.2">
      <c r="A53" s="720"/>
      <c r="B53" s="721"/>
      <c r="C53" s="721"/>
      <c r="D53" s="721"/>
      <c r="E53" s="721"/>
      <c r="F53" s="722"/>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pans="1:50" s="51" customFormat="1" ht="24.75" hidden="1" customHeight="1" thickBot="1" x14ac:dyDescent="0.2"/>
    <row r="55" spans="1:50" ht="30" hidden="1" customHeight="1" x14ac:dyDescent="0.15">
      <c r="A55" s="714" t="s">
        <v>34</v>
      </c>
      <c r="B55" s="715"/>
      <c r="C55" s="715"/>
      <c r="D55" s="715"/>
      <c r="E55" s="715"/>
      <c r="F55" s="716"/>
      <c r="G55" s="393" t="s">
        <v>365</v>
      </c>
      <c r="H55" s="394"/>
      <c r="I55" s="394"/>
      <c r="J55" s="394"/>
      <c r="K55" s="394"/>
      <c r="L55" s="394"/>
      <c r="M55" s="394"/>
      <c r="N55" s="394"/>
      <c r="O55" s="394"/>
      <c r="P55" s="394"/>
      <c r="Q55" s="394"/>
      <c r="R55" s="394"/>
      <c r="S55" s="394"/>
      <c r="T55" s="394"/>
      <c r="U55" s="394"/>
      <c r="V55" s="394"/>
      <c r="W55" s="394"/>
      <c r="X55" s="394"/>
      <c r="Y55" s="394"/>
      <c r="Z55" s="394"/>
      <c r="AA55" s="394"/>
      <c r="AB55" s="395"/>
      <c r="AC55" s="393" t="s">
        <v>366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hidden="1" customHeight="1" x14ac:dyDescent="0.15">
      <c r="A56" s="717"/>
      <c r="B56" s="718"/>
      <c r="C56" s="718"/>
      <c r="D56" s="718"/>
      <c r="E56" s="718"/>
      <c r="F56" s="719"/>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hidden="1" customHeight="1" x14ac:dyDescent="0.15">
      <c r="A57" s="717"/>
      <c r="B57" s="718"/>
      <c r="C57" s="718"/>
      <c r="D57" s="718"/>
      <c r="E57" s="718"/>
      <c r="F57" s="719"/>
      <c r="G57" s="97"/>
      <c r="H57" s="98"/>
      <c r="I57" s="98"/>
      <c r="J57" s="98"/>
      <c r="K57" s="99"/>
      <c r="L57" s="100"/>
      <c r="M57" s="101"/>
      <c r="N57" s="101"/>
      <c r="O57" s="101"/>
      <c r="P57" s="101"/>
      <c r="Q57" s="101"/>
      <c r="R57" s="101"/>
      <c r="S57" s="101"/>
      <c r="T57" s="101"/>
      <c r="U57" s="101"/>
      <c r="V57" s="101"/>
      <c r="W57" s="101"/>
      <c r="X57" s="102"/>
      <c r="Y57" s="103"/>
      <c r="Z57" s="104"/>
      <c r="AA57" s="104"/>
      <c r="AB57" s="569"/>
      <c r="AC57" s="97"/>
      <c r="AD57" s="98"/>
      <c r="AE57" s="98"/>
      <c r="AF57" s="98"/>
      <c r="AG57" s="99"/>
      <c r="AH57" s="100"/>
      <c r="AI57" s="101"/>
      <c r="AJ57" s="101"/>
      <c r="AK57" s="101"/>
      <c r="AL57" s="101"/>
      <c r="AM57" s="101"/>
      <c r="AN57" s="101"/>
      <c r="AO57" s="101"/>
      <c r="AP57" s="101"/>
      <c r="AQ57" s="101"/>
      <c r="AR57" s="101"/>
      <c r="AS57" s="101"/>
      <c r="AT57" s="102"/>
      <c r="AU57" s="103"/>
      <c r="AV57" s="104"/>
      <c r="AW57" s="104"/>
      <c r="AX57" s="105"/>
    </row>
    <row r="58" spans="1:50" ht="24.75" hidden="1" customHeight="1" x14ac:dyDescent="0.15">
      <c r="A58" s="717"/>
      <c r="B58" s="718"/>
      <c r="C58" s="718"/>
      <c r="D58" s="718"/>
      <c r="E58" s="718"/>
      <c r="F58" s="71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17"/>
      <c r="B59" s="718"/>
      <c r="C59" s="718"/>
      <c r="D59" s="718"/>
      <c r="E59" s="718"/>
      <c r="F59" s="71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17"/>
      <c r="B60" s="718"/>
      <c r="C60" s="718"/>
      <c r="D60" s="718"/>
      <c r="E60" s="718"/>
      <c r="F60" s="71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17"/>
      <c r="B61" s="718"/>
      <c r="C61" s="718"/>
      <c r="D61" s="718"/>
      <c r="E61" s="718"/>
      <c r="F61" s="71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17"/>
      <c r="B62" s="718"/>
      <c r="C62" s="718"/>
      <c r="D62" s="718"/>
      <c r="E62" s="718"/>
      <c r="F62" s="71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17"/>
      <c r="B63" s="718"/>
      <c r="C63" s="718"/>
      <c r="D63" s="718"/>
      <c r="E63" s="718"/>
      <c r="F63" s="71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17"/>
      <c r="B64" s="718"/>
      <c r="C64" s="718"/>
      <c r="D64" s="718"/>
      <c r="E64" s="718"/>
      <c r="F64" s="71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17"/>
      <c r="B65" s="718"/>
      <c r="C65" s="718"/>
      <c r="D65" s="718"/>
      <c r="E65" s="718"/>
      <c r="F65" s="71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17"/>
      <c r="B66" s="718"/>
      <c r="C66" s="718"/>
      <c r="D66" s="718"/>
      <c r="E66" s="718"/>
      <c r="F66" s="71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17"/>
      <c r="B67" s="718"/>
      <c r="C67" s="718"/>
      <c r="D67" s="718"/>
      <c r="E67" s="718"/>
      <c r="F67" s="71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17"/>
      <c r="B68" s="718"/>
      <c r="C68" s="718"/>
      <c r="D68" s="718"/>
      <c r="E68" s="718"/>
      <c r="F68" s="719"/>
      <c r="G68" s="393" t="s">
        <v>367</v>
      </c>
      <c r="H68" s="394"/>
      <c r="I68" s="394"/>
      <c r="J68" s="394"/>
      <c r="K68" s="394"/>
      <c r="L68" s="394"/>
      <c r="M68" s="394"/>
      <c r="N68" s="394"/>
      <c r="O68" s="394"/>
      <c r="P68" s="394"/>
      <c r="Q68" s="394"/>
      <c r="R68" s="394"/>
      <c r="S68" s="394"/>
      <c r="T68" s="394"/>
      <c r="U68" s="394"/>
      <c r="V68" s="394"/>
      <c r="W68" s="394"/>
      <c r="X68" s="394"/>
      <c r="Y68" s="394"/>
      <c r="Z68" s="394"/>
      <c r="AA68" s="394"/>
      <c r="AB68" s="395"/>
      <c r="AC68" s="393" t="s">
        <v>368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hidden="1" customHeight="1" x14ac:dyDescent="0.15">
      <c r="A69" s="717"/>
      <c r="B69" s="718"/>
      <c r="C69" s="718"/>
      <c r="D69" s="718"/>
      <c r="E69" s="718"/>
      <c r="F69" s="719"/>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hidden="1" customHeight="1" x14ac:dyDescent="0.15">
      <c r="A70" s="717"/>
      <c r="B70" s="718"/>
      <c r="C70" s="718"/>
      <c r="D70" s="718"/>
      <c r="E70" s="718"/>
      <c r="F70" s="719"/>
      <c r="G70" s="97"/>
      <c r="H70" s="98"/>
      <c r="I70" s="98"/>
      <c r="J70" s="98"/>
      <c r="K70" s="99"/>
      <c r="L70" s="100"/>
      <c r="M70" s="101"/>
      <c r="N70" s="101"/>
      <c r="O70" s="101"/>
      <c r="P70" s="101"/>
      <c r="Q70" s="101"/>
      <c r="R70" s="101"/>
      <c r="S70" s="101"/>
      <c r="T70" s="101"/>
      <c r="U70" s="101"/>
      <c r="V70" s="101"/>
      <c r="W70" s="101"/>
      <c r="X70" s="102"/>
      <c r="Y70" s="103"/>
      <c r="Z70" s="104"/>
      <c r="AA70" s="104"/>
      <c r="AB70" s="569"/>
      <c r="AC70" s="97"/>
      <c r="AD70" s="98"/>
      <c r="AE70" s="98"/>
      <c r="AF70" s="98"/>
      <c r="AG70" s="99"/>
      <c r="AH70" s="100"/>
      <c r="AI70" s="101"/>
      <c r="AJ70" s="101"/>
      <c r="AK70" s="101"/>
      <c r="AL70" s="101"/>
      <c r="AM70" s="101"/>
      <c r="AN70" s="101"/>
      <c r="AO70" s="101"/>
      <c r="AP70" s="101"/>
      <c r="AQ70" s="101"/>
      <c r="AR70" s="101"/>
      <c r="AS70" s="101"/>
      <c r="AT70" s="102"/>
      <c r="AU70" s="103"/>
      <c r="AV70" s="104"/>
      <c r="AW70" s="104"/>
      <c r="AX70" s="105"/>
    </row>
    <row r="71" spans="1:50" ht="24.75" hidden="1" customHeight="1" x14ac:dyDescent="0.15">
      <c r="A71" s="717"/>
      <c r="B71" s="718"/>
      <c r="C71" s="718"/>
      <c r="D71" s="718"/>
      <c r="E71" s="718"/>
      <c r="F71" s="71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17"/>
      <c r="B72" s="718"/>
      <c r="C72" s="718"/>
      <c r="D72" s="718"/>
      <c r="E72" s="718"/>
      <c r="F72" s="71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17"/>
      <c r="B73" s="718"/>
      <c r="C73" s="718"/>
      <c r="D73" s="718"/>
      <c r="E73" s="718"/>
      <c r="F73" s="71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17"/>
      <c r="B74" s="718"/>
      <c r="C74" s="718"/>
      <c r="D74" s="718"/>
      <c r="E74" s="718"/>
      <c r="F74" s="71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17"/>
      <c r="B75" s="718"/>
      <c r="C75" s="718"/>
      <c r="D75" s="718"/>
      <c r="E75" s="718"/>
      <c r="F75" s="71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17"/>
      <c r="B76" s="718"/>
      <c r="C76" s="718"/>
      <c r="D76" s="718"/>
      <c r="E76" s="718"/>
      <c r="F76" s="71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17"/>
      <c r="B77" s="718"/>
      <c r="C77" s="718"/>
      <c r="D77" s="718"/>
      <c r="E77" s="718"/>
      <c r="F77" s="71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17"/>
      <c r="B78" s="718"/>
      <c r="C78" s="718"/>
      <c r="D78" s="718"/>
      <c r="E78" s="718"/>
      <c r="F78" s="71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17"/>
      <c r="B79" s="718"/>
      <c r="C79" s="718"/>
      <c r="D79" s="718"/>
      <c r="E79" s="718"/>
      <c r="F79" s="71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17"/>
      <c r="B80" s="718"/>
      <c r="C80" s="718"/>
      <c r="D80" s="718"/>
      <c r="E80" s="718"/>
      <c r="F80" s="71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17"/>
      <c r="B81" s="718"/>
      <c r="C81" s="718"/>
      <c r="D81" s="718"/>
      <c r="E81" s="718"/>
      <c r="F81" s="719"/>
      <c r="G81" s="393" t="s">
        <v>369</v>
      </c>
      <c r="H81" s="394"/>
      <c r="I81" s="394"/>
      <c r="J81" s="394"/>
      <c r="K81" s="394"/>
      <c r="L81" s="394"/>
      <c r="M81" s="394"/>
      <c r="N81" s="394"/>
      <c r="O81" s="394"/>
      <c r="P81" s="394"/>
      <c r="Q81" s="394"/>
      <c r="R81" s="394"/>
      <c r="S81" s="394"/>
      <c r="T81" s="394"/>
      <c r="U81" s="394"/>
      <c r="V81" s="394"/>
      <c r="W81" s="394"/>
      <c r="X81" s="394"/>
      <c r="Y81" s="394"/>
      <c r="Z81" s="394"/>
      <c r="AA81" s="394"/>
      <c r="AB81" s="395"/>
      <c r="AC81" s="393" t="s">
        <v>370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hidden="1" customHeight="1" x14ac:dyDescent="0.15">
      <c r="A82" s="717"/>
      <c r="B82" s="718"/>
      <c r="C82" s="718"/>
      <c r="D82" s="718"/>
      <c r="E82" s="718"/>
      <c r="F82" s="719"/>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hidden="1" customHeight="1" x14ac:dyDescent="0.15">
      <c r="A83" s="717"/>
      <c r="B83" s="718"/>
      <c r="C83" s="718"/>
      <c r="D83" s="718"/>
      <c r="E83" s="718"/>
      <c r="F83" s="719"/>
      <c r="G83" s="97"/>
      <c r="H83" s="98"/>
      <c r="I83" s="98"/>
      <c r="J83" s="98"/>
      <c r="K83" s="99"/>
      <c r="L83" s="100"/>
      <c r="M83" s="101"/>
      <c r="N83" s="101"/>
      <c r="O83" s="101"/>
      <c r="P83" s="101"/>
      <c r="Q83" s="101"/>
      <c r="R83" s="101"/>
      <c r="S83" s="101"/>
      <c r="T83" s="101"/>
      <c r="U83" s="101"/>
      <c r="V83" s="101"/>
      <c r="W83" s="101"/>
      <c r="X83" s="102"/>
      <c r="Y83" s="103"/>
      <c r="Z83" s="104"/>
      <c r="AA83" s="104"/>
      <c r="AB83" s="569"/>
      <c r="AC83" s="97"/>
      <c r="AD83" s="98"/>
      <c r="AE83" s="98"/>
      <c r="AF83" s="98"/>
      <c r="AG83" s="99"/>
      <c r="AH83" s="100"/>
      <c r="AI83" s="101"/>
      <c r="AJ83" s="101"/>
      <c r="AK83" s="101"/>
      <c r="AL83" s="101"/>
      <c r="AM83" s="101"/>
      <c r="AN83" s="101"/>
      <c r="AO83" s="101"/>
      <c r="AP83" s="101"/>
      <c r="AQ83" s="101"/>
      <c r="AR83" s="101"/>
      <c r="AS83" s="101"/>
      <c r="AT83" s="102"/>
      <c r="AU83" s="103"/>
      <c r="AV83" s="104"/>
      <c r="AW83" s="104"/>
      <c r="AX83" s="105"/>
    </row>
    <row r="84" spans="1:50" ht="24.75" hidden="1" customHeight="1" x14ac:dyDescent="0.15">
      <c r="A84" s="717"/>
      <c r="B84" s="718"/>
      <c r="C84" s="718"/>
      <c r="D84" s="718"/>
      <c r="E84" s="718"/>
      <c r="F84" s="71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17"/>
      <c r="B85" s="718"/>
      <c r="C85" s="718"/>
      <c r="D85" s="718"/>
      <c r="E85" s="718"/>
      <c r="F85" s="71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17"/>
      <c r="B86" s="718"/>
      <c r="C86" s="718"/>
      <c r="D86" s="718"/>
      <c r="E86" s="718"/>
      <c r="F86" s="71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17"/>
      <c r="B87" s="718"/>
      <c r="C87" s="718"/>
      <c r="D87" s="718"/>
      <c r="E87" s="718"/>
      <c r="F87" s="71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17"/>
      <c r="B88" s="718"/>
      <c r="C88" s="718"/>
      <c r="D88" s="718"/>
      <c r="E88" s="718"/>
      <c r="F88" s="71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17"/>
      <c r="B89" s="718"/>
      <c r="C89" s="718"/>
      <c r="D89" s="718"/>
      <c r="E89" s="718"/>
      <c r="F89" s="71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17"/>
      <c r="B90" s="718"/>
      <c r="C90" s="718"/>
      <c r="D90" s="718"/>
      <c r="E90" s="718"/>
      <c r="F90" s="71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17"/>
      <c r="B91" s="718"/>
      <c r="C91" s="718"/>
      <c r="D91" s="718"/>
      <c r="E91" s="718"/>
      <c r="F91" s="71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17"/>
      <c r="B92" s="718"/>
      <c r="C92" s="718"/>
      <c r="D92" s="718"/>
      <c r="E92" s="718"/>
      <c r="F92" s="71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17"/>
      <c r="B93" s="718"/>
      <c r="C93" s="718"/>
      <c r="D93" s="718"/>
      <c r="E93" s="718"/>
      <c r="F93" s="71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17"/>
      <c r="B94" s="718"/>
      <c r="C94" s="718"/>
      <c r="D94" s="718"/>
      <c r="E94" s="718"/>
      <c r="F94" s="719"/>
      <c r="G94" s="393" t="s">
        <v>371</v>
      </c>
      <c r="H94" s="394"/>
      <c r="I94" s="394"/>
      <c r="J94" s="394"/>
      <c r="K94" s="394"/>
      <c r="L94" s="394"/>
      <c r="M94" s="394"/>
      <c r="N94" s="394"/>
      <c r="O94" s="394"/>
      <c r="P94" s="394"/>
      <c r="Q94" s="394"/>
      <c r="R94" s="394"/>
      <c r="S94" s="394"/>
      <c r="T94" s="394"/>
      <c r="U94" s="394"/>
      <c r="V94" s="394"/>
      <c r="W94" s="394"/>
      <c r="X94" s="394"/>
      <c r="Y94" s="394"/>
      <c r="Z94" s="394"/>
      <c r="AA94" s="394"/>
      <c r="AB94" s="395"/>
      <c r="AC94" s="393" t="s">
        <v>372</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hidden="1" customHeight="1" x14ac:dyDescent="0.15">
      <c r="A95" s="717"/>
      <c r="B95" s="718"/>
      <c r="C95" s="718"/>
      <c r="D95" s="718"/>
      <c r="E95" s="718"/>
      <c r="F95" s="719"/>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hidden="1" customHeight="1" x14ac:dyDescent="0.15">
      <c r="A96" s="717"/>
      <c r="B96" s="718"/>
      <c r="C96" s="718"/>
      <c r="D96" s="718"/>
      <c r="E96" s="718"/>
      <c r="F96" s="719"/>
      <c r="G96" s="97"/>
      <c r="H96" s="98"/>
      <c r="I96" s="98"/>
      <c r="J96" s="98"/>
      <c r="K96" s="99"/>
      <c r="L96" s="100"/>
      <c r="M96" s="101"/>
      <c r="N96" s="101"/>
      <c r="O96" s="101"/>
      <c r="P96" s="101"/>
      <c r="Q96" s="101"/>
      <c r="R96" s="101"/>
      <c r="S96" s="101"/>
      <c r="T96" s="101"/>
      <c r="U96" s="101"/>
      <c r="V96" s="101"/>
      <c r="W96" s="101"/>
      <c r="X96" s="102"/>
      <c r="Y96" s="103"/>
      <c r="Z96" s="104"/>
      <c r="AA96" s="104"/>
      <c r="AB96" s="569"/>
      <c r="AC96" s="97"/>
      <c r="AD96" s="98"/>
      <c r="AE96" s="98"/>
      <c r="AF96" s="98"/>
      <c r="AG96" s="99"/>
      <c r="AH96" s="100"/>
      <c r="AI96" s="101"/>
      <c r="AJ96" s="101"/>
      <c r="AK96" s="101"/>
      <c r="AL96" s="101"/>
      <c r="AM96" s="101"/>
      <c r="AN96" s="101"/>
      <c r="AO96" s="101"/>
      <c r="AP96" s="101"/>
      <c r="AQ96" s="101"/>
      <c r="AR96" s="101"/>
      <c r="AS96" s="101"/>
      <c r="AT96" s="102"/>
      <c r="AU96" s="103"/>
      <c r="AV96" s="104"/>
      <c r="AW96" s="104"/>
      <c r="AX96" s="105"/>
    </row>
    <row r="97" spans="1:50" ht="24.75" hidden="1" customHeight="1" x14ac:dyDescent="0.15">
      <c r="A97" s="717"/>
      <c r="B97" s="718"/>
      <c r="C97" s="718"/>
      <c r="D97" s="718"/>
      <c r="E97" s="718"/>
      <c r="F97" s="71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17"/>
      <c r="B98" s="718"/>
      <c r="C98" s="718"/>
      <c r="D98" s="718"/>
      <c r="E98" s="718"/>
      <c r="F98" s="71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17"/>
      <c r="B99" s="718"/>
      <c r="C99" s="718"/>
      <c r="D99" s="718"/>
      <c r="E99" s="718"/>
      <c r="F99" s="71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17"/>
      <c r="B100" s="718"/>
      <c r="C100" s="718"/>
      <c r="D100" s="718"/>
      <c r="E100" s="718"/>
      <c r="F100" s="71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17"/>
      <c r="B101" s="718"/>
      <c r="C101" s="718"/>
      <c r="D101" s="718"/>
      <c r="E101" s="718"/>
      <c r="F101" s="71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17"/>
      <c r="B102" s="718"/>
      <c r="C102" s="718"/>
      <c r="D102" s="718"/>
      <c r="E102" s="718"/>
      <c r="F102" s="71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17"/>
      <c r="B103" s="718"/>
      <c r="C103" s="718"/>
      <c r="D103" s="718"/>
      <c r="E103" s="718"/>
      <c r="F103" s="71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17"/>
      <c r="B104" s="718"/>
      <c r="C104" s="718"/>
      <c r="D104" s="718"/>
      <c r="E104" s="718"/>
      <c r="F104" s="71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17"/>
      <c r="B105" s="718"/>
      <c r="C105" s="718"/>
      <c r="D105" s="718"/>
      <c r="E105" s="718"/>
      <c r="F105" s="71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20"/>
      <c r="B106" s="721"/>
      <c r="C106" s="721"/>
      <c r="D106" s="721"/>
      <c r="E106" s="721"/>
      <c r="F106" s="722"/>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pans="1:50" s="51" customFormat="1" ht="24.75" hidden="1" customHeight="1" thickBot="1" x14ac:dyDescent="0.2"/>
    <row r="108" spans="1:50" ht="30" hidden="1" customHeight="1" x14ac:dyDescent="0.15">
      <c r="A108" s="714" t="s">
        <v>34</v>
      </c>
      <c r="B108" s="715"/>
      <c r="C108" s="715"/>
      <c r="D108" s="715"/>
      <c r="E108" s="715"/>
      <c r="F108" s="716"/>
      <c r="G108" s="393" t="s">
        <v>373</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374</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hidden="1" customHeight="1" x14ac:dyDescent="0.15">
      <c r="A109" s="717"/>
      <c r="B109" s="718"/>
      <c r="C109" s="718"/>
      <c r="D109" s="718"/>
      <c r="E109" s="718"/>
      <c r="F109" s="719"/>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hidden="1" customHeight="1" x14ac:dyDescent="0.15">
      <c r="A110" s="717"/>
      <c r="B110" s="718"/>
      <c r="C110" s="718"/>
      <c r="D110" s="718"/>
      <c r="E110" s="718"/>
      <c r="F110" s="71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569"/>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hidden="1" customHeight="1" x14ac:dyDescent="0.15">
      <c r="A111" s="717"/>
      <c r="B111" s="718"/>
      <c r="C111" s="718"/>
      <c r="D111" s="718"/>
      <c r="E111" s="718"/>
      <c r="F111" s="71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17"/>
      <c r="B112" s="718"/>
      <c r="C112" s="718"/>
      <c r="D112" s="718"/>
      <c r="E112" s="718"/>
      <c r="F112" s="71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17"/>
      <c r="B113" s="718"/>
      <c r="C113" s="718"/>
      <c r="D113" s="718"/>
      <c r="E113" s="718"/>
      <c r="F113" s="71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17"/>
      <c r="B114" s="718"/>
      <c r="C114" s="718"/>
      <c r="D114" s="718"/>
      <c r="E114" s="718"/>
      <c r="F114" s="71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17"/>
      <c r="B115" s="718"/>
      <c r="C115" s="718"/>
      <c r="D115" s="718"/>
      <c r="E115" s="718"/>
      <c r="F115" s="71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17"/>
      <c r="B116" s="718"/>
      <c r="C116" s="718"/>
      <c r="D116" s="718"/>
      <c r="E116" s="718"/>
      <c r="F116" s="71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17"/>
      <c r="B117" s="718"/>
      <c r="C117" s="718"/>
      <c r="D117" s="718"/>
      <c r="E117" s="718"/>
      <c r="F117" s="71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17"/>
      <c r="B118" s="718"/>
      <c r="C118" s="718"/>
      <c r="D118" s="718"/>
      <c r="E118" s="718"/>
      <c r="F118" s="71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17"/>
      <c r="B119" s="718"/>
      <c r="C119" s="718"/>
      <c r="D119" s="718"/>
      <c r="E119" s="718"/>
      <c r="F119" s="71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17"/>
      <c r="B120" s="718"/>
      <c r="C120" s="718"/>
      <c r="D120" s="718"/>
      <c r="E120" s="718"/>
      <c r="F120" s="71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17"/>
      <c r="B121" s="718"/>
      <c r="C121" s="718"/>
      <c r="D121" s="718"/>
      <c r="E121" s="718"/>
      <c r="F121" s="719"/>
      <c r="G121" s="393" t="s">
        <v>395</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375</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hidden="1" customHeight="1" x14ac:dyDescent="0.15">
      <c r="A122" s="717"/>
      <c r="B122" s="718"/>
      <c r="C122" s="718"/>
      <c r="D122" s="718"/>
      <c r="E122" s="718"/>
      <c r="F122" s="719"/>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hidden="1" customHeight="1" x14ac:dyDescent="0.15">
      <c r="A123" s="717"/>
      <c r="B123" s="718"/>
      <c r="C123" s="718"/>
      <c r="D123" s="718"/>
      <c r="E123" s="718"/>
      <c r="F123" s="71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569"/>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hidden="1" customHeight="1" x14ac:dyDescent="0.15">
      <c r="A124" s="717"/>
      <c r="B124" s="718"/>
      <c r="C124" s="718"/>
      <c r="D124" s="718"/>
      <c r="E124" s="718"/>
      <c r="F124" s="71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17"/>
      <c r="B125" s="718"/>
      <c r="C125" s="718"/>
      <c r="D125" s="718"/>
      <c r="E125" s="718"/>
      <c r="F125" s="71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17"/>
      <c r="B126" s="718"/>
      <c r="C126" s="718"/>
      <c r="D126" s="718"/>
      <c r="E126" s="718"/>
      <c r="F126" s="71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17"/>
      <c r="B127" s="718"/>
      <c r="C127" s="718"/>
      <c r="D127" s="718"/>
      <c r="E127" s="718"/>
      <c r="F127" s="71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17"/>
      <c r="B128" s="718"/>
      <c r="C128" s="718"/>
      <c r="D128" s="718"/>
      <c r="E128" s="718"/>
      <c r="F128" s="71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17"/>
      <c r="B129" s="718"/>
      <c r="C129" s="718"/>
      <c r="D129" s="718"/>
      <c r="E129" s="718"/>
      <c r="F129" s="71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17"/>
      <c r="B130" s="718"/>
      <c r="C130" s="718"/>
      <c r="D130" s="718"/>
      <c r="E130" s="718"/>
      <c r="F130" s="71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17"/>
      <c r="B131" s="718"/>
      <c r="C131" s="718"/>
      <c r="D131" s="718"/>
      <c r="E131" s="718"/>
      <c r="F131" s="71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17"/>
      <c r="B132" s="718"/>
      <c r="C132" s="718"/>
      <c r="D132" s="718"/>
      <c r="E132" s="718"/>
      <c r="F132" s="71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17"/>
      <c r="B133" s="718"/>
      <c r="C133" s="718"/>
      <c r="D133" s="718"/>
      <c r="E133" s="718"/>
      <c r="F133" s="71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17"/>
      <c r="B134" s="718"/>
      <c r="C134" s="718"/>
      <c r="D134" s="718"/>
      <c r="E134" s="718"/>
      <c r="F134" s="719"/>
      <c r="G134" s="393" t="s">
        <v>376</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377</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hidden="1" customHeight="1" x14ac:dyDescent="0.15">
      <c r="A135" s="717"/>
      <c r="B135" s="718"/>
      <c r="C135" s="718"/>
      <c r="D135" s="718"/>
      <c r="E135" s="718"/>
      <c r="F135" s="719"/>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hidden="1" customHeight="1" x14ac:dyDescent="0.15">
      <c r="A136" s="717"/>
      <c r="B136" s="718"/>
      <c r="C136" s="718"/>
      <c r="D136" s="718"/>
      <c r="E136" s="718"/>
      <c r="F136" s="71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569"/>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hidden="1" customHeight="1" x14ac:dyDescent="0.15">
      <c r="A137" s="717"/>
      <c r="B137" s="718"/>
      <c r="C137" s="718"/>
      <c r="D137" s="718"/>
      <c r="E137" s="718"/>
      <c r="F137" s="71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17"/>
      <c r="B138" s="718"/>
      <c r="C138" s="718"/>
      <c r="D138" s="718"/>
      <c r="E138" s="718"/>
      <c r="F138" s="71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17"/>
      <c r="B139" s="718"/>
      <c r="C139" s="718"/>
      <c r="D139" s="718"/>
      <c r="E139" s="718"/>
      <c r="F139" s="71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17"/>
      <c r="B140" s="718"/>
      <c r="C140" s="718"/>
      <c r="D140" s="718"/>
      <c r="E140" s="718"/>
      <c r="F140" s="71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17"/>
      <c r="B141" s="718"/>
      <c r="C141" s="718"/>
      <c r="D141" s="718"/>
      <c r="E141" s="718"/>
      <c r="F141" s="71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17"/>
      <c r="B142" s="718"/>
      <c r="C142" s="718"/>
      <c r="D142" s="718"/>
      <c r="E142" s="718"/>
      <c r="F142" s="71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17"/>
      <c r="B143" s="718"/>
      <c r="C143" s="718"/>
      <c r="D143" s="718"/>
      <c r="E143" s="718"/>
      <c r="F143" s="71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17"/>
      <c r="B144" s="718"/>
      <c r="C144" s="718"/>
      <c r="D144" s="718"/>
      <c r="E144" s="718"/>
      <c r="F144" s="71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17"/>
      <c r="B145" s="718"/>
      <c r="C145" s="718"/>
      <c r="D145" s="718"/>
      <c r="E145" s="718"/>
      <c r="F145" s="71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17"/>
      <c r="B146" s="718"/>
      <c r="C146" s="718"/>
      <c r="D146" s="718"/>
      <c r="E146" s="718"/>
      <c r="F146" s="71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17"/>
      <c r="B147" s="718"/>
      <c r="C147" s="718"/>
      <c r="D147" s="718"/>
      <c r="E147" s="718"/>
      <c r="F147" s="719"/>
      <c r="G147" s="393" t="s">
        <v>378</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379</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hidden="1" customHeight="1" x14ac:dyDescent="0.15">
      <c r="A148" s="717"/>
      <c r="B148" s="718"/>
      <c r="C148" s="718"/>
      <c r="D148" s="718"/>
      <c r="E148" s="718"/>
      <c r="F148" s="719"/>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hidden="1" customHeight="1" x14ac:dyDescent="0.15">
      <c r="A149" s="717"/>
      <c r="B149" s="718"/>
      <c r="C149" s="718"/>
      <c r="D149" s="718"/>
      <c r="E149" s="718"/>
      <c r="F149" s="71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569"/>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105"/>
    </row>
    <row r="150" spans="1:50" ht="24.75" hidden="1" customHeight="1" x14ac:dyDescent="0.15">
      <c r="A150" s="717"/>
      <c r="B150" s="718"/>
      <c r="C150" s="718"/>
      <c r="D150" s="718"/>
      <c r="E150" s="718"/>
      <c r="F150" s="71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17"/>
      <c r="B151" s="718"/>
      <c r="C151" s="718"/>
      <c r="D151" s="718"/>
      <c r="E151" s="718"/>
      <c r="F151" s="71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17"/>
      <c r="B152" s="718"/>
      <c r="C152" s="718"/>
      <c r="D152" s="718"/>
      <c r="E152" s="718"/>
      <c r="F152" s="71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17"/>
      <c r="B153" s="718"/>
      <c r="C153" s="718"/>
      <c r="D153" s="718"/>
      <c r="E153" s="718"/>
      <c r="F153" s="71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17"/>
      <c r="B154" s="718"/>
      <c r="C154" s="718"/>
      <c r="D154" s="718"/>
      <c r="E154" s="718"/>
      <c r="F154" s="71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17"/>
      <c r="B155" s="718"/>
      <c r="C155" s="718"/>
      <c r="D155" s="718"/>
      <c r="E155" s="718"/>
      <c r="F155" s="71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17"/>
      <c r="B156" s="718"/>
      <c r="C156" s="718"/>
      <c r="D156" s="718"/>
      <c r="E156" s="718"/>
      <c r="F156" s="71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17"/>
      <c r="B157" s="718"/>
      <c r="C157" s="718"/>
      <c r="D157" s="718"/>
      <c r="E157" s="718"/>
      <c r="F157" s="71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17"/>
      <c r="B158" s="718"/>
      <c r="C158" s="718"/>
      <c r="D158" s="718"/>
      <c r="E158" s="718"/>
      <c r="F158" s="71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20"/>
      <c r="B159" s="721"/>
      <c r="C159" s="721"/>
      <c r="D159" s="721"/>
      <c r="E159" s="721"/>
      <c r="F159" s="722"/>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pans="1:50" s="51" customFormat="1" ht="24.75" hidden="1" customHeight="1" thickBot="1" x14ac:dyDescent="0.2"/>
    <row r="161" spans="1:50" ht="30" hidden="1" customHeight="1" x14ac:dyDescent="0.15">
      <c r="A161" s="714" t="s">
        <v>34</v>
      </c>
      <c r="B161" s="715"/>
      <c r="C161" s="715"/>
      <c r="D161" s="715"/>
      <c r="E161" s="715"/>
      <c r="F161" s="716"/>
      <c r="G161" s="393" t="s">
        <v>380</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381</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hidden="1" customHeight="1" x14ac:dyDescent="0.15">
      <c r="A162" s="717"/>
      <c r="B162" s="718"/>
      <c r="C162" s="718"/>
      <c r="D162" s="718"/>
      <c r="E162" s="718"/>
      <c r="F162" s="719"/>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hidden="1" customHeight="1" x14ac:dyDescent="0.15">
      <c r="A163" s="717"/>
      <c r="B163" s="718"/>
      <c r="C163" s="718"/>
      <c r="D163" s="718"/>
      <c r="E163" s="718"/>
      <c r="F163" s="71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569"/>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105"/>
    </row>
    <row r="164" spans="1:50" ht="24.75" hidden="1" customHeight="1" x14ac:dyDescent="0.15">
      <c r="A164" s="717"/>
      <c r="B164" s="718"/>
      <c r="C164" s="718"/>
      <c r="D164" s="718"/>
      <c r="E164" s="718"/>
      <c r="F164" s="71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17"/>
      <c r="B165" s="718"/>
      <c r="C165" s="718"/>
      <c r="D165" s="718"/>
      <c r="E165" s="718"/>
      <c r="F165" s="71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17"/>
      <c r="B166" s="718"/>
      <c r="C166" s="718"/>
      <c r="D166" s="718"/>
      <c r="E166" s="718"/>
      <c r="F166" s="71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17"/>
      <c r="B167" s="718"/>
      <c r="C167" s="718"/>
      <c r="D167" s="718"/>
      <c r="E167" s="718"/>
      <c r="F167" s="71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17"/>
      <c r="B168" s="718"/>
      <c r="C168" s="718"/>
      <c r="D168" s="718"/>
      <c r="E168" s="718"/>
      <c r="F168" s="71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17"/>
      <c r="B169" s="718"/>
      <c r="C169" s="718"/>
      <c r="D169" s="718"/>
      <c r="E169" s="718"/>
      <c r="F169" s="71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17"/>
      <c r="B170" s="718"/>
      <c r="C170" s="718"/>
      <c r="D170" s="718"/>
      <c r="E170" s="718"/>
      <c r="F170" s="71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17"/>
      <c r="B171" s="718"/>
      <c r="C171" s="718"/>
      <c r="D171" s="718"/>
      <c r="E171" s="718"/>
      <c r="F171" s="71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17"/>
      <c r="B172" s="718"/>
      <c r="C172" s="718"/>
      <c r="D172" s="718"/>
      <c r="E172" s="718"/>
      <c r="F172" s="71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17"/>
      <c r="B173" s="718"/>
      <c r="C173" s="718"/>
      <c r="D173" s="718"/>
      <c r="E173" s="718"/>
      <c r="F173" s="71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17"/>
      <c r="B174" s="718"/>
      <c r="C174" s="718"/>
      <c r="D174" s="718"/>
      <c r="E174" s="718"/>
      <c r="F174" s="719"/>
      <c r="G174" s="393" t="s">
        <v>382</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383</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hidden="1" customHeight="1" x14ac:dyDescent="0.15">
      <c r="A175" s="717"/>
      <c r="B175" s="718"/>
      <c r="C175" s="718"/>
      <c r="D175" s="718"/>
      <c r="E175" s="718"/>
      <c r="F175" s="719"/>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hidden="1" customHeight="1" x14ac:dyDescent="0.15">
      <c r="A176" s="717"/>
      <c r="B176" s="718"/>
      <c r="C176" s="718"/>
      <c r="D176" s="718"/>
      <c r="E176" s="718"/>
      <c r="F176" s="71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569"/>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105"/>
    </row>
    <row r="177" spans="1:50" ht="24.75" hidden="1" customHeight="1" x14ac:dyDescent="0.15">
      <c r="A177" s="717"/>
      <c r="B177" s="718"/>
      <c r="C177" s="718"/>
      <c r="D177" s="718"/>
      <c r="E177" s="718"/>
      <c r="F177" s="71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17"/>
      <c r="B178" s="718"/>
      <c r="C178" s="718"/>
      <c r="D178" s="718"/>
      <c r="E178" s="718"/>
      <c r="F178" s="71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17"/>
      <c r="B179" s="718"/>
      <c r="C179" s="718"/>
      <c r="D179" s="718"/>
      <c r="E179" s="718"/>
      <c r="F179" s="71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17"/>
      <c r="B180" s="718"/>
      <c r="C180" s="718"/>
      <c r="D180" s="718"/>
      <c r="E180" s="718"/>
      <c r="F180" s="71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17"/>
      <c r="B181" s="718"/>
      <c r="C181" s="718"/>
      <c r="D181" s="718"/>
      <c r="E181" s="718"/>
      <c r="F181" s="71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17"/>
      <c r="B182" s="718"/>
      <c r="C182" s="718"/>
      <c r="D182" s="718"/>
      <c r="E182" s="718"/>
      <c r="F182" s="71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17"/>
      <c r="B183" s="718"/>
      <c r="C183" s="718"/>
      <c r="D183" s="718"/>
      <c r="E183" s="718"/>
      <c r="F183" s="71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17"/>
      <c r="B184" s="718"/>
      <c r="C184" s="718"/>
      <c r="D184" s="718"/>
      <c r="E184" s="718"/>
      <c r="F184" s="71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17"/>
      <c r="B185" s="718"/>
      <c r="C185" s="718"/>
      <c r="D185" s="718"/>
      <c r="E185" s="718"/>
      <c r="F185" s="71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17"/>
      <c r="B186" s="718"/>
      <c r="C186" s="718"/>
      <c r="D186" s="718"/>
      <c r="E186" s="718"/>
      <c r="F186" s="71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17"/>
      <c r="B187" s="718"/>
      <c r="C187" s="718"/>
      <c r="D187" s="718"/>
      <c r="E187" s="718"/>
      <c r="F187" s="719"/>
      <c r="G187" s="393" t="s">
        <v>384</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385</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hidden="1" customHeight="1" x14ac:dyDescent="0.15">
      <c r="A188" s="717"/>
      <c r="B188" s="718"/>
      <c r="C188" s="718"/>
      <c r="D188" s="718"/>
      <c r="E188" s="718"/>
      <c r="F188" s="719"/>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hidden="1" customHeight="1" x14ac:dyDescent="0.15">
      <c r="A189" s="717"/>
      <c r="B189" s="718"/>
      <c r="C189" s="718"/>
      <c r="D189" s="718"/>
      <c r="E189" s="718"/>
      <c r="F189" s="71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569"/>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105"/>
    </row>
    <row r="190" spans="1:50" ht="24.75" hidden="1" customHeight="1" x14ac:dyDescent="0.15">
      <c r="A190" s="717"/>
      <c r="B190" s="718"/>
      <c r="C190" s="718"/>
      <c r="D190" s="718"/>
      <c r="E190" s="718"/>
      <c r="F190" s="71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17"/>
      <c r="B191" s="718"/>
      <c r="C191" s="718"/>
      <c r="D191" s="718"/>
      <c r="E191" s="718"/>
      <c r="F191" s="71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17"/>
      <c r="B192" s="718"/>
      <c r="C192" s="718"/>
      <c r="D192" s="718"/>
      <c r="E192" s="718"/>
      <c r="F192" s="71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17"/>
      <c r="B193" s="718"/>
      <c r="C193" s="718"/>
      <c r="D193" s="718"/>
      <c r="E193" s="718"/>
      <c r="F193" s="71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17"/>
      <c r="B194" s="718"/>
      <c r="C194" s="718"/>
      <c r="D194" s="718"/>
      <c r="E194" s="718"/>
      <c r="F194" s="71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17"/>
      <c r="B195" s="718"/>
      <c r="C195" s="718"/>
      <c r="D195" s="718"/>
      <c r="E195" s="718"/>
      <c r="F195" s="71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17"/>
      <c r="B196" s="718"/>
      <c r="C196" s="718"/>
      <c r="D196" s="718"/>
      <c r="E196" s="718"/>
      <c r="F196" s="71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17"/>
      <c r="B197" s="718"/>
      <c r="C197" s="718"/>
      <c r="D197" s="718"/>
      <c r="E197" s="718"/>
      <c r="F197" s="71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17"/>
      <c r="B198" s="718"/>
      <c r="C198" s="718"/>
      <c r="D198" s="718"/>
      <c r="E198" s="718"/>
      <c r="F198" s="71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17"/>
      <c r="B199" s="718"/>
      <c r="C199" s="718"/>
      <c r="D199" s="718"/>
      <c r="E199" s="718"/>
      <c r="F199" s="71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17"/>
      <c r="B200" s="718"/>
      <c r="C200" s="718"/>
      <c r="D200" s="718"/>
      <c r="E200" s="718"/>
      <c r="F200" s="719"/>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386</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hidden="1" customHeight="1" x14ac:dyDescent="0.15">
      <c r="A201" s="717"/>
      <c r="B201" s="718"/>
      <c r="C201" s="718"/>
      <c r="D201" s="718"/>
      <c r="E201" s="718"/>
      <c r="F201" s="719"/>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hidden="1" customHeight="1" x14ac:dyDescent="0.15">
      <c r="A202" s="717"/>
      <c r="B202" s="718"/>
      <c r="C202" s="718"/>
      <c r="D202" s="718"/>
      <c r="E202" s="718"/>
      <c r="F202" s="71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569"/>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105"/>
    </row>
    <row r="203" spans="1:50" ht="24.75" hidden="1" customHeight="1" x14ac:dyDescent="0.15">
      <c r="A203" s="717"/>
      <c r="B203" s="718"/>
      <c r="C203" s="718"/>
      <c r="D203" s="718"/>
      <c r="E203" s="718"/>
      <c r="F203" s="71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17"/>
      <c r="B204" s="718"/>
      <c r="C204" s="718"/>
      <c r="D204" s="718"/>
      <c r="E204" s="718"/>
      <c r="F204" s="71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17"/>
      <c r="B205" s="718"/>
      <c r="C205" s="718"/>
      <c r="D205" s="718"/>
      <c r="E205" s="718"/>
      <c r="F205" s="71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17"/>
      <c r="B206" s="718"/>
      <c r="C206" s="718"/>
      <c r="D206" s="718"/>
      <c r="E206" s="718"/>
      <c r="F206" s="71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17"/>
      <c r="B207" s="718"/>
      <c r="C207" s="718"/>
      <c r="D207" s="718"/>
      <c r="E207" s="718"/>
      <c r="F207" s="71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17"/>
      <c r="B208" s="718"/>
      <c r="C208" s="718"/>
      <c r="D208" s="718"/>
      <c r="E208" s="718"/>
      <c r="F208" s="71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17"/>
      <c r="B209" s="718"/>
      <c r="C209" s="718"/>
      <c r="D209" s="718"/>
      <c r="E209" s="718"/>
      <c r="F209" s="71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17"/>
      <c r="B210" s="718"/>
      <c r="C210" s="718"/>
      <c r="D210" s="718"/>
      <c r="E210" s="718"/>
      <c r="F210" s="71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17"/>
      <c r="B211" s="718"/>
      <c r="C211" s="718"/>
      <c r="D211" s="718"/>
      <c r="E211" s="718"/>
      <c r="F211" s="71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20"/>
      <c r="B212" s="721"/>
      <c r="C212" s="721"/>
      <c r="D212" s="721"/>
      <c r="E212" s="721"/>
      <c r="F212" s="722"/>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pans="1:50" s="51" customFormat="1" ht="24.75" hidden="1" customHeight="1" thickBot="1" x14ac:dyDescent="0.2"/>
    <row r="214" spans="1:50" ht="30" hidden="1" customHeight="1" x14ac:dyDescent="0.15">
      <c r="A214" s="732" t="s">
        <v>34</v>
      </c>
      <c r="B214" s="733"/>
      <c r="C214" s="733"/>
      <c r="D214" s="733"/>
      <c r="E214" s="733"/>
      <c r="F214" s="734"/>
      <c r="G214" s="393" t="s">
        <v>387</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388</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hidden="1" customHeight="1" x14ac:dyDescent="0.15">
      <c r="A215" s="717"/>
      <c r="B215" s="718"/>
      <c r="C215" s="718"/>
      <c r="D215" s="718"/>
      <c r="E215" s="718"/>
      <c r="F215" s="719"/>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hidden="1" customHeight="1" x14ac:dyDescent="0.15">
      <c r="A216" s="717"/>
      <c r="B216" s="718"/>
      <c r="C216" s="718"/>
      <c r="D216" s="718"/>
      <c r="E216" s="718"/>
      <c r="F216" s="71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569"/>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105"/>
    </row>
    <row r="217" spans="1:50" ht="24.75" hidden="1" customHeight="1" x14ac:dyDescent="0.15">
      <c r="A217" s="717"/>
      <c r="B217" s="718"/>
      <c r="C217" s="718"/>
      <c r="D217" s="718"/>
      <c r="E217" s="718"/>
      <c r="F217" s="71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17"/>
      <c r="B218" s="718"/>
      <c r="C218" s="718"/>
      <c r="D218" s="718"/>
      <c r="E218" s="718"/>
      <c r="F218" s="71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17"/>
      <c r="B219" s="718"/>
      <c r="C219" s="718"/>
      <c r="D219" s="718"/>
      <c r="E219" s="718"/>
      <c r="F219" s="71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17"/>
      <c r="B220" s="718"/>
      <c r="C220" s="718"/>
      <c r="D220" s="718"/>
      <c r="E220" s="718"/>
      <c r="F220" s="71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17"/>
      <c r="B221" s="718"/>
      <c r="C221" s="718"/>
      <c r="D221" s="718"/>
      <c r="E221" s="718"/>
      <c r="F221" s="71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17"/>
      <c r="B222" s="718"/>
      <c r="C222" s="718"/>
      <c r="D222" s="718"/>
      <c r="E222" s="718"/>
      <c r="F222" s="71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17"/>
      <c r="B223" s="718"/>
      <c r="C223" s="718"/>
      <c r="D223" s="718"/>
      <c r="E223" s="718"/>
      <c r="F223" s="71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17"/>
      <c r="B224" s="718"/>
      <c r="C224" s="718"/>
      <c r="D224" s="718"/>
      <c r="E224" s="718"/>
      <c r="F224" s="71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17"/>
      <c r="B225" s="718"/>
      <c r="C225" s="718"/>
      <c r="D225" s="718"/>
      <c r="E225" s="718"/>
      <c r="F225" s="71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17"/>
      <c r="B226" s="718"/>
      <c r="C226" s="718"/>
      <c r="D226" s="718"/>
      <c r="E226" s="718"/>
      <c r="F226" s="71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17"/>
      <c r="B227" s="718"/>
      <c r="C227" s="718"/>
      <c r="D227" s="718"/>
      <c r="E227" s="718"/>
      <c r="F227" s="719"/>
      <c r="G227" s="393" t="s">
        <v>389</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390</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hidden="1" customHeight="1" x14ac:dyDescent="0.15">
      <c r="A228" s="717"/>
      <c r="B228" s="718"/>
      <c r="C228" s="718"/>
      <c r="D228" s="718"/>
      <c r="E228" s="718"/>
      <c r="F228" s="719"/>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hidden="1" customHeight="1" x14ac:dyDescent="0.15">
      <c r="A229" s="717"/>
      <c r="B229" s="718"/>
      <c r="C229" s="718"/>
      <c r="D229" s="718"/>
      <c r="E229" s="718"/>
      <c r="F229" s="71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569"/>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105"/>
    </row>
    <row r="230" spans="1:50" ht="24.75" hidden="1" customHeight="1" x14ac:dyDescent="0.15">
      <c r="A230" s="717"/>
      <c r="B230" s="718"/>
      <c r="C230" s="718"/>
      <c r="D230" s="718"/>
      <c r="E230" s="718"/>
      <c r="F230" s="71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17"/>
      <c r="B231" s="718"/>
      <c r="C231" s="718"/>
      <c r="D231" s="718"/>
      <c r="E231" s="718"/>
      <c r="F231" s="71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17"/>
      <c r="B232" s="718"/>
      <c r="C232" s="718"/>
      <c r="D232" s="718"/>
      <c r="E232" s="718"/>
      <c r="F232" s="71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17"/>
      <c r="B233" s="718"/>
      <c r="C233" s="718"/>
      <c r="D233" s="718"/>
      <c r="E233" s="718"/>
      <c r="F233" s="71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17"/>
      <c r="B234" s="718"/>
      <c r="C234" s="718"/>
      <c r="D234" s="718"/>
      <c r="E234" s="718"/>
      <c r="F234" s="71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17"/>
      <c r="B235" s="718"/>
      <c r="C235" s="718"/>
      <c r="D235" s="718"/>
      <c r="E235" s="718"/>
      <c r="F235" s="71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17"/>
      <c r="B236" s="718"/>
      <c r="C236" s="718"/>
      <c r="D236" s="718"/>
      <c r="E236" s="718"/>
      <c r="F236" s="71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17"/>
      <c r="B237" s="718"/>
      <c r="C237" s="718"/>
      <c r="D237" s="718"/>
      <c r="E237" s="718"/>
      <c r="F237" s="71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17"/>
      <c r="B238" s="718"/>
      <c r="C238" s="718"/>
      <c r="D238" s="718"/>
      <c r="E238" s="718"/>
      <c r="F238" s="71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17"/>
      <c r="B239" s="718"/>
      <c r="C239" s="718"/>
      <c r="D239" s="718"/>
      <c r="E239" s="718"/>
      <c r="F239" s="71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17"/>
      <c r="B240" s="718"/>
      <c r="C240" s="718"/>
      <c r="D240" s="718"/>
      <c r="E240" s="718"/>
      <c r="F240" s="719"/>
      <c r="G240" s="393" t="s">
        <v>391</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392</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hidden="1" customHeight="1" x14ac:dyDescent="0.15">
      <c r="A241" s="717"/>
      <c r="B241" s="718"/>
      <c r="C241" s="718"/>
      <c r="D241" s="718"/>
      <c r="E241" s="718"/>
      <c r="F241" s="719"/>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hidden="1" customHeight="1" x14ac:dyDescent="0.15">
      <c r="A242" s="717"/>
      <c r="B242" s="718"/>
      <c r="C242" s="718"/>
      <c r="D242" s="718"/>
      <c r="E242" s="718"/>
      <c r="F242" s="71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569"/>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105"/>
    </row>
    <row r="243" spans="1:50" ht="24.75" hidden="1" customHeight="1" x14ac:dyDescent="0.15">
      <c r="A243" s="717"/>
      <c r="B243" s="718"/>
      <c r="C243" s="718"/>
      <c r="D243" s="718"/>
      <c r="E243" s="718"/>
      <c r="F243" s="71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17"/>
      <c r="B244" s="718"/>
      <c r="C244" s="718"/>
      <c r="D244" s="718"/>
      <c r="E244" s="718"/>
      <c r="F244" s="71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17"/>
      <c r="B245" s="718"/>
      <c r="C245" s="718"/>
      <c r="D245" s="718"/>
      <c r="E245" s="718"/>
      <c r="F245" s="71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17"/>
      <c r="B246" s="718"/>
      <c r="C246" s="718"/>
      <c r="D246" s="718"/>
      <c r="E246" s="718"/>
      <c r="F246" s="71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17"/>
      <c r="B247" s="718"/>
      <c r="C247" s="718"/>
      <c r="D247" s="718"/>
      <c r="E247" s="718"/>
      <c r="F247" s="71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17"/>
      <c r="B248" s="718"/>
      <c r="C248" s="718"/>
      <c r="D248" s="718"/>
      <c r="E248" s="718"/>
      <c r="F248" s="71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17"/>
      <c r="B249" s="718"/>
      <c r="C249" s="718"/>
      <c r="D249" s="718"/>
      <c r="E249" s="718"/>
      <c r="F249" s="71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17"/>
      <c r="B250" s="718"/>
      <c r="C250" s="718"/>
      <c r="D250" s="718"/>
      <c r="E250" s="718"/>
      <c r="F250" s="71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17"/>
      <c r="B251" s="718"/>
      <c r="C251" s="718"/>
      <c r="D251" s="718"/>
      <c r="E251" s="718"/>
      <c r="F251" s="71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17"/>
      <c r="B252" s="718"/>
      <c r="C252" s="718"/>
      <c r="D252" s="718"/>
      <c r="E252" s="718"/>
      <c r="F252" s="71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17"/>
      <c r="B253" s="718"/>
      <c r="C253" s="718"/>
      <c r="D253" s="718"/>
      <c r="E253" s="718"/>
      <c r="F253" s="719"/>
      <c r="G253" s="393" t="s">
        <v>393</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394</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hidden="1" customHeight="1" x14ac:dyDescent="0.15">
      <c r="A254" s="717"/>
      <c r="B254" s="718"/>
      <c r="C254" s="718"/>
      <c r="D254" s="718"/>
      <c r="E254" s="718"/>
      <c r="F254" s="719"/>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hidden="1" customHeight="1" x14ac:dyDescent="0.15">
      <c r="A255" s="717"/>
      <c r="B255" s="718"/>
      <c r="C255" s="718"/>
      <c r="D255" s="718"/>
      <c r="E255" s="718"/>
      <c r="F255" s="71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569"/>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105"/>
    </row>
    <row r="256" spans="1:50" ht="24.75" hidden="1" customHeight="1" x14ac:dyDescent="0.15">
      <c r="A256" s="717"/>
      <c r="B256" s="718"/>
      <c r="C256" s="718"/>
      <c r="D256" s="718"/>
      <c r="E256" s="718"/>
      <c r="F256" s="71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17"/>
      <c r="B257" s="718"/>
      <c r="C257" s="718"/>
      <c r="D257" s="718"/>
      <c r="E257" s="718"/>
      <c r="F257" s="71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17"/>
      <c r="B258" s="718"/>
      <c r="C258" s="718"/>
      <c r="D258" s="718"/>
      <c r="E258" s="718"/>
      <c r="F258" s="71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17"/>
      <c r="B259" s="718"/>
      <c r="C259" s="718"/>
      <c r="D259" s="718"/>
      <c r="E259" s="718"/>
      <c r="F259" s="71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17"/>
      <c r="B260" s="718"/>
      <c r="C260" s="718"/>
      <c r="D260" s="718"/>
      <c r="E260" s="718"/>
      <c r="F260" s="71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17"/>
      <c r="B261" s="718"/>
      <c r="C261" s="718"/>
      <c r="D261" s="718"/>
      <c r="E261" s="718"/>
      <c r="F261" s="71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17"/>
      <c r="B262" s="718"/>
      <c r="C262" s="718"/>
      <c r="D262" s="718"/>
      <c r="E262" s="718"/>
      <c r="F262" s="71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17"/>
      <c r="B263" s="718"/>
      <c r="C263" s="718"/>
      <c r="D263" s="718"/>
      <c r="E263" s="718"/>
      <c r="F263" s="71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17"/>
      <c r="B264" s="718"/>
      <c r="C264" s="718"/>
      <c r="D264" s="718"/>
      <c r="E264" s="718"/>
      <c r="F264" s="71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20"/>
      <c r="B265" s="721"/>
      <c r="C265" s="721"/>
      <c r="D265" s="721"/>
      <c r="E265" s="721"/>
      <c r="F265" s="722"/>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7" priority="277">
      <formula>IF(RIGHT(TEXT(Y5,"0.#"),1)=".",FALSE,TRUE)</formula>
    </cfRule>
    <cfRule type="expression" dxfId="726" priority="278">
      <formula>IF(RIGHT(TEXT(Y5,"0.#"),1)=".",TRUE,FALSE)</formula>
    </cfRule>
  </conditionalFormatting>
  <conditionalFormatting sqref="Y14">
    <cfRule type="expression" dxfId="725" priority="275">
      <formula>IF(RIGHT(TEXT(Y14,"0.#"),1)=".",FALSE,TRUE)</formula>
    </cfRule>
    <cfRule type="expression" dxfId="724" priority="276">
      <formula>IF(RIGHT(TEXT(Y14,"0.#"),1)=".",TRUE,FALSE)</formula>
    </cfRule>
  </conditionalFormatting>
  <conditionalFormatting sqref="Y6:Y13">
    <cfRule type="expression" dxfId="723" priority="273">
      <formula>IF(RIGHT(TEXT(Y6,"0.#"),1)=".",FALSE,TRUE)</formula>
    </cfRule>
    <cfRule type="expression" dxfId="722" priority="274">
      <formula>IF(RIGHT(TEXT(Y6,"0.#"),1)=".",TRUE,FALSE)</formula>
    </cfRule>
  </conditionalFormatting>
  <conditionalFormatting sqref="AU5">
    <cfRule type="expression" dxfId="721" priority="271">
      <formula>IF(RIGHT(TEXT(AU5,"0.#"),1)=".",FALSE,TRUE)</formula>
    </cfRule>
    <cfRule type="expression" dxfId="720" priority="272">
      <formula>IF(RIGHT(TEXT(AU5,"0.#"),1)=".",TRUE,FALSE)</formula>
    </cfRule>
  </conditionalFormatting>
  <conditionalFormatting sqref="AU14">
    <cfRule type="expression" dxfId="719" priority="269">
      <formula>IF(RIGHT(TEXT(AU14,"0.#"),1)=".",FALSE,TRUE)</formula>
    </cfRule>
    <cfRule type="expression" dxfId="718" priority="270">
      <formula>IF(RIGHT(TEXT(AU14,"0.#"),1)=".",TRUE,FALSE)</formula>
    </cfRule>
  </conditionalFormatting>
  <conditionalFormatting sqref="AU6:AU13 AU4">
    <cfRule type="expression" dxfId="717" priority="267">
      <formula>IF(RIGHT(TEXT(AU4,"0.#"),1)=".",FALSE,TRUE)</formula>
    </cfRule>
    <cfRule type="expression" dxfId="716" priority="268">
      <formula>IF(RIGHT(TEXT(AU4,"0.#"),1)=".",TRUE,FALSE)</formula>
    </cfRule>
  </conditionalFormatting>
  <conditionalFormatting sqref="Y27">
    <cfRule type="expression" dxfId="715" priority="263">
      <formula>IF(RIGHT(TEXT(Y27,"0.#"),1)=".",FALSE,TRUE)</formula>
    </cfRule>
    <cfRule type="expression" dxfId="714" priority="264">
      <formula>IF(RIGHT(TEXT(Y27,"0.#"),1)=".",TRUE,FALSE)</formula>
    </cfRule>
  </conditionalFormatting>
  <conditionalFormatting sqref="Y20:Y26">
    <cfRule type="expression" dxfId="713" priority="261">
      <formula>IF(RIGHT(TEXT(Y20,"0.#"),1)=".",FALSE,TRUE)</formula>
    </cfRule>
    <cfRule type="expression" dxfId="712" priority="262">
      <formula>IF(RIGHT(TEXT(Y20,"0.#"),1)=".",TRUE,FALSE)</formula>
    </cfRule>
  </conditionalFormatting>
  <conditionalFormatting sqref="AU18">
    <cfRule type="expression" dxfId="711" priority="259">
      <formula>IF(RIGHT(TEXT(AU18,"0.#"),1)=".",FALSE,TRUE)</formula>
    </cfRule>
    <cfRule type="expression" dxfId="710" priority="260">
      <formula>IF(RIGHT(TEXT(AU18,"0.#"),1)=".",TRUE,FALSE)</formula>
    </cfRule>
  </conditionalFormatting>
  <conditionalFormatting sqref="AU27">
    <cfRule type="expression" dxfId="709" priority="257">
      <formula>IF(RIGHT(TEXT(AU27,"0.#"),1)=".",FALSE,TRUE)</formula>
    </cfRule>
    <cfRule type="expression" dxfId="708" priority="258">
      <formula>IF(RIGHT(TEXT(AU27,"0.#"),1)=".",TRUE,FALSE)</formula>
    </cfRule>
  </conditionalFormatting>
  <conditionalFormatting sqref="AU19:AU26 AU17">
    <cfRule type="expression" dxfId="707" priority="255">
      <formula>IF(RIGHT(TEXT(AU17,"0.#"),1)=".",FALSE,TRUE)</formula>
    </cfRule>
    <cfRule type="expression" dxfId="706" priority="256">
      <formula>IF(RIGHT(TEXT(AU17,"0.#"),1)=".",TRUE,FALSE)</formula>
    </cfRule>
  </conditionalFormatting>
  <conditionalFormatting sqref="Y31">
    <cfRule type="expression" dxfId="705" priority="253">
      <formula>IF(RIGHT(TEXT(Y31,"0.#"),1)=".",FALSE,TRUE)</formula>
    </cfRule>
    <cfRule type="expression" dxfId="704" priority="254">
      <formula>IF(RIGHT(TEXT(Y31,"0.#"),1)=".",TRUE,FALSE)</formula>
    </cfRule>
  </conditionalFormatting>
  <conditionalFormatting sqref="Y40">
    <cfRule type="expression" dxfId="703" priority="251">
      <formula>IF(RIGHT(TEXT(Y40,"0.#"),1)=".",FALSE,TRUE)</formula>
    </cfRule>
    <cfRule type="expression" dxfId="702" priority="252">
      <formula>IF(RIGHT(TEXT(Y40,"0.#"),1)=".",TRUE,FALSE)</formula>
    </cfRule>
  </conditionalFormatting>
  <conditionalFormatting sqref="Y32:Y39 Y30">
    <cfRule type="expression" dxfId="701" priority="249">
      <formula>IF(RIGHT(TEXT(Y30,"0.#"),1)=".",FALSE,TRUE)</formula>
    </cfRule>
    <cfRule type="expression" dxfId="700" priority="250">
      <formula>IF(RIGHT(TEXT(Y30,"0.#"),1)=".",TRUE,FALSE)</formula>
    </cfRule>
  </conditionalFormatting>
  <conditionalFormatting sqref="AU31">
    <cfRule type="expression" dxfId="699" priority="247">
      <formula>IF(RIGHT(TEXT(AU31,"0.#"),1)=".",FALSE,TRUE)</formula>
    </cfRule>
    <cfRule type="expression" dxfId="698" priority="248">
      <formula>IF(RIGHT(TEXT(AU31,"0.#"),1)=".",TRUE,FALSE)</formula>
    </cfRule>
  </conditionalFormatting>
  <conditionalFormatting sqref="AU40">
    <cfRule type="expression" dxfId="697" priority="245">
      <formula>IF(RIGHT(TEXT(AU40,"0.#"),1)=".",FALSE,TRUE)</formula>
    </cfRule>
    <cfRule type="expression" dxfId="696" priority="246">
      <formula>IF(RIGHT(TEXT(AU40,"0.#"),1)=".",TRUE,FALSE)</formula>
    </cfRule>
  </conditionalFormatting>
  <conditionalFormatting sqref="AU32:AU39 AU30">
    <cfRule type="expression" dxfId="695" priority="243">
      <formula>IF(RIGHT(TEXT(AU30,"0.#"),1)=".",FALSE,TRUE)</formula>
    </cfRule>
    <cfRule type="expression" dxfId="694" priority="244">
      <formula>IF(RIGHT(TEXT(AU30,"0.#"),1)=".",TRUE,FALSE)</formula>
    </cfRule>
  </conditionalFormatting>
  <conditionalFormatting sqref="Y44">
    <cfRule type="expression" dxfId="693" priority="241">
      <formula>IF(RIGHT(TEXT(Y44,"0.#"),1)=".",FALSE,TRUE)</formula>
    </cfRule>
    <cfRule type="expression" dxfId="692" priority="242">
      <formula>IF(RIGHT(TEXT(Y44,"0.#"),1)=".",TRUE,FALSE)</formula>
    </cfRule>
  </conditionalFormatting>
  <conditionalFormatting sqref="Y53">
    <cfRule type="expression" dxfId="691" priority="239">
      <formula>IF(RIGHT(TEXT(Y53,"0.#"),1)=".",FALSE,TRUE)</formula>
    </cfRule>
    <cfRule type="expression" dxfId="690" priority="240">
      <formula>IF(RIGHT(TEXT(Y53,"0.#"),1)=".",TRUE,FALSE)</formula>
    </cfRule>
  </conditionalFormatting>
  <conditionalFormatting sqref="Y45:Y52 Y43">
    <cfRule type="expression" dxfId="689" priority="237">
      <formula>IF(RIGHT(TEXT(Y43,"0.#"),1)=".",FALSE,TRUE)</formula>
    </cfRule>
    <cfRule type="expression" dxfId="688" priority="238">
      <formula>IF(RIGHT(TEXT(Y43,"0.#"),1)=".",TRUE,FALSE)</formula>
    </cfRule>
  </conditionalFormatting>
  <conditionalFormatting sqref="AU44">
    <cfRule type="expression" dxfId="687" priority="235">
      <formula>IF(RIGHT(TEXT(AU44,"0.#"),1)=".",FALSE,TRUE)</formula>
    </cfRule>
    <cfRule type="expression" dxfId="686" priority="236">
      <formula>IF(RIGHT(TEXT(AU44,"0.#"),1)=".",TRUE,FALSE)</formula>
    </cfRule>
  </conditionalFormatting>
  <conditionalFormatting sqref="AU53">
    <cfRule type="expression" dxfId="685" priority="233">
      <formula>IF(RIGHT(TEXT(AU53,"0.#"),1)=".",FALSE,TRUE)</formula>
    </cfRule>
    <cfRule type="expression" dxfId="684" priority="234">
      <formula>IF(RIGHT(TEXT(AU53,"0.#"),1)=".",TRUE,FALSE)</formula>
    </cfRule>
  </conditionalFormatting>
  <conditionalFormatting sqref="AU45:AU52 AU43">
    <cfRule type="expression" dxfId="683" priority="231">
      <formula>IF(RIGHT(TEXT(AU43,"0.#"),1)=".",FALSE,TRUE)</formula>
    </cfRule>
    <cfRule type="expression" dxfId="682" priority="232">
      <formula>IF(RIGHT(TEXT(AU43,"0.#"),1)=".",TRUE,FALSE)</formula>
    </cfRule>
  </conditionalFormatting>
  <conditionalFormatting sqref="Y58">
    <cfRule type="expression" dxfId="681" priority="229">
      <formula>IF(RIGHT(TEXT(Y58,"0.#"),1)=".",FALSE,TRUE)</formula>
    </cfRule>
    <cfRule type="expression" dxfId="680" priority="230">
      <formula>IF(RIGHT(TEXT(Y58,"0.#"),1)=".",TRUE,FALSE)</formula>
    </cfRule>
  </conditionalFormatting>
  <conditionalFormatting sqref="Y67">
    <cfRule type="expression" dxfId="679" priority="227">
      <formula>IF(RIGHT(TEXT(Y67,"0.#"),1)=".",FALSE,TRUE)</formula>
    </cfRule>
    <cfRule type="expression" dxfId="678" priority="228">
      <formula>IF(RIGHT(TEXT(Y67,"0.#"),1)=".",TRUE,FALSE)</formula>
    </cfRule>
  </conditionalFormatting>
  <conditionalFormatting sqref="Y59:Y66 Y57">
    <cfRule type="expression" dxfId="677" priority="225">
      <formula>IF(RIGHT(TEXT(Y57,"0.#"),1)=".",FALSE,TRUE)</formula>
    </cfRule>
    <cfRule type="expression" dxfId="676" priority="226">
      <formula>IF(RIGHT(TEXT(Y57,"0.#"),1)=".",TRUE,FALSE)</formula>
    </cfRule>
  </conditionalFormatting>
  <conditionalFormatting sqref="AU58">
    <cfRule type="expression" dxfId="675" priority="223">
      <formula>IF(RIGHT(TEXT(AU58,"0.#"),1)=".",FALSE,TRUE)</formula>
    </cfRule>
    <cfRule type="expression" dxfId="674" priority="224">
      <formula>IF(RIGHT(TEXT(AU58,"0.#"),1)=".",TRUE,FALSE)</formula>
    </cfRule>
  </conditionalFormatting>
  <conditionalFormatting sqref="AU67">
    <cfRule type="expression" dxfId="673" priority="221">
      <formula>IF(RIGHT(TEXT(AU67,"0.#"),1)=".",FALSE,TRUE)</formula>
    </cfRule>
    <cfRule type="expression" dxfId="672" priority="222">
      <formula>IF(RIGHT(TEXT(AU67,"0.#"),1)=".",TRUE,FALSE)</formula>
    </cfRule>
  </conditionalFormatting>
  <conditionalFormatting sqref="AU59:AU66 AU57">
    <cfRule type="expression" dxfId="671" priority="219">
      <formula>IF(RIGHT(TEXT(AU57,"0.#"),1)=".",FALSE,TRUE)</formula>
    </cfRule>
    <cfRule type="expression" dxfId="670" priority="220">
      <formula>IF(RIGHT(TEXT(AU57,"0.#"),1)=".",TRUE,FALSE)</formula>
    </cfRule>
  </conditionalFormatting>
  <conditionalFormatting sqref="Y71">
    <cfRule type="expression" dxfId="669" priority="217">
      <formula>IF(RIGHT(TEXT(Y71,"0.#"),1)=".",FALSE,TRUE)</formula>
    </cfRule>
    <cfRule type="expression" dxfId="668" priority="218">
      <formula>IF(RIGHT(TEXT(Y71,"0.#"),1)=".",TRUE,FALSE)</formula>
    </cfRule>
  </conditionalFormatting>
  <conditionalFormatting sqref="Y80">
    <cfRule type="expression" dxfId="667" priority="215">
      <formula>IF(RIGHT(TEXT(Y80,"0.#"),1)=".",FALSE,TRUE)</formula>
    </cfRule>
    <cfRule type="expression" dxfId="666" priority="216">
      <formula>IF(RIGHT(TEXT(Y80,"0.#"),1)=".",TRUE,FALSE)</formula>
    </cfRule>
  </conditionalFormatting>
  <conditionalFormatting sqref="Y72:Y79 Y70">
    <cfRule type="expression" dxfId="665" priority="213">
      <formula>IF(RIGHT(TEXT(Y70,"0.#"),1)=".",FALSE,TRUE)</formula>
    </cfRule>
    <cfRule type="expression" dxfId="664" priority="214">
      <formula>IF(RIGHT(TEXT(Y70,"0.#"),1)=".",TRUE,FALSE)</formula>
    </cfRule>
  </conditionalFormatting>
  <conditionalFormatting sqref="AU71">
    <cfRule type="expression" dxfId="663" priority="211">
      <formula>IF(RIGHT(TEXT(AU71,"0.#"),1)=".",FALSE,TRUE)</formula>
    </cfRule>
    <cfRule type="expression" dxfId="662" priority="212">
      <formula>IF(RIGHT(TEXT(AU71,"0.#"),1)=".",TRUE,FALSE)</formula>
    </cfRule>
  </conditionalFormatting>
  <conditionalFormatting sqref="AU80">
    <cfRule type="expression" dxfId="661" priority="209">
      <formula>IF(RIGHT(TEXT(AU80,"0.#"),1)=".",FALSE,TRUE)</formula>
    </cfRule>
    <cfRule type="expression" dxfId="660" priority="210">
      <formula>IF(RIGHT(TEXT(AU80,"0.#"),1)=".",TRUE,FALSE)</formula>
    </cfRule>
  </conditionalFormatting>
  <conditionalFormatting sqref="AU72:AU79 AU70">
    <cfRule type="expression" dxfId="659" priority="207">
      <formula>IF(RIGHT(TEXT(AU70,"0.#"),1)=".",FALSE,TRUE)</formula>
    </cfRule>
    <cfRule type="expression" dxfId="658" priority="208">
      <formula>IF(RIGHT(TEXT(AU70,"0.#"),1)=".",TRUE,FALSE)</formula>
    </cfRule>
  </conditionalFormatting>
  <conditionalFormatting sqref="Y84">
    <cfRule type="expression" dxfId="657" priority="205">
      <formula>IF(RIGHT(TEXT(Y84,"0.#"),1)=".",FALSE,TRUE)</formula>
    </cfRule>
    <cfRule type="expression" dxfId="656" priority="206">
      <formula>IF(RIGHT(TEXT(Y84,"0.#"),1)=".",TRUE,FALSE)</formula>
    </cfRule>
  </conditionalFormatting>
  <conditionalFormatting sqref="Y93">
    <cfRule type="expression" dxfId="655" priority="203">
      <formula>IF(RIGHT(TEXT(Y93,"0.#"),1)=".",FALSE,TRUE)</formula>
    </cfRule>
    <cfRule type="expression" dxfId="654" priority="204">
      <formula>IF(RIGHT(TEXT(Y93,"0.#"),1)=".",TRUE,FALSE)</formula>
    </cfRule>
  </conditionalFormatting>
  <conditionalFormatting sqref="Y85:Y92 Y83">
    <cfRule type="expression" dxfId="653" priority="201">
      <formula>IF(RIGHT(TEXT(Y83,"0.#"),1)=".",FALSE,TRUE)</formula>
    </cfRule>
    <cfRule type="expression" dxfId="652" priority="202">
      <formula>IF(RIGHT(TEXT(Y83,"0.#"),1)=".",TRUE,FALSE)</formula>
    </cfRule>
  </conditionalFormatting>
  <conditionalFormatting sqref="AU84">
    <cfRule type="expression" dxfId="651" priority="199">
      <formula>IF(RIGHT(TEXT(AU84,"0.#"),1)=".",FALSE,TRUE)</formula>
    </cfRule>
    <cfRule type="expression" dxfId="650" priority="200">
      <formula>IF(RIGHT(TEXT(AU84,"0.#"),1)=".",TRUE,FALSE)</formula>
    </cfRule>
  </conditionalFormatting>
  <conditionalFormatting sqref="AU93">
    <cfRule type="expression" dxfId="649" priority="197">
      <formula>IF(RIGHT(TEXT(AU93,"0.#"),1)=".",FALSE,TRUE)</formula>
    </cfRule>
    <cfRule type="expression" dxfId="648" priority="198">
      <formula>IF(RIGHT(TEXT(AU93,"0.#"),1)=".",TRUE,FALSE)</formula>
    </cfRule>
  </conditionalFormatting>
  <conditionalFormatting sqref="AU85:AU92 AU83">
    <cfRule type="expression" dxfId="647" priority="195">
      <formula>IF(RIGHT(TEXT(AU83,"0.#"),1)=".",FALSE,TRUE)</formula>
    </cfRule>
    <cfRule type="expression" dxfId="646" priority="196">
      <formula>IF(RIGHT(TEXT(AU83,"0.#"),1)=".",TRUE,FALSE)</formula>
    </cfRule>
  </conditionalFormatting>
  <conditionalFormatting sqref="Y97">
    <cfRule type="expression" dxfId="645" priority="193">
      <formula>IF(RIGHT(TEXT(Y97,"0.#"),1)=".",FALSE,TRUE)</formula>
    </cfRule>
    <cfRule type="expression" dxfId="644" priority="194">
      <formula>IF(RIGHT(TEXT(Y97,"0.#"),1)=".",TRUE,FALSE)</formula>
    </cfRule>
  </conditionalFormatting>
  <conditionalFormatting sqref="Y106">
    <cfRule type="expression" dxfId="643" priority="191">
      <formula>IF(RIGHT(TEXT(Y106,"0.#"),1)=".",FALSE,TRUE)</formula>
    </cfRule>
    <cfRule type="expression" dxfId="642" priority="192">
      <formula>IF(RIGHT(TEXT(Y106,"0.#"),1)=".",TRUE,FALSE)</formula>
    </cfRule>
  </conditionalFormatting>
  <conditionalFormatting sqref="Y98:Y105 Y96">
    <cfRule type="expression" dxfId="641" priority="189">
      <formula>IF(RIGHT(TEXT(Y96,"0.#"),1)=".",FALSE,TRUE)</formula>
    </cfRule>
    <cfRule type="expression" dxfId="640" priority="190">
      <formula>IF(RIGHT(TEXT(Y96,"0.#"),1)=".",TRUE,FALSE)</formula>
    </cfRule>
  </conditionalFormatting>
  <conditionalFormatting sqref="AU97">
    <cfRule type="expression" dxfId="639" priority="187">
      <formula>IF(RIGHT(TEXT(AU97,"0.#"),1)=".",FALSE,TRUE)</formula>
    </cfRule>
    <cfRule type="expression" dxfId="638" priority="188">
      <formula>IF(RIGHT(TEXT(AU97,"0.#"),1)=".",TRUE,FALSE)</formula>
    </cfRule>
  </conditionalFormatting>
  <conditionalFormatting sqref="AU106">
    <cfRule type="expression" dxfId="637" priority="185">
      <formula>IF(RIGHT(TEXT(AU106,"0.#"),1)=".",FALSE,TRUE)</formula>
    </cfRule>
    <cfRule type="expression" dxfId="636" priority="186">
      <formula>IF(RIGHT(TEXT(AU106,"0.#"),1)=".",TRUE,FALSE)</formula>
    </cfRule>
  </conditionalFormatting>
  <conditionalFormatting sqref="AU98:AU105 AU96">
    <cfRule type="expression" dxfId="635" priority="183">
      <formula>IF(RIGHT(TEXT(AU96,"0.#"),1)=".",FALSE,TRUE)</formula>
    </cfRule>
    <cfRule type="expression" dxfId="634" priority="184">
      <formula>IF(RIGHT(TEXT(AU96,"0.#"),1)=".",TRUE,FALSE)</formula>
    </cfRule>
  </conditionalFormatting>
  <conditionalFormatting sqref="Y111">
    <cfRule type="expression" dxfId="633" priority="181">
      <formula>IF(RIGHT(TEXT(Y111,"0.#"),1)=".",FALSE,TRUE)</formula>
    </cfRule>
    <cfRule type="expression" dxfId="632" priority="182">
      <formula>IF(RIGHT(TEXT(Y111,"0.#"),1)=".",TRUE,FALSE)</formula>
    </cfRule>
  </conditionalFormatting>
  <conditionalFormatting sqref="Y120">
    <cfRule type="expression" dxfId="631" priority="179">
      <formula>IF(RIGHT(TEXT(Y120,"0.#"),1)=".",FALSE,TRUE)</formula>
    </cfRule>
    <cfRule type="expression" dxfId="630" priority="180">
      <formula>IF(RIGHT(TEXT(Y120,"0.#"),1)=".",TRUE,FALSE)</formula>
    </cfRule>
  </conditionalFormatting>
  <conditionalFormatting sqref="Y112:Y119 Y110">
    <cfRule type="expression" dxfId="629" priority="177">
      <formula>IF(RIGHT(TEXT(Y110,"0.#"),1)=".",FALSE,TRUE)</formula>
    </cfRule>
    <cfRule type="expression" dxfId="628" priority="178">
      <formula>IF(RIGHT(TEXT(Y110,"0.#"),1)=".",TRUE,FALSE)</formula>
    </cfRule>
  </conditionalFormatting>
  <conditionalFormatting sqref="AU111">
    <cfRule type="expression" dxfId="627" priority="175">
      <formula>IF(RIGHT(TEXT(AU111,"0.#"),1)=".",FALSE,TRUE)</formula>
    </cfRule>
    <cfRule type="expression" dxfId="626" priority="176">
      <formula>IF(RIGHT(TEXT(AU111,"0.#"),1)=".",TRUE,FALSE)</formula>
    </cfRule>
  </conditionalFormatting>
  <conditionalFormatting sqref="AU120">
    <cfRule type="expression" dxfId="625" priority="173">
      <formula>IF(RIGHT(TEXT(AU120,"0.#"),1)=".",FALSE,TRUE)</formula>
    </cfRule>
    <cfRule type="expression" dxfId="624" priority="174">
      <formula>IF(RIGHT(TEXT(AU120,"0.#"),1)=".",TRUE,FALSE)</formula>
    </cfRule>
  </conditionalFormatting>
  <conditionalFormatting sqref="AU112:AU119 AU110">
    <cfRule type="expression" dxfId="623" priority="171">
      <formula>IF(RIGHT(TEXT(AU110,"0.#"),1)=".",FALSE,TRUE)</formula>
    </cfRule>
    <cfRule type="expression" dxfId="622" priority="172">
      <formula>IF(RIGHT(TEXT(AU110,"0.#"),1)=".",TRUE,FALSE)</formula>
    </cfRule>
  </conditionalFormatting>
  <conditionalFormatting sqref="Y124">
    <cfRule type="expression" dxfId="621" priority="157">
      <formula>IF(RIGHT(TEXT(Y124,"0.#"),1)=".",FALSE,TRUE)</formula>
    </cfRule>
    <cfRule type="expression" dxfId="620" priority="158">
      <formula>IF(RIGHT(TEXT(Y124,"0.#"),1)=".",TRUE,FALSE)</formula>
    </cfRule>
  </conditionalFormatting>
  <conditionalFormatting sqref="Y133">
    <cfRule type="expression" dxfId="619" priority="155">
      <formula>IF(RIGHT(TEXT(Y133,"0.#"),1)=".",FALSE,TRUE)</formula>
    </cfRule>
    <cfRule type="expression" dxfId="618" priority="156">
      <formula>IF(RIGHT(TEXT(Y133,"0.#"),1)=".",TRUE,FALSE)</formula>
    </cfRule>
  </conditionalFormatting>
  <conditionalFormatting sqref="Y125:Y132 Y123">
    <cfRule type="expression" dxfId="617" priority="153">
      <formula>IF(RIGHT(TEXT(Y123,"0.#"),1)=".",FALSE,TRUE)</formula>
    </cfRule>
    <cfRule type="expression" dxfId="616" priority="154">
      <formula>IF(RIGHT(TEXT(Y123,"0.#"),1)=".",TRUE,FALSE)</formula>
    </cfRule>
  </conditionalFormatting>
  <conditionalFormatting sqref="AU124">
    <cfRule type="expression" dxfId="615" priority="151">
      <formula>IF(RIGHT(TEXT(AU124,"0.#"),1)=".",FALSE,TRUE)</formula>
    </cfRule>
    <cfRule type="expression" dxfId="614" priority="152">
      <formula>IF(RIGHT(TEXT(AU124,"0.#"),1)=".",TRUE,FALSE)</formula>
    </cfRule>
  </conditionalFormatting>
  <conditionalFormatting sqref="AU133">
    <cfRule type="expression" dxfId="613" priority="149">
      <formula>IF(RIGHT(TEXT(AU133,"0.#"),1)=".",FALSE,TRUE)</formula>
    </cfRule>
    <cfRule type="expression" dxfId="612" priority="150">
      <formula>IF(RIGHT(TEXT(AU133,"0.#"),1)=".",TRUE,FALSE)</formula>
    </cfRule>
  </conditionalFormatting>
  <conditionalFormatting sqref="AU125:AU132 AU123">
    <cfRule type="expression" dxfId="611" priority="147">
      <formula>IF(RIGHT(TEXT(AU123,"0.#"),1)=".",FALSE,TRUE)</formula>
    </cfRule>
    <cfRule type="expression" dxfId="610" priority="148">
      <formula>IF(RIGHT(TEXT(AU123,"0.#"),1)=".",TRUE,FALSE)</formula>
    </cfRule>
  </conditionalFormatting>
  <conditionalFormatting sqref="Y137">
    <cfRule type="expression" dxfId="609" priority="137">
      <formula>IF(RIGHT(TEXT(Y137,"0.#"),1)=".",FALSE,TRUE)</formula>
    </cfRule>
    <cfRule type="expression" dxfId="608" priority="138">
      <formula>IF(RIGHT(TEXT(Y137,"0.#"),1)=".",TRUE,FALSE)</formula>
    </cfRule>
  </conditionalFormatting>
  <conditionalFormatting sqref="Y146">
    <cfRule type="expression" dxfId="607" priority="135">
      <formula>IF(RIGHT(TEXT(Y146,"0.#"),1)=".",FALSE,TRUE)</formula>
    </cfRule>
    <cfRule type="expression" dxfId="606" priority="136">
      <formula>IF(RIGHT(TEXT(Y146,"0.#"),1)=".",TRUE,FALSE)</formula>
    </cfRule>
  </conditionalFormatting>
  <conditionalFormatting sqref="Y138:Y145 Y136">
    <cfRule type="expression" dxfId="605" priority="133">
      <formula>IF(RIGHT(TEXT(Y136,"0.#"),1)=".",FALSE,TRUE)</formula>
    </cfRule>
    <cfRule type="expression" dxfId="604" priority="134">
      <formula>IF(RIGHT(TEXT(Y136,"0.#"),1)=".",TRUE,FALSE)</formula>
    </cfRule>
  </conditionalFormatting>
  <conditionalFormatting sqref="AU137">
    <cfRule type="expression" dxfId="603" priority="131">
      <formula>IF(RIGHT(TEXT(AU137,"0.#"),1)=".",FALSE,TRUE)</formula>
    </cfRule>
    <cfRule type="expression" dxfId="602" priority="132">
      <formula>IF(RIGHT(TEXT(AU137,"0.#"),1)=".",TRUE,FALSE)</formula>
    </cfRule>
  </conditionalFormatting>
  <conditionalFormatting sqref="AU146">
    <cfRule type="expression" dxfId="601" priority="129">
      <formula>IF(RIGHT(TEXT(AU146,"0.#"),1)=".",FALSE,TRUE)</formula>
    </cfRule>
    <cfRule type="expression" dxfId="600" priority="130">
      <formula>IF(RIGHT(TEXT(AU146,"0.#"),1)=".",TRUE,FALSE)</formula>
    </cfRule>
  </conditionalFormatting>
  <conditionalFormatting sqref="AU138:AU145 AU136">
    <cfRule type="expression" dxfId="599" priority="127">
      <formula>IF(RIGHT(TEXT(AU136,"0.#"),1)=".",FALSE,TRUE)</formula>
    </cfRule>
    <cfRule type="expression" dxfId="598" priority="128">
      <formula>IF(RIGHT(TEXT(AU136,"0.#"),1)=".",TRUE,FALSE)</formula>
    </cfRule>
  </conditionalFormatting>
  <conditionalFormatting sqref="Y150">
    <cfRule type="expression" dxfId="597" priority="125">
      <formula>IF(RIGHT(TEXT(Y150,"0.#"),1)=".",FALSE,TRUE)</formula>
    </cfRule>
    <cfRule type="expression" dxfId="596" priority="126">
      <formula>IF(RIGHT(TEXT(Y150,"0.#"),1)=".",TRUE,FALSE)</formula>
    </cfRule>
  </conditionalFormatting>
  <conditionalFormatting sqref="Y159">
    <cfRule type="expression" dxfId="595" priority="123">
      <formula>IF(RIGHT(TEXT(Y159,"0.#"),1)=".",FALSE,TRUE)</formula>
    </cfRule>
    <cfRule type="expression" dxfId="594" priority="124">
      <formula>IF(RIGHT(TEXT(Y159,"0.#"),1)=".",TRUE,FALSE)</formula>
    </cfRule>
  </conditionalFormatting>
  <conditionalFormatting sqref="Y151:Y158 Y149">
    <cfRule type="expression" dxfId="593" priority="121">
      <formula>IF(RIGHT(TEXT(Y149,"0.#"),1)=".",FALSE,TRUE)</formula>
    </cfRule>
    <cfRule type="expression" dxfId="592" priority="122">
      <formula>IF(RIGHT(TEXT(Y149,"0.#"),1)=".",TRUE,FALSE)</formula>
    </cfRule>
  </conditionalFormatting>
  <conditionalFormatting sqref="AU150">
    <cfRule type="expression" dxfId="591" priority="119">
      <formula>IF(RIGHT(TEXT(AU150,"0.#"),1)=".",FALSE,TRUE)</formula>
    </cfRule>
    <cfRule type="expression" dxfId="590" priority="120">
      <formula>IF(RIGHT(TEXT(AU150,"0.#"),1)=".",TRUE,FALSE)</formula>
    </cfRule>
  </conditionalFormatting>
  <conditionalFormatting sqref="AU159">
    <cfRule type="expression" dxfId="589" priority="117">
      <formula>IF(RIGHT(TEXT(AU159,"0.#"),1)=".",FALSE,TRUE)</formula>
    </cfRule>
    <cfRule type="expression" dxfId="588" priority="118">
      <formula>IF(RIGHT(TEXT(AU159,"0.#"),1)=".",TRUE,FALSE)</formula>
    </cfRule>
  </conditionalFormatting>
  <conditionalFormatting sqref="AU151:AU158 AU149">
    <cfRule type="expression" dxfId="587" priority="115">
      <formula>IF(RIGHT(TEXT(AU149,"0.#"),1)=".",FALSE,TRUE)</formula>
    </cfRule>
    <cfRule type="expression" dxfId="586" priority="116">
      <formula>IF(RIGHT(TEXT(AU149,"0.#"),1)=".",TRUE,FALSE)</formula>
    </cfRule>
  </conditionalFormatting>
  <conditionalFormatting sqref="Y164">
    <cfRule type="expression" dxfId="585" priority="113">
      <formula>IF(RIGHT(TEXT(Y164,"0.#"),1)=".",FALSE,TRUE)</formula>
    </cfRule>
    <cfRule type="expression" dxfId="584" priority="114">
      <formula>IF(RIGHT(TEXT(Y164,"0.#"),1)=".",TRUE,FALSE)</formula>
    </cfRule>
  </conditionalFormatting>
  <conditionalFormatting sqref="Y173">
    <cfRule type="expression" dxfId="583" priority="111">
      <formula>IF(RIGHT(TEXT(Y173,"0.#"),1)=".",FALSE,TRUE)</formula>
    </cfRule>
    <cfRule type="expression" dxfId="582" priority="112">
      <formula>IF(RIGHT(TEXT(Y173,"0.#"),1)=".",TRUE,FALSE)</formula>
    </cfRule>
  </conditionalFormatting>
  <conditionalFormatting sqref="Y165:Y172 Y163">
    <cfRule type="expression" dxfId="581" priority="109">
      <formula>IF(RIGHT(TEXT(Y163,"0.#"),1)=".",FALSE,TRUE)</formula>
    </cfRule>
    <cfRule type="expression" dxfId="580" priority="110">
      <formula>IF(RIGHT(TEXT(Y163,"0.#"),1)=".",TRUE,FALSE)</formula>
    </cfRule>
  </conditionalFormatting>
  <conditionalFormatting sqref="AU164">
    <cfRule type="expression" dxfId="579" priority="107">
      <formula>IF(RIGHT(TEXT(AU164,"0.#"),1)=".",FALSE,TRUE)</formula>
    </cfRule>
    <cfRule type="expression" dxfId="578" priority="108">
      <formula>IF(RIGHT(TEXT(AU164,"0.#"),1)=".",TRUE,FALSE)</formula>
    </cfRule>
  </conditionalFormatting>
  <conditionalFormatting sqref="AU173">
    <cfRule type="expression" dxfId="577" priority="105">
      <formula>IF(RIGHT(TEXT(AU173,"0.#"),1)=".",FALSE,TRUE)</formula>
    </cfRule>
    <cfRule type="expression" dxfId="576" priority="106">
      <formula>IF(RIGHT(TEXT(AU173,"0.#"),1)=".",TRUE,FALSE)</formula>
    </cfRule>
  </conditionalFormatting>
  <conditionalFormatting sqref="AU165:AU172 AU163">
    <cfRule type="expression" dxfId="575" priority="103">
      <formula>IF(RIGHT(TEXT(AU163,"0.#"),1)=".",FALSE,TRUE)</formula>
    </cfRule>
    <cfRule type="expression" dxfId="574" priority="104">
      <formula>IF(RIGHT(TEXT(AU163,"0.#"),1)=".",TRUE,FALSE)</formula>
    </cfRule>
  </conditionalFormatting>
  <conditionalFormatting sqref="Y177">
    <cfRule type="expression" dxfId="573" priority="101">
      <formula>IF(RIGHT(TEXT(Y177,"0.#"),1)=".",FALSE,TRUE)</formula>
    </cfRule>
    <cfRule type="expression" dxfId="572" priority="102">
      <formula>IF(RIGHT(TEXT(Y177,"0.#"),1)=".",TRUE,FALSE)</formula>
    </cfRule>
  </conditionalFormatting>
  <conditionalFormatting sqref="Y186">
    <cfRule type="expression" dxfId="571" priority="99">
      <formula>IF(RIGHT(TEXT(Y186,"0.#"),1)=".",FALSE,TRUE)</formula>
    </cfRule>
    <cfRule type="expression" dxfId="570" priority="100">
      <formula>IF(RIGHT(TEXT(Y186,"0.#"),1)=".",TRUE,FALSE)</formula>
    </cfRule>
  </conditionalFormatting>
  <conditionalFormatting sqref="Y178:Y185 Y176">
    <cfRule type="expression" dxfId="569" priority="97">
      <formula>IF(RIGHT(TEXT(Y176,"0.#"),1)=".",FALSE,TRUE)</formula>
    </cfRule>
    <cfRule type="expression" dxfId="568" priority="98">
      <formula>IF(RIGHT(TEXT(Y176,"0.#"),1)=".",TRUE,FALSE)</formula>
    </cfRule>
  </conditionalFormatting>
  <conditionalFormatting sqref="AU177">
    <cfRule type="expression" dxfId="567" priority="95">
      <formula>IF(RIGHT(TEXT(AU177,"0.#"),1)=".",FALSE,TRUE)</formula>
    </cfRule>
    <cfRule type="expression" dxfId="566" priority="96">
      <formula>IF(RIGHT(TEXT(AU177,"0.#"),1)=".",TRUE,FALSE)</formula>
    </cfRule>
  </conditionalFormatting>
  <conditionalFormatting sqref="AU186">
    <cfRule type="expression" dxfId="565" priority="93">
      <formula>IF(RIGHT(TEXT(AU186,"0.#"),1)=".",FALSE,TRUE)</formula>
    </cfRule>
    <cfRule type="expression" dxfId="564" priority="94">
      <formula>IF(RIGHT(TEXT(AU186,"0.#"),1)=".",TRUE,FALSE)</formula>
    </cfRule>
  </conditionalFormatting>
  <conditionalFormatting sqref="AU178:AU185 AU176">
    <cfRule type="expression" dxfId="563" priority="91">
      <formula>IF(RIGHT(TEXT(AU176,"0.#"),1)=".",FALSE,TRUE)</formula>
    </cfRule>
    <cfRule type="expression" dxfId="562" priority="92">
      <formula>IF(RIGHT(TEXT(AU176,"0.#"),1)=".",TRUE,FALSE)</formula>
    </cfRule>
  </conditionalFormatting>
  <conditionalFormatting sqref="Y190">
    <cfRule type="expression" dxfId="561" priority="89">
      <formula>IF(RIGHT(TEXT(Y190,"0.#"),1)=".",FALSE,TRUE)</formula>
    </cfRule>
    <cfRule type="expression" dxfId="560" priority="90">
      <formula>IF(RIGHT(TEXT(Y190,"0.#"),1)=".",TRUE,FALSE)</formula>
    </cfRule>
  </conditionalFormatting>
  <conditionalFormatting sqref="Y199">
    <cfRule type="expression" dxfId="559" priority="87">
      <formula>IF(RIGHT(TEXT(Y199,"0.#"),1)=".",FALSE,TRUE)</formula>
    </cfRule>
    <cfRule type="expression" dxfId="558" priority="88">
      <formula>IF(RIGHT(TEXT(Y199,"0.#"),1)=".",TRUE,FALSE)</formula>
    </cfRule>
  </conditionalFormatting>
  <conditionalFormatting sqref="Y191:Y198 Y189">
    <cfRule type="expression" dxfId="557" priority="85">
      <formula>IF(RIGHT(TEXT(Y189,"0.#"),1)=".",FALSE,TRUE)</formula>
    </cfRule>
    <cfRule type="expression" dxfId="556" priority="86">
      <formula>IF(RIGHT(TEXT(Y189,"0.#"),1)=".",TRUE,FALSE)</formula>
    </cfRule>
  </conditionalFormatting>
  <conditionalFormatting sqref="AU190">
    <cfRule type="expression" dxfId="555" priority="83">
      <formula>IF(RIGHT(TEXT(AU190,"0.#"),1)=".",FALSE,TRUE)</formula>
    </cfRule>
    <cfRule type="expression" dxfId="554" priority="84">
      <formula>IF(RIGHT(TEXT(AU190,"0.#"),1)=".",TRUE,FALSE)</formula>
    </cfRule>
  </conditionalFormatting>
  <conditionalFormatting sqref="AU199">
    <cfRule type="expression" dxfId="553" priority="81">
      <formula>IF(RIGHT(TEXT(AU199,"0.#"),1)=".",FALSE,TRUE)</formula>
    </cfRule>
    <cfRule type="expression" dxfId="552" priority="82">
      <formula>IF(RIGHT(TEXT(AU199,"0.#"),1)=".",TRUE,FALSE)</formula>
    </cfRule>
  </conditionalFormatting>
  <conditionalFormatting sqref="AU191:AU198 AU189">
    <cfRule type="expression" dxfId="551" priority="79">
      <formula>IF(RIGHT(TEXT(AU189,"0.#"),1)=".",FALSE,TRUE)</formula>
    </cfRule>
    <cfRule type="expression" dxfId="550" priority="80">
      <formula>IF(RIGHT(TEXT(AU189,"0.#"),1)=".",TRUE,FALSE)</formula>
    </cfRule>
  </conditionalFormatting>
  <conditionalFormatting sqref="Y203">
    <cfRule type="expression" dxfId="549" priority="77">
      <formula>IF(RIGHT(TEXT(Y203,"0.#"),1)=".",FALSE,TRUE)</formula>
    </cfRule>
    <cfRule type="expression" dxfId="548" priority="78">
      <formula>IF(RIGHT(TEXT(Y203,"0.#"),1)=".",TRUE,FALSE)</formula>
    </cfRule>
  </conditionalFormatting>
  <conditionalFormatting sqref="Y212">
    <cfRule type="expression" dxfId="547" priority="75">
      <formula>IF(RIGHT(TEXT(Y212,"0.#"),1)=".",FALSE,TRUE)</formula>
    </cfRule>
    <cfRule type="expression" dxfId="546" priority="76">
      <formula>IF(RIGHT(TEXT(Y212,"0.#"),1)=".",TRUE,FALSE)</formula>
    </cfRule>
  </conditionalFormatting>
  <conditionalFormatting sqref="Y204:Y211 Y202">
    <cfRule type="expression" dxfId="545" priority="73">
      <formula>IF(RIGHT(TEXT(Y202,"0.#"),1)=".",FALSE,TRUE)</formula>
    </cfRule>
    <cfRule type="expression" dxfId="544" priority="74">
      <formula>IF(RIGHT(TEXT(Y202,"0.#"),1)=".",TRUE,FALSE)</formula>
    </cfRule>
  </conditionalFormatting>
  <conditionalFormatting sqref="AU203">
    <cfRule type="expression" dxfId="543" priority="71">
      <formula>IF(RIGHT(TEXT(AU203,"0.#"),1)=".",FALSE,TRUE)</formula>
    </cfRule>
    <cfRule type="expression" dxfId="542" priority="72">
      <formula>IF(RIGHT(TEXT(AU203,"0.#"),1)=".",TRUE,FALSE)</formula>
    </cfRule>
  </conditionalFormatting>
  <conditionalFormatting sqref="AU212">
    <cfRule type="expression" dxfId="541" priority="69">
      <formula>IF(RIGHT(TEXT(AU212,"0.#"),1)=".",FALSE,TRUE)</formula>
    </cfRule>
    <cfRule type="expression" dxfId="540" priority="70">
      <formula>IF(RIGHT(TEXT(AU212,"0.#"),1)=".",TRUE,FALSE)</formula>
    </cfRule>
  </conditionalFormatting>
  <conditionalFormatting sqref="AU204:AU211 AU202">
    <cfRule type="expression" dxfId="539" priority="67">
      <formula>IF(RIGHT(TEXT(AU202,"0.#"),1)=".",FALSE,TRUE)</formula>
    </cfRule>
    <cfRule type="expression" dxfId="538" priority="68">
      <formula>IF(RIGHT(TEXT(AU202,"0.#"),1)=".",TRUE,FALSE)</formula>
    </cfRule>
  </conditionalFormatting>
  <conditionalFormatting sqref="Y217">
    <cfRule type="expression" dxfId="537" priority="65">
      <formula>IF(RIGHT(TEXT(Y217,"0.#"),1)=".",FALSE,TRUE)</formula>
    </cfRule>
    <cfRule type="expression" dxfId="536" priority="66">
      <formula>IF(RIGHT(TEXT(Y217,"0.#"),1)=".",TRUE,FALSE)</formula>
    </cfRule>
  </conditionalFormatting>
  <conditionalFormatting sqref="Y226">
    <cfRule type="expression" dxfId="535" priority="63">
      <formula>IF(RIGHT(TEXT(Y226,"0.#"),1)=".",FALSE,TRUE)</formula>
    </cfRule>
    <cfRule type="expression" dxfId="534" priority="64">
      <formula>IF(RIGHT(TEXT(Y226,"0.#"),1)=".",TRUE,FALSE)</formula>
    </cfRule>
  </conditionalFormatting>
  <conditionalFormatting sqref="Y218:Y225 Y216">
    <cfRule type="expression" dxfId="533" priority="61">
      <formula>IF(RIGHT(TEXT(Y216,"0.#"),1)=".",FALSE,TRUE)</formula>
    </cfRule>
    <cfRule type="expression" dxfId="532" priority="62">
      <formula>IF(RIGHT(TEXT(Y216,"0.#"),1)=".",TRUE,FALSE)</formula>
    </cfRule>
  </conditionalFormatting>
  <conditionalFormatting sqref="AU217">
    <cfRule type="expression" dxfId="531" priority="59">
      <formula>IF(RIGHT(TEXT(AU217,"0.#"),1)=".",FALSE,TRUE)</formula>
    </cfRule>
    <cfRule type="expression" dxfId="530" priority="60">
      <formula>IF(RIGHT(TEXT(AU217,"0.#"),1)=".",TRUE,FALSE)</formula>
    </cfRule>
  </conditionalFormatting>
  <conditionalFormatting sqref="AU226">
    <cfRule type="expression" dxfId="529" priority="57">
      <formula>IF(RIGHT(TEXT(AU226,"0.#"),1)=".",FALSE,TRUE)</formula>
    </cfRule>
    <cfRule type="expression" dxfId="528" priority="58">
      <formula>IF(RIGHT(TEXT(AU226,"0.#"),1)=".",TRUE,FALSE)</formula>
    </cfRule>
  </conditionalFormatting>
  <conditionalFormatting sqref="AU218:AU225 AU216">
    <cfRule type="expression" dxfId="527" priority="55">
      <formula>IF(RIGHT(TEXT(AU216,"0.#"),1)=".",FALSE,TRUE)</formula>
    </cfRule>
    <cfRule type="expression" dxfId="526" priority="56">
      <formula>IF(RIGHT(TEXT(AU216,"0.#"),1)=".",TRUE,FALSE)</formula>
    </cfRule>
  </conditionalFormatting>
  <conditionalFormatting sqref="Y230">
    <cfRule type="expression" dxfId="525" priority="41">
      <formula>IF(RIGHT(TEXT(Y230,"0.#"),1)=".",FALSE,TRUE)</formula>
    </cfRule>
    <cfRule type="expression" dxfId="524" priority="42">
      <formula>IF(RIGHT(TEXT(Y230,"0.#"),1)=".",TRUE,FALSE)</formula>
    </cfRule>
  </conditionalFormatting>
  <conditionalFormatting sqref="Y239">
    <cfRule type="expression" dxfId="523" priority="39">
      <formula>IF(RIGHT(TEXT(Y239,"0.#"),1)=".",FALSE,TRUE)</formula>
    </cfRule>
    <cfRule type="expression" dxfId="522" priority="40">
      <formula>IF(RIGHT(TEXT(Y239,"0.#"),1)=".",TRUE,FALSE)</formula>
    </cfRule>
  </conditionalFormatting>
  <conditionalFormatting sqref="Y231:Y238 Y229">
    <cfRule type="expression" dxfId="521" priority="37">
      <formula>IF(RIGHT(TEXT(Y229,"0.#"),1)=".",FALSE,TRUE)</formula>
    </cfRule>
    <cfRule type="expression" dxfId="520" priority="38">
      <formula>IF(RIGHT(TEXT(Y229,"0.#"),1)=".",TRUE,FALSE)</formula>
    </cfRule>
  </conditionalFormatting>
  <conditionalFormatting sqref="AU230">
    <cfRule type="expression" dxfId="519" priority="35">
      <formula>IF(RIGHT(TEXT(AU230,"0.#"),1)=".",FALSE,TRUE)</formula>
    </cfRule>
    <cfRule type="expression" dxfId="518" priority="36">
      <formula>IF(RIGHT(TEXT(AU230,"0.#"),1)=".",TRUE,FALSE)</formula>
    </cfRule>
  </conditionalFormatting>
  <conditionalFormatting sqref="AU239">
    <cfRule type="expression" dxfId="517" priority="33">
      <formula>IF(RIGHT(TEXT(AU239,"0.#"),1)=".",FALSE,TRUE)</formula>
    </cfRule>
    <cfRule type="expression" dxfId="516" priority="34">
      <formula>IF(RIGHT(TEXT(AU239,"0.#"),1)=".",TRUE,FALSE)</formula>
    </cfRule>
  </conditionalFormatting>
  <conditionalFormatting sqref="AU231:AU238 AU229">
    <cfRule type="expression" dxfId="515" priority="31">
      <formula>IF(RIGHT(TEXT(AU229,"0.#"),1)=".",FALSE,TRUE)</formula>
    </cfRule>
    <cfRule type="expression" dxfId="514" priority="32">
      <formula>IF(RIGHT(TEXT(AU229,"0.#"),1)=".",TRUE,FALSE)</formula>
    </cfRule>
  </conditionalFormatting>
  <conditionalFormatting sqref="Y243">
    <cfRule type="expression" dxfId="513" priority="29">
      <formula>IF(RIGHT(TEXT(Y243,"0.#"),1)=".",FALSE,TRUE)</formula>
    </cfRule>
    <cfRule type="expression" dxfId="512" priority="30">
      <formula>IF(RIGHT(TEXT(Y243,"0.#"),1)=".",TRUE,FALSE)</formula>
    </cfRule>
  </conditionalFormatting>
  <conditionalFormatting sqref="Y252">
    <cfRule type="expression" dxfId="511" priority="27">
      <formula>IF(RIGHT(TEXT(Y252,"0.#"),1)=".",FALSE,TRUE)</formula>
    </cfRule>
    <cfRule type="expression" dxfId="510" priority="28">
      <formula>IF(RIGHT(TEXT(Y252,"0.#"),1)=".",TRUE,FALSE)</formula>
    </cfRule>
  </conditionalFormatting>
  <conditionalFormatting sqref="Y244:Y251 Y242">
    <cfRule type="expression" dxfId="509" priority="25">
      <formula>IF(RIGHT(TEXT(Y242,"0.#"),1)=".",FALSE,TRUE)</formula>
    </cfRule>
    <cfRule type="expression" dxfId="508" priority="26">
      <formula>IF(RIGHT(TEXT(Y242,"0.#"),1)=".",TRUE,FALSE)</formula>
    </cfRule>
  </conditionalFormatting>
  <conditionalFormatting sqref="AU243">
    <cfRule type="expression" dxfId="507" priority="23">
      <formula>IF(RIGHT(TEXT(AU243,"0.#"),1)=".",FALSE,TRUE)</formula>
    </cfRule>
    <cfRule type="expression" dxfId="506" priority="24">
      <formula>IF(RIGHT(TEXT(AU243,"0.#"),1)=".",TRUE,FALSE)</formula>
    </cfRule>
  </conditionalFormatting>
  <conditionalFormatting sqref="AU252">
    <cfRule type="expression" dxfId="505" priority="21">
      <formula>IF(RIGHT(TEXT(AU252,"0.#"),1)=".",FALSE,TRUE)</formula>
    </cfRule>
    <cfRule type="expression" dxfId="504" priority="22">
      <formula>IF(RIGHT(TEXT(AU252,"0.#"),1)=".",TRUE,FALSE)</formula>
    </cfRule>
  </conditionalFormatting>
  <conditionalFormatting sqref="AU244:AU251 AU242">
    <cfRule type="expression" dxfId="503" priority="19">
      <formula>IF(RIGHT(TEXT(AU242,"0.#"),1)=".",FALSE,TRUE)</formula>
    </cfRule>
    <cfRule type="expression" dxfId="502" priority="20">
      <formula>IF(RIGHT(TEXT(AU242,"0.#"),1)=".",TRUE,FALSE)</formula>
    </cfRule>
  </conditionalFormatting>
  <conditionalFormatting sqref="Y256">
    <cfRule type="expression" dxfId="501" priority="17">
      <formula>IF(RIGHT(TEXT(Y256,"0.#"),1)=".",FALSE,TRUE)</formula>
    </cfRule>
    <cfRule type="expression" dxfId="500" priority="18">
      <formula>IF(RIGHT(TEXT(Y256,"0.#"),1)=".",TRUE,FALSE)</formula>
    </cfRule>
  </conditionalFormatting>
  <conditionalFormatting sqref="Y265">
    <cfRule type="expression" dxfId="499" priority="15">
      <formula>IF(RIGHT(TEXT(Y265,"0.#"),1)=".",FALSE,TRUE)</formula>
    </cfRule>
    <cfRule type="expression" dxfId="498" priority="16">
      <formula>IF(RIGHT(TEXT(Y265,"0.#"),1)=".",TRUE,FALSE)</formula>
    </cfRule>
  </conditionalFormatting>
  <conditionalFormatting sqref="Y257:Y264 Y255">
    <cfRule type="expression" dxfId="497" priority="13">
      <formula>IF(RIGHT(TEXT(Y255,"0.#"),1)=".",FALSE,TRUE)</formula>
    </cfRule>
    <cfRule type="expression" dxfId="496" priority="14">
      <formula>IF(RIGHT(TEXT(Y255,"0.#"),1)=".",TRUE,FALSE)</formula>
    </cfRule>
  </conditionalFormatting>
  <conditionalFormatting sqref="AU256">
    <cfRule type="expression" dxfId="495" priority="11">
      <formula>IF(RIGHT(TEXT(AU256,"0.#"),1)=".",FALSE,TRUE)</formula>
    </cfRule>
    <cfRule type="expression" dxfId="494" priority="12">
      <formula>IF(RIGHT(TEXT(AU256,"0.#"),1)=".",TRUE,FALSE)</formula>
    </cfRule>
  </conditionalFormatting>
  <conditionalFormatting sqref="AU265">
    <cfRule type="expression" dxfId="493" priority="9">
      <formula>IF(RIGHT(TEXT(AU265,"0.#"),1)=".",FALSE,TRUE)</formula>
    </cfRule>
    <cfRule type="expression" dxfId="492" priority="10">
      <formula>IF(RIGHT(TEXT(AU265,"0.#"),1)=".",TRUE,FALSE)</formula>
    </cfRule>
  </conditionalFormatting>
  <conditionalFormatting sqref="AU257:AU264 AU255">
    <cfRule type="expression" dxfId="491" priority="7">
      <formula>IF(RIGHT(TEXT(AU255,"0.#"),1)=".",FALSE,TRUE)</formula>
    </cfRule>
    <cfRule type="expression" dxfId="490" priority="8">
      <formula>IF(RIGHT(TEXT(AU255,"0.#"),1)=".",TRUE,FALSE)</formula>
    </cfRule>
  </conditionalFormatting>
  <conditionalFormatting sqref="Y4">
    <cfRule type="expression" dxfId="489" priority="5">
      <formula>IF(RIGHT(TEXT(Y4,"0.#"),1)=".",FALSE,TRUE)</formula>
    </cfRule>
    <cfRule type="expression" dxfId="488" priority="6">
      <formula>IF(RIGHT(TEXT(Y4,"0.#"),1)=".",TRUE,FALSE)</formula>
    </cfRule>
  </conditionalFormatting>
  <conditionalFormatting sqref="Y18">
    <cfRule type="expression" dxfId="487" priority="3">
      <formula>IF(RIGHT(TEXT(Y18,"0.#"),1)=".",FALSE,TRUE)</formula>
    </cfRule>
    <cfRule type="expression" dxfId="486" priority="4">
      <formula>IF(RIGHT(TEXT(Y18,"0.#"),1)=".",TRUE,FALSE)</formula>
    </cfRule>
  </conditionalFormatting>
  <conditionalFormatting sqref="Y19 Y17">
    <cfRule type="expression" dxfId="485" priority="1">
      <formula>IF(RIGHT(TEXT(Y17,"0.#"),1)=".",FALSE,TRUE)</formula>
    </cfRule>
    <cfRule type="expression" dxfId="48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V1323" sqref="V13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530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508</v>
      </c>
      <c r="D4" s="113"/>
      <c r="E4" s="113"/>
      <c r="F4" s="113"/>
      <c r="G4" s="113"/>
      <c r="H4" s="113"/>
      <c r="I4" s="113"/>
      <c r="J4" s="113"/>
      <c r="K4" s="113"/>
      <c r="L4" s="113"/>
      <c r="M4" s="117" t="s">
        <v>509</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1</v>
      </c>
      <c r="AL4" s="115"/>
      <c r="AM4" s="115"/>
      <c r="AN4" s="115"/>
      <c r="AO4" s="115"/>
      <c r="AP4" s="116"/>
      <c r="AQ4" s="117">
        <v>1</v>
      </c>
      <c r="AR4" s="113"/>
      <c r="AS4" s="113"/>
      <c r="AT4" s="113"/>
      <c r="AU4" s="114">
        <v>100</v>
      </c>
      <c r="AV4" s="115"/>
      <c r="AW4" s="115"/>
      <c r="AX4" s="116"/>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510</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7" t="s">
        <v>511</v>
      </c>
      <c r="D37" s="113"/>
      <c r="E37" s="113"/>
      <c r="F37" s="113"/>
      <c r="G37" s="113"/>
      <c r="H37" s="113"/>
      <c r="I37" s="113"/>
      <c r="J37" s="113"/>
      <c r="K37" s="113"/>
      <c r="L37" s="113"/>
      <c r="M37" s="117" t="s">
        <v>512</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5.6</v>
      </c>
      <c r="AL37" s="115"/>
      <c r="AM37" s="115"/>
      <c r="AN37" s="115"/>
      <c r="AO37" s="115"/>
      <c r="AP37" s="116"/>
      <c r="AQ37" s="117">
        <v>1</v>
      </c>
      <c r="AR37" s="113"/>
      <c r="AS37" s="113"/>
      <c r="AT37" s="113"/>
      <c r="AU37" s="114">
        <v>97.3</v>
      </c>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531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7" t="s">
        <v>543</v>
      </c>
      <c r="D70" s="113"/>
      <c r="E70" s="113"/>
      <c r="F70" s="113"/>
      <c r="G70" s="113"/>
      <c r="H70" s="113"/>
      <c r="I70" s="113"/>
      <c r="J70" s="113"/>
      <c r="K70" s="113"/>
      <c r="L70" s="113"/>
      <c r="M70" s="117" t="s">
        <v>550</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0.5</v>
      </c>
      <c r="AL70" s="115"/>
      <c r="AM70" s="115"/>
      <c r="AN70" s="115"/>
      <c r="AO70" s="115"/>
      <c r="AP70" s="116"/>
      <c r="AQ70" s="117">
        <v>1</v>
      </c>
      <c r="AR70" s="113"/>
      <c r="AS70" s="113"/>
      <c r="AT70" s="113"/>
      <c r="AU70" s="114">
        <v>100</v>
      </c>
      <c r="AV70" s="115"/>
      <c r="AW70" s="115"/>
      <c r="AX70" s="116"/>
    </row>
    <row r="71" spans="1:50" ht="24" customHeight="1" x14ac:dyDescent="0.15">
      <c r="A71" s="112">
        <v>2</v>
      </c>
      <c r="B71" s="112">
        <v>1</v>
      </c>
      <c r="C71" s="117" t="s">
        <v>544</v>
      </c>
      <c r="D71" s="113"/>
      <c r="E71" s="113"/>
      <c r="F71" s="113"/>
      <c r="G71" s="113"/>
      <c r="H71" s="113"/>
      <c r="I71" s="113"/>
      <c r="J71" s="113"/>
      <c r="K71" s="113"/>
      <c r="L71" s="113"/>
      <c r="M71" s="117" t="s">
        <v>551</v>
      </c>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v>0.1</v>
      </c>
      <c r="AL71" s="115"/>
      <c r="AM71" s="115"/>
      <c r="AN71" s="115"/>
      <c r="AO71" s="115"/>
      <c r="AP71" s="116"/>
      <c r="AQ71" s="117">
        <v>1</v>
      </c>
      <c r="AR71" s="113"/>
      <c r="AS71" s="113"/>
      <c r="AT71" s="113"/>
      <c r="AU71" s="114">
        <v>100</v>
      </c>
      <c r="AV71" s="115"/>
      <c r="AW71" s="115"/>
      <c r="AX71" s="116"/>
    </row>
    <row r="72" spans="1:50" ht="24" customHeight="1" x14ac:dyDescent="0.15">
      <c r="A72" s="112">
        <v>3</v>
      </c>
      <c r="B72" s="112">
        <v>1</v>
      </c>
      <c r="C72" s="117" t="s">
        <v>545</v>
      </c>
      <c r="D72" s="113"/>
      <c r="E72" s="113"/>
      <c r="F72" s="113"/>
      <c r="G72" s="113"/>
      <c r="H72" s="113"/>
      <c r="I72" s="113"/>
      <c r="J72" s="113"/>
      <c r="K72" s="113"/>
      <c r="L72" s="113"/>
      <c r="M72" s="117" t="s">
        <v>551</v>
      </c>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v>0.1</v>
      </c>
      <c r="AL72" s="115"/>
      <c r="AM72" s="115"/>
      <c r="AN72" s="115"/>
      <c r="AO72" s="115"/>
      <c r="AP72" s="116"/>
      <c r="AQ72" s="117">
        <v>1</v>
      </c>
      <c r="AR72" s="113"/>
      <c r="AS72" s="113"/>
      <c r="AT72" s="113"/>
      <c r="AU72" s="114">
        <v>100</v>
      </c>
      <c r="AV72" s="115"/>
      <c r="AW72" s="115"/>
      <c r="AX72" s="116"/>
    </row>
    <row r="73" spans="1:50" ht="24" customHeight="1" x14ac:dyDescent="0.15">
      <c r="A73" s="112">
        <v>4</v>
      </c>
      <c r="B73" s="112">
        <v>1</v>
      </c>
      <c r="C73" s="117" t="s">
        <v>546</v>
      </c>
      <c r="D73" s="113"/>
      <c r="E73" s="113"/>
      <c r="F73" s="113"/>
      <c r="G73" s="113"/>
      <c r="H73" s="113"/>
      <c r="I73" s="113"/>
      <c r="J73" s="113"/>
      <c r="K73" s="113"/>
      <c r="L73" s="113"/>
      <c r="M73" s="117" t="s">
        <v>551</v>
      </c>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v>0.2</v>
      </c>
      <c r="AL73" s="115"/>
      <c r="AM73" s="115"/>
      <c r="AN73" s="115"/>
      <c r="AO73" s="115"/>
      <c r="AP73" s="116"/>
      <c r="AQ73" s="117">
        <v>1</v>
      </c>
      <c r="AR73" s="113"/>
      <c r="AS73" s="113"/>
      <c r="AT73" s="113"/>
      <c r="AU73" s="114">
        <v>100</v>
      </c>
      <c r="AV73" s="115"/>
      <c r="AW73" s="115"/>
      <c r="AX73" s="116"/>
    </row>
    <row r="74" spans="1:50" ht="24" customHeight="1" x14ac:dyDescent="0.15">
      <c r="A74" s="112">
        <v>5</v>
      </c>
      <c r="B74" s="112">
        <v>1</v>
      </c>
      <c r="C74" s="117" t="s">
        <v>547</v>
      </c>
      <c r="D74" s="113"/>
      <c r="E74" s="113"/>
      <c r="F74" s="113"/>
      <c r="G74" s="113"/>
      <c r="H74" s="113"/>
      <c r="I74" s="113"/>
      <c r="J74" s="113"/>
      <c r="K74" s="113"/>
      <c r="L74" s="113"/>
      <c r="M74" s="117" t="s">
        <v>551</v>
      </c>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v>0.2</v>
      </c>
      <c r="AL74" s="115"/>
      <c r="AM74" s="115"/>
      <c r="AN74" s="115"/>
      <c r="AO74" s="115"/>
      <c r="AP74" s="116"/>
      <c r="AQ74" s="117">
        <v>1</v>
      </c>
      <c r="AR74" s="113"/>
      <c r="AS74" s="113"/>
      <c r="AT74" s="113"/>
      <c r="AU74" s="114">
        <v>100</v>
      </c>
      <c r="AV74" s="115"/>
      <c r="AW74" s="115"/>
      <c r="AX74" s="116"/>
    </row>
    <row r="75" spans="1:50" ht="24" customHeight="1" x14ac:dyDescent="0.15">
      <c r="A75" s="112">
        <v>6</v>
      </c>
      <c r="B75" s="112">
        <v>1</v>
      </c>
      <c r="C75" s="117" t="s">
        <v>548</v>
      </c>
      <c r="D75" s="113"/>
      <c r="E75" s="113"/>
      <c r="F75" s="113"/>
      <c r="G75" s="113"/>
      <c r="H75" s="113"/>
      <c r="I75" s="113"/>
      <c r="J75" s="113"/>
      <c r="K75" s="113"/>
      <c r="L75" s="113"/>
      <c r="M75" s="117" t="s">
        <v>551</v>
      </c>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v>0.1</v>
      </c>
      <c r="AL75" s="115"/>
      <c r="AM75" s="115"/>
      <c r="AN75" s="115"/>
      <c r="AO75" s="115"/>
      <c r="AP75" s="116"/>
      <c r="AQ75" s="117">
        <v>1</v>
      </c>
      <c r="AR75" s="113"/>
      <c r="AS75" s="113"/>
      <c r="AT75" s="113"/>
      <c r="AU75" s="114">
        <v>100</v>
      </c>
      <c r="AV75" s="115"/>
      <c r="AW75" s="115"/>
      <c r="AX75" s="116"/>
    </row>
    <row r="76" spans="1:50" ht="24" customHeight="1" x14ac:dyDescent="0.15">
      <c r="A76" s="112">
        <v>7</v>
      </c>
      <c r="B76" s="112">
        <v>1</v>
      </c>
      <c r="C76" s="117" t="s">
        <v>549</v>
      </c>
      <c r="D76" s="113"/>
      <c r="E76" s="113"/>
      <c r="F76" s="113"/>
      <c r="G76" s="113"/>
      <c r="H76" s="113"/>
      <c r="I76" s="113"/>
      <c r="J76" s="113"/>
      <c r="K76" s="113"/>
      <c r="L76" s="113"/>
      <c r="M76" s="117" t="s">
        <v>551</v>
      </c>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v>0.1</v>
      </c>
      <c r="AL76" s="115"/>
      <c r="AM76" s="115"/>
      <c r="AN76" s="115"/>
      <c r="AO76" s="115"/>
      <c r="AP76" s="116"/>
      <c r="AQ76" s="117">
        <v>1</v>
      </c>
      <c r="AR76" s="113"/>
      <c r="AS76" s="113"/>
      <c r="AT76" s="113"/>
      <c r="AU76" s="114">
        <v>100</v>
      </c>
      <c r="AV76" s="115"/>
      <c r="AW76" s="115"/>
      <c r="AX76" s="116"/>
    </row>
    <row r="77" spans="1:50" ht="24" customHeight="1" x14ac:dyDescent="0.15">
      <c r="A77" s="112">
        <v>8</v>
      </c>
      <c r="B77" s="112">
        <v>1</v>
      </c>
      <c r="C77" s="117" t="s">
        <v>552</v>
      </c>
      <c r="D77" s="113"/>
      <c r="E77" s="113"/>
      <c r="F77" s="113"/>
      <c r="G77" s="113"/>
      <c r="H77" s="113"/>
      <c r="I77" s="113"/>
      <c r="J77" s="113"/>
      <c r="K77" s="113"/>
      <c r="L77" s="113"/>
      <c r="M77" s="117" t="s">
        <v>551</v>
      </c>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v>0.1</v>
      </c>
      <c r="AL77" s="115"/>
      <c r="AM77" s="115"/>
      <c r="AN77" s="115"/>
      <c r="AO77" s="115"/>
      <c r="AP77" s="116"/>
      <c r="AQ77" s="117">
        <v>1</v>
      </c>
      <c r="AR77" s="113"/>
      <c r="AS77" s="113"/>
      <c r="AT77" s="113"/>
      <c r="AU77" s="114">
        <v>100</v>
      </c>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x14ac:dyDescent="0.15"/>
    <row r="101" spans="1:50" hidden="1" x14ac:dyDescent="0.15">
      <c r="A101" s="9"/>
      <c r="B101" s="70" t="s">
        <v>399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70" t="s">
        <v>400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396</v>
      </c>
      <c r="D135" s="118"/>
      <c r="E135" s="118"/>
      <c r="F135" s="118"/>
      <c r="G135" s="118"/>
      <c r="H135" s="118"/>
      <c r="I135" s="118"/>
      <c r="J135" s="118"/>
      <c r="K135" s="118"/>
      <c r="L135" s="118"/>
      <c r="M135" s="118" t="s">
        <v>397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398</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401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396</v>
      </c>
      <c r="D168" s="118"/>
      <c r="E168" s="118"/>
      <c r="F168" s="118"/>
      <c r="G168" s="118"/>
      <c r="H168" s="118"/>
      <c r="I168" s="118"/>
      <c r="J168" s="118"/>
      <c r="K168" s="118"/>
      <c r="L168" s="118"/>
      <c r="M168" s="118" t="s">
        <v>397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398</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402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396</v>
      </c>
      <c r="D201" s="118"/>
      <c r="E201" s="118"/>
      <c r="F201" s="118"/>
      <c r="G201" s="118"/>
      <c r="H201" s="118"/>
      <c r="I201" s="118"/>
      <c r="J201" s="118"/>
      <c r="K201" s="118"/>
      <c r="L201" s="118"/>
      <c r="M201" s="118" t="s">
        <v>397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398</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404</v>
      </c>
      <c r="D234" s="118"/>
      <c r="E234" s="118"/>
      <c r="F234" s="118"/>
      <c r="G234" s="118"/>
      <c r="H234" s="118"/>
      <c r="I234" s="118"/>
      <c r="J234" s="118"/>
      <c r="K234" s="118"/>
      <c r="L234" s="118"/>
      <c r="M234" s="118" t="s">
        <v>405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406</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407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396</v>
      </c>
      <c r="D267" s="118"/>
      <c r="E267" s="118"/>
      <c r="F267" s="118"/>
      <c r="G267" s="118"/>
      <c r="H267" s="118"/>
      <c r="I267" s="118"/>
      <c r="J267" s="118"/>
      <c r="K267" s="118"/>
      <c r="L267" s="118"/>
      <c r="M267" s="118" t="s">
        <v>397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398</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409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396</v>
      </c>
      <c r="D333" s="118"/>
      <c r="E333" s="118"/>
      <c r="F333" s="118"/>
      <c r="G333" s="118"/>
      <c r="H333" s="118"/>
      <c r="I333" s="118"/>
      <c r="J333" s="118"/>
      <c r="K333" s="118"/>
      <c r="L333" s="118"/>
      <c r="M333" s="118" t="s">
        <v>397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398</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410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411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396</v>
      </c>
      <c r="D399" s="118"/>
      <c r="E399" s="118"/>
      <c r="F399" s="118"/>
      <c r="G399" s="118"/>
      <c r="H399" s="118"/>
      <c r="I399" s="118"/>
      <c r="J399" s="118"/>
      <c r="K399" s="118"/>
      <c r="L399" s="118"/>
      <c r="M399" s="118" t="s">
        <v>397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398</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412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413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414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415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396</v>
      </c>
      <c r="D531" s="118"/>
      <c r="E531" s="118"/>
      <c r="F531" s="118"/>
      <c r="G531" s="118"/>
      <c r="H531" s="118"/>
      <c r="I531" s="118"/>
      <c r="J531" s="118"/>
      <c r="K531" s="118"/>
      <c r="L531" s="118"/>
      <c r="M531" s="118" t="s">
        <v>397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398</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417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396</v>
      </c>
      <c r="D597" s="118"/>
      <c r="E597" s="118"/>
      <c r="F597" s="118"/>
      <c r="G597" s="118"/>
      <c r="H597" s="118"/>
      <c r="I597" s="118"/>
      <c r="J597" s="118"/>
      <c r="K597" s="118"/>
      <c r="L597" s="118"/>
      <c r="M597" s="118" t="s">
        <v>397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398</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418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396</v>
      </c>
      <c r="D663" s="118"/>
      <c r="E663" s="118"/>
      <c r="F663" s="118"/>
      <c r="G663" s="118"/>
      <c r="H663" s="118"/>
      <c r="I663" s="118"/>
      <c r="J663" s="118"/>
      <c r="K663" s="118"/>
      <c r="L663" s="118"/>
      <c r="M663" s="118" t="s">
        <v>397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398</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419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396</v>
      </c>
      <c r="D696" s="118"/>
      <c r="E696" s="118"/>
      <c r="F696" s="118"/>
      <c r="G696" s="118"/>
      <c r="H696" s="118"/>
      <c r="I696" s="118"/>
      <c r="J696" s="118"/>
      <c r="K696" s="118"/>
      <c r="L696" s="118"/>
      <c r="M696" s="118" t="s">
        <v>397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398</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420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421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396</v>
      </c>
      <c r="D762" s="118"/>
      <c r="E762" s="118"/>
      <c r="F762" s="118"/>
      <c r="G762" s="118"/>
      <c r="H762" s="118"/>
      <c r="I762" s="118"/>
      <c r="J762" s="118"/>
      <c r="K762" s="118"/>
      <c r="L762" s="118"/>
      <c r="M762" s="118" t="s">
        <v>397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398</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422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424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396</v>
      </c>
      <c r="D861" s="118"/>
      <c r="E861" s="118"/>
      <c r="F861" s="118"/>
      <c r="G861" s="118"/>
      <c r="H861" s="118"/>
      <c r="I861" s="118"/>
      <c r="J861" s="118"/>
      <c r="K861" s="118"/>
      <c r="L861" s="118"/>
      <c r="M861" s="118" t="s">
        <v>397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398</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425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396</v>
      </c>
      <c r="D894" s="118"/>
      <c r="E894" s="118"/>
      <c r="F894" s="118"/>
      <c r="G894" s="118"/>
      <c r="H894" s="118"/>
      <c r="I894" s="118"/>
      <c r="J894" s="118"/>
      <c r="K894" s="118"/>
      <c r="L894" s="118"/>
      <c r="M894" s="118" t="s">
        <v>397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398</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426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427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428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429</v>
      </c>
      <c r="D1026" s="118"/>
      <c r="E1026" s="118"/>
      <c r="F1026" s="118"/>
      <c r="G1026" s="118"/>
      <c r="H1026" s="118"/>
      <c r="I1026" s="118"/>
      <c r="J1026" s="118"/>
      <c r="K1026" s="118"/>
      <c r="L1026" s="118"/>
      <c r="M1026" s="118" t="s">
        <v>430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431</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432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396</v>
      </c>
      <c r="D1092" s="118"/>
      <c r="E1092" s="118"/>
      <c r="F1092" s="118"/>
      <c r="G1092" s="118"/>
      <c r="H1092" s="118"/>
      <c r="I1092" s="118"/>
      <c r="J1092" s="118"/>
      <c r="K1092" s="118"/>
      <c r="L1092" s="118"/>
      <c r="M1092" s="118" t="s">
        <v>397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398</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434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435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396</v>
      </c>
      <c r="D1158" s="118"/>
      <c r="E1158" s="118"/>
      <c r="F1158" s="118"/>
      <c r="G1158" s="118"/>
      <c r="H1158" s="118"/>
      <c r="I1158" s="118"/>
      <c r="J1158" s="118"/>
      <c r="K1158" s="118"/>
      <c r="L1158" s="118"/>
      <c r="M1158" s="118" t="s">
        <v>397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398</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436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437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438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5:AK33">
    <cfRule type="expression" dxfId="483" priority="489">
      <formula>IF(RIGHT(TEXT(AK5,"0.#"),1)=".",FALSE,TRUE)</formula>
    </cfRule>
    <cfRule type="expression" dxfId="482" priority="490">
      <formula>IF(RIGHT(TEXT(AK5,"0.#"),1)=".",TRUE,FALSE)</formula>
    </cfRule>
  </conditionalFormatting>
  <conditionalFormatting sqref="AU5:AX33">
    <cfRule type="expression" dxfId="481" priority="485">
      <formula>IF(AND(AU5&gt;=0, RIGHT(TEXT(AU5,"0.#"),1)&lt;&gt;"."),TRUE,FALSE)</formula>
    </cfRule>
    <cfRule type="expression" dxfId="480" priority="486">
      <formula>IF(AND(AU5&gt;=0, RIGHT(TEXT(AU5,"0.#"),1)="."),TRUE,FALSE)</formula>
    </cfRule>
    <cfRule type="expression" dxfId="479" priority="487">
      <formula>IF(AND(AU5&lt;0, RIGHT(TEXT(AU5,"0.#"),1)&lt;&gt;"."),TRUE,FALSE)</formula>
    </cfRule>
    <cfRule type="expression" dxfId="478" priority="488">
      <formula>IF(AND(AU5&lt;0, RIGHT(TEXT(AU5,"0.#"),1)="."),TRUE,FALSE)</formula>
    </cfRule>
  </conditionalFormatting>
  <conditionalFormatting sqref="AK38:AK66">
    <cfRule type="expression" dxfId="477" priority="477">
      <formula>IF(RIGHT(TEXT(AK38,"0.#"),1)=".",FALSE,TRUE)</formula>
    </cfRule>
    <cfRule type="expression" dxfId="476" priority="478">
      <formula>IF(RIGHT(TEXT(AK38,"0.#"),1)=".",TRUE,FALSE)</formula>
    </cfRule>
  </conditionalFormatting>
  <conditionalFormatting sqref="AU38:AX66">
    <cfRule type="expression" dxfId="475" priority="473">
      <formula>IF(AND(AU38&gt;=0, RIGHT(TEXT(AU38,"0.#"),1)&lt;&gt;"."),TRUE,FALSE)</formula>
    </cfRule>
    <cfRule type="expression" dxfId="474" priority="474">
      <formula>IF(AND(AU38&gt;=0, RIGHT(TEXT(AU38,"0.#"),1)="."),TRUE,FALSE)</formula>
    </cfRule>
    <cfRule type="expression" dxfId="473" priority="475">
      <formula>IF(AND(AU38&lt;0, RIGHT(TEXT(AU38,"0.#"),1)&lt;&gt;"."),TRUE,FALSE)</formula>
    </cfRule>
    <cfRule type="expression" dxfId="472" priority="476">
      <formula>IF(AND(AU38&lt;0, RIGHT(TEXT(AU38,"0.#"),1)="."),TRUE,FALSE)</formula>
    </cfRule>
  </conditionalFormatting>
  <conditionalFormatting sqref="AK70">
    <cfRule type="expression" dxfId="471" priority="471">
      <formula>IF(RIGHT(TEXT(AK70,"0.#"),1)=".",FALSE,TRUE)</formula>
    </cfRule>
    <cfRule type="expression" dxfId="470" priority="472">
      <formula>IF(RIGHT(TEXT(AK70,"0.#"),1)=".",TRUE,FALSE)</formula>
    </cfRule>
  </conditionalFormatting>
  <conditionalFormatting sqref="AU70:AX70">
    <cfRule type="expression" dxfId="469" priority="467">
      <formula>IF(AND(AU70&gt;=0, RIGHT(TEXT(AU70,"0.#"),1)&lt;&gt;"."),TRUE,FALSE)</formula>
    </cfRule>
    <cfRule type="expression" dxfId="468" priority="468">
      <formula>IF(AND(AU70&gt;=0, RIGHT(TEXT(AU70,"0.#"),1)="."),TRUE,FALSE)</formula>
    </cfRule>
    <cfRule type="expression" dxfId="467" priority="469">
      <formula>IF(AND(AU70&lt;0, RIGHT(TEXT(AU70,"0.#"),1)&lt;&gt;"."),TRUE,FALSE)</formula>
    </cfRule>
    <cfRule type="expression" dxfId="466" priority="470">
      <formula>IF(AND(AU70&lt;0, RIGHT(TEXT(AU70,"0.#"),1)="."),TRUE,FALSE)</formula>
    </cfRule>
  </conditionalFormatting>
  <conditionalFormatting sqref="AK71:AK99">
    <cfRule type="expression" dxfId="465" priority="465">
      <formula>IF(RIGHT(TEXT(AK71,"0.#"),1)=".",FALSE,TRUE)</formula>
    </cfRule>
    <cfRule type="expression" dxfId="464" priority="466">
      <formula>IF(RIGHT(TEXT(AK71,"0.#"),1)=".",TRUE,FALSE)</formula>
    </cfRule>
  </conditionalFormatting>
  <conditionalFormatting sqref="AU78:AX99">
    <cfRule type="expression" dxfId="463" priority="461">
      <formula>IF(AND(AU78&gt;=0, RIGHT(TEXT(AU78,"0.#"),1)&lt;&gt;"."),TRUE,FALSE)</formula>
    </cfRule>
    <cfRule type="expression" dxfId="462" priority="462">
      <formula>IF(AND(AU78&gt;=0, RIGHT(TEXT(AU78,"0.#"),1)="."),TRUE,FALSE)</formula>
    </cfRule>
    <cfRule type="expression" dxfId="461" priority="463">
      <formula>IF(AND(AU78&lt;0, RIGHT(TEXT(AU78,"0.#"),1)&lt;&gt;"."),TRUE,FALSE)</formula>
    </cfRule>
    <cfRule type="expression" dxfId="460" priority="464">
      <formula>IF(AND(AU78&lt;0, RIGHT(TEXT(AU78,"0.#"),1)="."),TRUE,FALSE)</formula>
    </cfRule>
  </conditionalFormatting>
  <conditionalFormatting sqref="AK103">
    <cfRule type="expression" dxfId="459" priority="459">
      <formula>IF(RIGHT(TEXT(AK103,"0.#"),1)=".",FALSE,TRUE)</formula>
    </cfRule>
    <cfRule type="expression" dxfId="458" priority="460">
      <formula>IF(RIGHT(TEXT(AK103,"0.#"),1)=".",TRUE,FALSE)</formula>
    </cfRule>
  </conditionalFormatting>
  <conditionalFormatting sqref="AU103:AX103">
    <cfRule type="expression" dxfId="457" priority="455">
      <formula>IF(AND(AU103&gt;=0, RIGHT(TEXT(AU103,"0.#"),1)&lt;&gt;"."),TRUE,FALSE)</formula>
    </cfRule>
    <cfRule type="expression" dxfId="456" priority="456">
      <formula>IF(AND(AU103&gt;=0, RIGHT(TEXT(AU103,"0.#"),1)="."),TRUE,FALSE)</formula>
    </cfRule>
    <cfRule type="expression" dxfId="455" priority="457">
      <formula>IF(AND(AU103&lt;0, RIGHT(TEXT(AU103,"0.#"),1)&lt;&gt;"."),TRUE,FALSE)</formula>
    </cfRule>
    <cfRule type="expression" dxfId="454" priority="458">
      <formula>IF(AND(AU103&lt;0, RIGHT(TEXT(AU103,"0.#"),1)="."),TRUE,FALSE)</formula>
    </cfRule>
  </conditionalFormatting>
  <conditionalFormatting sqref="AK104:AK132">
    <cfRule type="expression" dxfId="453" priority="453">
      <formula>IF(RIGHT(TEXT(AK104,"0.#"),1)=".",FALSE,TRUE)</formula>
    </cfRule>
    <cfRule type="expression" dxfId="452" priority="454">
      <formula>IF(RIGHT(TEXT(AK104,"0.#"),1)=".",TRUE,FALSE)</formula>
    </cfRule>
  </conditionalFormatting>
  <conditionalFormatting sqref="AU104:AX132">
    <cfRule type="expression" dxfId="451" priority="449">
      <formula>IF(AND(AU104&gt;=0, RIGHT(TEXT(AU104,"0.#"),1)&lt;&gt;"."),TRUE,FALSE)</formula>
    </cfRule>
    <cfRule type="expression" dxfId="450" priority="450">
      <formula>IF(AND(AU104&gt;=0, RIGHT(TEXT(AU104,"0.#"),1)="."),TRUE,FALSE)</formula>
    </cfRule>
    <cfRule type="expression" dxfId="449" priority="451">
      <formula>IF(AND(AU104&lt;0, RIGHT(TEXT(AU104,"0.#"),1)&lt;&gt;"."),TRUE,FALSE)</formula>
    </cfRule>
    <cfRule type="expression" dxfId="448" priority="452">
      <formula>IF(AND(AU104&lt;0, RIGHT(TEXT(AU104,"0.#"),1)="."),TRUE,FALSE)</formula>
    </cfRule>
  </conditionalFormatting>
  <conditionalFormatting sqref="AK136">
    <cfRule type="expression" dxfId="447" priority="447">
      <formula>IF(RIGHT(TEXT(AK136,"0.#"),1)=".",FALSE,TRUE)</formula>
    </cfRule>
    <cfRule type="expression" dxfId="446" priority="448">
      <formula>IF(RIGHT(TEXT(AK136,"0.#"),1)=".",TRUE,FALSE)</formula>
    </cfRule>
  </conditionalFormatting>
  <conditionalFormatting sqref="AU136:AX136">
    <cfRule type="expression" dxfId="445" priority="443">
      <formula>IF(AND(AU136&gt;=0, RIGHT(TEXT(AU136,"0.#"),1)&lt;&gt;"."),TRUE,FALSE)</formula>
    </cfRule>
    <cfRule type="expression" dxfId="444" priority="444">
      <formula>IF(AND(AU136&gt;=0, RIGHT(TEXT(AU136,"0.#"),1)="."),TRUE,FALSE)</formula>
    </cfRule>
    <cfRule type="expression" dxfId="443" priority="445">
      <formula>IF(AND(AU136&lt;0, RIGHT(TEXT(AU136,"0.#"),1)&lt;&gt;"."),TRUE,FALSE)</formula>
    </cfRule>
    <cfRule type="expression" dxfId="442" priority="446">
      <formula>IF(AND(AU136&lt;0, RIGHT(TEXT(AU136,"0.#"),1)="."),TRUE,FALSE)</formula>
    </cfRule>
  </conditionalFormatting>
  <conditionalFormatting sqref="AK137:AK165">
    <cfRule type="expression" dxfId="441" priority="441">
      <formula>IF(RIGHT(TEXT(AK137,"0.#"),1)=".",FALSE,TRUE)</formula>
    </cfRule>
    <cfRule type="expression" dxfId="440" priority="442">
      <formula>IF(RIGHT(TEXT(AK137,"0.#"),1)=".",TRUE,FALSE)</formula>
    </cfRule>
  </conditionalFormatting>
  <conditionalFormatting sqref="AU137:AX165">
    <cfRule type="expression" dxfId="439" priority="437">
      <formula>IF(AND(AU137&gt;=0, RIGHT(TEXT(AU137,"0.#"),1)&lt;&gt;"."),TRUE,FALSE)</formula>
    </cfRule>
    <cfRule type="expression" dxfId="438" priority="438">
      <formula>IF(AND(AU137&gt;=0, RIGHT(TEXT(AU137,"0.#"),1)="."),TRUE,FALSE)</formula>
    </cfRule>
    <cfRule type="expression" dxfId="437" priority="439">
      <formula>IF(AND(AU137&lt;0, RIGHT(TEXT(AU137,"0.#"),1)&lt;&gt;"."),TRUE,FALSE)</formula>
    </cfRule>
    <cfRule type="expression" dxfId="436" priority="440">
      <formula>IF(AND(AU137&lt;0, RIGHT(TEXT(AU137,"0.#"),1)="."),TRUE,FALSE)</formula>
    </cfRule>
  </conditionalFormatting>
  <conditionalFormatting sqref="AK169">
    <cfRule type="expression" dxfId="435" priority="435">
      <formula>IF(RIGHT(TEXT(AK169,"0.#"),1)=".",FALSE,TRUE)</formula>
    </cfRule>
    <cfRule type="expression" dxfId="434" priority="436">
      <formula>IF(RIGHT(TEXT(AK169,"0.#"),1)=".",TRUE,FALSE)</formula>
    </cfRule>
  </conditionalFormatting>
  <conditionalFormatting sqref="AU169:AX169">
    <cfRule type="expression" dxfId="433" priority="431">
      <formula>IF(AND(AU169&gt;=0, RIGHT(TEXT(AU169,"0.#"),1)&lt;&gt;"."),TRUE,FALSE)</formula>
    </cfRule>
    <cfRule type="expression" dxfId="432" priority="432">
      <formula>IF(AND(AU169&gt;=0, RIGHT(TEXT(AU169,"0.#"),1)="."),TRUE,FALSE)</formula>
    </cfRule>
    <cfRule type="expression" dxfId="431" priority="433">
      <formula>IF(AND(AU169&lt;0, RIGHT(TEXT(AU169,"0.#"),1)&lt;&gt;"."),TRUE,FALSE)</formula>
    </cfRule>
    <cfRule type="expression" dxfId="430" priority="434">
      <formula>IF(AND(AU169&lt;0, RIGHT(TEXT(AU169,"0.#"),1)="."),TRUE,FALSE)</formula>
    </cfRule>
  </conditionalFormatting>
  <conditionalFormatting sqref="AK170:AK198">
    <cfRule type="expression" dxfId="429" priority="429">
      <formula>IF(RIGHT(TEXT(AK170,"0.#"),1)=".",FALSE,TRUE)</formula>
    </cfRule>
    <cfRule type="expression" dxfId="428" priority="430">
      <formula>IF(RIGHT(TEXT(AK170,"0.#"),1)=".",TRUE,FALSE)</formula>
    </cfRule>
  </conditionalFormatting>
  <conditionalFormatting sqref="AU170:AX198">
    <cfRule type="expression" dxfId="427" priority="425">
      <formula>IF(AND(AU170&gt;=0, RIGHT(TEXT(AU170,"0.#"),1)&lt;&gt;"."),TRUE,FALSE)</formula>
    </cfRule>
    <cfRule type="expression" dxfId="426" priority="426">
      <formula>IF(AND(AU170&gt;=0, RIGHT(TEXT(AU170,"0.#"),1)="."),TRUE,FALSE)</formula>
    </cfRule>
    <cfRule type="expression" dxfId="425" priority="427">
      <formula>IF(AND(AU170&lt;0, RIGHT(TEXT(AU170,"0.#"),1)&lt;&gt;"."),TRUE,FALSE)</formula>
    </cfRule>
    <cfRule type="expression" dxfId="424" priority="428">
      <formula>IF(AND(AU170&lt;0, RIGHT(TEXT(AU170,"0.#"),1)="."),TRUE,FALSE)</formula>
    </cfRule>
  </conditionalFormatting>
  <conditionalFormatting sqref="AK202">
    <cfRule type="expression" dxfId="423" priority="423">
      <formula>IF(RIGHT(TEXT(AK202,"0.#"),1)=".",FALSE,TRUE)</formula>
    </cfRule>
    <cfRule type="expression" dxfId="422" priority="424">
      <formula>IF(RIGHT(TEXT(AK202,"0.#"),1)=".",TRUE,FALSE)</formula>
    </cfRule>
  </conditionalFormatting>
  <conditionalFormatting sqref="AU202:AX202">
    <cfRule type="expression" dxfId="421" priority="419">
      <formula>IF(AND(AU202&gt;=0, RIGHT(TEXT(AU202,"0.#"),1)&lt;&gt;"."),TRUE,FALSE)</formula>
    </cfRule>
    <cfRule type="expression" dxfId="420" priority="420">
      <formula>IF(AND(AU202&gt;=0, RIGHT(TEXT(AU202,"0.#"),1)="."),TRUE,FALSE)</formula>
    </cfRule>
    <cfRule type="expression" dxfId="419" priority="421">
      <formula>IF(AND(AU202&lt;0, RIGHT(TEXT(AU202,"0.#"),1)&lt;&gt;"."),TRUE,FALSE)</formula>
    </cfRule>
    <cfRule type="expression" dxfId="418" priority="422">
      <formula>IF(AND(AU202&lt;0, RIGHT(TEXT(AU202,"0.#"),1)="."),TRUE,FALSE)</formula>
    </cfRule>
  </conditionalFormatting>
  <conditionalFormatting sqref="AK203:AK231">
    <cfRule type="expression" dxfId="417" priority="417">
      <formula>IF(RIGHT(TEXT(AK203,"0.#"),1)=".",FALSE,TRUE)</formula>
    </cfRule>
    <cfRule type="expression" dxfId="416" priority="418">
      <formula>IF(RIGHT(TEXT(AK203,"0.#"),1)=".",TRUE,FALSE)</formula>
    </cfRule>
  </conditionalFormatting>
  <conditionalFormatting sqref="AU203:AX231">
    <cfRule type="expression" dxfId="415" priority="413">
      <formula>IF(AND(AU203&gt;=0, RIGHT(TEXT(AU203,"0.#"),1)&lt;&gt;"."),TRUE,FALSE)</formula>
    </cfRule>
    <cfRule type="expression" dxfId="414" priority="414">
      <formula>IF(AND(AU203&gt;=0, RIGHT(TEXT(AU203,"0.#"),1)="."),TRUE,FALSE)</formula>
    </cfRule>
    <cfRule type="expression" dxfId="413" priority="415">
      <formula>IF(AND(AU203&lt;0, RIGHT(TEXT(AU203,"0.#"),1)&lt;&gt;"."),TRUE,FALSE)</formula>
    </cfRule>
    <cfRule type="expression" dxfId="412" priority="416">
      <formula>IF(AND(AU203&lt;0, RIGHT(TEXT(AU203,"0.#"),1)="."),TRUE,FALSE)</formula>
    </cfRule>
  </conditionalFormatting>
  <conditionalFormatting sqref="AK235">
    <cfRule type="expression" dxfId="411" priority="411">
      <formula>IF(RIGHT(TEXT(AK235,"0.#"),1)=".",FALSE,TRUE)</formula>
    </cfRule>
    <cfRule type="expression" dxfId="410" priority="412">
      <formula>IF(RIGHT(TEXT(AK235,"0.#"),1)=".",TRUE,FALSE)</formula>
    </cfRule>
  </conditionalFormatting>
  <conditionalFormatting sqref="AU235:AX235">
    <cfRule type="expression" dxfId="409" priority="407">
      <formula>IF(AND(AU235&gt;=0, RIGHT(TEXT(AU235,"0.#"),1)&lt;&gt;"."),TRUE,FALSE)</formula>
    </cfRule>
    <cfRule type="expression" dxfId="408" priority="408">
      <formula>IF(AND(AU235&gt;=0, RIGHT(TEXT(AU235,"0.#"),1)="."),TRUE,FALSE)</formula>
    </cfRule>
    <cfRule type="expression" dxfId="407" priority="409">
      <formula>IF(AND(AU235&lt;0, RIGHT(TEXT(AU235,"0.#"),1)&lt;&gt;"."),TRUE,FALSE)</formula>
    </cfRule>
    <cfRule type="expression" dxfId="406" priority="410">
      <formula>IF(AND(AU235&lt;0, RIGHT(TEXT(AU235,"0.#"),1)="."),TRUE,FALSE)</formula>
    </cfRule>
  </conditionalFormatting>
  <conditionalFormatting sqref="AK236:AK264">
    <cfRule type="expression" dxfId="405" priority="405">
      <formula>IF(RIGHT(TEXT(AK236,"0.#"),1)=".",FALSE,TRUE)</formula>
    </cfRule>
    <cfRule type="expression" dxfId="404" priority="406">
      <formula>IF(RIGHT(TEXT(AK236,"0.#"),1)=".",TRUE,FALSE)</formula>
    </cfRule>
  </conditionalFormatting>
  <conditionalFormatting sqref="AU236:AX264">
    <cfRule type="expression" dxfId="403" priority="401">
      <formula>IF(AND(AU236&gt;=0, RIGHT(TEXT(AU236,"0.#"),1)&lt;&gt;"."),TRUE,FALSE)</formula>
    </cfRule>
    <cfRule type="expression" dxfId="402" priority="402">
      <formula>IF(AND(AU236&gt;=0, RIGHT(TEXT(AU236,"0.#"),1)="."),TRUE,FALSE)</formula>
    </cfRule>
    <cfRule type="expression" dxfId="401" priority="403">
      <formula>IF(AND(AU236&lt;0, RIGHT(TEXT(AU236,"0.#"),1)&lt;&gt;"."),TRUE,FALSE)</formula>
    </cfRule>
    <cfRule type="expression" dxfId="400" priority="404">
      <formula>IF(AND(AU236&lt;0, RIGHT(TEXT(AU236,"0.#"),1)="."),TRUE,FALSE)</formula>
    </cfRule>
  </conditionalFormatting>
  <conditionalFormatting sqref="AK268">
    <cfRule type="expression" dxfId="399" priority="399">
      <formula>IF(RIGHT(TEXT(AK268,"0.#"),1)=".",FALSE,TRUE)</formula>
    </cfRule>
    <cfRule type="expression" dxfId="398" priority="400">
      <formula>IF(RIGHT(TEXT(AK268,"0.#"),1)=".",TRUE,FALSE)</formula>
    </cfRule>
  </conditionalFormatting>
  <conditionalFormatting sqref="AU268:AX268">
    <cfRule type="expression" dxfId="397" priority="395">
      <formula>IF(AND(AU268&gt;=0, RIGHT(TEXT(AU268,"0.#"),1)&lt;&gt;"."),TRUE,FALSE)</formula>
    </cfRule>
    <cfRule type="expression" dxfId="396" priority="396">
      <formula>IF(AND(AU268&gt;=0, RIGHT(TEXT(AU268,"0.#"),1)="."),TRUE,FALSE)</formula>
    </cfRule>
    <cfRule type="expression" dxfId="395" priority="397">
      <formula>IF(AND(AU268&lt;0, RIGHT(TEXT(AU268,"0.#"),1)&lt;&gt;"."),TRUE,FALSE)</formula>
    </cfRule>
    <cfRule type="expression" dxfId="394" priority="398">
      <formula>IF(AND(AU268&lt;0, RIGHT(TEXT(AU268,"0.#"),1)="."),TRUE,FALSE)</formula>
    </cfRule>
  </conditionalFormatting>
  <conditionalFormatting sqref="AK269:AK297">
    <cfRule type="expression" dxfId="393" priority="393">
      <formula>IF(RIGHT(TEXT(AK269,"0.#"),1)=".",FALSE,TRUE)</formula>
    </cfRule>
    <cfRule type="expression" dxfId="392" priority="394">
      <formula>IF(RIGHT(TEXT(AK269,"0.#"),1)=".",TRUE,FALSE)</formula>
    </cfRule>
  </conditionalFormatting>
  <conditionalFormatting sqref="AU269:AX297">
    <cfRule type="expression" dxfId="391" priority="389">
      <formula>IF(AND(AU269&gt;=0, RIGHT(TEXT(AU269,"0.#"),1)&lt;&gt;"."),TRUE,FALSE)</formula>
    </cfRule>
    <cfRule type="expression" dxfId="390" priority="390">
      <formula>IF(AND(AU269&gt;=0, RIGHT(TEXT(AU269,"0.#"),1)="."),TRUE,FALSE)</formula>
    </cfRule>
    <cfRule type="expression" dxfId="389" priority="391">
      <formula>IF(AND(AU269&lt;0, RIGHT(TEXT(AU269,"0.#"),1)&lt;&gt;"."),TRUE,FALSE)</formula>
    </cfRule>
    <cfRule type="expression" dxfId="388" priority="392">
      <formula>IF(AND(AU269&lt;0, RIGHT(TEXT(AU269,"0.#"),1)="."),TRUE,FALSE)</formula>
    </cfRule>
  </conditionalFormatting>
  <conditionalFormatting sqref="AK301">
    <cfRule type="expression" dxfId="387" priority="387">
      <formula>IF(RIGHT(TEXT(AK301,"0.#"),1)=".",FALSE,TRUE)</formula>
    </cfRule>
    <cfRule type="expression" dxfId="386" priority="388">
      <formula>IF(RIGHT(TEXT(AK301,"0.#"),1)=".",TRUE,FALSE)</formula>
    </cfRule>
  </conditionalFormatting>
  <conditionalFormatting sqref="AU301:AX301">
    <cfRule type="expression" dxfId="385" priority="383">
      <formula>IF(AND(AU301&gt;=0, RIGHT(TEXT(AU301,"0.#"),1)&lt;&gt;"."),TRUE,FALSE)</formula>
    </cfRule>
    <cfRule type="expression" dxfId="384" priority="384">
      <formula>IF(AND(AU301&gt;=0, RIGHT(TEXT(AU301,"0.#"),1)="."),TRUE,FALSE)</formula>
    </cfRule>
    <cfRule type="expression" dxfId="383" priority="385">
      <formula>IF(AND(AU301&lt;0, RIGHT(TEXT(AU301,"0.#"),1)&lt;&gt;"."),TRUE,FALSE)</formula>
    </cfRule>
    <cfRule type="expression" dxfId="382" priority="386">
      <formula>IF(AND(AU301&lt;0, RIGHT(TEXT(AU301,"0.#"),1)="."),TRUE,FALSE)</formula>
    </cfRule>
  </conditionalFormatting>
  <conditionalFormatting sqref="AK302:AK330">
    <cfRule type="expression" dxfId="381" priority="381">
      <formula>IF(RIGHT(TEXT(AK302,"0.#"),1)=".",FALSE,TRUE)</formula>
    </cfRule>
    <cfRule type="expression" dxfId="380" priority="382">
      <formula>IF(RIGHT(TEXT(AK302,"0.#"),1)=".",TRUE,FALSE)</formula>
    </cfRule>
  </conditionalFormatting>
  <conditionalFormatting sqref="AU302:AX330">
    <cfRule type="expression" dxfId="379" priority="377">
      <formula>IF(AND(AU302&gt;=0, RIGHT(TEXT(AU302,"0.#"),1)&lt;&gt;"."),TRUE,FALSE)</formula>
    </cfRule>
    <cfRule type="expression" dxfId="378" priority="378">
      <formula>IF(AND(AU302&gt;=0, RIGHT(TEXT(AU302,"0.#"),1)="."),TRUE,FALSE)</formula>
    </cfRule>
    <cfRule type="expression" dxfId="377" priority="379">
      <formula>IF(AND(AU302&lt;0, RIGHT(TEXT(AU302,"0.#"),1)&lt;&gt;"."),TRUE,FALSE)</formula>
    </cfRule>
    <cfRule type="expression" dxfId="376" priority="380">
      <formula>IF(AND(AU302&lt;0, RIGHT(TEXT(AU302,"0.#"),1)="."),TRUE,FALSE)</formula>
    </cfRule>
  </conditionalFormatting>
  <conditionalFormatting sqref="AK334">
    <cfRule type="expression" dxfId="375" priority="375">
      <formula>IF(RIGHT(TEXT(AK334,"0.#"),1)=".",FALSE,TRUE)</formula>
    </cfRule>
    <cfRule type="expression" dxfId="374" priority="376">
      <formula>IF(RIGHT(TEXT(AK334,"0.#"),1)=".",TRUE,FALSE)</formula>
    </cfRule>
  </conditionalFormatting>
  <conditionalFormatting sqref="AU334:AX334">
    <cfRule type="expression" dxfId="373" priority="371">
      <formula>IF(AND(AU334&gt;=0, RIGHT(TEXT(AU334,"0.#"),1)&lt;&gt;"."),TRUE,FALSE)</formula>
    </cfRule>
    <cfRule type="expression" dxfId="372" priority="372">
      <formula>IF(AND(AU334&gt;=0, RIGHT(TEXT(AU334,"0.#"),1)="."),TRUE,FALSE)</formula>
    </cfRule>
    <cfRule type="expression" dxfId="371" priority="373">
      <formula>IF(AND(AU334&lt;0, RIGHT(TEXT(AU334,"0.#"),1)&lt;&gt;"."),TRUE,FALSE)</formula>
    </cfRule>
    <cfRule type="expression" dxfId="370" priority="374">
      <formula>IF(AND(AU334&lt;0, RIGHT(TEXT(AU334,"0.#"),1)="."),TRUE,FALSE)</formula>
    </cfRule>
  </conditionalFormatting>
  <conditionalFormatting sqref="AK335:AK363">
    <cfRule type="expression" dxfId="369" priority="369">
      <formula>IF(RIGHT(TEXT(AK335,"0.#"),1)=".",FALSE,TRUE)</formula>
    </cfRule>
    <cfRule type="expression" dxfId="368" priority="370">
      <formula>IF(RIGHT(TEXT(AK335,"0.#"),1)=".",TRUE,FALSE)</formula>
    </cfRule>
  </conditionalFormatting>
  <conditionalFormatting sqref="AU335:AX363">
    <cfRule type="expression" dxfId="367" priority="365">
      <formula>IF(AND(AU335&gt;=0, RIGHT(TEXT(AU335,"0.#"),1)&lt;&gt;"."),TRUE,FALSE)</formula>
    </cfRule>
    <cfRule type="expression" dxfId="366" priority="366">
      <formula>IF(AND(AU335&gt;=0, RIGHT(TEXT(AU335,"0.#"),1)="."),TRUE,FALSE)</formula>
    </cfRule>
    <cfRule type="expression" dxfId="365" priority="367">
      <formula>IF(AND(AU335&lt;0, RIGHT(TEXT(AU335,"0.#"),1)&lt;&gt;"."),TRUE,FALSE)</formula>
    </cfRule>
    <cfRule type="expression" dxfId="364" priority="368">
      <formula>IF(AND(AU335&lt;0, RIGHT(TEXT(AU335,"0.#"),1)="."),TRUE,FALSE)</formula>
    </cfRule>
  </conditionalFormatting>
  <conditionalFormatting sqref="AK367">
    <cfRule type="expression" dxfId="363" priority="363">
      <formula>IF(RIGHT(TEXT(AK367,"0.#"),1)=".",FALSE,TRUE)</formula>
    </cfRule>
    <cfRule type="expression" dxfId="362" priority="364">
      <formula>IF(RIGHT(TEXT(AK367,"0.#"),1)=".",TRUE,FALSE)</formula>
    </cfRule>
  </conditionalFormatting>
  <conditionalFormatting sqref="AU367:AX367">
    <cfRule type="expression" dxfId="361" priority="359">
      <formula>IF(AND(AU367&gt;=0, RIGHT(TEXT(AU367,"0.#"),1)&lt;&gt;"."),TRUE,FALSE)</formula>
    </cfRule>
    <cfRule type="expression" dxfId="360" priority="360">
      <formula>IF(AND(AU367&gt;=0, RIGHT(TEXT(AU367,"0.#"),1)="."),TRUE,FALSE)</formula>
    </cfRule>
    <cfRule type="expression" dxfId="359" priority="361">
      <formula>IF(AND(AU367&lt;0, RIGHT(TEXT(AU367,"0.#"),1)&lt;&gt;"."),TRUE,FALSE)</formula>
    </cfRule>
    <cfRule type="expression" dxfId="358" priority="362">
      <formula>IF(AND(AU367&lt;0, RIGHT(TEXT(AU367,"0.#"),1)="."),TRUE,FALSE)</formula>
    </cfRule>
  </conditionalFormatting>
  <conditionalFormatting sqref="AK368:AK396">
    <cfRule type="expression" dxfId="357" priority="357">
      <formula>IF(RIGHT(TEXT(AK368,"0.#"),1)=".",FALSE,TRUE)</formula>
    </cfRule>
    <cfRule type="expression" dxfId="356" priority="358">
      <formula>IF(RIGHT(TEXT(AK368,"0.#"),1)=".",TRUE,FALSE)</formula>
    </cfRule>
  </conditionalFormatting>
  <conditionalFormatting sqref="AU368:AX396">
    <cfRule type="expression" dxfId="355" priority="353">
      <formula>IF(AND(AU368&gt;=0, RIGHT(TEXT(AU368,"0.#"),1)&lt;&gt;"."),TRUE,FALSE)</formula>
    </cfRule>
    <cfRule type="expression" dxfId="354" priority="354">
      <formula>IF(AND(AU368&gt;=0, RIGHT(TEXT(AU368,"0.#"),1)="."),TRUE,FALSE)</formula>
    </cfRule>
    <cfRule type="expression" dxfId="353" priority="355">
      <formula>IF(AND(AU368&lt;0, RIGHT(TEXT(AU368,"0.#"),1)&lt;&gt;"."),TRUE,FALSE)</formula>
    </cfRule>
    <cfRule type="expression" dxfId="352" priority="356">
      <formula>IF(AND(AU368&lt;0, RIGHT(TEXT(AU368,"0.#"),1)="."),TRUE,FALSE)</formula>
    </cfRule>
  </conditionalFormatting>
  <conditionalFormatting sqref="AK400">
    <cfRule type="expression" dxfId="351" priority="351">
      <formula>IF(RIGHT(TEXT(AK400,"0.#"),1)=".",FALSE,TRUE)</formula>
    </cfRule>
    <cfRule type="expression" dxfId="350" priority="352">
      <formula>IF(RIGHT(TEXT(AK400,"0.#"),1)=".",TRUE,FALSE)</formula>
    </cfRule>
  </conditionalFormatting>
  <conditionalFormatting sqref="AU400:AX400">
    <cfRule type="expression" dxfId="349" priority="347">
      <formula>IF(AND(AU400&gt;=0, RIGHT(TEXT(AU400,"0.#"),1)&lt;&gt;"."),TRUE,FALSE)</formula>
    </cfRule>
    <cfRule type="expression" dxfId="348" priority="348">
      <formula>IF(AND(AU400&gt;=0, RIGHT(TEXT(AU400,"0.#"),1)="."),TRUE,FALSE)</formula>
    </cfRule>
    <cfRule type="expression" dxfId="347" priority="349">
      <formula>IF(AND(AU400&lt;0, RIGHT(TEXT(AU400,"0.#"),1)&lt;&gt;"."),TRUE,FALSE)</formula>
    </cfRule>
    <cfRule type="expression" dxfId="346" priority="350">
      <formula>IF(AND(AU400&lt;0, RIGHT(TEXT(AU400,"0.#"),1)="."),TRUE,FALSE)</formula>
    </cfRule>
  </conditionalFormatting>
  <conditionalFormatting sqref="AK401:AK429">
    <cfRule type="expression" dxfId="345" priority="345">
      <formula>IF(RIGHT(TEXT(AK401,"0.#"),1)=".",FALSE,TRUE)</formula>
    </cfRule>
    <cfRule type="expression" dxfId="344" priority="346">
      <formula>IF(RIGHT(TEXT(AK401,"0.#"),1)=".",TRUE,FALSE)</formula>
    </cfRule>
  </conditionalFormatting>
  <conditionalFormatting sqref="AU401:AX429">
    <cfRule type="expression" dxfId="343" priority="341">
      <formula>IF(AND(AU401&gt;=0, RIGHT(TEXT(AU401,"0.#"),1)&lt;&gt;"."),TRUE,FALSE)</formula>
    </cfRule>
    <cfRule type="expression" dxfId="342" priority="342">
      <formula>IF(AND(AU401&gt;=0, RIGHT(TEXT(AU401,"0.#"),1)="."),TRUE,FALSE)</formula>
    </cfRule>
    <cfRule type="expression" dxfId="341" priority="343">
      <formula>IF(AND(AU401&lt;0, RIGHT(TEXT(AU401,"0.#"),1)&lt;&gt;"."),TRUE,FALSE)</formula>
    </cfRule>
    <cfRule type="expression" dxfId="340" priority="344">
      <formula>IF(AND(AU401&lt;0, RIGHT(TEXT(AU401,"0.#"),1)="."),TRUE,FALSE)</formula>
    </cfRule>
  </conditionalFormatting>
  <conditionalFormatting sqref="AK433">
    <cfRule type="expression" dxfId="339" priority="339">
      <formula>IF(RIGHT(TEXT(AK433,"0.#"),1)=".",FALSE,TRUE)</formula>
    </cfRule>
    <cfRule type="expression" dxfId="338" priority="340">
      <formula>IF(RIGHT(TEXT(AK433,"0.#"),1)=".",TRUE,FALSE)</formula>
    </cfRule>
  </conditionalFormatting>
  <conditionalFormatting sqref="AU433:AX433">
    <cfRule type="expression" dxfId="337" priority="335">
      <formula>IF(AND(AU433&gt;=0, RIGHT(TEXT(AU433,"0.#"),1)&lt;&gt;"."),TRUE,FALSE)</formula>
    </cfRule>
    <cfRule type="expression" dxfId="336" priority="336">
      <formula>IF(AND(AU433&gt;=0, RIGHT(TEXT(AU433,"0.#"),1)="."),TRUE,FALSE)</formula>
    </cfRule>
    <cfRule type="expression" dxfId="335" priority="337">
      <formula>IF(AND(AU433&lt;0, RIGHT(TEXT(AU433,"0.#"),1)&lt;&gt;"."),TRUE,FALSE)</formula>
    </cfRule>
    <cfRule type="expression" dxfId="334" priority="338">
      <formula>IF(AND(AU433&lt;0, RIGHT(TEXT(AU433,"0.#"),1)="."),TRUE,FALSE)</formula>
    </cfRule>
  </conditionalFormatting>
  <conditionalFormatting sqref="AK434:AK462">
    <cfRule type="expression" dxfId="333" priority="333">
      <formula>IF(RIGHT(TEXT(AK434,"0.#"),1)=".",FALSE,TRUE)</formula>
    </cfRule>
    <cfRule type="expression" dxfId="332" priority="334">
      <formula>IF(RIGHT(TEXT(AK434,"0.#"),1)=".",TRUE,FALSE)</formula>
    </cfRule>
  </conditionalFormatting>
  <conditionalFormatting sqref="AU434:AX462">
    <cfRule type="expression" dxfId="331" priority="329">
      <formula>IF(AND(AU434&gt;=0, RIGHT(TEXT(AU434,"0.#"),1)&lt;&gt;"."),TRUE,FALSE)</formula>
    </cfRule>
    <cfRule type="expression" dxfId="330" priority="330">
      <formula>IF(AND(AU434&gt;=0, RIGHT(TEXT(AU434,"0.#"),1)="."),TRUE,FALSE)</formula>
    </cfRule>
    <cfRule type="expression" dxfId="329" priority="331">
      <formula>IF(AND(AU434&lt;0, RIGHT(TEXT(AU434,"0.#"),1)&lt;&gt;"."),TRUE,FALSE)</formula>
    </cfRule>
    <cfRule type="expression" dxfId="328" priority="332">
      <formula>IF(AND(AU434&lt;0, RIGHT(TEXT(AU434,"0.#"),1)="."),TRUE,FALSE)</formula>
    </cfRule>
  </conditionalFormatting>
  <conditionalFormatting sqref="AK466">
    <cfRule type="expression" dxfId="327" priority="327">
      <formula>IF(RIGHT(TEXT(AK466,"0.#"),1)=".",FALSE,TRUE)</formula>
    </cfRule>
    <cfRule type="expression" dxfId="326" priority="328">
      <formula>IF(RIGHT(TEXT(AK466,"0.#"),1)=".",TRUE,FALSE)</formula>
    </cfRule>
  </conditionalFormatting>
  <conditionalFormatting sqref="AU466:AX466">
    <cfRule type="expression" dxfId="325" priority="323">
      <formula>IF(AND(AU466&gt;=0, RIGHT(TEXT(AU466,"0.#"),1)&lt;&gt;"."),TRUE,FALSE)</formula>
    </cfRule>
    <cfRule type="expression" dxfId="324" priority="324">
      <formula>IF(AND(AU466&gt;=0, RIGHT(TEXT(AU466,"0.#"),1)="."),TRUE,FALSE)</formula>
    </cfRule>
    <cfRule type="expression" dxfId="323" priority="325">
      <formula>IF(AND(AU466&lt;0, RIGHT(TEXT(AU466,"0.#"),1)&lt;&gt;"."),TRUE,FALSE)</formula>
    </cfRule>
    <cfRule type="expression" dxfId="322" priority="326">
      <formula>IF(AND(AU466&lt;0, RIGHT(TEXT(AU466,"0.#"),1)="."),TRUE,FALSE)</formula>
    </cfRule>
  </conditionalFormatting>
  <conditionalFormatting sqref="AK467:AK495">
    <cfRule type="expression" dxfId="321" priority="321">
      <formula>IF(RIGHT(TEXT(AK467,"0.#"),1)=".",FALSE,TRUE)</formula>
    </cfRule>
    <cfRule type="expression" dxfId="320" priority="322">
      <formula>IF(RIGHT(TEXT(AK467,"0.#"),1)=".",TRUE,FALSE)</formula>
    </cfRule>
  </conditionalFormatting>
  <conditionalFormatting sqref="AU467:AX495">
    <cfRule type="expression" dxfId="319" priority="317">
      <formula>IF(AND(AU467&gt;=0, RIGHT(TEXT(AU467,"0.#"),1)&lt;&gt;"."),TRUE,FALSE)</formula>
    </cfRule>
    <cfRule type="expression" dxfId="318" priority="318">
      <formula>IF(AND(AU467&gt;=0, RIGHT(TEXT(AU467,"0.#"),1)="."),TRUE,FALSE)</formula>
    </cfRule>
    <cfRule type="expression" dxfId="317" priority="319">
      <formula>IF(AND(AU467&lt;0, RIGHT(TEXT(AU467,"0.#"),1)&lt;&gt;"."),TRUE,FALSE)</formula>
    </cfRule>
    <cfRule type="expression" dxfId="316" priority="320">
      <formula>IF(AND(AU467&lt;0, RIGHT(TEXT(AU467,"0.#"),1)="."),TRUE,FALSE)</formula>
    </cfRule>
  </conditionalFormatting>
  <conditionalFormatting sqref="AK499">
    <cfRule type="expression" dxfId="315" priority="315">
      <formula>IF(RIGHT(TEXT(AK499,"0.#"),1)=".",FALSE,TRUE)</formula>
    </cfRule>
    <cfRule type="expression" dxfId="314" priority="316">
      <formula>IF(RIGHT(TEXT(AK499,"0.#"),1)=".",TRUE,FALSE)</formula>
    </cfRule>
  </conditionalFormatting>
  <conditionalFormatting sqref="AU499:AX499">
    <cfRule type="expression" dxfId="313" priority="311">
      <formula>IF(AND(AU499&gt;=0, RIGHT(TEXT(AU499,"0.#"),1)&lt;&gt;"."),TRUE,FALSE)</formula>
    </cfRule>
    <cfRule type="expression" dxfId="312" priority="312">
      <formula>IF(AND(AU499&gt;=0, RIGHT(TEXT(AU499,"0.#"),1)="."),TRUE,FALSE)</formula>
    </cfRule>
    <cfRule type="expression" dxfId="311" priority="313">
      <formula>IF(AND(AU499&lt;0, RIGHT(TEXT(AU499,"0.#"),1)&lt;&gt;"."),TRUE,FALSE)</formula>
    </cfRule>
    <cfRule type="expression" dxfId="310" priority="314">
      <formula>IF(AND(AU499&lt;0, RIGHT(TEXT(AU499,"0.#"),1)="."),TRUE,FALSE)</formula>
    </cfRule>
  </conditionalFormatting>
  <conditionalFormatting sqref="AK500:AK528">
    <cfRule type="expression" dxfId="309" priority="309">
      <formula>IF(RIGHT(TEXT(AK500,"0.#"),1)=".",FALSE,TRUE)</formula>
    </cfRule>
    <cfRule type="expression" dxfId="308" priority="310">
      <formula>IF(RIGHT(TEXT(AK500,"0.#"),1)=".",TRUE,FALSE)</formula>
    </cfRule>
  </conditionalFormatting>
  <conditionalFormatting sqref="AU500:AX528">
    <cfRule type="expression" dxfId="307" priority="305">
      <formula>IF(AND(AU500&gt;=0, RIGHT(TEXT(AU500,"0.#"),1)&lt;&gt;"."),TRUE,FALSE)</formula>
    </cfRule>
    <cfRule type="expression" dxfId="306" priority="306">
      <formula>IF(AND(AU500&gt;=0, RIGHT(TEXT(AU500,"0.#"),1)="."),TRUE,FALSE)</formula>
    </cfRule>
    <cfRule type="expression" dxfId="305" priority="307">
      <formula>IF(AND(AU500&lt;0, RIGHT(TEXT(AU500,"0.#"),1)&lt;&gt;"."),TRUE,FALSE)</formula>
    </cfRule>
    <cfRule type="expression" dxfId="304" priority="308">
      <formula>IF(AND(AU500&lt;0, RIGHT(TEXT(AU500,"0.#"),1)="."),TRUE,FALSE)</formula>
    </cfRule>
  </conditionalFormatting>
  <conditionalFormatting sqref="AK532">
    <cfRule type="expression" dxfId="303" priority="303">
      <formula>IF(RIGHT(TEXT(AK532,"0.#"),1)=".",FALSE,TRUE)</formula>
    </cfRule>
    <cfRule type="expression" dxfId="302" priority="304">
      <formula>IF(RIGHT(TEXT(AK532,"0.#"),1)=".",TRUE,FALSE)</formula>
    </cfRule>
  </conditionalFormatting>
  <conditionalFormatting sqref="AU532:AX532">
    <cfRule type="expression" dxfId="301" priority="299">
      <formula>IF(AND(AU532&gt;=0, RIGHT(TEXT(AU532,"0.#"),1)&lt;&gt;"."),TRUE,FALSE)</formula>
    </cfRule>
    <cfRule type="expression" dxfId="300" priority="300">
      <formula>IF(AND(AU532&gt;=0, RIGHT(TEXT(AU532,"0.#"),1)="."),TRUE,FALSE)</formula>
    </cfRule>
    <cfRule type="expression" dxfId="299" priority="301">
      <formula>IF(AND(AU532&lt;0, RIGHT(TEXT(AU532,"0.#"),1)&lt;&gt;"."),TRUE,FALSE)</formula>
    </cfRule>
    <cfRule type="expression" dxfId="298" priority="302">
      <formula>IF(AND(AU532&lt;0, RIGHT(TEXT(AU532,"0.#"),1)="."),TRUE,FALSE)</formula>
    </cfRule>
  </conditionalFormatting>
  <conditionalFormatting sqref="AK533:AK561">
    <cfRule type="expression" dxfId="297" priority="297">
      <formula>IF(RIGHT(TEXT(AK533,"0.#"),1)=".",FALSE,TRUE)</formula>
    </cfRule>
    <cfRule type="expression" dxfId="296" priority="298">
      <formula>IF(RIGHT(TEXT(AK533,"0.#"),1)=".",TRUE,FALSE)</formula>
    </cfRule>
  </conditionalFormatting>
  <conditionalFormatting sqref="AU533:AX561">
    <cfRule type="expression" dxfId="295" priority="293">
      <formula>IF(AND(AU533&gt;=0, RIGHT(TEXT(AU533,"0.#"),1)&lt;&gt;"."),TRUE,FALSE)</formula>
    </cfRule>
    <cfRule type="expression" dxfId="294" priority="294">
      <formula>IF(AND(AU533&gt;=0, RIGHT(TEXT(AU533,"0.#"),1)="."),TRUE,FALSE)</formula>
    </cfRule>
    <cfRule type="expression" dxfId="293" priority="295">
      <formula>IF(AND(AU533&lt;0, RIGHT(TEXT(AU533,"0.#"),1)&lt;&gt;"."),TRUE,FALSE)</formula>
    </cfRule>
    <cfRule type="expression" dxfId="292" priority="296">
      <formula>IF(AND(AU533&lt;0, RIGHT(TEXT(AU533,"0.#"),1)="."),TRUE,FALSE)</formula>
    </cfRule>
  </conditionalFormatting>
  <conditionalFormatting sqref="AK565">
    <cfRule type="expression" dxfId="291" priority="291">
      <formula>IF(RIGHT(TEXT(AK565,"0.#"),1)=".",FALSE,TRUE)</formula>
    </cfRule>
    <cfRule type="expression" dxfId="290" priority="292">
      <formula>IF(RIGHT(TEXT(AK565,"0.#"),1)=".",TRUE,FALSE)</formula>
    </cfRule>
  </conditionalFormatting>
  <conditionalFormatting sqref="AU565:AX565">
    <cfRule type="expression" dxfId="289" priority="287">
      <formula>IF(AND(AU565&gt;=0, RIGHT(TEXT(AU565,"0.#"),1)&lt;&gt;"."),TRUE,FALSE)</formula>
    </cfRule>
    <cfRule type="expression" dxfId="288" priority="288">
      <formula>IF(AND(AU565&gt;=0, RIGHT(TEXT(AU565,"0.#"),1)="."),TRUE,FALSE)</formula>
    </cfRule>
    <cfRule type="expression" dxfId="287" priority="289">
      <formula>IF(AND(AU565&lt;0, RIGHT(TEXT(AU565,"0.#"),1)&lt;&gt;"."),TRUE,FALSE)</formula>
    </cfRule>
    <cfRule type="expression" dxfId="286" priority="290">
      <formula>IF(AND(AU565&lt;0, RIGHT(TEXT(AU565,"0.#"),1)="."),TRUE,FALSE)</formula>
    </cfRule>
  </conditionalFormatting>
  <conditionalFormatting sqref="AK566:AK594">
    <cfRule type="expression" dxfId="285" priority="285">
      <formula>IF(RIGHT(TEXT(AK566,"0.#"),1)=".",FALSE,TRUE)</formula>
    </cfRule>
    <cfRule type="expression" dxfId="284" priority="286">
      <formula>IF(RIGHT(TEXT(AK566,"0.#"),1)=".",TRUE,FALSE)</formula>
    </cfRule>
  </conditionalFormatting>
  <conditionalFormatting sqref="AU566:AX594">
    <cfRule type="expression" dxfId="283" priority="281">
      <formula>IF(AND(AU566&gt;=0, RIGHT(TEXT(AU566,"0.#"),1)&lt;&gt;"."),TRUE,FALSE)</formula>
    </cfRule>
    <cfRule type="expression" dxfId="282" priority="282">
      <formula>IF(AND(AU566&gt;=0, RIGHT(TEXT(AU566,"0.#"),1)="."),TRUE,FALSE)</formula>
    </cfRule>
    <cfRule type="expression" dxfId="281" priority="283">
      <formula>IF(AND(AU566&lt;0, RIGHT(TEXT(AU566,"0.#"),1)&lt;&gt;"."),TRUE,FALSE)</formula>
    </cfRule>
    <cfRule type="expression" dxfId="280" priority="284">
      <formula>IF(AND(AU566&lt;0, RIGHT(TEXT(AU566,"0.#"),1)="."),TRUE,FALSE)</formula>
    </cfRule>
  </conditionalFormatting>
  <conditionalFormatting sqref="AK598">
    <cfRule type="expression" dxfId="279" priority="279">
      <formula>IF(RIGHT(TEXT(AK598,"0.#"),1)=".",FALSE,TRUE)</formula>
    </cfRule>
    <cfRule type="expression" dxfId="278" priority="280">
      <formula>IF(RIGHT(TEXT(AK598,"0.#"),1)=".",TRUE,FALSE)</formula>
    </cfRule>
  </conditionalFormatting>
  <conditionalFormatting sqref="AU598:AX598">
    <cfRule type="expression" dxfId="277" priority="275">
      <formula>IF(AND(AU598&gt;=0, RIGHT(TEXT(AU598,"0.#"),1)&lt;&gt;"."),TRUE,FALSE)</formula>
    </cfRule>
    <cfRule type="expression" dxfId="276" priority="276">
      <formula>IF(AND(AU598&gt;=0, RIGHT(TEXT(AU598,"0.#"),1)="."),TRUE,FALSE)</formula>
    </cfRule>
    <cfRule type="expression" dxfId="275" priority="277">
      <formula>IF(AND(AU598&lt;0, RIGHT(TEXT(AU598,"0.#"),1)&lt;&gt;"."),TRUE,FALSE)</formula>
    </cfRule>
    <cfRule type="expression" dxfId="274" priority="278">
      <formula>IF(AND(AU598&lt;0, RIGHT(TEXT(AU598,"0.#"),1)="."),TRUE,FALSE)</formula>
    </cfRule>
  </conditionalFormatting>
  <conditionalFormatting sqref="AK599:AK627">
    <cfRule type="expression" dxfId="273" priority="273">
      <formula>IF(RIGHT(TEXT(AK599,"0.#"),1)=".",FALSE,TRUE)</formula>
    </cfRule>
    <cfRule type="expression" dxfId="272" priority="274">
      <formula>IF(RIGHT(TEXT(AK599,"0.#"),1)=".",TRUE,FALSE)</formula>
    </cfRule>
  </conditionalFormatting>
  <conditionalFormatting sqref="AU599:AX627">
    <cfRule type="expression" dxfId="271" priority="269">
      <formula>IF(AND(AU599&gt;=0, RIGHT(TEXT(AU599,"0.#"),1)&lt;&gt;"."),TRUE,FALSE)</formula>
    </cfRule>
    <cfRule type="expression" dxfId="270" priority="270">
      <formula>IF(AND(AU599&gt;=0, RIGHT(TEXT(AU599,"0.#"),1)="."),TRUE,FALSE)</formula>
    </cfRule>
    <cfRule type="expression" dxfId="269" priority="271">
      <formula>IF(AND(AU599&lt;0, RIGHT(TEXT(AU599,"0.#"),1)&lt;&gt;"."),TRUE,FALSE)</formula>
    </cfRule>
    <cfRule type="expression" dxfId="268" priority="272">
      <formula>IF(AND(AU599&lt;0, RIGHT(TEXT(AU599,"0.#"),1)="."),TRUE,FALSE)</formula>
    </cfRule>
  </conditionalFormatting>
  <conditionalFormatting sqref="AK631">
    <cfRule type="expression" dxfId="267" priority="267">
      <formula>IF(RIGHT(TEXT(AK631,"0.#"),1)=".",FALSE,TRUE)</formula>
    </cfRule>
    <cfRule type="expression" dxfId="266" priority="268">
      <formula>IF(RIGHT(TEXT(AK631,"0.#"),1)=".",TRUE,FALSE)</formula>
    </cfRule>
  </conditionalFormatting>
  <conditionalFormatting sqref="AU631:AX631">
    <cfRule type="expression" dxfId="265" priority="263">
      <formula>IF(AND(AU631&gt;=0, RIGHT(TEXT(AU631,"0.#"),1)&lt;&gt;"."),TRUE,FALSE)</formula>
    </cfRule>
    <cfRule type="expression" dxfId="264" priority="264">
      <formula>IF(AND(AU631&gt;=0, RIGHT(TEXT(AU631,"0.#"),1)="."),TRUE,FALSE)</formula>
    </cfRule>
    <cfRule type="expression" dxfId="263" priority="265">
      <formula>IF(AND(AU631&lt;0, RIGHT(TEXT(AU631,"0.#"),1)&lt;&gt;"."),TRUE,FALSE)</formula>
    </cfRule>
    <cfRule type="expression" dxfId="262" priority="266">
      <formula>IF(AND(AU631&lt;0, RIGHT(TEXT(AU631,"0.#"),1)="."),TRUE,FALSE)</formula>
    </cfRule>
  </conditionalFormatting>
  <conditionalFormatting sqref="AK632:AK660">
    <cfRule type="expression" dxfId="261" priority="261">
      <formula>IF(RIGHT(TEXT(AK632,"0.#"),1)=".",FALSE,TRUE)</formula>
    </cfRule>
    <cfRule type="expression" dxfId="260" priority="262">
      <formula>IF(RIGHT(TEXT(AK632,"0.#"),1)=".",TRUE,FALSE)</formula>
    </cfRule>
  </conditionalFormatting>
  <conditionalFormatting sqref="AU632:AX660">
    <cfRule type="expression" dxfId="259" priority="257">
      <formula>IF(AND(AU632&gt;=0, RIGHT(TEXT(AU632,"0.#"),1)&lt;&gt;"."),TRUE,FALSE)</formula>
    </cfRule>
    <cfRule type="expression" dxfId="258" priority="258">
      <formula>IF(AND(AU632&gt;=0, RIGHT(TEXT(AU632,"0.#"),1)="."),TRUE,FALSE)</formula>
    </cfRule>
    <cfRule type="expression" dxfId="257" priority="259">
      <formula>IF(AND(AU632&lt;0, RIGHT(TEXT(AU632,"0.#"),1)&lt;&gt;"."),TRUE,FALSE)</formula>
    </cfRule>
    <cfRule type="expression" dxfId="256" priority="260">
      <formula>IF(AND(AU632&lt;0, RIGHT(TEXT(AU632,"0.#"),1)="."),TRUE,FALSE)</formula>
    </cfRule>
  </conditionalFormatting>
  <conditionalFormatting sqref="AK664">
    <cfRule type="expression" dxfId="255" priority="255">
      <formula>IF(RIGHT(TEXT(AK664,"0.#"),1)=".",FALSE,TRUE)</formula>
    </cfRule>
    <cfRule type="expression" dxfId="254" priority="256">
      <formula>IF(RIGHT(TEXT(AK664,"0.#"),1)=".",TRUE,FALSE)</formula>
    </cfRule>
  </conditionalFormatting>
  <conditionalFormatting sqref="AU664:AX664">
    <cfRule type="expression" dxfId="253" priority="251">
      <formula>IF(AND(AU664&gt;=0, RIGHT(TEXT(AU664,"0.#"),1)&lt;&gt;"."),TRUE,FALSE)</formula>
    </cfRule>
    <cfRule type="expression" dxfId="252" priority="252">
      <formula>IF(AND(AU664&gt;=0, RIGHT(TEXT(AU664,"0.#"),1)="."),TRUE,FALSE)</formula>
    </cfRule>
    <cfRule type="expression" dxfId="251" priority="253">
      <formula>IF(AND(AU664&lt;0, RIGHT(TEXT(AU664,"0.#"),1)&lt;&gt;"."),TRUE,FALSE)</formula>
    </cfRule>
    <cfRule type="expression" dxfId="250" priority="254">
      <formula>IF(AND(AU664&lt;0, RIGHT(TEXT(AU664,"0.#"),1)="."),TRUE,FALSE)</formula>
    </cfRule>
  </conditionalFormatting>
  <conditionalFormatting sqref="AK665:AK693">
    <cfRule type="expression" dxfId="249" priority="249">
      <formula>IF(RIGHT(TEXT(AK665,"0.#"),1)=".",FALSE,TRUE)</formula>
    </cfRule>
    <cfRule type="expression" dxfId="248" priority="250">
      <formula>IF(RIGHT(TEXT(AK665,"0.#"),1)=".",TRUE,FALSE)</formula>
    </cfRule>
  </conditionalFormatting>
  <conditionalFormatting sqref="AU665:AX693">
    <cfRule type="expression" dxfId="247" priority="245">
      <formula>IF(AND(AU665&gt;=0, RIGHT(TEXT(AU665,"0.#"),1)&lt;&gt;"."),TRUE,FALSE)</formula>
    </cfRule>
    <cfRule type="expression" dxfId="246" priority="246">
      <formula>IF(AND(AU665&gt;=0, RIGHT(TEXT(AU665,"0.#"),1)="."),TRUE,FALSE)</formula>
    </cfRule>
    <cfRule type="expression" dxfId="245" priority="247">
      <formula>IF(AND(AU665&lt;0, RIGHT(TEXT(AU665,"0.#"),1)&lt;&gt;"."),TRUE,FALSE)</formula>
    </cfRule>
    <cfRule type="expression" dxfId="244" priority="248">
      <formula>IF(AND(AU665&lt;0, RIGHT(TEXT(AU665,"0.#"),1)="."),TRUE,FALSE)</formula>
    </cfRule>
  </conditionalFormatting>
  <conditionalFormatting sqref="AK697">
    <cfRule type="expression" dxfId="243" priority="243">
      <formula>IF(RIGHT(TEXT(AK697,"0.#"),1)=".",FALSE,TRUE)</formula>
    </cfRule>
    <cfRule type="expression" dxfId="242" priority="244">
      <formula>IF(RIGHT(TEXT(AK697,"0.#"),1)=".",TRUE,FALSE)</formula>
    </cfRule>
  </conditionalFormatting>
  <conditionalFormatting sqref="AU697:AX697">
    <cfRule type="expression" dxfId="241" priority="239">
      <formula>IF(AND(AU697&gt;=0, RIGHT(TEXT(AU697,"0.#"),1)&lt;&gt;"."),TRUE,FALSE)</formula>
    </cfRule>
    <cfRule type="expression" dxfId="240" priority="240">
      <formula>IF(AND(AU697&gt;=0, RIGHT(TEXT(AU697,"0.#"),1)="."),TRUE,FALSE)</formula>
    </cfRule>
    <cfRule type="expression" dxfId="239" priority="241">
      <formula>IF(AND(AU697&lt;0, RIGHT(TEXT(AU697,"0.#"),1)&lt;&gt;"."),TRUE,FALSE)</formula>
    </cfRule>
    <cfRule type="expression" dxfId="238" priority="242">
      <formula>IF(AND(AU697&lt;0, RIGHT(TEXT(AU697,"0.#"),1)="."),TRUE,FALSE)</formula>
    </cfRule>
  </conditionalFormatting>
  <conditionalFormatting sqref="AK698:AK726">
    <cfRule type="expression" dxfId="237" priority="237">
      <formula>IF(RIGHT(TEXT(AK698,"0.#"),1)=".",FALSE,TRUE)</formula>
    </cfRule>
    <cfRule type="expression" dxfId="236" priority="238">
      <formula>IF(RIGHT(TEXT(AK698,"0.#"),1)=".",TRUE,FALSE)</formula>
    </cfRule>
  </conditionalFormatting>
  <conditionalFormatting sqref="AU698:AX726">
    <cfRule type="expression" dxfId="235" priority="233">
      <formula>IF(AND(AU698&gt;=0, RIGHT(TEXT(AU698,"0.#"),1)&lt;&gt;"."),TRUE,FALSE)</formula>
    </cfRule>
    <cfRule type="expression" dxfId="234" priority="234">
      <formula>IF(AND(AU698&gt;=0, RIGHT(TEXT(AU698,"0.#"),1)="."),TRUE,FALSE)</formula>
    </cfRule>
    <cfRule type="expression" dxfId="233" priority="235">
      <formula>IF(AND(AU698&lt;0, RIGHT(TEXT(AU698,"0.#"),1)&lt;&gt;"."),TRUE,FALSE)</formula>
    </cfRule>
    <cfRule type="expression" dxfId="232" priority="236">
      <formula>IF(AND(AU698&lt;0, RIGHT(TEXT(AU698,"0.#"),1)="."),TRUE,FALSE)</formula>
    </cfRule>
  </conditionalFormatting>
  <conditionalFormatting sqref="AK730">
    <cfRule type="expression" dxfId="231" priority="231">
      <formula>IF(RIGHT(TEXT(AK730,"0.#"),1)=".",FALSE,TRUE)</formula>
    </cfRule>
    <cfRule type="expression" dxfId="230" priority="232">
      <formula>IF(RIGHT(TEXT(AK730,"0.#"),1)=".",TRUE,FALSE)</formula>
    </cfRule>
  </conditionalFormatting>
  <conditionalFormatting sqref="AU730:AX730">
    <cfRule type="expression" dxfId="229" priority="227">
      <formula>IF(AND(AU730&gt;=0, RIGHT(TEXT(AU730,"0.#"),1)&lt;&gt;"."),TRUE,FALSE)</formula>
    </cfRule>
    <cfRule type="expression" dxfId="228" priority="228">
      <formula>IF(AND(AU730&gt;=0, RIGHT(TEXT(AU730,"0.#"),1)="."),TRUE,FALSE)</formula>
    </cfRule>
    <cfRule type="expression" dxfId="227" priority="229">
      <formula>IF(AND(AU730&lt;0, RIGHT(TEXT(AU730,"0.#"),1)&lt;&gt;"."),TRUE,FALSE)</formula>
    </cfRule>
    <cfRule type="expression" dxfId="226" priority="230">
      <formula>IF(AND(AU730&lt;0, RIGHT(TEXT(AU730,"0.#"),1)="."),TRUE,FALSE)</formula>
    </cfRule>
  </conditionalFormatting>
  <conditionalFormatting sqref="AK731:AK759">
    <cfRule type="expression" dxfId="225" priority="225">
      <formula>IF(RIGHT(TEXT(AK731,"0.#"),1)=".",FALSE,TRUE)</formula>
    </cfRule>
    <cfRule type="expression" dxfId="224" priority="226">
      <formula>IF(RIGHT(TEXT(AK731,"0.#"),1)=".",TRUE,FALSE)</formula>
    </cfRule>
  </conditionalFormatting>
  <conditionalFormatting sqref="AU731:AX759">
    <cfRule type="expression" dxfId="223" priority="221">
      <formula>IF(AND(AU731&gt;=0, RIGHT(TEXT(AU731,"0.#"),1)&lt;&gt;"."),TRUE,FALSE)</formula>
    </cfRule>
    <cfRule type="expression" dxfId="222" priority="222">
      <formula>IF(AND(AU731&gt;=0, RIGHT(TEXT(AU731,"0.#"),1)="."),TRUE,FALSE)</formula>
    </cfRule>
    <cfRule type="expression" dxfId="221" priority="223">
      <formula>IF(AND(AU731&lt;0, RIGHT(TEXT(AU731,"0.#"),1)&lt;&gt;"."),TRUE,FALSE)</formula>
    </cfRule>
    <cfRule type="expression" dxfId="220" priority="224">
      <formula>IF(AND(AU731&lt;0, RIGHT(TEXT(AU731,"0.#"),1)="."),TRUE,FALSE)</formula>
    </cfRule>
  </conditionalFormatting>
  <conditionalFormatting sqref="AK763">
    <cfRule type="expression" dxfId="219" priority="219">
      <formula>IF(RIGHT(TEXT(AK763,"0.#"),1)=".",FALSE,TRUE)</formula>
    </cfRule>
    <cfRule type="expression" dxfId="218" priority="220">
      <formula>IF(RIGHT(TEXT(AK763,"0.#"),1)=".",TRUE,FALSE)</formula>
    </cfRule>
  </conditionalFormatting>
  <conditionalFormatting sqref="AU763:AX763">
    <cfRule type="expression" dxfId="217" priority="215">
      <formula>IF(AND(AU763&gt;=0, RIGHT(TEXT(AU763,"0.#"),1)&lt;&gt;"."),TRUE,FALSE)</formula>
    </cfRule>
    <cfRule type="expression" dxfId="216" priority="216">
      <formula>IF(AND(AU763&gt;=0, RIGHT(TEXT(AU763,"0.#"),1)="."),TRUE,FALSE)</formula>
    </cfRule>
    <cfRule type="expression" dxfId="215" priority="217">
      <formula>IF(AND(AU763&lt;0, RIGHT(TEXT(AU763,"0.#"),1)&lt;&gt;"."),TRUE,FALSE)</formula>
    </cfRule>
    <cfRule type="expression" dxfId="214" priority="218">
      <formula>IF(AND(AU763&lt;0, RIGHT(TEXT(AU763,"0.#"),1)="."),TRUE,FALSE)</formula>
    </cfRule>
  </conditionalFormatting>
  <conditionalFormatting sqref="AK764:AK792">
    <cfRule type="expression" dxfId="213" priority="213">
      <formula>IF(RIGHT(TEXT(AK764,"0.#"),1)=".",FALSE,TRUE)</formula>
    </cfRule>
    <cfRule type="expression" dxfId="212" priority="214">
      <formula>IF(RIGHT(TEXT(AK764,"0.#"),1)=".",TRUE,FALSE)</formula>
    </cfRule>
  </conditionalFormatting>
  <conditionalFormatting sqref="AU764:AX792">
    <cfRule type="expression" dxfId="211" priority="209">
      <formula>IF(AND(AU764&gt;=0, RIGHT(TEXT(AU764,"0.#"),1)&lt;&gt;"."),TRUE,FALSE)</formula>
    </cfRule>
    <cfRule type="expression" dxfId="210" priority="210">
      <formula>IF(AND(AU764&gt;=0, RIGHT(TEXT(AU764,"0.#"),1)="."),TRUE,FALSE)</formula>
    </cfRule>
    <cfRule type="expression" dxfId="209" priority="211">
      <formula>IF(AND(AU764&lt;0, RIGHT(TEXT(AU764,"0.#"),1)&lt;&gt;"."),TRUE,FALSE)</formula>
    </cfRule>
    <cfRule type="expression" dxfId="208" priority="212">
      <formula>IF(AND(AU764&lt;0, RIGHT(TEXT(AU764,"0.#"),1)="."),TRUE,FALSE)</formula>
    </cfRule>
  </conditionalFormatting>
  <conditionalFormatting sqref="AK796">
    <cfRule type="expression" dxfId="207" priority="207">
      <formula>IF(RIGHT(TEXT(AK796,"0.#"),1)=".",FALSE,TRUE)</formula>
    </cfRule>
    <cfRule type="expression" dxfId="206" priority="208">
      <formula>IF(RIGHT(TEXT(AK796,"0.#"),1)=".",TRUE,FALSE)</formula>
    </cfRule>
  </conditionalFormatting>
  <conditionalFormatting sqref="AU796:AX796">
    <cfRule type="expression" dxfId="205" priority="203">
      <formula>IF(AND(AU796&gt;=0, RIGHT(TEXT(AU796,"0.#"),1)&lt;&gt;"."),TRUE,FALSE)</formula>
    </cfRule>
    <cfRule type="expression" dxfId="204" priority="204">
      <formula>IF(AND(AU796&gt;=0, RIGHT(TEXT(AU796,"0.#"),1)="."),TRUE,FALSE)</formula>
    </cfRule>
    <cfRule type="expression" dxfId="203" priority="205">
      <formula>IF(AND(AU796&lt;0, RIGHT(TEXT(AU796,"0.#"),1)&lt;&gt;"."),TRUE,FALSE)</formula>
    </cfRule>
    <cfRule type="expression" dxfId="202" priority="206">
      <formula>IF(AND(AU796&lt;0, RIGHT(TEXT(AU796,"0.#"),1)="."),TRUE,FALSE)</formula>
    </cfRule>
  </conditionalFormatting>
  <conditionalFormatting sqref="AK797:AK825">
    <cfRule type="expression" dxfId="201" priority="201">
      <formula>IF(RIGHT(TEXT(AK797,"0.#"),1)=".",FALSE,TRUE)</formula>
    </cfRule>
    <cfRule type="expression" dxfId="200" priority="202">
      <formula>IF(RIGHT(TEXT(AK797,"0.#"),1)=".",TRUE,FALSE)</formula>
    </cfRule>
  </conditionalFormatting>
  <conditionalFormatting sqref="AU797:AX825">
    <cfRule type="expression" dxfId="199" priority="197">
      <formula>IF(AND(AU797&gt;=0, RIGHT(TEXT(AU797,"0.#"),1)&lt;&gt;"."),TRUE,FALSE)</formula>
    </cfRule>
    <cfRule type="expression" dxfId="198" priority="198">
      <formula>IF(AND(AU797&gt;=0, RIGHT(TEXT(AU797,"0.#"),1)="."),TRUE,FALSE)</formula>
    </cfRule>
    <cfRule type="expression" dxfId="197" priority="199">
      <formula>IF(AND(AU797&lt;0, RIGHT(TEXT(AU797,"0.#"),1)&lt;&gt;"."),TRUE,FALSE)</formula>
    </cfRule>
    <cfRule type="expression" dxfId="196" priority="200">
      <formula>IF(AND(AU797&lt;0, RIGHT(TEXT(AU797,"0.#"),1)="."),TRUE,FALSE)</formula>
    </cfRule>
  </conditionalFormatting>
  <conditionalFormatting sqref="AK829">
    <cfRule type="expression" dxfId="195" priority="195">
      <formula>IF(RIGHT(TEXT(AK829,"0.#"),1)=".",FALSE,TRUE)</formula>
    </cfRule>
    <cfRule type="expression" dxfId="194" priority="196">
      <formula>IF(RIGHT(TEXT(AK829,"0.#"),1)=".",TRUE,FALSE)</formula>
    </cfRule>
  </conditionalFormatting>
  <conditionalFormatting sqref="AU829:AX829">
    <cfRule type="expression" dxfId="193" priority="191">
      <formula>IF(AND(AU829&gt;=0, RIGHT(TEXT(AU829,"0.#"),1)&lt;&gt;"."),TRUE,FALSE)</formula>
    </cfRule>
    <cfRule type="expression" dxfId="192" priority="192">
      <formula>IF(AND(AU829&gt;=0, RIGHT(TEXT(AU829,"0.#"),1)="."),TRUE,FALSE)</formula>
    </cfRule>
    <cfRule type="expression" dxfId="191" priority="193">
      <formula>IF(AND(AU829&lt;0, RIGHT(TEXT(AU829,"0.#"),1)&lt;&gt;"."),TRUE,FALSE)</formula>
    </cfRule>
    <cfRule type="expression" dxfId="190" priority="194">
      <formula>IF(AND(AU829&lt;0, RIGHT(TEXT(AU829,"0.#"),1)="."),TRUE,FALSE)</formula>
    </cfRule>
  </conditionalFormatting>
  <conditionalFormatting sqref="AK830:AK858">
    <cfRule type="expression" dxfId="189" priority="189">
      <formula>IF(RIGHT(TEXT(AK830,"0.#"),1)=".",FALSE,TRUE)</formula>
    </cfRule>
    <cfRule type="expression" dxfId="188" priority="190">
      <formula>IF(RIGHT(TEXT(AK830,"0.#"),1)=".",TRUE,FALSE)</formula>
    </cfRule>
  </conditionalFormatting>
  <conditionalFormatting sqref="AU830:AX858">
    <cfRule type="expression" dxfId="187" priority="185">
      <formula>IF(AND(AU830&gt;=0, RIGHT(TEXT(AU830,"0.#"),1)&lt;&gt;"."),TRUE,FALSE)</formula>
    </cfRule>
    <cfRule type="expression" dxfId="186" priority="186">
      <formula>IF(AND(AU830&gt;=0, RIGHT(TEXT(AU830,"0.#"),1)="."),TRUE,FALSE)</formula>
    </cfRule>
    <cfRule type="expression" dxfId="185" priority="187">
      <formula>IF(AND(AU830&lt;0, RIGHT(TEXT(AU830,"0.#"),1)&lt;&gt;"."),TRUE,FALSE)</formula>
    </cfRule>
    <cfRule type="expression" dxfId="184" priority="188">
      <formula>IF(AND(AU830&lt;0, RIGHT(TEXT(AU830,"0.#"),1)="."),TRUE,FALSE)</formula>
    </cfRule>
  </conditionalFormatting>
  <conditionalFormatting sqref="AK862">
    <cfRule type="expression" dxfId="183" priority="183">
      <formula>IF(RIGHT(TEXT(AK862,"0.#"),1)=".",FALSE,TRUE)</formula>
    </cfRule>
    <cfRule type="expression" dxfId="182" priority="184">
      <formula>IF(RIGHT(TEXT(AK862,"0.#"),1)=".",TRUE,FALSE)</formula>
    </cfRule>
  </conditionalFormatting>
  <conditionalFormatting sqref="AU862:AX862">
    <cfRule type="expression" dxfId="181" priority="179">
      <formula>IF(AND(AU862&gt;=0, RIGHT(TEXT(AU862,"0.#"),1)&lt;&gt;"."),TRUE,FALSE)</formula>
    </cfRule>
    <cfRule type="expression" dxfId="180" priority="180">
      <formula>IF(AND(AU862&gt;=0, RIGHT(TEXT(AU862,"0.#"),1)="."),TRUE,FALSE)</formula>
    </cfRule>
    <cfRule type="expression" dxfId="179" priority="181">
      <formula>IF(AND(AU862&lt;0, RIGHT(TEXT(AU862,"0.#"),1)&lt;&gt;"."),TRUE,FALSE)</formula>
    </cfRule>
    <cfRule type="expression" dxfId="178" priority="182">
      <formula>IF(AND(AU862&lt;0, RIGHT(TEXT(AU862,"0.#"),1)="."),TRUE,FALSE)</formula>
    </cfRule>
  </conditionalFormatting>
  <conditionalFormatting sqref="AK863:AK891">
    <cfRule type="expression" dxfId="177" priority="177">
      <formula>IF(RIGHT(TEXT(AK863,"0.#"),1)=".",FALSE,TRUE)</formula>
    </cfRule>
    <cfRule type="expression" dxfId="176" priority="178">
      <formula>IF(RIGHT(TEXT(AK863,"0.#"),1)=".",TRUE,FALSE)</formula>
    </cfRule>
  </conditionalFormatting>
  <conditionalFormatting sqref="AU863:AX891">
    <cfRule type="expression" dxfId="175" priority="173">
      <formula>IF(AND(AU863&gt;=0, RIGHT(TEXT(AU863,"0.#"),1)&lt;&gt;"."),TRUE,FALSE)</formula>
    </cfRule>
    <cfRule type="expression" dxfId="174" priority="174">
      <formula>IF(AND(AU863&gt;=0, RIGHT(TEXT(AU863,"0.#"),1)="."),TRUE,FALSE)</formula>
    </cfRule>
    <cfRule type="expression" dxfId="173" priority="175">
      <formula>IF(AND(AU863&lt;0, RIGHT(TEXT(AU863,"0.#"),1)&lt;&gt;"."),TRUE,FALSE)</formula>
    </cfRule>
    <cfRule type="expression" dxfId="172" priority="176">
      <formula>IF(AND(AU863&lt;0, RIGHT(TEXT(AU863,"0.#"),1)="."),TRUE,FALSE)</formula>
    </cfRule>
  </conditionalFormatting>
  <conditionalFormatting sqref="AK895">
    <cfRule type="expression" dxfId="171" priority="171">
      <formula>IF(RIGHT(TEXT(AK895,"0.#"),1)=".",FALSE,TRUE)</formula>
    </cfRule>
    <cfRule type="expression" dxfId="170" priority="172">
      <formula>IF(RIGHT(TEXT(AK895,"0.#"),1)=".",TRUE,FALSE)</formula>
    </cfRule>
  </conditionalFormatting>
  <conditionalFormatting sqref="AU895:AX895">
    <cfRule type="expression" dxfId="169" priority="167">
      <formula>IF(AND(AU895&gt;=0, RIGHT(TEXT(AU895,"0.#"),1)&lt;&gt;"."),TRUE,FALSE)</formula>
    </cfRule>
    <cfRule type="expression" dxfId="168" priority="168">
      <formula>IF(AND(AU895&gt;=0, RIGHT(TEXT(AU895,"0.#"),1)="."),TRUE,FALSE)</formula>
    </cfRule>
    <cfRule type="expression" dxfId="167" priority="169">
      <formula>IF(AND(AU895&lt;0, RIGHT(TEXT(AU895,"0.#"),1)&lt;&gt;"."),TRUE,FALSE)</formula>
    </cfRule>
    <cfRule type="expression" dxfId="166" priority="170">
      <formula>IF(AND(AU895&lt;0, RIGHT(TEXT(AU895,"0.#"),1)="."),TRUE,FALSE)</formula>
    </cfRule>
  </conditionalFormatting>
  <conditionalFormatting sqref="AK896:AK924">
    <cfRule type="expression" dxfId="165" priority="165">
      <formula>IF(RIGHT(TEXT(AK896,"0.#"),1)=".",FALSE,TRUE)</formula>
    </cfRule>
    <cfRule type="expression" dxfId="164" priority="166">
      <formula>IF(RIGHT(TEXT(AK896,"0.#"),1)=".",TRUE,FALSE)</formula>
    </cfRule>
  </conditionalFormatting>
  <conditionalFormatting sqref="AU896:AX924">
    <cfRule type="expression" dxfId="163" priority="161">
      <formula>IF(AND(AU896&gt;=0, RIGHT(TEXT(AU896,"0.#"),1)&lt;&gt;"."),TRUE,FALSE)</formula>
    </cfRule>
    <cfRule type="expression" dxfId="162" priority="162">
      <formula>IF(AND(AU896&gt;=0, RIGHT(TEXT(AU896,"0.#"),1)="."),TRUE,FALSE)</formula>
    </cfRule>
    <cfRule type="expression" dxfId="161" priority="163">
      <formula>IF(AND(AU896&lt;0, RIGHT(TEXT(AU896,"0.#"),1)&lt;&gt;"."),TRUE,FALSE)</formula>
    </cfRule>
    <cfRule type="expression" dxfId="160" priority="164">
      <formula>IF(AND(AU896&lt;0, RIGHT(TEXT(AU896,"0.#"),1)="."),TRUE,FALSE)</formula>
    </cfRule>
  </conditionalFormatting>
  <conditionalFormatting sqref="AK928">
    <cfRule type="expression" dxfId="159" priority="159">
      <formula>IF(RIGHT(TEXT(AK928,"0.#"),1)=".",FALSE,TRUE)</formula>
    </cfRule>
    <cfRule type="expression" dxfId="158" priority="160">
      <formula>IF(RIGHT(TEXT(AK928,"0.#"),1)=".",TRUE,FALSE)</formula>
    </cfRule>
  </conditionalFormatting>
  <conditionalFormatting sqref="AU928:AX928">
    <cfRule type="expression" dxfId="157" priority="155">
      <formula>IF(AND(AU928&gt;=0, RIGHT(TEXT(AU928,"0.#"),1)&lt;&gt;"."),TRUE,FALSE)</formula>
    </cfRule>
    <cfRule type="expression" dxfId="156" priority="156">
      <formula>IF(AND(AU928&gt;=0, RIGHT(TEXT(AU928,"0.#"),1)="."),TRUE,FALSE)</formula>
    </cfRule>
    <cfRule type="expression" dxfId="155" priority="157">
      <formula>IF(AND(AU928&lt;0, RIGHT(TEXT(AU928,"0.#"),1)&lt;&gt;"."),TRUE,FALSE)</formula>
    </cfRule>
    <cfRule type="expression" dxfId="154" priority="158">
      <formula>IF(AND(AU928&lt;0, RIGHT(TEXT(AU928,"0.#"),1)="."),TRUE,FALSE)</formula>
    </cfRule>
  </conditionalFormatting>
  <conditionalFormatting sqref="AK929:AK957">
    <cfRule type="expression" dxfId="153" priority="153">
      <formula>IF(RIGHT(TEXT(AK929,"0.#"),1)=".",FALSE,TRUE)</formula>
    </cfRule>
    <cfRule type="expression" dxfId="152" priority="154">
      <formula>IF(RIGHT(TEXT(AK929,"0.#"),1)=".",TRUE,FALSE)</formula>
    </cfRule>
  </conditionalFormatting>
  <conditionalFormatting sqref="AU929:AX957">
    <cfRule type="expression" dxfId="151" priority="149">
      <formula>IF(AND(AU929&gt;=0, RIGHT(TEXT(AU929,"0.#"),1)&lt;&gt;"."),TRUE,FALSE)</formula>
    </cfRule>
    <cfRule type="expression" dxfId="150" priority="150">
      <formula>IF(AND(AU929&gt;=0, RIGHT(TEXT(AU929,"0.#"),1)="."),TRUE,FALSE)</formula>
    </cfRule>
    <cfRule type="expression" dxfId="149" priority="151">
      <formula>IF(AND(AU929&lt;0, RIGHT(TEXT(AU929,"0.#"),1)&lt;&gt;"."),TRUE,FALSE)</formula>
    </cfRule>
    <cfRule type="expression" dxfId="148" priority="152">
      <formula>IF(AND(AU929&lt;0, RIGHT(TEXT(AU929,"0.#"),1)="."),TRUE,FALSE)</formula>
    </cfRule>
  </conditionalFormatting>
  <conditionalFormatting sqref="AK961">
    <cfRule type="expression" dxfId="147" priority="147">
      <formula>IF(RIGHT(TEXT(AK961,"0.#"),1)=".",FALSE,TRUE)</formula>
    </cfRule>
    <cfRule type="expression" dxfId="146" priority="148">
      <formula>IF(RIGHT(TEXT(AK961,"0.#"),1)=".",TRUE,FALSE)</formula>
    </cfRule>
  </conditionalFormatting>
  <conditionalFormatting sqref="AU961:AX961">
    <cfRule type="expression" dxfId="145" priority="143">
      <formula>IF(AND(AU961&gt;=0, RIGHT(TEXT(AU961,"0.#"),1)&lt;&gt;"."),TRUE,FALSE)</formula>
    </cfRule>
    <cfRule type="expression" dxfId="144" priority="144">
      <formula>IF(AND(AU961&gt;=0, RIGHT(TEXT(AU961,"0.#"),1)="."),TRUE,FALSE)</formula>
    </cfRule>
    <cfRule type="expression" dxfId="143" priority="145">
      <formula>IF(AND(AU961&lt;0, RIGHT(TEXT(AU961,"0.#"),1)&lt;&gt;"."),TRUE,FALSE)</formula>
    </cfRule>
    <cfRule type="expression" dxfId="142" priority="146">
      <formula>IF(AND(AU961&lt;0, RIGHT(TEXT(AU961,"0.#"),1)="."),TRUE,FALSE)</formula>
    </cfRule>
  </conditionalFormatting>
  <conditionalFormatting sqref="AK962:AK990">
    <cfRule type="expression" dxfId="141" priority="141">
      <formula>IF(RIGHT(TEXT(AK962,"0.#"),1)=".",FALSE,TRUE)</formula>
    </cfRule>
    <cfRule type="expression" dxfId="140" priority="142">
      <formula>IF(RIGHT(TEXT(AK962,"0.#"),1)=".",TRUE,FALSE)</formula>
    </cfRule>
  </conditionalFormatting>
  <conditionalFormatting sqref="AU962:AX990">
    <cfRule type="expression" dxfId="139" priority="137">
      <formula>IF(AND(AU962&gt;=0, RIGHT(TEXT(AU962,"0.#"),1)&lt;&gt;"."),TRUE,FALSE)</formula>
    </cfRule>
    <cfRule type="expression" dxfId="138" priority="138">
      <formula>IF(AND(AU962&gt;=0, RIGHT(TEXT(AU962,"0.#"),1)="."),TRUE,FALSE)</formula>
    </cfRule>
    <cfRule type="expression" dxfId="137" priority="139">
      <formula>IF(AND(AU962&lt;0, RIGHT(TEXT(AU962,"0.#"),1)&lt;&gt;"."),TRUE,FALSE)</formula>
    </cfRule>
    <cfRule type="expression" dxfId="136" priority="140">
      <formula>IF(AND(AU962&lt;0, RIGHT(TEXT(AU962,"0.#"),1)="."),TRUE,FALSE)</formula>
    </cfRule>
  </conditionalFormatting>
  <conditionalFormatting sqref="AK994">
    <cfRule type="expression" dxfId="135" priority="135">
      <formula>IF(RIGHT(TEXT(AK994,"0.#"),1)=".",FALSE,TRUE)</formula>
    </cfRule>
    <cfRule type="expression" dxfId="134" priority="136">
      <formula>IF(RIGHT(TEXT(AK994,"0.#"),1)=".",TRUE,FALSE)</formula>
    </cfRule>
  </conditionalFormatting>
  <conditionalFormatting sqref="AU994:AX994">
    <cfRule type="expression" dxfId="133" priority="131">
      <formula>IF(AND(AU994&gt;=0, RIGHT(TEXT(AU994,"0.#"),1)&lt;&gt;"."),TRUE,FALSE)</formula>
    </cfRule>
    <cfRule type="expression" dxfId="132" priority="132">
      <formula>IF(AND(AU994&gt;=0, RIGHT(TEXT(AU994,"0.#"),1)="."),TRUE,FALSE)</formula>
    </cfRule>
    <cfRule type="expression" dxfId="131" priority="133">
      <formula>IF(AND(AU994&lt;0, RIGHT(TEXT(AU994,"0.#"),1)&lt;&gt;"."),TRUE,FALSE)</formula>
    </cfRule>
    <cfRule type="expression" dxfId="130" priority="134">
      <formula>IF(AND(AU994&lt;0, RIGHT(TEXT(AU994,"0.#"),1)="."),TRUE,FALSE)</formula>
    </cfRule>
  </conditionalFormatting>
  <conditionalFormatting sqref="AK995:AK1023">
    <cfRule type="expression" dxfId="129" priority="129">
      <formula>IF(RIGHT(TEXT(AK995,"0.#"),1)=".",FALSE,TRUE)</formula>
    </cfRule>
    <cfRule type="expression" dxfId="128" priority="130">
      <formula>IF(RIGHT(TEXT(AK995,"0.#"),1)=".",TRUE,FALSE)</formula>
    </cfRule>
  </conditionalFormatting>
  <conditionalFormatting sqref="AU995:AX1023">
    <cfRule type="expression" dxfId="127" priority="125">
      <formula>IF(AND(AU995&gt;=0, RIGHT(TEXT(AU995,"0.#"),1)&lt;&gt;"."),TRUE,FALSE)</formula>
    </cfRule>
    <cfRule type="expression" dxfId="126" priority="126">
      <formula>IF(AND(AU995&gt;=0, RIGHT(TEXT(AU995,"0.#"),1)="."),TRUE,FALSE)</formula>
    </cfRule>
    <cfRule type="expression" dxfId="125" priority="127">
      <formula>IF(AND(AU995&lt;0, RIGHT(TEXT(AU995,"0.#"),1)&lt;&gt;"."),TRUE,FALSE)</formula>
    </cfRule>
    <cfRule type="expression" dxfId="124" priority="128">
      <formula>IF(AND(AU995&lt;0, RIGHT(TEXT(AU995,"0.#"),1)="."),TRUE,FALSE)</formula>
    </cfRule>
  </conditionalFormatting>
  <conditionalFormatting sqref="AK1027">
    <cfRule type="expression" dxfId="123" priority="123">
      <formula>IF(RIGHT(TEXT(AK1027,"0.#"),1)=".",FALSE,TRUE)</formula>
    </cfRule>
    <cfRule type="expression" dxfId="122" priority="124">
      <formula>IF(RIGHT(TEXT(AK1027,"0.#"),1)=".",TRUE,FALSE)</formula>
    </cfRule>
  </conditionalFormatting>
  <conditionalFormatting sqref="AU1027:AX1027">
    <cfRule type="expression" dxfId="121" priority="119">
      <formula>IF(AND(AU1027&gt;=0, RIGHT(TEXT(AU1027,"0.#"),1)&lt;&gt;"."),TRUE,FALSE)</formula>
    </cfRule>
    <cfRule type="expression" dxfId="120" priority="120">
      <formula>IF(AND(AU1027&gt;=0, RIGHT(TEXT(AU1027,"0.#"),1)="."),TRUE,FALSE)</formula>
    </cfRule>
    <cfRule type="expression" dxfId="119" priority="121">
      <formula>IF(AND(AU1027&lt;0, RIGHT(TEXT(AU1027,"0.#"),1)&lt;&gt;"."),TRUE,FALSE)</formula>
    </cfRule>
    <cfRule type="expression" dxfId="118" priority="122">
      <formula>IF(AND(AU1027&lt;0, RIGHT(TEXT(AU1027,"0.#"),1)="."),TRUE,FALSE)</formula>
    </cfRule>
  </conditionalFormatting>
  <conditionalFormatting sqref="AK1028:AK1056">
    <cfRule type="expression" dxfId="117" priority="117">
      <formula>IF(RIGHT(TEXT(AK1028,"0.#"),1)=".",FALSE,TRUE)</formula>
    </cfRule>
    <cfRule type="expression" dxfId="116" priority="118">
      <formula>IF(RIGHT(TEXT(AK1028,"0.#"),1)=".",TRUE,FALSE)</formula>
    </cfRule>
  </conditionalFormatting>
  <conditionalFormatting sqref="AU1028:AX1056">
    <cfRule type="expression" dxfId="115" priority="113">
      <formula>IF(AND(AU1028&gt;=0, RIGHT(TEXT(AU1028,"0.#"),1)&lt;&gt;"."),TRUE,FALSE)</formula>
    </cfRule>
    <cfRule type="expression" dxfId="114" priority="114">
      <formula>IF(AND(AU1028&gt;=0, RIGHT(TEXT(AU1028,"0.#"),1)="."),TRUE,FALSE)</formula>
    </cfRule>
    <cfRule type="expression" dxfId="113" priority="115">
      <formula>IF(AND(AU1028&lt;0, RIGHT(TEXT(AU1028,"0.#"),1)&lt;&gt;"."),TRUE,FALSE)</formula>
    </cfRule>
    <cfRule type="expression" dxfId="112" priority="116">
      <formula>IF(AND(AU1028&lt;0, RIGHT(TEXT(AU1028,"0.#"),1)="."),TRUE,FALSE)</formula>
    </cfRule>
  </conditionalFormatting>
  <conditionalFormatting sqref="AK1060">
    <cfRule type="expression" dxfId="111" priority="111">
      <formula>IF(RIGHT(TEXT(AK1060,"0.#"),1)=".",FALSE,TRUE)</formula>
    </cfRule>
    <cfRule type="expression" dxfId="110" priority="112">
      <formula>IF(RIGHT(TEXT(AK1060,"0.#"),1)=".",TRUE,FALSE)</formula>
    </cfRule>
  </conditionalFormatting>
  <conditionalFormatting sqref="AU1060:AX1060">
    <cfRule type="expression" dxfId="109" priority="107">
      <formula>IF(AND(AU1060&gt;=0, RIGHT(TEXT(AU1060,"0.#"),1)&lt;&gt;"."),TRUE,FALSE)</formula>
    </cfRule>
    <cfRule type="expression" dxfId="108" priority="108">
      <formula>IF(AND(AU1060&gt;=0, RIGHT(TEXT(AU1060,"0.#"),1)="."),TRUE,FALSE)</formula>
    </cfRule>
    <cfRule type="expression" dxfId="107" priority="109">
      <formula>IF(AND(AU1060&lt;0, RIGHT(TEXT(AU1060,"0.#"),1)&lt;&gt;"."),TRUE,FALSE)</formula>
    </cfRule>
    <cfRule type="expression" dxfId="106" priority="110">
      <formula>IF(AND(AU1060&lt;0, RIGHT(TEXT(AU1060,"0.#"),1)="."),TRUE,FALSE)</formula>
    </cfRule>
  </conditionalFormatting>
  <conditionalFormatting sqref="AK1061:AK1089">
    <cfRule type="expression" dxfId="105" priority="105">
      <formula>IF(RIGHT(TEXT(AK1061,"0.#"),1)=".",FALSE,TRUE)</formula>
    </cfRule>
    <cfRule type="expression" dxfId="104" priority="106">
      <formula>IF(RIGHT(TEXT(AK1061,"0.#"),1)=".",TRUE,FALSE)</formula>
    </cfRule>
  </conditionalFormatting>
  <conditionalFormatting sqref="AU1061:AX1089">
    <cfRule type="expression" dxfId="103" priority="101">
      <formula>IF(AND(AU1061&gt;=0, RIGHT(TEXT(AU1061,"0.#"),1)&lt;&gt;"."),TRUE,FALSE)</formula>
    </cfRule>
    <cfRule type="expression" dxfId="102" priority="102">
      <formula>IF(AND(AU1061&gt;=0, RIGHT(TEXT(AU1061,"0.#"),1)="."),TRUE,FALSE)</formula>
    </cfRule>
    <cfRule type="expression" dxfId="101" priority="103">
      <formula>IF(AND(AU1061&lt;0, RIGHT(TEXT(AU1061,"0.#"),1)&lt;&gt;"."),TRUE,FALSE)</formula>
    </cfRule>
    <cfRule type="expression" dxfId="100" priority="104">
      <formula>IF(AND(AU1061&lt;0, RIGHT(TEXT(AU1061,"0.#"),1)="."),TRUE,FALSE)</formula>
    </cfRule>
  </conditionalFormatting>
  <conditionalFormatting sqref="AK1093">
    <cfRule type="expression" dxfId="99" priority="99">
      <formula>IF(RIGHT(TEXT(AK1093,"0.#"),1)=".",FALSE,TRUE)</formula>
    </cfRule>
    <cfRule type="expression" dxfId="98" priority="100">
      <formula>IF(RIGHT(TEXT(AK1093,"0.#"),1)=".",TRUE,FALSE)</formula>
    </cfRule>
  </conditionalFormatting>
  <conditionalFormatting sqref="AU1093:AX1093">
    <cfRule type="expression" dxfId="97" priority="95">
      <formula>IF(AND(AU1093&gt;=0, RIGHT(TEXT(AU1093,"0.#"),1)&lt;&gt;"."),TRUE,FALSE)</formula>
    </cfRule>
    <cfRule type="expression" dxfId="96" priority="96">
      <formula>IF(AND(AU1093&gt;=0, RIGHT(TEXT(AU1093,"0.#"),1)="."),TRUE,FALSE)</formula>
    </cfRule>
    <cfRule type="expression" dxfId="95" priority="97">
      <formula>IF(AND(AU1093&lt;0, RIGHT(TEXT(AU1093,"0.#"),1)&lt;&gt;"."),TRUE,FALSE)</formula>
    </cfRule>
    <cfRule type="expression" dxfId="94" priority="98">
      <formula>IF(AND(AU1093&lt;0, RIGHT(TEXT(AU1093,"0.#"),1)="."),TRUE,FALSE)</formula>
    </cfRule>
  </conditionalFormatting>
  <conditionalFormatting sqref="AK1094:AK1122">
    <cfRule type="expression" dxfId="93" priority="93">
      <formula>IF(RIGHT(TEXT(AK1094,"0.#"),1)=".",FALSE,TRUE)</formula>
    </cfRule>
    <cfRule type="expression" dxfId="92" priority="94">
      <formula>IF(RIGHT(TEXT(AK1094,"0.#"),1)=".",TRUE,FALSE)</formula>
    </cfRule>
  </conditionalFormatting>
  <conditionalFormatting sqref="AU1094:AX1122">
    <cfRule type="expression" dxfId="91" priority="89">
      <formula>IF(AND(AU1094&gt;=0, RIGHT(TEXT(AU1094,"0.#"),1)&lt;&gt;"."),TRUE,FALSE)</formula>
    </cfRule>
    <cfRule type="expression" dxfId="90" priority="90">
      <formula>IF(AND(AU1094&gt;=0, RIGHT(TEXT(AU1094,"0.#"),1)="."),TRUE,FALSE)</formula>
    </cfRule>
    <cfRule type="expression" dxfId="89" priority="91">
      <formula>IF(AND(AU1094&lt;0, RIGHT(TEXT(AU1094,"0.#"),1)&lt;&gt;"."),TRUE,FALSE)</formula>
    </cfRule>
    <cfRule type="expression" dxfId="88" priority="92">
      <formula>IF(AND(AU1094&lt;0, RIGHT(TEXT(AU1094,"0.#"),1)="."),TRUE,FALSE)</formula>
    </cfRule>
  </conditionalFormatting>
  <conditionalFormatting sqref="AK1126">
    <cfRule type="expression" dxfId="87" priority="87">
      <formula>IF(RIGHT(TEXT(AK1126,"0.#"),1)=".",FALSE,TRUE)</formula>
    </cfRule>
    <cfRule type="expression" dxfId="86" priority="88">
      <formula>IF(RIGHT(TEXT(AK1126,"0.#"),1)=".",TRUE,FALSE)</formula>
    </cfRule>
  </conditionalFormatting>
  <conditionalFormatting sqref="AU1126:AX1126">
    <cfRule type="expression" dxfId="85" priority="83">
      <formula>IF(AND(AU1126&gt;=0, RIGHT(TEXT(AU1126,"0.#"),1)&lt;&gt;"."),TRUE,FALSE)</formula>
    </cfRule>
    <cfRule type="expression" dxfId="84" priority="84">
      <formula>IF(AND(AU1126&gt;=0, RIGHT(TEXT(AU1126,"0.#"),1)="."),TRUE,FALSE)</formula>
    </cfRule>
    <cfRule type="expression" dxfId="83" priority="85">
      <formula>IF(AND(AU1126&lt;0, RIGHT(TEXT(AU1126,"0.#"),1)&lt;&gt;"."),TRUE,FALSE)</formula>
    </cfRule>
    <cfRule type="expression" dxfId="82" priority="86">
      <formula>IF(AND(AU1126&lt;0, RIGHT(TEXT(AU1126,"0.#"),1)="."),TRUE,FALSE)</formula>
    </cfRule>
  </conditionalFormatting>
  <conditionalFormatting sqref="AK1127:AK1155">
    <cfRule type="expression" dxfId="81" priority="81">
      <formula>IF(RIGHT(TEXT(AK1127,"0.#"),1)=".",FALSE,TRUE)</formula>
    </cfRule>
    <cfRule type="expression" dxfId="80" priority="82">
      <formula>IF(RIGHT(TEXT(AK1127,"0.#"),1)=".",TRUE,FALSE)</formula>
    </cfRule>
  </conditionalFormatting>
  <conditionalFormatting sqref="AU1127:AX1155">
    <cfRule type="expression" dxfId="79" priority="77">
      <formula>IF(AND(AU1127&gt;=0, RIGHT(TEXT(AU1127,"0.#"),1)&lt;&gt;"."),TRUE,FALSE)</formula>
    </cfRule>
    <cfRule type="expression" dxfId="78" priority="78">
      <formula>IF(AND(AU1127&gt;=0, RIGHT(TEXT(AU1127,"0.#"),1)="."),TRUE,FALSE)</formula>
    </cfRule>
    <cfRule type="expression" dxfId="77" priority="79">
      <formula>IF(AND(AU1127&lt;0, RIGHT(TEXT(AU1127,"0.#"),1)&lt;&gt;"."),TRUE,FALSE)</formula>
    </cfRule>
    <cfRule type="expression" dxfId="76" priority="80">
      <formula>IF(AND(AU1127&lt;0, RIGHT(TEXT(AU1127,"0.#"),1)="."),TRUE,FALSE)</formula>
    </cfRule>
  </conditionalFormatting>
  <conditionalFormatting sqref="AK1159">
    <cfRule type="expression" dxfId="75" priority="75">
      <formula>IF(RIGHT(TEXT(AK1159,"0.#"),1)=".",FALSE,TRUE)</formula>
    </cfRule>
    <cfRule type="expression" dxfId="74" priority="76">
      <formula>IF(RIGHT(TEXT(AK1159,"0.#"),1)=".",TRUE,FALSE)</formula>
    </cfRule>
  </conditionalFormatting>
  <conditionalFormatting sqref="AU1159:AX1159">
    <cfRule type="expression" dxfId="73" priority="71">
      <formula>IF(AND(AU1159&gt;=0, RIGHT(TEXT(AU1159,"0.#"),1)&lt;&gt;"."),TRUE,FALSE)</formula>
    </cfRule>
    <cfRule type="expression" dxfId="72" priority="72">
      <formula>IF(AND(AU1159&gt;=0, RIGHT(TEXT(AU1159,"0.#"),1)="."),TRUE,FALSE)</formula>
    </cfRule>
    <cfRule type="expression" dxfId="71" priority="73">
      <formula>IF(AND(AU1159&lt;0, RIGHT(TEXT(AU1159,"0.#"),1)&lt;&gt;"."),TRUE,FALSE)</formula>
    </cfRule>
    <cfRule type="expression" dxfId="70" priority="74">
      <formula>IF(AND(AU1159&lt;0, RIGHT(TEXT(AU1159,"0.#"),1)="."),TRUE,FALSE)</formula>
    </cfRule>
  </conditionalFormatting>
  <conditionalFormatting sqref="AK1160:AK1188">
    <cfRule type="expression" dxfId="69" priority="69">
      <formula>IF(RIGHT(TEXT(AK1160,"0.#"),1)=".",FALSE,TRUE)</formula>
    </cfRule>
    <cfRule type="expression" dxfId="68" priority="70">
      <formula>IF(RIGHT(TEXT(AK1160,"0.#"),1)=".",TRUE,FALSE)</formula>
    </cfRule>
  </conditionalFormatting>
  <conditionalFormatting sqref="AU1160:AX1188">
    <cfRule type="expression" dxfId="67" priority="65">
      <formula>IF(AND(AU1160&gt;=0, RIGHT(TEXT(AU1160,"0.#"),1)&lt;&gt;"."),TRUE,FALSE)</formula>
    </cfRule>
    <cfRule type="expression" dxfId="66" priority="66">
      <formula>IF(AND(AU1160&gt;=0, RIGHT(TEXT(AU1160,"0.#"),1)="."),TRUE,FALSE)</formula>
    </cfRule>
    <cfRule type="expression" dxfId="65" priority="67">
      <formula>IF(AND(AU1160&lt;0, RIGHT(TEXT(AU1160,"0.#"),1)&lt;&gt;"."),TRUE,FALSE)</formula>
    </cfRule>
    <cfRule type="expression" dxfId="64" priority="68">
      <formula>IF(AND(AU1160&lt;0, RIGHT(TEXT(AU1160,"0.#"),1)="."),TRUE,FALSE)</formula>
    </cfRule>
  </conditionalFormatting>
  <conditionalFormatting sqref="AK1192">
    <cfRule type="expression" dxfId="63" priority="63">
      <formula>IF(RIGHT(TEXT(AK1192,"0.#"),1)=".",FALSE,TRUE)</formula>
    </cfRule>
    <cfRule type="expression" dxfId="62" priority="64">
      <formula>IF(RIGHT(TEXT(AK1192,"0.#"),1)=".",TRUE,FALSE)</formula>
    </cfRule>
  </conditionalFormatting>
  <conditionalFormatting sqref="AU1192:AX1192">
    <cfRule type="expression" dxfId="61" priority="59">
      <formula>IF(AND(AU1192&gt;=0, RIGHT(TEXT(AU1192,"0.#"),1)&lt;&gt;"."),TRUE,FALSE)</formula>
    </cfRule>
    <cfRule type="expression" dxfId="60" priority="60">
      <formula>IF(AND(AU1192&gt;=0, RIGHT(TEXT(AU1192,"0.#"),1)="."),TRUE,FALSE)</formula>
    </cfRule>
    <cfRule type="expression" dxfId="59" priority="61">
      <formula>IF(AND(AU1192&lt;0, RIGHT(TEXT(AU1192,"0.#"),1)&lt;&gt;"."),TRUE,FALSE)</formula>
    </cfRule>
    <cfRule type="expression" dxfId="58" priority="62">
      <formula>IF(AND(AU1192&lt;0, RIGHT(TEXT(AU1192,"0.#"),1)="."),TRUE,FALSE)</formula>
    </cfRule>
  </conditionalFormatting>
  <conditionalFormatting sqref="AK1193:AK1221">
    <cfRule type="expression" dxfId="57" priority="57">
      <formula>IF(RIGHT(TEXT(AK1193,"0.#"),1)=".",FALSE,TRUE)</formula>
    </cfRule>
    <cfRule type="expression" dxfId="56" priority="58">
      <formula>IF(RIGHT(TEXT(AK1193,"0.#"),1)=".",TRUE,FALSE)</formula>
    </cfRule>
  </conditionalFormatting>
  <conditionalFormatting sqref="AU1193:AX1221">
    <cfRule type="expression" dxfId="55" priority="53">
      <formula>IF(AND(AU1193&gt;=0, RIGHT(TEXT(AU1193,"0.#"),1)&lt;&gt;"."),TRUE,FALSE)</formula>
    </cfRule>
    <cfRule type="expression" dxfId="54" priority="54">
      <formula>IF(AND(AU1193&gt;=0, RIGHT(TEXT(AU1193,"0.#"),1)="."),TRUE,FALSE)</formula>
    </cfRule>
    <cfRule type="expression" dxfId="53" priority="55">
      <formula>IF(AND(AU1193&lt;0, RIGHT(TEXT(AU1193,"0.#"),1)&lt;&gt;"."),TRUE,FALSE)</formula>
    </cfRule>
    <cfRule type="expression" dxfId="52" priority="56">
      <formula>IF(AND(AU1193&lt;0, RIGHT(TEXT(AU1193,"0.#"),1)="."),TRUE,FALSE)</formula>
    </cfRule>
  </conditionalFormatting>
  <conditionalFormatting sqref="AK1225">
    <cfRule type="expression" dxfId="51" priority="51">
      <formula>IF(RIGHT(TEXT(AK1225,"0.#"),1)=".",FALSE,TRUE)</formula>
    </cfRule>
    <cfRule type="expression" dxfId="50" priority="52">
      <formula>IF(RIGHT(TEXT(AK1225,"0.#"),1)=".",TRUE,FALSE)</formula>
    </cfRule>
  </conditionalFormatting>
  <conditionalFormatting sqref="AU1225:AX1225">
    <cfRule type="expression" dxfId="49" priority="47">
      <formula>IF(AND(AU1225&gt;=0, RIGHT(TEXT(AU1225,"0.#"),1)&lt;&gt;"."),TRUE,FALSE)</formula>
    </cfRule>
    <cfRule type="expression" dxfId="48" priority="48">
      <formula>IF(AND(AU1225&gt;=0, RIGHT(TEXT(AU1225,"0.#"),1)="."),TRUE,FALSE)</formula>
    </cfRule>
    <cfRule type="expression" dxfId="47" priority="49">
      <formula>IF(AND(AU1225&lt;0, RIGHT(TEXT(AU1225,"0.#"),1)&lt;&gt;"."),TRUE,FALSE)</formula>
    </cfRule>
    <cfRule type="expression" dxfId="46" priority="50">
      <formula>IF(AND(AU1225&lt;0, RIGHT(TEXT(AU1225,"0.#"),1)="."),TRUE,FALSE)</formula>
    </cfRule>
  </conditionalFormatting>
  <conditionalFormatting sqref="AK1226:AK1254">
    <cfRule type="expression" dxfId="45" priority="45">
      <formula>IF(RIGHT(TEXT(AK1226,"0.#"),1)=".",FALSE,TRUE)</formula>
    </cfRule>
    <cfRule type="expression" dxfId="44" priority="46">
      <formula>IF(RIGHT(TEXT(AK1226,"0.#"),1)=".",TRUE,FALSE)</formula>
    </cfRule>
  </conditionalFormatting>
  <conditionalFormatting sqref="AU1226:AX1254">
    <cfRule type="expression" dxfId="43" priority="41">
      <formula>IF(AND(AU1226&gt;=0, RIGHT(TEXT(AU1226,"0.#"),1)&lt;&gt;"."),TRUE,FALSE)</formula>
    </cfRule>
    <cfRule type="expression" dxfId="42" priority="42">
      <formula>IF(AND(AU1226&gt;=0, RIGHT(TEXT(AU1226,"0.#"),1)="."),TRUE,FALSE)</formula>
    </cfRule>
    <cfRule type="expression" dxfId="41" priority="43">
      <formula>IF(AND(AU1226&lt;0, RIGHT(TEXT(AU1226,"0.#"),1)&lt;&gt;"."),TRUE,FALSE)</formula>
    </cfRule>
    <cfRule type="expression" dxfId="40" priority="44">
      <formula>IF(AND(AU1226&lt;0, RIGHT(TEXT(AU1226,"0.#"),1)="."),TRUE,FALSE)</formula>
    </cfRule>
  </conditionalFormatting>
  <conditionalFormatting sqref="AK1258">
    <cfRule type="expression" dxfId="39" priority="39">
      <formula>IF(RIGHT(TEXT(AK1258,"0.#"),1)=".",FALSE,TRUE)</formula>
    </cfRule>
    <cfRule type="expression" dxfId="38" priority="40">
      <formula>IF(RIGHT(TEXT(AK1258,"0.#"),1)=".",TRUE,FALSE)</formula>
    </cfRule>
  </conditionalFormatting>
  <conditionalFormatting sqref="AU1258:AX1258">
    <cfRule type="expression" dxfId="37" priority="35">
      <formula>IF(AND(AU1258&gt;=0, RIGHT(TEXT(AU1258,"0.#"),1)&lt;&gt;"."),TRUE,FALSE)</formula>
    </cfRule>
    <cfRule type="expression" dxfId="36" priority="36">
      <formula>IF(AND(AU1258&gt;=0, RIGHT(TEXT(AU1258,"0.#"),1)="."),TRUE,FALSE)</formula>
    </cfRule>
    <cfRule type="expression" dxfId="35" priority="37">
      <formula>IF(AND(AU1258&lt;0, RIGHT(TEXT(AU1258,"0.#"),1)&lt;&gt;"."),TRUE,FALSE)</formula>
    </cfRule>
    <cfRule type="expression" dxfId="34" priority="38">
      <formula>IF(AND(AU1258&lt;0, RIGHT(TEXT(AU1258,"0.#"),1)="."),TRUE,FALSE)</formula>
    </cfRule>
  </conditionalFormatting>
  <conditionalFormatting sqref="AK1259:AK1287">
    <cfRule type="expression" dxfId="33" priority="33">
      <formula>IF(RIGHT(TEXT(AK1259,"0.#"),1)=".",FALSE,TRUE)</formula>
    </cfRule>
    <cfRule type="expression" dxfId="32" priority="34">
      <formula>IF(RIGHT(TEXT(AK1259,"0.#"),1)=".",TRUE,FALSE)</formula>
    </cfRule>
  </conditionalFormatting>
  <conditionalFormatting sqref="AU1259:AX1287">
    <cfRule type="expression" dxfId="31" priority="29">
      <formula>IF(AND(AU1259&gt;=0, RIGHT(TEXT(AU1259,"0.#"),1)&lt;&gt;"."),TRUE,FALSE)</formula>
    </cfRule>
    <cfRule type="expression" dxfId="30" priority="30">
      <formula>IF(AND(AU1259&gt;=0, RIGHT(TEXT(AU1259,"0.#"),1)="."),TRUE,FALSE)</formula>
    </cfRule>
    <cfRule type="expression" dxfId="29" priority="31">
      <formula>IF(AND(AU1259&lt;0, RIGHT(TEXT(AU1259,"0.#"),1)&lt;&gt;"."),TRUE,FALSE)</formula>
    </cfRule>
    <cfRule type="expression" dxfId="28" priority="32">
      <formula>IF(AND(AU1259&lt;0, RIGHT(TEXT(AU1259,"0.#"),1)="."),TRUE,FALSE)</formula>
    </cfRule>
  </conditionalFormatting>
  <conditionalFormatting sqref="AK1291">
    <cfRule type="expression" dxfId="27" priority="27">
      <formula>IF(RIGHT(TEXT(AK1291,"0.#"),1)=".",FALSE,TRUE)</formula>
    </cfRule>
    <cfRule type="expression" dxfId="26" priority="28">
      <formula>IF(RIGHT(TEXT(AK1291,"0.#"),1)=".",TRUE,FALSE)</formula>
    </cfRule>
  </conditionalFormatting>
  <conditionalFormatting sqref="AU1291:AX1291">
    <cfRule type="expression" dxfId="25" priority="23">
      <formula>IF(AND(AU1291&gt;=0, RIGHT(TEXT(AU1291,"0.#"),1)&lt;&gt;"."),TRUE,FALSE)</formula>
    </cfRule>
    <cfRule type="expression" dxfId="24" priority="24">
      <formula>IF(AND(AU1291&gt;=0, RIGHT(TEXT(AU1291,"0.#"),1)="."),TRUE,FALSE)</formula>
    </cfRule>
    <cfRule type="expression" dxfId="23" priority="25">
      <formula>IF(AND(AU1291&lt;0, RIGHT(TEXT(AU1291,"0.#"),1)&lt;&gt;"."),TRUE,FALSE)</formula>
    </cfRule>
    <cfRule type="expression" dxfId="22" priority="26">
      <formula>IF(AND(AU1291&lt;0, RIGHT(TEXT(AU1291,"0.#"),1)="."),TRUE,FALSE)</formula>
    </cfRule>
  </conditionalFormatting>
  <conditionalFormatting sqref="AK1292:AK1320">
    <cfRule type="expression" dxfId="21" priority="21">
      <formula>IF(RIGHT(TEXT(AK1292,"0.#"),1)=".",FALSE,TRUE)</formula>
    </cfRule>
    <cfRule type="expression" dxfId="20" priority="22">
      <formula>IF(RIGHT(TEXT(AK1292,"0.#"),1)=".",TRUE,FALSE)</formula>
    </cfRule>
  </conditionalFormatting>
  <conditionalFormatting sqref="AU1292:AX1320">
    <cfRule type="expression" dxfId="19" priority="17">
      <formula>IF(AND(AU1292&gt;=0, RIGHT(TEXT(AU1292,"0.#"),1)&lt;&gt;"."),TRUE,FALSE)</formula>
    </cfRule>
    <cfRule type="expression" dxfId="18" priority="18">
      <formula>IF(AND(AU1292&gt;=0, RIGHT(TEXT(AU1292,"0.#"),1)="."),TRUE,FALSE)</formula>
    </cfRule>
    <cfRule type="expression" dxfId="17" priority="19">
      <formula>IF(AND(AU1292&lt;0, RIGHT(TEXT(AU1292,"0.#"),1)&lt;&gt;"."),TRUE,FALSE)</formula>
    </cfRule>
    <cfRule type="expression" dxfId="16" priority="20">
      <formula>IF(AND(AU1292&lt;0, RIGHT(TEXT(AU1292,"0.#"),1)="."),TRUE,FALSE)</formula>
    </cfRule>
  </conditionalFormatting>
  <conditionalFormatting sqref="AK4">
    <cfRule type="expression" dxfId="15" priority="15">
      <formula>IF(RIGHT(TEXT(AK4,"0.#"),1)=".",FALSE,TRUE)</formula>
    </cfRule>
    <cfRule type="expression" dxfId="14" priority="16">
      <formula>IF(RIGHT(TEXT(AK4,"0.#"),1)=".",TRUE,FALSE)</formula>
    </cfRule>
  </conditionalFormatting>
  <conditionalFormatting sqref="AU4:AX4">
    <cfRule type="expression" dxfId="13" priority="11">
      <formula>IF(AND(AU4&gt;=0, RIGHT(TEXT(AU4,"0.#"),1)&lt;&gt;"."),TRUE,FALSE)</formula>
    </cfRule>
    <cfRule type="expression" dxfId="12" priority="12">
      <formula>IF(AND(AU4&gt;=0, RIGHT(TEXT(AU4,"0.#"),1)="."),TRUE,FALSE)</formula>
    </cfRule>
    <cfRule type="expression" dxfId="11" priority="13">
      <formula>IF(AND(AU4&lt;0, RIGHT(TEXT(AU4,"0.#"),1)&lt;&gt;"."),TRUE,FALSE)</formula>
    </cfRule>
    <cfRule type="expression" dxfId="10" priority="14">
      <formula>IF(AND(AU4&lt;0, RIGHT(TEXT(AU4,"0.#"),1)="."),TRUE,FALSE)</formula>
    </cfRule>
  </conditionalFormatting>
  <conditionalFormatting sqref="AK37">
    <cfRule type="expression" dxfId="9" priority="9">
      <formula>IF(RIGHT(TEXT(AK37,"0.#"),1)=".",FALSE,TRUE)</formula>
    </cfRule>
    <cfRule type="expression" dxfId="8" priority="10">
      <formula>IF(RIGHT(TEXT(AK37,"0.#"),1)=".",TRUE,FALSE)</formula>
    </cfRule>
  </conditionalFormatting>
  <conditionalFormatting sqref="AU37:AX37">
    <cfRule type="expression" dxfId="7" priority="5">
      <formula>IF(AND(AU37&gt;=0, RIGHT(TEXT(AU37,"0.#"),1)&lt;&gt;"."),TRUE,FALSE)</formula>
    </cfRule>
    <cfRule type="expression" dxfId="6" priority="6">
      <formula>IF(AND(AU37&gt;=0, RIGHT(TEXT(AU37,"0.#"),1)="."),TRUE,FALSE)</formula>
    </cfRule>
    <cfRule type="expression" dxfId="5" priority="7">
      <formula>IF(AND(AU37&lt;0, RIGHT(TEXT(AU37,"0.#"),1)&lt;&gt;"."),TRUE,FALSE)</formula>
    </cfRule>
    <cfRule type="expression" dxfId="4" priority="8">
      <formula>IF(AND(AU37&lt;0, RIGHT(TEXT(AU37,"0.#"),1)="."),TRUE,FALSE)</formula>
    </cfRule>
  </conditionalFormatting>
  <conditionalFormatting sqref="AU71:AX77">
    <cfRule type="expression" dxfId="3" priority="1">
      <formula>IF(AND(AU71&gt;=0, RIGHT(TEXT(AU71,"0.#"),1)&lt;&gt;"."),TRUE,FALSE)</formula>
    </cfRule>
    <cfRule type="expression" dxfId="2" priority="2">
      <formula>IF(AND(AU71&gt;=0, RIGHT(TEXT(AU71,"0.#"),1)="."),TRUE,FALSE)</formula>
    </cfRule>
    <cfRule type="expression" dxfId="1" priority="3">
      <formula>IF(AND(AU71&lt;0, RIGHT(TEXT(AU71,"0.#"),1)&lt;&gt;"."),TRUE,FALSE)</formula>
    </cfRule>
    <cfRule type="expression" dxfId="0" priority="4">
      <formula>IF(AND(AU71&lt;0, RIGHT(TEXT(AU71,"0.#"),1)="."),TRUE,FALSE)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2015-07-06T08:58:39Z</cp:lastPrinted>
  <dcterms:created xsi:type="dcterms:W3CDTF">2012-03-13T00:50:25Z</dcterms:created>
  <dcterms:modified xsi:type="dcterms:W3CDTF">2015-07-06T08:59:28Z</dcterms:modified>
</cp:coreProperties>
</file>