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<sst xmlns="http://schemas.openxmlformats.org/spreadsheetml/2006/main" count="1376" uniqueCount="566">
  <si>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</si>
  <si>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</si>
  <si>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</si>
  <si>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</si>
  <si>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</si>
  <si>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</si>
  <si>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</si>
  <si>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</si>
  <si>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</si>
  <si>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</si>
  <si>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</si>
  <si>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</si>
  <si>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</si>
  <si>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</si>
  <si>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</si>
  <si>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</si>
  <si>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</si>
  <si>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</si>
  <si>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</si>
  <si>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</si>
  <si>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</si>
  <si>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</si>
  <si>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</si>
  <si>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</si>
  <si>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</si>
  <si>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</si>
  <si>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</si>
  <si>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</si>
  <si>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</si>
  <si>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</si>
  <si>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</si>
  <si>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</si>
  <si>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</si>
  <si>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</si>
  <si>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</si>
  <si>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</si>
  <si>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</si>
  <si>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</si>
  <si>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</si>
  <si>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</si>
  <si>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</si>
  <si>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</si>
  <si>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</si>
  <si>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</si>
  <si>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</si>
  <si>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</si>
  <si>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</si>
  <si>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</si>
  <si>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</si>
  <si>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</si>
  <si>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</si>
  <si>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</si>
  <si>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</si>
  <si>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</si>
  <si>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</si>
  <si>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</si>
  <si>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</si>
  <si>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</si>
  <si>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</si>
  <si>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</si>
  <si>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</si>
  <si>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</si>
  <si>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</si>
  <si>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</si>
  <si>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</si>
  <si>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</si>
  <si>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</si>
  <si>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</si>
  <si>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</si>
  <si>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</si>
  <si>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</si>
  <si>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</si>
  <si>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</si>
  <si>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</si>
  <si>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</si>
  <si>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</si>
  <si>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</si>
  <si>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</si>
  <si>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</si>
  <si>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</si>
  <si>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</si>
  <si>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</si>
  <si>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</si>
  <si>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</si>
  <si>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</si>
  <si>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</si>
  <si>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</si>
  <si>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</si>
  <si>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</si>
  <si>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</si>
  <si>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</si>
  <si>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</si>
  <si>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</si>
  <si>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</si>
  <si>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</si>
  <si>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</si>
  <si>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</si>
  <si>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</si>
  <si>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</si>
  <si>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</si>
  <si>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</si>
  <si>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</si>
  <si>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</si>
  <si>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</si>
  <si>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</si>
  <si>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</si>
  <si>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</si>
  <si>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</si>
  <si>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</si>
  <si>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</si>
  <si>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</si>
  <si>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</si>
  <si>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</si>
  <si>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</si>
  <si>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</si>
  <si>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</si>
  <si>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</si>
  <si>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</si>
  <si>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</si>
  <si>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</si>
  <si>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</si>
  <si>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</si>
  <si>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</si>
  <si>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</si>
  <si>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</si>
  <si>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</si>
  <si>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</si>
  <si>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</si>
  <si>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</si>
  <si>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</si>
  <si>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</si>
  <si>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</si>
  <si>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</si>
  <si>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</si>
  <si>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</si>
  <si>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</si>
  <si>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</si>
  <si>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</si>
  <si>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</si>
  <si>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</si>
  <si>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</si>
  <si>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</si>
  <si>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</si>
  <si>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</si>
  <si>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</si>
  <si>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</si>
  <si>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</si>
  <si>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</si>
  <si>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</si>
  <si>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</si>
  <si>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</si>
  <si>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</si>
  <si>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</si>
  <si>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</si>
  <si>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</si>
  <si>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</si>
  <si>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</si>
  <si>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</si>
  <si>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</si>
  <si>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</si>
  <si>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</si>
  <si>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</si>
  <si>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</si>
  <si>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</si>
  <si>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</si>
  <si>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</si>
  <si>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</si>
  <si>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</si>
  <si>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</si>
  <si>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</si>
  <si>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</si>
  <si>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</si>
  <si>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</si>
  <si>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</si>
  <si>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</si>
  <si>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</si>
  <si>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</si>
  <si>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</si>
  <si>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</si>
  <si>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</si>
  <si>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</si>
  <si>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</si>
  <si>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</si>
  <si>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</si>
  <si>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</si>
  <si>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</si>
  <si>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</si>
  <si>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</si>
  <si>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</si>
  <si>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</si>
  <si>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</si>
  <si>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</si>
  <si>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</si>
  <si>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</si>
  <si>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</si>
  <si>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</si>
  <si>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</si>
  <si>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</si>
  <si>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</si>
  <si>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</si>
  <si>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</si>
  <si>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</si>
  <si>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</si>
  <si>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</si>
  <si>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</si>
  <si>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</si>
  <si>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</si>
  <si>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</si>
  <si>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</si>
  <si>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</si>
  <si>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</si>
  <si>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</si>
  <si>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</si>
  <si>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</si>
  <si>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</si>
  <si>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</si>
  <si>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</si>
  <si>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</si>
  <si>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</si>
  <si>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</si>
  <si>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</si>
  <si>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</si>
  <si>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</si>
  <si>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</si>
  <si>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</si>
  <si>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</si>
  <si>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</si>
  <si>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</si>
  <si>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</si>
  <si>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</si>
  <si>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</si>
  <si>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</si>
  <si>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</si>
  <si>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</si>
  <si>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</si>
  <si>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</si>
  <si>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</si>
  <si>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</si>
  <si>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</si>
  <si>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</si>
  <si>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</si>
  <si>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</si>
  <si>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</si>
  <si>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</si>
  <si>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</si>
  <si>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</si>
  <si>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</si>
  <si>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</si>
  <si>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</si>
  <si>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</si>
  <si>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</si>
  <si>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</si>
  <si>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</si>
  <si>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</si>
  <si>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</si>
  <si>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</si>
  <si>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</si>
  <si>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</si>
  <si>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</si>
  <si>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</si>
  <si>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</si>
  <si>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</si>
  <si>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</si>
  <si>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</si>
  <si>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</si>
  <si>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</si>
  <si>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</si>
  <si>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</si>
  <si>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</si>
  <si>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</si>
  <si>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</si>
  <si>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</si>
  <si>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</si>
  <si>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</si>
  <si>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</si>
  <si>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</si>
  <si>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</si>
  <si>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</si>
  <si>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</si>
  <si>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</si>
  <si>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</si>
  <si>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</si>
  <si>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</si>
  <si>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</si>
  <si>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</si>
  <si>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</si>
  <si>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</si>
  <si>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</si>
  <si>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</si>
  <si>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</si>
  <si>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</si>
  <si>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</si>
  <si>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</si>
  <si>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</si>
  <si>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</si>
  <si>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</si>
  <si>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</si>
  <si>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</si>
  <si>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</si>
  <si>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</si>
  <si>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</si>
  <si>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</si>
  <si>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</si>
  <si>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</si>
  <si>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</si>
  <si>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</si>
  <si>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</si>
  <si>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</si>
  <si>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</si>
  <si>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</si>
  <si>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</si>
  <si>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</si>
  <si>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</si>
  <si>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</si>
  <si>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</si>
  <si>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</si>
  <si>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</si>
  <si>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</si>
  <si>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</si>
  <si>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</si>
  <si>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</si>
  <si>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</si>
  <si>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</si>
  <si>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</si>
  <si>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</si>
  <si>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</si>
  <si>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</si>
  <si>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</si>
  <si>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</si>
  <si>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</si>
  <si>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</si>
  <si>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</si>
  <si>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</si>
  <si>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</si>
  <si>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</si>
  <si>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</si>
  <si>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</si>
  <si>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</si>
  <si>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</si>
  <si>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</si>
  <si>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</si>
  <si>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</si>
  <si>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</si>
  <si>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</si>
  <si>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</si>
  <si>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</si>
  <si>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</si>
  <si>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</si>
  <si>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</si>
  <si>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</si>
  <si>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</si>
  <si>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</si>
  <si>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</si>
  <si>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</si>
  <si>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</si>
  <si>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</si>
  <si>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</si>
  <si>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</si>
  <si>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</si>
  <si>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</si>
  <si>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</si>
  <si>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</si>
  <si>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</si>
  <si>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</si>
  <si>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</si>
  <si>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</si>
  <si>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</si>
  <si>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</si>
  <si>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</si>
  <si>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</si>
  <si>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</si>
  <si>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</si>
  <si>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</si>
  <si>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</si>
  <si>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</si>
  <si>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</si>
  <si>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</si>
  <si>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</si>
  <si>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</si>
  <si>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</si>
  <si>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</si>
  <si>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</si>
  <si>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</si>
  <si>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</si>
  <si>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</si>
  <si>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</si>
  <si>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</si>
  <si>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</si>
  <si>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</si>
  <si>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</si>
  <si>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</si>
  <si>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</si>
  <si>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</si>
  <si>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</si>
  <si>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</si>
  <si>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</si>
  <si>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</si>
  <si>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</si>
  <si>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</si>
  <si>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</si>
  <si>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</si>
  <si>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</si>
  <si>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</si>
  <si>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</si>
  <si>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</si>
  <si>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</si>
  <si>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</si>
  <si>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</si>
  <si>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</si>
  <si>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</si>
  <si>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</si>
  <si>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</si>
  <si>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</si>
  <si>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</si>
  <si>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</si>
  <si>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</si>
  <si>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</si>
  <si>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</si>
  <si>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</si>
  <si>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</si>
  <si>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</si>
  <si>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</si>
  <si>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</si>
  <si>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</si>
  <si>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</si>
  <si>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</si>
  <si>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</si>
  <si>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</si>
  <si>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</si>
  <si>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</si>
  <si>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</si>
  <si>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</si>
  <si>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</si>
  <si>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</si>
  <si>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</si>
  <si>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</si>
  <si>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</si>
  <si>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</si>
  <si>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</si>
  <si>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</si>
  <si>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</si>
  <si>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</si>
  <si>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</si>
  <si>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</si>
  <si>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</si>
  <si>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</si>
  <si>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</si>
  <si>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</si>
  <si>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</si>
  <si>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</si>
  <si>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</si>
  <si>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</si>
  <si>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</si>
  <si>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</si>
  <si>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</si>
  <si>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</si>
  <si>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</si>
  <si>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</si>
  <si>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</si>
  <si>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</si>
  <si>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</si>
  <si>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</si>
  <si>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</si>
  <si>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</si>
  <si>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</si>
  <si>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</si>
  <si>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（独）航海訓練所運営費交付金</t>
    <rPh sb="1" eb="2">
      <t>ドク</t>
    </rPh>
    <rPh sb="3" eb="5">
      <t>コウカイ</t>
    </rPh>
    <rPh sb="5" eb="8">
      <t>クンレンショ</t>
    </rPh>
    <rPh sb="8" eb="11">
      <t>ウンエイヒ</t>
    </rPh>
    <rPh sb="11" eb="14">
      <t>コウフキン</t>
    </rPh>
    <phoneticPr fontId="5"/>
  </si>
  <si>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</si>
  <si>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</si>
  <si>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</si>
  <si>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</si>
  <si>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5"/>
  </si>
  <si>
    <t>9　市場環境の整備、産業の生産性向上、消費者利益の保護
　36　海事産業の市場環境整備・活性化及び人材の
　　　確保等を図る</t>
  </si>
  <si>
    <t>　商船系大学等の船員教育機関の訓練を一元化し、毎年2，000名近い学生等を受け入れ、５隻の練習船により約７，０００人・月相当の所定の航海訓練を実施し、国際条約で定められた船舶職員資格の取得に必要な能力要件を満たす優秀な外航船員及び内航船員を養成するとともに、訓練方法の改善に資する航海訓練等に関する研究、並びに将来の海運を支える船員の確保に資するための海事思想の普及等、附帯する業務を行っている。</t>
    <phoneticPr fontId="5"/>
  </si>
  <si>
    <t>　船舶職員の資格を取得しようとする学生等に対し、「船員の訓練及び資格証明並びに当直の基準に関する国際条約（ＳＴＣＷ条約）」の要求基準を満たす訓練内容により、一定期間の必要な乗船履歴を付与している。</t>
    <phoneticPr fontId="5"/>
  </si>
  <si>
    <t>-</t>
    <phoneticPr fontId="5"/>
  </si>
  <si>
    <t>人</t>
    <rPh sb="0" eb="1">
      <t>ニン</t>
    </rPh>
    <phoneticPr fontId="5"/>
  </si>
  <si>
    <t>所定の航海訓練を実施し、実習生の知識・技能の到達レベルの達成を図るとともに、再指導の徹底により、全員の訓練課程の修了を目指す。</t>
    <phoneticPr fontId="5"/>
  </si>
  <si>
    <t>千円</t>
    <rPh sb="0" eb="2">
      <t>センエン</t>
    </rPh>
    <phoneticPr fontId="5"/>
  </si>
  <si>
    <t>千円/人</t>
    <rPh sb="0" eb="2">
      <t>センエン</t>
    </rPh>
    <rPh sb="3" eb="4">
      <t>ニン</t>
    </rPh>
    <phoneticPr fontId="5"/>
  </si>
  <si>
    <t>5,288,084/1,940</t>
    <phoneticPr fontId="5"/>
  </si>
  <si>
    <t>5,195,602/1,962</t>
    <phoneticPr fontId="5"/>
  </si>
  <si>
    <t>独立行政法人航海訓練所
中期目標、中期計画</t>
    <rPh sb="0" eb="2">
      <t>ドクリツ</t>
    </rPh>
    <rPh sb="2" eb="4">
      <t>ギョウセイ</t>
    </rPh>
    <rPh sb="4" eb="6">
      <t>ホウジン</t>
    </rPh>
    <rPh sb="6" eb="8">
      <t>コウカイ</t>
    </rPh>
    <rPh sb="8" eb="11">
      <t>クンレンショ</t>
    </rPh>
    <rPh sb="12" eb="14">
      <t>チュウキ</t>
    </rPh>
    <rPh sb="14" eb="16">
      <t>モクヒョウ</t>
    </rPh>
    <rPh sb="17" eb="19">
      <t>チュウキ</t>
    </rPh>
    <rPh sb="19" eb="21">
      <t>ケイカク</t>
    </rPh>
    <phoneticPr fontId="5"/>
  </si>
  <si>
    <t>〃</t>
    <phoneticPr fontId="5"/>
  </si>
  <si>
    <t>事業内容は、独立行政法人通則法に基づき、国土交通大臣が事業目標を設定しており、その目標達成のための事業計画について、国土交通大臣が承認している。</t>
    <rPh sb="0" eb="2">
      <t>ジギョウ</t>
    </rPh>
    <rPh sb="2" eb="4">
      <t>ナイヨウ</t>
    </rPh>
    <rPh sb="6" eb="8">
      <t>ドクリツ</t>
    </rPh>
    <rPh sb="8" eb="10">
      <t>ギョウセイ</t>
    </rPh>
    <rPh sb="10" eb="12">
      <t>ホウジン</t>
    </rPh>
    <rPh sb="12" eb="14">
      <t>ツウソク</t>
    </rPh>
    <rPh sb="14" eb="15">
      <t>ホウ</t>
    </rPh>
    <rPh sb="16" eb="17">
      <t>モト</t>
    </rPh>
    <rPh sb="20" eb="22">
      <t>コクド</t>
    </rPh>
    <rPh sb="22" eb="24">
      <t>コウツウ</t>
    </rPh>
    <rPh sb="24" eb="26">
      <t>ダイジン</t>
    </rPh>
    <rPh sb="27" eb="29">
      <t>ジギョウ</t>
    </rPh>
    <rPh sb="29" eb="31">
      <t>モクヒョウ</t>
    </rPh>
    <rPh sb="32" eb="34">
      <t>セッテイ</t>
    </rPh>
    <rPh sb="41" eb="43">
      <t>モクヒョウ</t>
    </rPh>
    <rPh sb="43" eb="45">
      <t>タッセイ</t>
    </rPh>
    <rPh sb="49" eb="51">
      <t>ジギョウ</t>
    </rPh>
    <rPh sb="51" eb="53">
      <t>ケイカク</t>
    </rPh>
    <rPh sb="58" eb="60">
      <t>コクド</t>
    </rPh>
    <rPh sb="60" eb="62">
      <t>コウツウ</t>
    </rPh>
    <rPh sb="62" eb="64">
      <t>ダイジン</t>
    </rPh>
    <rPh sb="65" eb="67">
      <t>ショウニン</t>
    </rPh>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</si>
  <si>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</si>
  <si>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</si>
  <si>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</si>
  <si>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単位コストは減少している。</t>
    <rPh sb="0" eb="2">
      <t>タンイ</t>
    </rPh>
    <rPh sb="6" eb="8">
      <t>ゲンショウ</t>
    </rPh>
    <phoneticPr fontId="5"/>
  </si>
  <si>
    <t>○</t>
    <phoneticPr fontId="5"/>
  </si>
  <si>
    <t>資金は全て独立行政法人航海訓練所が事業を進めるための資金であり、中間段階の支出はない。</t>
    <rPh sb="0" eb="2">
      <t>シキン</t>
    </rPh>
    <rPh sb="3" eb="4">
      <t>スベ</t>
    </rPh>
    <rPh sb="5" eb="7">
      <t>ドクリツ</t>
    </rPh>
    <rPh sb="7" eb="9">
      <t>ギョウセイ</t>
    </rPh>
    <rPh sb="9" eb="11">
      <t>ホウジン</t>
    </rPh>
    <rPh sb="11" eb="13">
      <t>コウカイ</t>
    </rPh>
    <rPh sb="13" eb="16">
      <t>クンレンショ</t>
    </rPh>
    <rPh sb="17" eb="19">
      <t>ジギョウ</t>
    </rPh>
    <rPh sb="20" eb="21">
      <t>スス</t>
    </rPh>
    <rPh sb="26" eb="28">
      <t>シキン</t>
    </rPh>
    <rPh sb="32" eb="34">
      <t>チュウカン</t>
    </rPh>
    <rPh sb="34" eb="36">
      <t>ダンカイ</t>
    </rPh>
    <rPh sb="37" eb="39">
      <t>シシュツ</t>
    </rPh>
    <phoneticPr fontId="5"/>
  </si>
  <si>
    <t>独立行政法人航海訓練所法、中期目標及び中期計画に定められた業務の実施に必要なものに限定されている。</t>
    <rPh sb="0" eb="2">
      <t>ドクリツ</t>
    </rPh>
    <rPh sb="2" eb="4">
      <t>ギョウセイ</t>
    </rPh>
    <rPh sb="4" eb="6">
      <t>ホウジン</t>
    </rPh>
    <rPh sb="6" eb="8">
      <t>コウカイ</t>
    </rPh>
    <rPh sb="8" eb="11">
      <t>クンレンショ</t>
    </rPh>
    <rPh sb="11" eb="12">
      <t>ホウ</t>
    </rPh>
    <rPh sb="13" eb="15">
      <t>チュウキ</t>
    </rPh>
    <rPh sb="15" eb="17">
      <t>モクヒョウ</t>
    </rPh>
    <rPh sb="17" eb="18">
      <t>オヨ</t>
    </rPh>
    <rPh sb="19" eb="21">
      <t>チュウキ</t>
    </rPh>
    <rPh sb="21" eb="23">
      <t>ケイカク</t>
    </rPh>
    <rPh sb="24" eb="25">
      <t>サダ</t>
    </rPh>
    <rPh sb="29" eb="31">
      <t>ギョウム</t>
    </rPh>
    <rPh sb="32" eb="34">
      <t>ジッシ</t>
    </rPh>
    <rPh sb="35" eb="37">
      <t>ヒツヨウ</t>
    </rPh>
    <rPh sb="41" eb="43">
      <t>ゲンテイ</t>
    </rPh>
    <phoneticPr fontId="5"/>
  </si>
  <si>
    <t>○</t>
    <phoneticPr fontId="5"/>
  </si>
  <si>
    <t>競争入札の徹底、光熱水料等の節減。海事英語訓練の一部を外部委託するなど効率化が行われたことを確認した。</t>
    <rPh sb="0" eb="2">
      <t>キョウソウ</t>
    </rPh>
    <rPh sb="2" eb="4">
      <t>ニュウサツ</t>
    </rPh>
    <rPh sb="5" eb="7">
      <t>テッテイ</t>
    </rPh>
    <rPh sb="8" eb="10">
      <t>コウネツ</t>
    </rPh>
    <rPh sb="10" eb="11">
      <t>ミズ</t>
    </rPh>
    <rPh sb="11" eb="12">
      <t>リョウ</t>
    </rPh>
    <rPh sb="12" eb="13">
      <t>トウ</t>
    </rPh>
    <rPh sb="14" eb="16">
      <t>セツゲン</t>
    </rPh>
    <rPh sb="17" eb="19">
      <t>カイジ</t>
    </rPh>
    <rPh sb="19" eb="21">
      <t>エイゴ</t>
    </rPh>
    <rPh sb="21" eb="23">
      <t>クンレン</t>
    </rPh>
    <rPh sb="24" eb="26">
      <t>イチブ</t>
    </rPh>
    <rPh sb="27" eb="29">
      <t>ガイブ</t>
    </rPh>
    <rPh sb="29" eb="31">
      <t>イタク</t>
    </rPh>
    <rPh sb="35" eb="38">
      <t>コウリツカ</t>
    </rPh>
    <rPh sb="39" eb="40">
      <t>オコナ</t>
    </rPh>
    <rPh sb="46" eb="48">
      <t>カクニン</t>
    </rPh>
    <phoneticPr fontId="5"/>
  </si>
  <si>
    <t>契約監視委員会を設置し、契約状況点検・見直し等の取組を行ってきており、さらに適切な予算執行の確保を図ることとしている。
また、平成21年度事業仕分けの評価結果を踏まえ、自己負担を求める観点から、訓練負担金の引き上げについて、引き続き委託元と交渉を行っている。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6">
      <t>トリクミ</t>
    </rPh>
    <rPh sb="27" eb="28">
      <t>オコナ</t>
    </rPh>
    <rPh sb="38" eb="40">
      <t>テキセツ</t>
    </rPh>
    <rPh sb="41" eb="43">
      <t>ヨサン</t>
    </rPh>
    <rPh sb="43" eb="45">
      <t>シッコウ</t>
    </rPh>
    <rPh sb="46" eb="48">
      <t>カクホ</t>
    </rPh>
    <rPh sb="49" eb="50">
      <t>ハカ</t>
    </rPh>
    <phoneticPr fontId="5"/>
  </si>
  <si>
    <t>応札者を増やすために入札公告期間を延ばすなどの見直しを行い、予算の効率化を図った。また、自己収入については、委託元と交渉を行い、訓練負担金を1,000円引き上げた。</t>
    <phoneticPr fontId="5"/>
  </si>
  <si>
    <t>平成21年度事業仕分け第一弾
1-64　（独）航海訓練所運営費交付金
WGの評価結果
「訓練負担金を段階的に引き上げるとの見直しを行う」
とりまとめコメント
「意見の中では、激変緩和措置を採るべき、他との公平性を考慮すべき、との指摘が多かった。
　よって、当ワーキングとしては、訓練負担金を段階的に引き上げるとの見直しを行うことを結論とする。
　なお、全体的にコスト感覚をもう少し持つべきということを付言する。」</t>
    <phoneticPr fontId="5"/>
  </si>
  <si>
    <t>船舶燃料費</t>
    <rPh sb="0" eb="2">
      <t>センパク</t>
    </rPh>
    <rPh sb="2" eb="5">
      <t>ネンリョウヒ</t>
    </rPh>
    <phoneticPr fontId="5"/>
  </si>
  <si>
    <t>修繕費</t>
    <rPh sb="0" eb="3">
      <t>シュウゼンヒ</t>
    </rPh>
    <phoneticPr fontId="5"/>
  </si>
  <si>
    <t>A.（独）航海訓練所</t>
    <rPh sb="3" eb="4">
      <t>ドク</t>
    </rPh>
    <rPh sb="5" eb="7">
      <t>コウカイ</t>
    </rPh>
    <rPh sb="7" eb="10">
      <t>クンレンジョ</t>
    </rPh>
    <phoneticPr fontId="5"/>
  </si>
  <si>
    <t>大成丸　船舶用燃料費</t>
    <rPh sb="0" eb="2">
      <t>タイセイ</t>
    </rPh>
    <rPh sb="2" eb="3">
      <t>マル</t>
    </rPh>
    <rPh sb="4" eb="7">
      <t>センパクヨウ</t>
    </rPh>
    <rPh sb="7" eb="10">
      <t>ネンリョウヒ</t>
    </rPh>
    <phoneticPr fontId="5"/>
  </si>
  <si>
    <t>青雲丸　船舶用燃料費</t>
    <rPh sb="0" eb="2">
      <t>セイウン</t>
    </rPh>
    <rPh sb="2" eb="3">
      <t>マル</t>
    </rPh>
    <rPh sb="4" eb="7">
      <t>センパクヨウ</t>
    </rPh>
    <rPh sb="7" eb="10">
      <t>ネンリョウヒ</t>
    </rPh>
    <phoneticPr fontId="5"/>
  </si>
  <si>
    <t>銀河丸　船舶用燃料費</t>
    <rPh sb="0" eb="2">
      <t>ギンガ</t>
    </rPh>
    <rPh sb="2" eb="3">
      <t>マル</t>
    </rPh>
    <rPh sb="4" eb="7">
      <t>センパクヨウ</t>
    </rPh>
    <rPh sb="7" eb="10">
      <t>ネンリョウヒ</t>
    </rPh>
    <phoneticPr fontId="5"/>
  </si>
  <si>
    <t>海王丸　船舶用燃料費</t>
    <rPh sb="0" eb="2">
      <t>カイオウ</t>
    </rPh>
    <rPh sb="2" eb="3">
      <t>マル</t>
    </rPh>
    <rPh sb="4" eb="7">
      <t>センパクヨウ</t>
    </rPh>
    <rPh sb="7" eb="10">
      <t>ネンリョウヒ</t>
    </rPh>
    <phoneticPr fontId="5"/>
  </si>
  <si>
    <t>5,680,357/2,057</t>
    <phoneticPr fontId="5"/>
  </si>
  <si>
    <t>5,197,241/2,174</t>
    <phoneticPr fontId="5"/>
  </si>
  <si>
    <t>-</t>
    <phoneticPr fontId="5"/>
  </si>
  <si>
    <t>日本丸　第２Ｂ種中間検査工事</t>
    <rPh sb="0" eb="3">
      <t>ニホンマル</t>
    </rPh>
    <rPh sb="4" eb="5">
      <t>ダイ</t>
    </rPh>
    <rPh sb="7" eb="8">
      <t>シュ</t>
    </rPh>
    <rPh sb="8" eb="10">
      <t>チュウカン</t>
    </rPh>
    <rPh sb="10" eb="12">
      <t>ケンサ</t>
    </rPh>
    <rPh sb="12" eb="14">
      <t>コウジ</t>
    </rPh>
    <phoneticPr fontId="5"/>
  </si>
  <si>
    <t>平成２６年度大成丸第２Ｂ種中間検査工事</t>
    <rPh sb="0" eb="2">
      <t>ヘイセイ</t>
    </rPh>
    <rPh sb="4" eb="6">
      <t>ネンド</t>
    </rPh>
    <rPh sb="6" eb="8">
      <t>タイセイ</t>
    </rPh>
    <rPh sb="8" eb="9">
      <t>マル</t>
    </rPh>
    <rPh sb="9" eb="10">
      <t>ダイ</t>
    </rPh>
    <rPh sb="12" eb="13">
      <t>シュ</t>
    </rPh>
    <rPh sb="13" eb="15">
      <t>チュウカン</t>
    </rPh>
    <rPh sb="15" eb="17">
      <t>ケンサ</t>
    </rPh>
    <rPh sb="17" eb="19">
      <t>コウジ</t>
    </rPh>
    <phoneticPr fontId="5"/>
  </si>
  <si>
    <t>保険料</t>
    <rPh sb="0" eb="3">
      <t>ホケンリョウ</t>
    </rPh>
    <phoneticPr fontId="5"/>
  </si>
  <si>
    <t>船主責任保険料</t>
    <rPh sb="0" eb="2">
      <t>センシュ</t>
    </rPh>
    <rPh sb="2" eb="4">
      <t>セキニン</t>
    </rPh>
    <rPh sb="4" eb="7">
      <t>ホケンリョウ</t>
    </rPh>
    <phoneticPr fontId="5"/>
  </si>
  <si>
    <t>日通商事(株)</t>
    <rPh sb="0" eb="2">
      <t>ニッツウ</t>
    </rPh>
    <rPh sb="2" eb="4">
      <t>ショウジ</t>
    </rPh>
    <rPh sb="4" eb="7">
      <t>カブ</t>
    </rPh>
    <phoneticPr fontId="5"/>
  </si>
  <si>
    <t>鈴与商事(株)</t>
    <rPh sb="0" eb="2">
      <t>スズヨ</t>
    </rPh>
    <rPh sb="2" eb="4">
      <t>ショウジ</t>
    </rPh>
    <rPh sb="4" eb="7">
      <t>カブ</t>
    </rPh>
    <phoneticPr fontId="5"/>
  </si>
  <si>
    <t>商船三井テクノトレード</t>
    <rPh sb="0" eb="2">
      <t>ショウセン</t>
    </rPh>
    <rPh sb="2" eb="4">
      <t>ミツイ</t>
    </rPh>
    <phoneticPr fontId="5"/>
  </si>
  <si>
    <t>（独）航海訓練所</t>
    <rPh sb="1" eb="2">
      <t>ドク</t>
    </rPh>
    <rPh sb="3" eb="5">
      <t>コウカイ</t>
    </rPh>
    <rPh sb="5" eb="8">
      <t>クンレンジョ</t>
    </rPh>
    <phoneticPr fontId="5"/>
  </si>
  <si>
    <t>船舶職員の資格を取得しようとする学生等に対し、一定期間の必要な乗船履歴を付与している。</t>
    <rPh sb="0" eb="2">
      <t>センパク</t>
    </rPh>
    <rPh sb="2" eb="4">
      <t>ショクイン</t>
    </rPh>
    <rPh sb="5" eb="7">
      <t>シカク</t>
    </rPh>
    <rPh sb="8" eb="10">
      <t>シュトク</t>
    </rPh>
    <rPh sb="16" eb="18">
      <t>ガクセイ</t>
    </rPh>
    <rPh sb="18" eb="19">
      <t>トウ</t>
    </rPh>
    <rPh sb="20" eb="21">
      <t>タイ</t>
    </rPh>
    <rPh sb="23" eb="25">
      <t>イッテイ</t>
    </rPh>
    <rPh sb="25" eb="27">
      <t>キカン</t>
    </rPh>
    <rPh sb="28" eb="30">
      <t>ヒツヨウ</t>
    </rPh>
    <rPh sb="31" eb="33">
      <t>ジョウセン</t>
    </rPh>
    <rPh sb="33" eb="35">
      <t>リレキ</t>
    </rPh>
    <rPh sb="36" eb="38">
      <t>フヨ</t>
    </rPh>
    <phoneticPr fontId="5"/>
  </si>
  <si>
    <t>－</t>
    <phoneticPr fontId="5"/>
  </si>
  <si>
    <t>-</t>
    <phoneticPr fontId="5"/>
  </si>
  <si>
    <t>総合エネルギー(株)</t>
    <rPh sb="0" eb="2">
      <t>ソウゴウ</t>
    </rPh>
    <rPh sb="7" eb="10">
      <t>カブ</t>
    </rPh>
    <phoneticPr fontId="5"/>
  </si>
  <si>
    <t>カメイ(株)東京支店</t>
    <rPh sb="3" eb="6">
      <t>カブ</t>
    </rPh>
    <rPh sb="6" eb="8">
      <t>トウキョウ</t>
    </rPh>
    <rPh sb="8" eb="10">
      <t>シテン</t>
    </rPh>
    <phoneticPr fontId="5"/>
  </si>
  <si>
    <t>山口産業(株)</t>
    <rPh sb="0" eb="2">
      <t>ヤマグチ</t>
    </rPh>
    <rPh sb="2" eb="4">
      <t>サンギョウ</t>
    </rPh>
    <rPh sb="4" eb="7">
      <t>カブ</t>
    </rPh>
    <phoneticPr fontId="5"/>
  </si>
  <si>
    <t>川重商事(株)</t>
    <rPh sb="0" eb="2">
      <t>カワジュウ</t>
    </rPh>
    <rPh sb="2" eb="4">
      <t>ショウジ</t>
    </rPh>
    <rPh sb="4" eb="7">
      <t>カブ</t>
    </rPh>
    <phoneticPr fontId="5"/>
  </si>
  <si>
    <t>(株)神奈川アポロイル</t>
    <rPh sb="0" eb="3">
      <t>カブ</t>
    </rPh>
    <rPh sb="3" eb="6">
      <t>カナガワ</t>
    </rPh>
    <phoneticPr fontId="5"/>
  </si>
  <si>
    <t>丸紅エネルギー(株)</t>
    <rPh sb="0" eb="2">
      <t>マルベニ</t>
    </rPh>
    <rPh sb="7" eb="10">
      <t>カブ</t>
    </rPh>
    <phoneticPr fontId="5"/>
  </si>
  <si>
    <t>トーヨーエナジー(株)</t>
    <rPh sb="8" eb="11">
      <t>カブ</t>
    </rPh>
    <phoneticPr fontId="5"/>
  </si>
  <si>
    <t>船舶燃料購入</t>
    <rPh sb="0" eb="2">
      <t>センパク</t>
    </rPh>
    <rPh sb="2" eb="4">
      <t>ネンリョウ</t>
    </rPh>
    <rPh sb="4" eb="6">
      <t>コウニュウ</t>
    </rPh>
    <phoneticPr fontId="5"/>
  </si>
  <si>
    <t>三井造船(株)</t>
    <rPh sb="0" eb="2">
      <t>ミツイ</t>
    </rPh>
    <rPh sb="2" eb="4">
      <t>ゾウセン</t>
    </rPh>
    <rPh sb="4" eb="7">
      <t>カブ</t>
    </rPh>
    <phoneticPr fontId="5"/>
  </si>
  <si>
    <t>(株)神田造船所</t>
    <rPh sb="0" eb="3">
      <t>カブ</t>
    </rPh>
    <rPh sb="3" eb="5">
      <t>カンダ</t>
    </rPh>
    <rPh sb="5" eb="8">
      <t>ゾウセンジョ</t>
    </rPh>
    <phoneticPr fontId="5"/>
  </si>
  <si>
    <t>日新興業(株)</t>
    <rPh sb="0" eb="2">
      <t>ニッシン</t>
    </rPh>
    <rPh sb="2" eb="4">
      <t>コウギョウ</t>
    </rPh>
    <rPh sb="4" eb="7">
      <t>カブ</t>
    </rPh>
    <phoneticPr fontId="5"/>
  </si>
  <si>
    <t>(株)関ヶ原製作所</t>
    <rPh sb="0" eb="3">
      <t>カブ</t>
    </rPh>
    <rPh sb="3" eb="6">
      <t>セキガハラ</t>
    </rPh>
    <rPh sb="6" eb="9">
      <t>セイサクショ</t>
    </rPh>
    <phoneticPr fontId="5"/>
  </si>
  <si>
    <t>ジャパン　マリンユナイテッド(株)</t>
    <rPh sb="14" eb="17">
      <t>カブ</t>
    </rPh>
    <phoneticPr fontId="5"/>
  </si>
  <si>
    <t>寺崎電気産業（株）</t>
    <rPh sb="0" eb="2">
      <t>テラサキ</t>
    </rPh>
    <rPh sb="2" eb="4">
      <t>デンキ</t>
    </rPh>
    <rPh sb="4" eb="6">
      <t>サンギョウ</t>
    </rPh>
    <rPh sb="6" eb="9">
      <t>カブ</t>
    </rPh>
    <phoneticPr fontId="5"/>
  </si>
  <si>
    <t>（株）ＩＭＣ</t>
    <rPh sb="0" eb="3">
      <t>カブ</t>
    </rPh>
    <phoneticPr fontId="5"/>
  </si>
  <si>
    <t>日本アイキャン（株）</t>
    <rPh sb="0" eb="2">
      <t>ニホン</t>
    </rPh>
    <rPh sb="7" eb="10">
      <t>カブ</t>
    </rPh>
    <phoneticPr fontId="5"/>
  </si>
  <si>
    <t>（株）ワイエフエフ</t>
    <rPh sb="0" eb="3">
      <t>カブ</t>
    </rPh>
    <phoneticPr fontId="5"/>
  </si>
  <si>
    <t>（株）ハマヤシステム</t>
    <rPh sb="0" eb="3">
      <t>カブ</t>
    </rPh>
    <phoneticPr fontId="5"/>
  </si>
  <si>
    <t>船舶修繕</t>
    <rPh sb="0" eb="2">
      <t>センパク</t>
    </rPh>
    <rPh sb="2" eb="4">
      <t>シュウゼン</t>
    </rPh>
    <phoneticPr fontId="5"/>
  </si>
  <si>
    <t>日本船主責任相互保険組合</t>
    <rPh sb="0" eb="2">
      <t>ニホン</t>
    </rPh>
    <rPh sb="2" eb="4">
      <t>センシュ</t>
    </rPh>
    <rPh sb="4" eb="6">
      <t>セキニン</t>
    </rPh>
    <rPh sb="6" eb="8">
      <t>ソウゴ</t>
    </rPh>
    <rPh sb="8" eb="10">
      <t>ホケン</t>
    </rPh>
    <rPh sb="10" eb="12">
      <t>クミアイ</t>
    </rPh>
    <phoneticPr fontId="5"/>
  </si>
  <si>
    <t>あいおいニッセイ同和損害保険（株）</t>
    <rPh sb="8" eb="10">
      <t>ドウワ</t>
    </rPh>
    <rPh sb="10" eb="12">
      <t>ソンガイ</t>
    </rPh>
    <rPh sb="12" eb="14">
      <t>ホケン</t>
    </rPh>
    <rPh sb="14" eb="17">
      <t>カブ</t>
    </rPh>
    <phoneticPr fontId="5"/>
  </si>
  <si>
    <t>三井住友海上火災保険（株）</t>
    <rPh sb="0" eb="2">
      <t>ミツイ</t>
    </rPh>
    <rPh sb="2" eb="4">
      <t>スミトモ</t>
    </rPh>
    <rPh sb="4" eb="6">
      <t>カイジョウ</t>
    </rPh>
    <rPh sb="6" eb="8">
      <t>カサイ</t>
    </rPh>
    <rPh sb="8" eb="10">
      <t>ホケン</t>
    </rPh>
    <rPh sb="10" eb="13">
      <t>カブ</t>
    </rPh>
    <phoneticPr fontId="5"/>
  </si>
  <si>
    <t>損害保険ジャパン日本興和（株）</t>
    <rPh sb="0" eb="2">
      <t>ソンガイ</t>
    </rPh>
    <rPh sb="2" eb="4">
      <t>ホケン</t>
    </rPh>
    <rPh sb="8" eb="10">
      <t>ニホン</t>
    </rPh>
    <rPh sb="10" eb="12">
      <t>コウワ</t>
    </rPh>
    <rPh sb="12" eb="15">
      <t>カブ</t>
    </rPh>
    <phoneticPr fontId="5"/>
  </si>
  <si>
    <t>東京センチュリーリース（株）</t>
    <rPh sb="0" eb="2">
      <t>トウキョウ</t>
    </rPh>
    <rPh sb="11" eb="14">
      <t>カブ</t>
    </rPh>
    <phoneticPr fontId="5"/>
  </si>
  <si>
    <t>物品購入等</t>
    <rPh sb="0" eb="2">
      <t>ブッピン</t>
    </rPh>
    <rPh sb="2" eb="4">
      <t>コウニュウ</t>
    </rPh>
    <rPh sb="4" eb="5">
      <t>トウ</t>
    </rPh>
    <phoneticPr fontId="5"/>
  </si>
  <si>
    <t>神戸船用品（株）</t>
    <rPh sb="0" eb="2">
      <t>コウベ</t>
    </rPh>
    <rPh sb="2" eb="4">
      <t>センヨウ</t>
    </rPh>
    <rPh sb="4" eb="5">
      <t>ヒン</t>
    </rPh>
    <rPh sb="5" eb="8">
      <t>カブ</t>
    </rPh>
    <phoneticPr fontId="5"/>
  </si>
  <si>
    <t>富士貿易（株）</t>
    <rPh sb="0" eb="2">
      <t>フジ</t>
    </rPh>
    <rPh sb="2" eb="4">
      <t>ボウエキ</t>
    </rPh>
    <rPh sb="4" eb="7">
      <t>カブ</t>
    </rPh>
    <phoneticPr fontId="5"/>
  </si>
  <si>
    <t>（株）サンポー</t>
    <rPh sb="0" eb="3">
      <t>カブ</t>
    </rPh>
    <phoneticPr fontId="5"/>
  </si>
  <si>
    <t>（株）共栄エンジンサービス</t>
    <rPh sb="0" eb="3">
      <t>カブ</t>
    </rPh>
    <rPh sb="3" eb="5">
      <t>キョウエイ</t>
    </rPh>
    <phoneticPr fontId="5"/>
  </si>
  <si>
    <t>（株）Ｕ－ｎｅｘ浦川</t>
    <rPh sb="0" eb="3">
      <t>カブ</t>
    </rPh>
    <rPh sb="8" eb="10">
      <t>ウラカワ</t>
    </rPh>
    <phoneticPr fontId="5"/>
  </si>
  <si>
    <t>住友重機械ハイマテックス（株）</t>
    <rPh sb="0" eb="2">
      <t>スミトモ</t>
    </rPh>
    <rPh sb="2" eb="5">
      <t>ジュウキカイ</t>
    </rPh>
    <rPh sb="12" eb="15">
      <t>カブ</t>
    </rPh>
    <phoneticPr fontId="5"/>
  </si>
  <si>
    <t>島田燈器工業(株)</t>
    <rPh sb="0" eb="2">
      <t>シマダ</t>
    </rPh>
    <rPh sb="2" eb="3">
      <t>トモシビ</t>
    </rPh>
    <rPh sb="3" eb="4">
      <t>ウツワ</t>
    </rPh>
    <rPh sb="4" eb="6">
      <t>コウギョウ</t>
    </rPh>
    <rPh sb="6" eb="9">
      <t>カブ</t>
    </rPh>
    <phoneticPr fontId="5"/>
  </si>
  <si>
    <t>ＴＳＰ太陽(株)</t>
    <rPh sb="3" eb="5">
      <t>タイヨウ</t>
    </rPh>
    <rPh sb="5" eb="8">
      <t>カブ</t>
    </rPh>
    <phoneticPr fontId="5"/>
  </si>
  <si>
    <t>芝浦通船(株)</t>
    <rPh sb="0" eb="2">
      <t>シバウラ</t>
    </rPh>
    <rPh sb="2" eb="4">
      <t>ツウセン</t>
    </rPh>
    <rPh sb="4" eb="7">
      <t>カブ</t>
    </rPh>
    <phoneticPr fontId="5"/>
  </si>
  <si>
    <t>随意契約</t>
    <rPh sb="0" eb="2">
      <t>ズイイ</t>
    </rPh>
    <rPh sb="2" eb="4">
      <t>ケイヤク</t>
    </rPh>
    <phoneticPr fontId="5"/>
  </si>
  <si>
    <t>-</t>
    <phoneticPr fontId="5"/>
  </si>
  <si>
    <t>交付金</t>
    <rPh sb="0" eb="3">
      <t>コウフキン</t>
    </rPh>
    <phoneticPr fontId="5"/>
  </si>
  <si>
    <t>船員教育機関からの受託人数について、練習船の定員を考慮しつつ可能な限り多くの実習生に必要な訓練が実施できるよう効率的な配乗を行う。</t>
    <rPh sb="18" eb="21">
      <t>レンシュウセン</t>
    </rPh>
    <rPh sb="22" eb="24">
      <t>テイイン</t>
    </rPh>
    <rPh sb="25" eb="27">
      <t>コウリョ</t>
    </rPh>
    <rPh sb="30" eb="32">
      <t>カノウ</t>
    </rPh>
    <rPh sb="33" eb="34">
      <t>カギ</t>
    </rPh>
    <rPh sb="35" eb="36">
      <t>オオ</t>
    </rPh>
    <rPh sb="38" eb="41">
      <t>ジッシュウセイ</t>
    </rPh>
    <rPh sb="42" eb="44">
      <t>ヒツヨウ</t>
    </rPh>
    <rPh sb="45" eb="47">
      <t>クンレン</t>
    </rPh>
    <rPh sb="48" eb="50">
      <t>ジッシ</t>
    </rPh>
    <rPh sb="55" eb="58">
      <t>コウリツテキ</t>
    </rPh>
    <rPh sb="59" eb="61">
      <t>ハイジョウ</t>
    </rPh>
    <rPh sb="62" eb="63">
      <t>オコナ</t>
    </rPh>
    <phoneticPr fontId="5"/>
  </si>
  <si>
    <t>受入予定人数に対して実際に受け入れた人数の割合</t>
    <rPh sb="0" eb="2">
      <t>ウケイレ</t>
    </rPh>
    <rPh sb="2" eb="4">
      <t>ヨテイ</t>
    </rPh>
    <rPh sb="4" eb="6">
      <t>ニンズウ</t>
    </rPh>
    <rPh sb="7" eb="8">
      <t>タイ</t>
    </rPh>
    <rPh sb="10" eb="12">
      <t>ジッサイ</t>
    </rPh>
    <rPh sb="13" eb="14">
      <t>ウ</t>
    </rPh>
    <rPh sb="15" eb="16">
      <t>イ</t>
    </rPh>
    <rPh sb="18" eb="20">
      <t>ニンズウ</t>
    </rPh>
    <rPh sb="21" eb="23">
      <t>ワリアイ</t>
    </rPh>
    <phoneticPr fontId="5"/>
  </si>
  <si>
    <t>予算執行額／実習生数　　　　　　　　　　　　　　</t>
    <rPh sb="0" eb="2">
      <t>ヨサン</t>
    </rPh>
    <rPh sb="2" eb="4">
      <t>シッコウ</t>
    </rPh>
    <rPh sb="4" eb="5">
      <t>ガク</t>
    </rPh>
    <rPh sb="6" eb="9">
      <t>ジッシュウセイ</t>
    </rPh>
    <rPh sb="9" eb="10">
      <t>スウ</t>
    </rPh>
    <phoneticPr fontId="5"/>
  </si>
  <si>
    <t>独立行政法人航海訓練所は、我が国の経済活動・国民生活に必要不可欠な海上輸送を支える船員の養成を行っており、民間に委ねれば必ずしも実施されないおそれがあるため、独立行政法人通則法及び独立行政法人航海訓練所法に基づき設立された法人である。</t>
    <rPh sb="0" eb="2">
      <t>ドクリツ</t>
    </rPh>
    <rPh sb="2" eb="4">
      <t>ギョウセイ</t>
    </rPh>
    <rPh sb="4" eb="6">
      <t>ホウジン</t>
    </rPh>
    <rPh sb="6" eb="8">
      <t>コウカイ</t>
    </rPh>
    <rPh sb="8" eb="11">
      <t>クンレンショ</t>
    </rPh>
    <rPh sb="13" eb="14">
      <t>ワ</t>
    </rPh>
    <rPh sb="15" eb="16">
      <t>クニ</t>
    </rPh>
    <rPh sb="17" eb="19">
      <t>ケイザイ</t>
    </rPh>
    <rPh sb="19" eb="21">
      <t>カツドウ</t>
    </rPh>
    <rPh sb="22" eb="24">
      <t>コクミン</t>
    </rPh>
    <rPh sb="24" eb="26">
      <t>セイカツ</t>
    </rPh>
    <rPh sb="27" eb="29">
      <t>ヒツヨウ</t>
    </rPh>
    <rPh sb="29" eb="32">
      <t>フカケツ</t>
    </rPh>
    <rPh sb="33" eb="35">
      <t>カイジョウ</t>
    </rPh>
    <rPh sb="35" eb="37">
      <t>ユソウ</t>
    </rPh>
    <rPh sb="38" eb="39">
      <t>ササ</t>
    </rPh>
    <rPh sb="41" eb="43">
      <t>センイン</t>
    </rPh>
    <rPh sb="44" eb="46">
      <t>ヨウセイ</t>
    </rPh>
    <rPh sb="47" eb="48">
      <t>オコナ</t>
    </rPh>
    <rPh sb="53" eb="55">
      <t>ミンカン</t>
    </rPh>
    <rPh sb="56" eb="57">
      <t>ユダ</t>
    </rPh>
    <rPh sb="60" eb="61">
      <t>カナラ</t>
    </rPh>
    <rPh sb="64" eb="66">
      <t>ジッシ</t>
    </rPh>
    <rPh sb="79" eb="81">
      <t>ドクリツ</t>
    </rPh>
    <rPh sb="81" eb="83">
      <t>ギョウセイ</t>
    </rPh>
    <rPh sb="83" eb="85">
      <t>ホウジン</t>
    </rPh>
    <rPh sb="103" eb="104">
      <t>モト</t>
    </rPh>
    <rPh sb="106" eb="108">
      <t>セツリツ</t>
    </rPh>
    <rPh sb="111" eb="113">
      <t>ホウジン</t>
    </rPh>
    <phoneticPr fontId="5"/>
  </si>
  <si>
    <t>‐</t>
  </si>
  <si>
    <t>受益者負担については、負担金を段階的に引き上げており、妥当である。</t>
    <rPh sb="0" eb="3">
      <t>ジュエキシャ</t>
    </rPh>
    <rPh sb="3" eb="5">
      <t>フタン</t>
    </rPh>
    <rPh sb="11" eb="14">
      <t>フタンキン</t>
    </rPh>
    <rPh sb="15" eb="18">
      <t>ダンカイテキ</t>
    </rPh>
    <rPh sb="19" eb="20">
      <t>ヒ</t>
    </rPh>
    <rPh sb="21" eb="22">
      <t>ア</t>
    </rPh>
    <rPh sb="27" eb="29">
      <t>ダトウ</t>
    </rPh>
    <phoneticPr fontId="5"/>
  </si>
  <si>
    <t>E.東京センチュリーリース(株)</t>
    <rPh sb="2" eb="4">
      <t>トウキョウ</t>
    </rPh>
    <rPh sb="13" eb="16">
      <t>カブ</t>
    </rPh>
    <phoneticPr fontId="5"/>
  </si>
  <si>
    <t>D.日本船主責任相互保険組合</t>
    <rPh sb="2" eb="4">
      <t>ニホン</t>
    </rPh>
    <rPh sb="4" eb="6">
      <t>センシュ</t>
    </rPh>
    <rPh sb="6" eb="8">
      <t>セキニン</t>
    </rPh>
    <rPh sb="8" eb="10">
      <t>ソウゴ</t>
    </rPh>
    <rPh sb="10" eb="12">
      <t>ホケン</t>
    </rPh>
    <rPh sb="12" eb="14">
      <t>クミアイ</t>
    </rPh>
    <phoneticPr fontId="5"/>
  </si>
  <si>
    <t>B.日通商事(株)</t>
    <rPh sb="2" eb="4">
      <t>ニッツウ</t>
    </rPh>
    <rPh sb="4" eb="6">
      <t>ショウジ</t>
    </rPh>
    <rPh sb="6" eb="9">
      <t>カブ</t>
    </rPh>
    <phoneticPr fontId="5"/>
  </si>
  <si>
    <t>C.三井造船(株)</t>
    <rPh sb="2" eb="4">
      <t>ミツイ</t>
    </rPh>
    <rPh sb="4" eb="6">
      <t>ゾウセン</t>
    </rPh>
    <rPh sb="6" eb="9">
      <t>カブ</t>
    </rPh>
    <phoneticPr fontId="5"/>
  </si>
  <si>
    <t>独立行政法人航海訓練所運営費交付金</t>
    <rPh sb="0" eb="2">
      <t>ドクリツ</t>
    </rPh>
    <rPh sb="2" eb="4">
      <t>ギョウセイ</t>
    </rPh>
    <rPh sb="4" eb="6">
      <t>ホウジン</t>
    </rPh>
    <rPh sb="6" eb="8">
      <t>コウカイ</t>
    </rPh>
    <rPh sb="8" eb="11">
      <t>クンレンショ</t>
    </rPh>
    <rPh sb="11" eb="14">
      <t>ウンエイヒ</t>
    </rPh>
    <rPh sb="14" eb="17">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</si>
</sst>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39</xdr:col>
      <xdr:colOff>114300</xdr:colOff>
      <xdr:row>156</xdr:row>
      <xdr:rowOff>165101</xdr:rowOff>
    </xdr:from>
    <xdr:to>
      <xdr:col>49</xdr:col>
      <xdr:colOff>95250</xdr:colOff>
      <xdr:row>157</xdr:row>
      <xdr:rowOff>40823</xdr:rowOff>
    </xdr:to>
    <xdr:sp macro="" textlink="">
      <xdr:nvSpPr>
        <xdr:cNvPr id="44" name="正方形/長方形 43"/>
        <xdr:cNvSpPr/>
      </xdr:nvSpPr>
      <xdr:spPr>
        <a:xfrm>
          <a:off x="7153275" y="36626801"/>
          <a:ext cx="1790700" cy="5424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140</xdr:row>
      <xdr:rowOff>300536</xdr:rowOff>
    </xdr:from>
    <xdr:to>
      <xdr:col>32</xdr:col>
      <xdr:colOff>6165</xdr:colOff>
      <xdr:row>142</xdr:row>
      <xdr:rowOff>59285</xdr:rowOff>
    </xdr:to>
    <xdr:sp macro="" textlink="">
      <xdr:nvSpPr>
        <xdr:cNvPr id="46" name="テキスト ボックス 45"/>
        <xdr:cNvSpPr txBox="1"/>
      </xdr:nvSpPr>
      <xdr:spPr>
        <a:xfrm>
          <a:off x="3959569" y="53640536"/>
          <a:ext cx="1803929" cy="4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5,680</a:t>
          </a:r>
          <a:r>
            <a:rPr kumimoji="1" lang="ja-JP" altLang="en-US" sz="1100"/>
            <a:t>百万円</a:t>
          </a:r>
        </a:p>
      </xdr:txBody>
    </xdr:sp>
    <xdr:clientData/>
  </xdr:twoCellAnchor>
  <xdr:twoCellAnchor>
    <xdr:from>
      <xdr:col>23</xdr:col>
      <xdr:colOff>177272</xdr:colOff>
      <xdr:row>146</xdr:row>
      <xdr:rowOff>318823</xdr:rowOff>
    </xdr:from>
    <xdr:to>
      <xdr:col>23</xdr:col>
      <xdr:colOff>177272</xdr:colOff>
      <xdr:row>147</xdr:row>
      <xdr:rowOff>315693</xdr:rowOff>
    </xdr:to>
    <xdr:cxnSp macro="">
      <xdr:nvCxnSpPr>
        <xdr:cNvPr id="47" name="直線矢印コネクタ 46"/>
        <xdr:cNvCxnSpPr/>
      </xdr:nvCxnSpPr>
      <xdr:spPr>
        <a:xfrm>
          <a:off x="4315355" y="55754323"/>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34396</xdr:colOff>
      <xdr:row>143</xdr:row>
      <xdr:rowOff>71438</xdr:rowOff>
    </xdr:from>
    <xdr:to>
      <xdr:col>32</xdr:col>
      <xdr:colOff>158750</xdr:colOff>
      <xdr:row>146</xdr:row>
      <xdr:rowOff>158751</xdr:rowOff>
    </xdr:to>
    <xdr:sp macro="" textlink="">
      <xdr:nvSpPr>
        <xdr:cNvPr id="48" name="テキスト ボックス 47"/>
        <xdr:cNvSpPr txBox="1"/>
      </xdr:nvSpPr>
      <xdr:spPr>
        <a:xfrm>
          <a:off x="3812646" y="54459188"/>
          <a:ext cx="2103437" cy="11350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訓練を航海訓練所に行わせる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143</xdr:row>
      <xdr:rowOff>63501</xdr:rowOff>
    </xdr:from>
    <xdr:to>
      <xdr:col>34</xdr:col>
      <xdr:colOff>21166</xdr:colOff>
      <xdr:row>146</xdr:row>
      <xdr:rowOff>95251</xdr:rowOff>
    </xdr:to>
    <xdr:sp macro="" textlink="">
      <xdr:nvSpPr>
        <xdr:cNvPr id="49" name="大かっこ 48"/>
        <xdr:cNvSpPr/>
      </xdr:nvSpPr>
      <xdr:spPr>
        <a:xfrm>
          <a:off x="3577166" y="54451251"/>
          <a:ext cx="2561167" cy="1079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148</xdr:row>
      <xdr:rowOff>9259</xdr:rowOff>
    </xdr:from>
    <xdr:to>
      <xdr:col>26</xdr:col>
      <xdr:colOff>63500</xdr:colOff>
      <xdr:row>148</xdr:row>
      <xdr:rowOff>275167</xdr:rowOff>
    </xdr:to>
    <xdr:sp macro="" textlink="">
      <xdr:nvSpPr>
        <xdr:cNvPr id="50" name="テキスト ボックス 49"/>
        <xdr:cNvSpPr txBox="1"/>
      </xdr:nvSpPr>
      <xdr:spPr>
        <a:xfrm>
          <a:off x="4005792" y="56143259"/>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19</xdr:col>
      <xdr:colOff>54239</xdr:colOff>
      <xdr:row>148</xdr:row>
      <xdr:rowOff>211667</xdr:rowOff>
    </xdr:from>
    <xdr:to>
      <xdr:col>29</xdr:col>
      <xdr:colOff>116417</xdr:colOff>
      <xdr:row>150</xdr:row>
      <xdr:rowOff>95250</xdr:rowOff>
    </xdr:to>
    <xdr:sp macro="" textlink="">
      <xdr:nvSpPr>
        <xdr:cNvPr id="51" name="正方形/長方形 50"/>
        <xdr:cNvSpPr/>
      </xdr:nvSpPr>
      <xdr:spPr>
        <a:xfrm>
          <a:off x="3472656" y="56345667"/>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126999</xdr:colOff>
      <xdr:row>148</xdr:row>
      <xdr:rowOff>254000</xdr:rowOff>
    </xdr:from>
    <xdr:to>
      <xdr:col>29</xdr:col>
      <xdr:colOff>31750</xdr:colOff>
      <xdr:row>150</xdr:row>
      <xdr:rowOff>201083</xdr:rowOff>
    </xdr:to>
    <xdr:sp macro="" textlink="">
      <xdr:nvSpPr>
        <xdr:cNvPr id="52" name="テキスト ボックス 51"/>
        <xdr:cNvSpPr txBox="1"/>
      </xdr:nvSpPr>
      <xdr:spPr>
        <a:xfrm>
          <a:off x="3545416" y="56388000"/>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5,680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17</xdr:col>
      <xdr:colOff>127001</xdr:colOff>
      <xdr:row>150</xdr:row>
      <xdr:rowOff>198438</xdr:rowOff>
    </xdr:from>
    <xdr:to>
      <xdr:col>31</xdr:col>
      <xdr:colOff>42333</xdr:colOff>
      <xdr:row>152</xdr:row>
      <xdr:rowOff>232833</xdr:rowOff>
    </xdr:to>
    <xdr:sp macro="" textlink="">
      <xdr:nvSpPr>
        <xdr:cNvPr id="53" name="大かっこ 52"/>
        <xdr:cNvSpPr/>
      </xdr:nvSpPr>
      <xdr:spPr>
        <a:xfrm>
          <a:off x="3185584" y="57030938"/>
          <a:ext cx="2434166" cy="7328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37042</xdr:colOff>
      <xdr:row>150</xdr:row>
      <xdr:rowOff>157427</xdr:rowOff>
    </xdr:from>
    <xdr:to>
      <xdr:col>30</xdr:col>
      <xdr:colOff>116417</xdr:colOff>
      <xdr:row>152</xdr:row>
      <xdr:rowOff>254000</xdr:rowOff>
    </xdr:to>
    <xdr:sp macro="" textlink="">
      <xdr:nvSpPr>
        <xdr:cNvPr id="54" name="テキスト ボックス 53"/>
        <xdr:cNvSpPr txBox="1"/>
      </xdr:nvSpPr>
      <xdr:spPr>
        <a:xfrm>
          <a:off x="3275542" y="56989927"/>
          <a:ext cx="2238375" cy="7950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a:t>
          </a:r>
          <a:r>
            <a:rPr kumimoji="1" lang="ja-JP" altLang="ja-JP" sz="1100" b="0" i="0" baseline="0">
              <a:solidFill>
                <a:schemeClr val="dk1"/>
              </a:solidFill>
              <a:effectLst/>
              <a:latin typeface="+mn-lt"/>
              <a:ea typeface="+mn-ea"/>
              <a:cs typeface="+mn-cs"/>
            </a:rPr>
            <a:t>の実施</a:t>
          </a:r>
          <a:endParaRPr lang="ja-JP" altLang="ja-JP">
            <a:effectLst/>
          </a:endParaRPr>
        </a:p>
      </xdr:txBody>
    </xdr:sp>
    <xdr:clientData/>
  </xdr:twoCellAnchor>
  <xdr:twoCellAnchor>
    <xdr:from>
      <xdr:col>11</xdr:col>
      <xdr:colOff>63500</xdr:colOff>
      <xdr:row>155</xdr:row>
      <xdr:rowOff>139700</xdr:rowOff>
    </xdr:from>
    <xdr:to>
      <xdr:col>44</xdr:col>
      <xdr:colOff>1059</xdr:colOff>
      <xdr:row>155</xdr:row>
      <xdr:rowOff>165100</xdr:rowOff>
    </xdr:to>
    <xdr:cxnSp macro="">
      <xdr:nvCxnSpPr>
        <xdr:cNvPr id="55" name="直線コネクタ 54"/>
        <xdr:cNvCxnSpPr/>
      </xdr:nvCxnSpPr>
      <xdr:spPr>
        <a:xfrm flipH="1" flipV="1">
          <a:off x="2042583" y="58718450"/>
          <a:ext cx="5874809"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13229</xdr:colOff>
      <xdr:row>152</xdr:row>
      <xdr:rowOff>328083</xdr:rowOff>
    </xdr:from>
    <xdr:to>
      <xdr:col>24</xdr:col>
      <xdr:colOff>21166</xdr:colOff>
      <xdr:row>155</xdr:row>
      <xdr:rowOff>150019</xdr:rowOff>
    </xdr:to>
    <xdr:cxnSp macro="">
      <xdr:nvCxnSpPr>
        <xdr:cNvPr id="56" name="直線コネクタ 55"/>
        <xdr:cNvCxnSpPr/>
      </xdr:nvCxnSpPr>
      <xdr:spPr>
        <a:xfrm flipH="1">
          <a:off x="4331229" y="57859083"/>
          <a:ext cx="7937" cy="86968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70643</xdr:colOff>
      <xdr:row>155</xdr:row>
      <xdr:rowOff>154781</xdr:rowOff>
    </xdr:from>
    <xdr:to>
      <xdr:col>11</xdr:col>
      <xdr:colOff>70643</xdr:colOff>
      <xdr:row>155</xdr:row>
      <xdr:rowOff>497681</xdr:rowOff>
    </xdr:to>
    <xdr:cxnSp macro="">
      <xdr:nvCxnSpPr>
        <xdr:cNvPr id="57" name="直線矢印コネクタ 56"/>
        <xdr:cNvCxnSpPr/>
      </xdr:nvCxnSpPr>
      <xdr:spPr>
        <a:xfrm>
          <a:off x="2061368" y="359497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3968</xdr:colOff>
      <xdr:row>155</xdr:row>
      <xdr:rowOff>180181</xdr:rowOff>
    </xdr:from>
    <xdr:to>
      <xdr:col>44</xdr:col>
      <xdr:colOff>3968</xdr:colOff>
      <xdr:row>155</xdr:row>
      <xdr:rowOff>523081</xdr:rowOff>
    </xdr:to>
    <xdr:cxnSp macro="">
      <xdr:nvCxnSpPr>
        <xdr:cNvPr id="58" name="直線矢印コネクタ 57"/>
        <xdr:cNvCxnSpPr/>
      </xdr:nvCxnSpPr>
      <xdr:spPr>
        <a:xfrm>
          <a:off x="7947818" y="359751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155</xdr:row>
      <xdr:rowOff>546894</xdr:rowOff>
    </xdr:from>
    <xdr:to>
      <xdr:col>27</xdr:col>
      <xdr:colOff>122464</xdr:colOff>
      <xdr:row>156</xdr:row>
      <xdr:rowOff>163286</xdr:rowOff>
    </xdr:to>
    <xdr:sp macro="" textlink="">
      <xdr:nvSpPr>
        <xdr:cNvPr id="60" name="テキスト ボックス 59"/>
        <xdr:cNvSpPr txBox="1"/>
      </xdr:nvSpPr>
      <xdr:spPr>
        <a:xfrm>
          <a:off x="3135314" y="36341844"/>
          <a:ext cx="1873475" cy="28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6</xdr:col>
      <xdr:colOff>136071</xdr:colOff>
      <xdr:row>155</xdr:row>
      <xdr:rowOff>584993</xdr:rowOff>
    </xdr:from>
    <xdr:to>
      <xdr:col>17</xdr:col>
      <xdr:colOff>81642</xdr:colOff>
      <xdr:row>156</xdr:row>
      <xdr:rowOff>136072</xdr:rowOff>
    </xdr:to>
    <xdr:sp macro="" textlink="">
      <xdr:nvSpPr>
        <xdr:cNvPr id="61" name="テキスト ボックス 60"/>
        <xdr:cNvSpPr txBox="1"/>
      </xdr:nvSpPr>
      <xdr:spPr>
        <a:xfrm>
          <a:off x="1221921" y="36379943"/>
          <a:ext cx="1936296" cy="217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17</xdr:col>
      <xdr:colOff>88901</xdr:colOff>
      <xdr:row>156</xdr:row>
      <xdr:rowOff>214312</xdr:rowOff>
    </xdr:from>
    <xdr:to>
      <xdr:col>26</xdr:col>
      <xdr:colOff>76201</xdr:colOff>
      <xdr:row>157</xdr:row>
      <xdr:rowOff>106254</xdr:rowOff>
    </xdr:to>
    <xdr:sp macro="" textlink="">
      <xdr:nvSpPr>
        <xdr:cNvPr id="62" name="テキスト ボックス 61"/>
        <xdr:cNvSpPr txBox="1"/>
      </xdr:nvSpPr>
      <xdr:spPr>
        <a:xfrm>
          <a:off x="3165476" y="36676012"/>
          <a:ext cx="161607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28</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583</a:t>
          </a:r>
          <a:r>
            <a:rPr kumimoji="1" lang="ja-JP" altLang="en-US" sz="1100">
              <a:solidFill>
                <a:sysClr val="windowText" lastClr="000000"/>
              </a:solidFill>
            </a:rPr>
            <a:t>百万円</a:t>
          </a:r>
        </a:p>
      </xdr:txBody>
    </xdr:sp>
    <xdr:clientData/>
  </xdr:twoCellAnchor>
  <xdr:twoCellAnchor>
    <xdr:from>
      <xdr:col>6</xdr:col>
      <xdr:colOff>164307</xdr:colOff>
      <xdr:row>156</xdr:row>
      <xdr:rowOff>151607</xdr:rowOff>
    </xdr:from>
    <xdr:to>
      <xdr:col>16</xdr:col>
      <xdr:colOff>63501</xdr:colOff>
      <xdr:row>157</xdr:row>
      <xdr:rowOff>84932</xdr:rowOff>
    </xdr:to>
    <xdr:sp macro="" textlink="">
      <xdr:nvSpPr>
        <xdr:cNvPr id="63" name="正方形/長方形 62"/>
        <xdr:cNvSpPr/>
      </xdr:nvSpPr>
      <xdr:spPr>
        <a:xfrm>
          <a:off x="1250157" y="36613307"/>
          <a:ext cx="170894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20637</xdr:colOff>
      <xdr:row>156</xdr:row>
      <xdr:rowOff>238126</xdr:rowOff>
    </xdr:from>
    <xdr:to>
      <xdr:col>16</xdr:col>
      <xdr:colOff>12700</xdr:colOff>
      <xdr:row>157</xdr:row>
      <xdr:rowOff>76201</xdr:rowOff>
    </xdr:to>
    <xdr:sp macro="" textlink="">
      <xdr:nvSpPr>
        <xdr:cNvPr id="64" name="テキスト ボックス 63"/>
        <xdr:cNvSpPr txBox="1"/>
      </xdr:nvSpPr>
      <xdr:spPr>
        <a:xfrm>
          <a:off x="1287462" y="36699826"/>
          <a:ext cx="162083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 </a:t>
          </a:r>
          <a:r>
            <a:rPr kumimoji="1" lang="en-US" altLang="ja-JP" sz="1100">
              <a:solidFill>
                <a:sysClr val="windowText" lastClr="000000"/>
              </a:solidFill>
            </a:rPr>
            <a:t>11</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456</a:t>
          </a:r>
          <a:r>
            <a:rPr kumimoji="1" lang="ja-JP" altLang="en-US" sz="1100">
              <a:solidFill>
                <a:sysClr val="windowText" lastClr="000000"/>
              </a:solidFill>
            </a:rPr>
            <a:t>百万円</a:t>
          </a:r>
        </a:p>
      </xdr:txBody>
    </xdr:sp>
    <xdr:clientData/>
  </xdr:twoCellAnchor>
  <xdr:twoCellAnchor>
    <xdr:from>
      <xdr:col>6</xdr:col>
      <xdr:colOff>177801</xdr:colOff>
      <xdr:row>157</xdr:row>
      <xdr:rowOff>150020</xdr:rowOff>
    </xdr:from>
    <xdr:to>
      <xdr:col>16</xdr:col>
      <xdr:colOff>50801</xdr:colOff>
      <xdr:row>157</xdr:row>
      <xdr:rowOff>531964</xdr:rowOff>
    </xdr:to>
    <xdr:sp macro="" textlink="">
      <xdr:nvSpPr>
        <xdr:cNvPr id="65" name="大かっこ 64"/>
        <xdr:cNvSpPr/>
      </xdr:nvSpPr>
      <xdr:spPr>
        <a:xfrm>
          <a:off x="1263651" y="37278470"/>
          <a:ext cx="16827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101600</xdr:colOff>
      <xdr:row>157</xdr:row>
      <xdr:rowOff>138907</xdr:rowOff>
    </xdr:from>
    <xdr:to>
      <xdr:col>26</xdr:col>
      <xdr:colOff>165100</xdr:colOff>
      <xdr:row>157</xdr:row>
      <xdr:rowOff>520851</xdr:rowOff>
    </xdr:to>
    <xdr:sp macro="" textlink="">
      <xdr:nvSpPr>
        <xdr:cNvPr id="66" name="大かっこ 65"/>
        <xdr:cNvSpPr/>
      </xdr:nvSpPr>
      <xdr:spPr>
        <a:xfrm>
          <a:off x="3178175" y="37267357"/>
          <a:ext cx="1692275"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38101</xdr:colOff>
      <xdr:row>157</xdr:row>
      <xdr:rowOff>161926</xdr:rowOff>
    </xdr:from>
    <xdr:to>
      <xdr:col>15</xdr:col>
      <xdr:colOff>165101</xdr:colOff>
      <xdr:row>157</xdr:row>
      <xdr:rowOff>518400</xdr:rowOff>
    </xdr:to>
    <xdr:sp macro="" textlink="">
      <xdr:nvSpPr>
        <xdr:cNvPr id="67" name="テキスト ボックス 66"/>
        <xdr:cNvSpPr txBox="1"/>
      </xdr:nvSpPr>
      <xdr:spPr>
        <a:xfrm>
          <a:off x="1304926" y="37290376"/>
          <a:ext cx="1574800" cy="35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clientData/>
  </xdr:twoCellAnchor>
  <xdr:twoCellAnchor>
    <xdr:from>
      <xdr:col>17</xdr:col>
      <xdr:colOff>135733</xdr:colOff>
      <xdr:row>157</xdr:row>
      <xdr:rowOff>188913</xdr:rowOff>
    </xdr:from>
    <xdr:to>
      <xdr:col>26</xdr:col>
      <xdr:colOff>114300</xdr:colOff>
      <xdr:row>157</xdr:row>
      <xdr:rowOff>503238</xdr:rowOff>
    </xdr:to>
    <xdr:sp macro="" textlink="">
      <xdr:nvSpPr>
        <xdr:cNvPr id="68" name="テキスト ボックス 67"/>
        <xdr:cNvSpPr txBox="1"/>
      </xdr:nvSpPr>
      <xdr:spPr>
        <a:xfrm>
          <a:off x="3212308" y="37317363"/>
          <a:ext cx="160734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clientData/>
  </xdr:twoCellAnchor>
  <xdr:twoCellAnchor>
    <xdr:from>
      <xdr:col>28</xdr:col>
      <xdr:colOff>127000</xdr:colOff>
      <xdr:row>156</xdr:row>
      <xdr:rowOff>177800</xdr:rowOff>
    </xdr:from>
    <xdr:to>
      <xdr:col>37</xdr:col>
      <xdr:colOff>139700</xdr:colOff>
      <xdr:row>157</xdr:row>
      <xdr:rowOff>69742</xdr:rowOff>
    </xdr:to>
    <xdr:sp macro="" textlink="">
      <xdr:nvSpPr>
        <xdr:cNvPr id="71" name="テキスト ボックス 70"/>
        <xdr:cNvSpPr txBox="1"/>
      </xdr:nvSpPr>
      <xdr:spPr>
        <a:xfrm>
          <a:off x="5194300" y="36639500"/>
          <a:ext cx="162242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39</xdr:col>
      <xdr:colOff>165099</xdr:colOff>
      <xdr:row>156</xdr:row>
      <xdr:rowOff>190500</xdr:rowOff>
    </xdr:from>
    <xdr:to>
      <xdr:col>49</xdr:col>
      <xdr:colOff>163285</xdr:colOff>
      <xdr:row>157</xdr:row>
      <xdr:rowOff>82442</xdr:rowOff>
    </xdr:to>
    <xdr:sp macro="" textlink="">
      <xdr:nvSpPr>
        <xdr:cNvPr id="72" name="テキスト ボックス 71"/>
        <xdr:cNvSpPr txBox="1"/>
      </xdr:nvSpPr>
      <xdr:spPr>
        <a:xfrm>
          <a:off x="7204074" y="36652200"/>
          <a:ext cx="1807936"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 約</a:t>
          </a:r>
          <a:r>
            <a:rPr kumimoji="1" lang="en-US" altLang="ja-JP" sz="1100">
              <a:solidFill>
                <a:sysClr val="windowText" lastClr="000000"/>
              </a:solidFill>
            </a:rPr>
            <a:t>500</a:t>
          </a:r>
          <a:r>
            <a:rPr kumimoji="1" lang="ja-JP" altLang="en-US" sz="1100">
              <a:solidFill>
                <a:sysClr val="windowText" lastClr="000000"/>
              </a:solidFill>
            </a:rPr>
            <a:t>社）　　　   </a:t>
          </a:r>
          <a:r>
            <a:rPr kumimoji="1" lang="en-US" altLang="ja-JP" sz="1100">
              <a:solidFill>
                <a:sysClr val="windowText" lastClr="000000"/>
              </a:solidFill>
            </a:rPr>
            <a:t>1,081</a:t>
          </a:r>
          <a:r>
            <a:rPr kumimoji="1" lang="ja-JP" altLang="en-US" sz="1100">
              <a:solidFill>
                <a:sysClr val="windowText" lastClr="000000"/>
              </a:solidFill>
            </a:rPr>
            <a:t>百万円</a:t>
          </a:r>
        </a:p>
      </xdr:txBody>
    </xdr:sp>
    <xdr:clientData/>
  </xdr:twoCellAnchor>
  <xdr:twoCellAnchor>
    <xdr:from>
      <xdr:col>17</xdr:col>
      <xdr:colOff>101601</xdr:colOff>
      <xdr:row>156</xdr:row>
      <xdr:rowOff>163512</xdr:rowOff>
    </xdr:from>
    <xdr:to>
      <xdr:col>26</xdr:col>
      <xdr:colOff>152400</xdr:colOff>
      <xdr:row>157</xdr:row>
      <xdr:rowOff>96837</xdr:rowOff>
    </xdr:to>
    <xdr:sp macro="" textlink="">
      <xdr:nvSpPr>
        <xdr:cNvPr id="73" name="正方形/長方形 72"/>
        <xdr:cNvSpPr/>
      </xdr:nvSpPr>
      <xdr:spPr>
        <a:xfrm>
          <a:off x="3178176" y="36625212"/>
          <a:ext cx="167957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156</xdr:row>
      <xdr:rowOff>165100</xdr:rowOff>
    </xdr:from>
    <xdr:to>
      <xdr:col>38</xdr:col>
      <xdr:colOff>38894</xdr:colOff>
      <xdr:row>157</xdr:row>
      <xdr:rowOff>98425</xdr:rowOff>
    </xdr:to>
    <xdr:sp macro="" textlink="">
      <xdr:nvSpPr>
        <xdr:cNvPr id="74" name="正方形/長方形 73"/>
        <xdr:cNvSpPr/>
      </xdr:nvSpPr>
      <xdr:spPr>
        <a:xfrm>
          <a:off x="5181600" y="36626800"/>
          <a:ext cx="171529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54429</xdr:colOff>
      <xdr:row>155</xdr:row>
      <xdr:rowOff>558800</xdr:rowOff>
    </xdr:from>
    <xdr:to>
      <xdr:col>38</xdr:col>
      <xdr:colOff>149679</xdr:colOff>
      <xdr:row>156</xdr:row>
      <xdr:rowOff>217715</xdr:rowOff>
    </xdr:to>
    <xdr:sp macro="" textlink="">
      <xdr:nvSpPr>
        <xdr:cNvPr id="75" name="テキスト ボックス 74"/>
        <xdr:cNvSpPr txBox="1"/>
      </xdr:nvSpPr>
      <xdr:spPr>
        <a:xfrm>
          <a:off x="5121729" y="36353750"/>
          <a:ext cx="1885950" cy="32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13608</xdr:colOff>
      <xdr:row>155</xdr:row>
      <xdr:rowOff>571500</xdr:rowOff>
    </xdr:from>
    <xdr:to>
      <xdr:col>49</xdr:col>
      <xdr:colOff>108857</xdr:colOff>
      <xdr:row>156</xdr:row>
      <xdr:rowOff>204107</xdr:rowOff>
    </xdr:to>
    <xdr:sp macro="" textlink="">
      <xdr:nvSpPr>
        <xdr:cNvPr id="76" name="テキスト ボックス 75"/>
        <xdr:cNvSpPr txBox="1"/>
      </xdr:nvSpPr>
      <xdr:spPr>
        <a:xfrm>
          <a:off x="7052583" y="36366450"/>
          <a:ext cx="1904999"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12700</xdr:colOff>
      <xdr:row>155</xdr:row>
      <xdr:rowOff>152400</xdr:rowOff>
    </xdr:from>
    <xdr:to>
      <xdr:col>22</xdr:col>
      <xdr:colOff>12700</xdr:colOff>
      <xdr:row>155</xdr:row>
      <xdr:rowOff>495300</xdr:rowOff>
    </xdr:to>
    <xdr:cxnSp macro="">
      <xdr:nvCxnSpPr>
        <xdr:cNvPr id="77" name="直線矢印コネクタ 76"/>
        <xdr:cNvCxnSpPr/>
      </xdr:nvCxnSpPr>
      <xdr:spPr>
        <a:xfrm>
          <a:off x="3994150" y="359473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155</xdr:row>
      <xdr:rowOff>177800</xdr:rowOff>
    </xdr:from>
    <xdr:to>
      <xdr:col>33</xdr:col>
      <xdr:colOff>12700</xdr:colOff>
      <xdr:row>155</xdr:row>
      <xdr:rowOff>520700</xdr:rowOff>
    </xdr:to>
    <xdr:cxnSp macro="">
      <xdr:nvCxnSpPr>
        <xdr:cNvPr id="78" name="直線矢印コネクタ 77"/>
        <xdr:cNvCxnSpPr/>
      </xdr:nvCxnSpPr>
      <xdr:spPr>
        <a:xfrm>
          <a:off x="5984875" y="359727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157</xdr:row>
      <xdr:rowOff>139700</xdr:rowOff>
    </xdr:from>
    <xdr:to>
      <xdr:col>38</xdr:col>
      <xdr:colOff>50800</xdr:colOff>
      <xdr:row>157</xdr:row>
      <xdr:rowOff>521644</xdr:rowOff>
    </xdr:to>
    <xdr:sp macro="" textlink="">
      <xdr:nvSpPr>
        <xdr:cNvPr id="79" name="大かっこ 78"/>
        <xdr:cNvSpPr/>
      </xdr:nvSpPr>
      <xdr:spPr>
        <a:xfrm>
          <a:off x="5168900" y="37268150"/>
          <a:ext cx="173990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114300</xdr:colOff>
      <xdr:row>157</xdr:row>
      <xdr:rowOff>165100</xdr:rowOff>
    </xdr:from>
    <xdr:to>
      <xdr:col>49</xdr:col>
      <xdr:colOff>0</xdr:colOff>
      <xdr:row>158</xdr:row>
      <xdr:rowOff>13644</xdr:rowOff>
    </xdr:to>
    <xdr:sp macro="" textlink="">
      <xdr:nvSpPr>
        <xdr:cNvPr id="80" name="大かっこ 79"/>
        <xdr:cNvSpPr/>
      </xdr:nvSpPr>
      <xdr:spPr>
        <a:xfrm>
          <a:off x="7153275" y="37293550"/>
          <a:ext cx="16954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157</xdr:row>
      <xdr:rowOff>165100</xdr:rowOff>
    </xdr:from>
    <xdr:to>
      <xdr:col>37</xdr:col>
      <xdr:colOff>194468</xdr:colOff>
      <xdr:row>157</xdr:row>
      <xdr:rowOff>479425</xdr:rowOff>
    </xdr:to>
    <xdr:sp macro="" textlink="">
      <xdr:nvSpPr>
        <xdr:cNvPr id="81" name="テキスト ボックス 80"/>
        <xdr:cNvSpPr txBox="1"/>
      </xdr:nvSpPr>
      <xdr:spPr>
        <a:xfrm>
          <a:off x="5248275" y="37293550"/>
          <a:ext cx="161369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clientData/>
  </xdr:twoCellAnchor>
  <xdr:twoCellAnchor>
    <xdr:from>
      <xdr:col>40</xdr:col>
      <xdr:colOff>0</xdr:colOff>
      <xdr:row>157</xdr:row>
      <xdr:rowOff>165100</xdr:rowOff>
    </xdr:from>
    <xdr:to>
      <xdr:col>48</xdr:col>
      <xdr:colOff>181768</xdr:colOff>
      <xdr:row>157</xdr:row>
      <xdr:rowOff>479425</xdr:rowOff>
    </xdr:to>
    <xdr:sp macro="" textlink="">
      <xdr:nvSpPr>
        <xdr:cNvPr id="82" name="テキスト ボックス 81"/>
        <xdr:cNvSpPr txBox="1"/>
      </xdr:nvSpPr>
      <xdr:spPr>
        <a:xfrm>
          <a:off x="7219950" y="37293550"/>
          <a:ext cx="162956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90" workbookViewId="0">
      <selection activeCell="W165" sqref="W16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460</v>
      </c>
      <c r="AR2" s="106"/>
      <c r="AS2" s="68" t="str">
        <f>IF(OR(AQ2="　", AQ2=""), "", "-")</f>
        <v/>
      </c>
      <c r="AT2" s="107">
        <v>357</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467</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466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6" t="s">
        <v>202</v>
      </c>
      <c r="H5" s="327"/>
      <c r="I5" s="327"/>
      <c r="J5" s="327"/>
      <c r="K5" s="327"/>
      <c r="L5" s="327"/>
      <c r="M5" s="328" t="s">
        <v>92</v>
      </c>
      <c r="N5" s="329"/>
      <c r="O5" s="329"/>
      <c r="P5" s="329"/>
      <c r="Q5" s="329"/>
      <c r="R5" s="330"/>
      <c r="S5" s="331" t="s">
        <v>157</v>
      </c>
      <c r="T5" s="327"/>
      <c r="U5" s="327"/>
      <c r="V5" s="327"/>
      <c r="W5" s="327"/>
      <c r="X5" s="332"/>
      <c r="Y5" s="511" t="s">
        <v>3</v>
      </c>
      <c r="Z5" s="512"/>
      <c r="AA5" s="512"/>
      <c r="AB5" s="512"/>
      <c r="AC5" s="512"/>
      <c r="AD5" s="513"/>
      <c r="AE5" s="514" t="s">
        <v>469</v>
      </c>
      <c r="AF5" s="515"/>
      <c r="AG5" s="515"/>
      <c r="AH5" s="515"/>
      <c r="AI5" s="515"/>
      <c r="AJ5" s="515"/>
      <c r="AK5" s="515"/>
      <c r="AL5" s="515"/>
      <c r="AM5" s="515"/>
      <c r="AN5" s="515"/>
      <c r="AO5" s="515"/>
      <c r="AP5" s="516"/>
      <c r="AQ5" s="517" t="s">
        <v>470</v>
      </c>
      <c r="AR5" s="518"/>
      <c r="AS5" s="518"/>
      <c r="AT5" s="518"/>
      <c r="AU5" s="518"/>
      <c r="AV5" s="518"/>
      <c r="AW5" s="518"/>
      <c r="AX5" s="519"/>
    </row>
    <row r="6" spans="1:50" ht="61.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30"/>
      <c r="AG6" s="530"/>
      <c r="AH6" s="530"/>
      <c r="AI6" s="530"/>
      <c r="AJ6" s="530"/>
      <c r="AK6" s="530"/>
      <c r="AL6" s="530"/>
      <c r="AM6" s="530"/>
      <c r="AN6" s="530"/>
      <c r="AO6" s="530"/>
      <c r="AP6" s="530"/>
      <c r="AQ6" s="530"/>
      <c r="AR6" s="530"/>
      <c r="AS6" s="530"/>
      <c r="AT6" s="530"/>
      <c r="AU6" s="530"/>
      <c r="AV6" s="530"/>
      <c r="AW6" s="530"/>
      <c r="AX6" s="531"/>
    </row>
    <row r="7" spans="1:50" ht="49.5" customHeight="1" x14ac:dyDescent="0.15">
      <c r="A7" s="450" t="s">
        <v>25</v>
      </c>
      <c r="B7" s="451"/>
      <c r="C7" s="451"/>
      <c r="D7" s="451"/>
      <c r="E7" s="451"/>
      <c r="F7" s="451"/>
      <c r="G7" s="452" t="s">
        <v>471</v>
      </c>
      <c r="H7" s="453"/>
      <c r="I7" s="453"/>
      <c r="J7" s="453"/>
      <c r="K7" s="453"/>
      <c r="L7" s="453"/>
      <c r="M7" s="453"/>
      <c r="N7" s="453"/>
      <c r="O7" s="453"/>
      <c r="P7" s="453"/>
      <c r="Q7" s="453"/>
      <c r="R7" s="453"/>
      <c r="S7" s="453"/>
      <c r="T7" s="453"/>
      <c r="U7" s="453"/>
      <c r="V7" s="454"/>
      <c r="W7" s="454"/>
      <c r="X7" s="454"/>
      <c r="Y7" s="455" t="s">
        <v>5</v>
      </c>
      <c r="Z7" s="392"/>
      <c r="AA7" s="392"/>
      <c r="AB7" s="392"/>
      <c r="AC7" s="392"/>
      <c r="AD7" s="394"/>
      <c r="AE7" s="456" t="s">
        <v>482</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5" t="s">
        <v>308</v>
      </c>
      <c r="B8" s="356"/>
      <c r="C8" s="356"/>
      <c r="D8" s="356"/>
      <c r="E8" s="356"/>
      <c r="F8" s="357"/>
      <c r="G8" s="352" t="str">
        <f>入力規則等!A26</f>
        <v>海洋政策</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474</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473</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5552</v>
      </c>
      <c r="Q13" s="72"/>
      <c r="R13" s="72"/>
      <c r="S13" s="72"/>
      <c r="T13" s="72"/>
      <c r="U13" s="72"/>
      <c r="V13" s="73"/>
      <c r="W13" s="71">
        <v>5196</v>
      </c>
      <c r="X13" s="72"/>
      <c r="Y13" s="72"/>
      <c r="Z13" s="72"/>
      <c r="AA13" s="72"/>
      <c r="AB13" s="72"/>
      <c r="AC13" s="73"/>
      <c r="AD13" s="71">
        <v>5351</v>
      </c>
      <c r="AE13" s="72"/>
      <c r="AF13" s="72"/>
      <c r="AG13" s="72"/>
      <c r="AH13" s="72"/>
      <c r="AI13" s="72"/>
      <c r="AJ13" s="73"/>
      <c r="AK13" s="71">
        <v>5197</v>
      </c>
      <c r="AL13" s="72"/>
      <c r="AM13" s="72"/>
      <c r="AN13" s="72"/>
      <c r="AO13" s="72"/>
      <c r="AP13" s="72"/>
      <c r="AQ13" s="73"/>
      <c r="AR13" s="669" t="s">
        <v>553</v>
      </c>
      <c r="AS13" s="670"/>
      <c r="AT13" s="670"/>
      <c r="AU13" s="670"/>
      <c r="AV13" s="670"/>
      <c r="AW13" s="670"/>
      <c r="AX13" s="671"/>
    </row>
    <row r="14" spans="1:50" ht="21" customHeight="1" x14ac:dyDescent="0.15">
      <c r="A14" s="465"/>
      <c r="B14" s="466"/>
      <c r="C14" s="466"/>
      <c r="D14" s="466"/>
      <c r="E14" s="466"/>
      <c r="F14" s="467"/>
      <c r="G14" s="478"/>
      <c r="H14" s="479"/>
      <c r="I14" s="343" t="s">
        <v>9</v>
      </c>
      <c r="J14" s="473"/>
      <c r="K14" s="473"/>
      <c r="L14" s="473"/>
      <c r="M14" s="473"/>
      <c r="N14" s="473"/>
      <c r="O14" s="474"/>
      <c r="P14" s="71">
        <v>-264</v>
      </c>
      <c r="Q14" s="72"/>
      <c r="R14" s="72"/>
      <c r="S14" s="72"/>
      <c r="T14" s="72"/>
      <c r="U14" s="72"/>
      <c r="V14" s="73"/>
      <c r="W14" s="71" t="s">
        <v>475</v>
      </c>
      <c r="X14" s="72"/>
      <c r="Y14" s="72"/>
      <c r="Z14" s="72"/>
      <c r="AA14" s="72"/>
      <c r="AB14" s="72"/>
      <c r="AC14" s="73"/>
      <c r="AD14" s="71">
        <v>329</v>
      </c>
      <c r="AE14" s="72"/>
      <c r="AF14" s="72"/>
      <c r="AG14" s="72"/>
      <c r="AH14" s="72"/>
      <c r="AI14" s="72"/>
      <c r="AJ14" s="73"/>
      <c r="AK14" s="71" t="s">
        <v>506</v>
      </c>
      <c r="AL14" s="72"/>
      <c r="AM14" s="72"/>
      <c r="AN14" s="72"/>
      <c r="AO14" s="72"/>
      <c r="AP14" s="72"/>
      <c r="AQ14" s="73"/>
      <c r="AR14" s="667"/>
      <c r="AS14" s="667"/>
      <c r="AT14" s="667"/>
      <c r="AU14" s="667"/>
      <c r="AV14" s="667"/>
      <c r="AW14" s="667"/>
      <c r="AX14" s="668"/>
    </row>
    <row r="15" spans="1:50" ht="21" customHeight="1" x14ac:dyDescent="0.15">
      <c r="A15" s="465"/>
      <c r="B15" s="466"/>
      <c r="C15" s="466"/>
      <c r="D15" s="466"/>
      <c r="E15" s="466"/>
      <c r="F15" s="467"/>
      <c r="G15" s="478"/>
      <c r="H15" s="479"/>
      <c r="I15" s="343" t="s">
        <v>62</v>
      </c>
      <c r="J15" s="344"/>
      <c r="K15" s="344"/>
      <c r="L15" s="344"/>
      <c r="M15" s="344"/>
      <c r="N15" s="344"/>
      <c r="O15" s="345"/>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506</v>
      </c>
      <c r="AL15" s="72"/>
      <c r="AM15" s="72"/>
      <c r="AN15" s="72"/>
      <c r="AO15" s="72"/>
      <c r="AP15" s="72"/>
      <c r="AQ15" s="73"/>
      <c r="AR15" s="71"/>
      <c r="AS15" s="72"/>
      <c r="AT15" s="72"/>
      <c r="AU15" s="72"/>
      <c r="AV15" s="72"/>
      <c r="AW15" s="72"/>
      <c r="AX15" s="666"/>
    </row>
    <row r="16" spans="1:50" ht="21" customHeight="1" x14ac:dyDescent="0.15">
      <c r="A16" s="465"/>
      <c r="B16" s="466"/>
      <c r="C16" s="466"/>
      <c r="D16" s="466"/>
      <c r="E16" s="466"/>
      <c r="F16" s="467"/>
      <c r="G16" s="478"/>
      <c r="H16" s="479"/>
      <c r="I16" s="343" t="s">
        <v>63</v>
      </c>
      <c r="J16" s="344"/>
      <c r="K16" s="344"/>
      <c r="L16" s="344"/>
      <c r="M16" s="344"/>
      <c r="N16" s="344"/>
      <c r="O16" s="345"/>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506</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3" t="s">
        <v>61</v>
      </c>
      <c r="J17" s="473"/>
      <c r="K17" s="473"/>
      <c r="L17" s="473"/>
      <c r="M17" s="473"/>
      <c r="N17" s="473"/>
      <c r="O17" s="474"/>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506</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6" t="s">
        <v>22</v>
      </c>
      <c r="J18" s="347"/>
      <c r="K18" s="347"/>
      <c r="L18" s="347"/>
      <c r="M18" s="347"/>
      <c r="N18" s="347"/>
      <c r="O18" s="348"/>
      <c r="P18" s="316">
        <f>SUM(P13:V17)</f>
        <v>5288</v>
      </c>
      <c r="Q18" s="317"/>
      <c r="R18" s="317"/>
      <c r="S18" s="317"/>
      <c r="T18" s="317"/>
      <c r="U18" s="317"/>
      <c r="V18" s="318"/>
      <c r="W18" s="316">
        <f>SUM(W13:AC17)</f>
        <v>5196</v>
      </c>
      <c r="X18" s="317"/>
      <c r="Y18" s="317"/>
      <c r="Z18" s="317"/>
      <c r="AA18" s="317"/>
      <c r="AB18" s="317"/>
      <c r="AC18" s="318"/>
      <c r="AD18" s="316">
        <f t="shared" ref="AD18" si="0">SUM(AD13:AJ17)</f>
        <v>5680</v>
      </c>
      <c r="AE18" s="317"/>
      <c r="AF18" s="317"/>
      <c r="AG18" s="317"/>
      <c r="AH18" s="317"/>
      <c r="AI18" s="317"/>
      <c r="AJ18" s="318"/>
      <c r="AK18" s="316">
        <f t="shared" ref="AK18" si="1">SUM(AK13:AQ17)</f>
        <v>5197</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v>5288</v>
      </c>
      <c r="Q19" s="72"/>
      <c r="R19" s="72"/>
      <c r="S19" s="72"/>
      <c r="T19" s="72"/>
      <c r="U19" s="72"/>
      <c r="V19" s="73"/>
      <c r="W19" s="71">
        <v>5196</v>
      </c>
      <c r="X19" s="72"/>
      <c r="Y19" s="72"/>
      <c r="Z19" s="72"/>
      <c r="AA19" s="72"/>
      <c r="AB19" s="72"/>
      <c r="AC19" s="73"/>
      <c r="AD19" s="71">
        <v>5680</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0">
        <v>27</v>
      </c>
      <c r="AV22" s="110"/>
      <c r="AW22" s="108" t="s">
        <v>360</v>
      </c>
      <c r="AX22" s="109"/>
    </row>
    <row r="23" spans="1:50" ht="22.5" customHeight="1" x14ac:dyDescent="0.15">
      <c r="A23" s="217"/>
      <c r="B23" s="215"/>
      <c r="C23" s="215"/>
      <c r="D23" s="215"/>
      <c r="E23" s="215"/>
      <c r="F23" s="216"/>
      <c r="G23" s="322" t="s">
        <v>555</v>
      </c>
      <c r="H23" s="289"/>
      <c r="I23" s="289"/>
      <c r="J23" s="289"/>
      <c r="K23" s="289"/>
      <c r="L23" s="289"/>
      <c r="M23" s="289"/>
      <c r="N23" s="289"/>
      <c r="O23" s="290"/>
      <c r="P23" s="255" t="s">
        <v>556</v>
      </c>
      <c r="Q23" s="196"/>
      <c r="R23" s="196"/>
      <c r="S23" s="196"/>
      <c r="T23" s="196"/>
      <c r="U23" s="196"/>
      <c r="V23" s="196"/>
      <c r="W23" s="196"/>
      <c r="X23" s="197"/>
      <c r="Y23" s="294" t="s">
        <v>14</v>
      </c>
      <c r="Z23" s="295"/>
      <c r="AA23" s="296"/>
      <c r="AB23" s="662" t="s">
        <v>476</v>
      </c>
      <c r="AC23" s="297"/>
      <c r="AD23" s="297"/>
      <c r="AE23" s="93">
        <v>1945</v>
      </c>
      <c r="AF23" s="94"/>
      <c r="AG23" s="94"/>
      <c r="AH23" s="94"/>
      <c r="AI23" s="95"/>
      <c r="AJ23" s="93">
        <v>1974</v>
      </c>
      <c r="AK23" s="94"/>
      <c r="AL23" s="94"/>
      <c r="AM23" s="94"/>
      <c r="AN23" s="95"/>
      <c r="AO23" s="93">
        <v>2074</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t="s">
        <v>476</v>
      </c>
      <c r="AC24" s="287"/>
      <c r="AD24" s="287"/>
      <c r="AE24" s="93">
        <v>1974</v>
      </c>
      <c r="AF24" s="94"/>
      <c r="AG24" s="94"/>
      <c r="AH24" s="94"/>
      <c r="AI24" s="95"/>
      <c r="AJ24" s="93">
        <v>2013</v>
      </c>
      <c r="AK24" s="94"/>
      <c r="AL24" s="94"/>
      <c r="AM24" s="94"/>
      <c r="AN24" s="95"/>
      <c r="AO24" s="93">
        <v>2105</v>
      </c>
      <c r="AP24" s="94"/>
      <c r="AQ24" s="94"/>
      <c r="AR24" s="94"/>
      <c r="AS24" s="95"/>
      <c r="AT24" s="93">
        <v>2174</v>
      </c>
      <c r="AU24" s="94"/>
      <c r="AV24" s="94"/>
      <c r="AW24" s="94"/>
      <c r="AX24" s="96"/>
    </row>
    <row r="25" spans="1:50" ht="38.25" customHeight="1" x14ac:dyDescent="0.15">
      <c r="A25" s="672"/>
      <c r="B25" s="673"/>
      <c r="C25" s="673"/>
      <c r="D25" s="673"/>
      <c r="E25" s="673"/>
      <c r="F25" s="674"/>
      <c r="G25" s="323"/>
      <c r="H25" s="324"/>
      <c r="I25" s="324"/>
      <c r="J25" s="324"/>
      <c r="K25" s="324"/>
      <c r="L25" s="324"/>
      <c r="M25" s="324"/>
      <c r="N25" s="324"/>
      <c r="O25" s="325"/>
      <c r="P25" s="198"/>
      <c r="Q25" s="198"/>
      <c r="R25" s="198"/>
      <c r="S25" s="198"/>
      <c r="T25" s="198"/>
      <c r="U25" s="198"/>
      <c r="V25" s="198"/>
      <c r="W25" s="198"/>
      <c r="X25" s="199"/>
      <c r="Y25" s="120" t="s">
        <v>15</v>
      </c>
      <c r="Z25" s="121"/>
      <c r="AA25" s="172"/>
      <c r="AB25" s="684" t="s">
        <v>364</v>
      </c>
      <c r="AC25" s="265"/>
      <c r="AD25" s="265"/>
      <c r="AE25" s="93">
        <f>AE23/AE24*100</f>
        <v>98.530901722391079</v>
      </c>
      <c r="AF25" s="94"/>
      <c r="AG25" s="94"/>
      <c r="AH25" s="94"/>
      <c r="AI25" s="95"/>
      <c r="AJ25" s="93">
        <f t="shared" ref="AJ25" si="3">AJ23/AJ24*100</f>
        <v>98.062593144560367</v>
      </c>
      <c r="AK25" s="94"/>
      <c r="AL25" s="94"/>
      <c r="AM25" s="94"/>
      <c r="AN25" s="95"/>
      <c r="AO25" s="93">
        <f t="shared" ref="AO25" si="4">AO23/AO24*100</f>
        <v>98.527315914489307</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3" t="s">
        <v>303</v>
      </c>
      <c r="AU26" s="664"/>
      <c r="AV26" s="664"/>
      <c r="AW26" s="664"/>
      <c r="AX26" s="665"/>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5" t="s">
        <v>320</v>
      </c>
      <c r="B47" s="687"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7"/>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22.5" hidden="1" customHeight="1" x14ac:dyDescent="0.15">
      <c r="A50" s="235"/>
      <c r="B50" s="687"/>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22.5" hidden="1" customHeight="1" x14ac:dyDescent="0.15">
      <c r="A51" s="235"/>
      <c r="B51" s="688"/>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0"/>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61" t="s">
        <v>69</v>
      </c>
      <c r="AF67" s="118"/>
      <c r="AG67" s="118"/>
      <c r="AH67" s="118"/>
      <c r="AI67" s="118"/>
      <c r="AJ67" s="661" t="s">
        <v>70</v>
      </c>
      <c r="AK67" s="118"/>
      <c r="AL67" s="118"/>
      <c r="AM67" s="118"/>
      <c r="AN67" s="118"/>
      <c r="AO67" s="661"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477</v>
      </c>
      <c r="H68" s="196"/>
      <c r="I68" s="196"/>
      <c r="J68" s="196"/>
      <c r="K68" s="196"/>
      <c r="L68" s="196"/>
      <c r="M68" s="196"/>
      <c r="N68" s="196"/>
      <c r="O68" s="196"/>
      <c r="P68" s="196"/>
      <c r="Q68" s="196"/>
      <c r="R68" s="196"/>
      <c r="S68" s="196"/>
      <c r="T68" s="196"/>
      <c r="U68" s="196"/>
      <c r="V68" s="196"/>
      <c r="W68" s="196"/>
      <c r="X68" s="197"/>
      <c r="Y68" s="333" t="s">
        <v>66</v>
      </c>
      <c r="Z68" s="334"/>
      <c r="AA68" s="335"/>
      <c r="AB68" s="203" t="s">
        <v>476</v>
      </c>
      <c r="AC68" s="204"/>
      <c r="AD68" s="205"/>
      <c r="AE68" s="93">
        <v>1940</v>
      </c>
      <c r="AF68" s="94"/>
      <c r="AG68" s="94"/>
      <c r="AH68" s="94"/>
      <c r="AI68" s="95"/>
      <c r="AJ68" s="93">
        <v>1962</v>
      </c>
      <c r="AK68" s="94"/>
      <c r="AL68" s="94"/>
      <c r="AM68" s="94"/>
      <c r="AN68" s="95"/>
      <c r="AO68" s="93">
        <v>2057</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476</v>
      </c>
      <c r="AC69" s="212"/>
      <c r="AD69" s="213"/>
      <c r="AE69" s="93">
        <v>1945</v>
      </c>
      <c r="AF69" s="94"/>
      <c r="AG69" s="94"/>
      <c r="AH69" s="94"/>
      <c r="AI69" s="95"/>
      <c r="AJ69" s="93">
        <v>1974</v>
      </c>
      <c r="AK69" s="94"/>
      <c r="AL69" s="94"/>
      <c r="AM69" s="94"/>
      <c r="AN69" s="95"/>
      <c r="AO69" s="93">
        <v>2074</v>
      </c>
      <c r="AP69" s="94"/>
      <c r="AQ69" s="94"/>
      <c r="AR69" s="94"/>
      <c r="AS69" s="95"/>
      <c r="AT69" s="93">
        <v>2174</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45" t="s">
        <v>557</v>
      </c>
      <c r="H83" s="145"/>
      <c r="I83" s="145"/>
      <c r="J83" s="145"/>
      <c r="K83" s="145"/>
      <c r="L83" s="145"/>
      <c r="M83" s="145"/>
      <c r="N83" s="145"/>
      <c r="O83" s="145"/>
      <c r="P83" s="145"/>
      <c r="Q83" s="145"/>
      <c r="R83" s="145"/>
      <c r="S83" s="145"/>
      <c r="T83" s="145"/>
      <c r="U83" s="145"/>
      <c r="V83" s="145"/>
      <c r="W83" s="145"/>
      <c r="X83" s="145"/>
      <c r="Y83" s="147" t="s">
        <v>17</v>
      </c>
      <c r="Z83" s="148"/>
      <c r="AA83" s="149"/>
      <c r="AB83" s="182" t="s">
        <v>478</v>
      </c>
      <c r="AC83" s="151"/>
      <c r="AD83" s="152"/>
      <c r="AE83" s="153">
        <v>2726</v>
      </c>
      <c r="AF83" s="154"/>
      <c r="AG83" s="154"/>
      <c r="AH83" s="154"/>
      <c r="AI83" s="154"/>
      <c r="AJ83" s="153">
        <v>2648</v>
      </c>
      <c r="AK83" s="154"/>
      <c r="AL83" s="154"/>
      <c r="AM83" s="154"/>
      <c r="AN83" s="154"/>
      <c r="AO83" s="153">
        <v>2761</v>
      </c>
      <c r="AP83" s="154"/>
      <c r="AQ83" s="154"/>
      <c r="AR83" s="154"/>
      <c r="AS83" s="154"/>
      <c r="AT83" s="93">
        <v>2391</v>
      </c>
      <c r="AU83" s="94"/>
      <c r="AV83" s="94"/>
      <c r="AW83" s="94"/>
      <c r="AX83" s="96"/>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479</v>
      </c>
      <c r="AC84" s="159"/>
      <c r="AD84" s="160"/>
      <c r="AE84" s="158" t="s">
        <v>480</v>
      </c>
      <c r="AF84" s="159"/>
      <c r="AG84" s="159"/>
      <c r="AH84" s="159"/>
      <c r="AI84" s="160"/>
      <c r="AJ84" s="158" t="s">
        <v>481</v>
      </c>
      <c r="AK84" s="159"/>
      <c r="AL84" s="159"/>
      <c r="AM84" s="159"/>
      <c r="AN84" s="160"/>
      <c r="AO84" s="158" t="s">
        <v>504</v>
      </c>
      <c r="AP84" s="159"/>
      <c r="AQ84" s="159"/>
      <c r="AR84" s="159"/>
      <c r="AS84" s="160"/>
      <c r="AT84" s="158" t="s">
        <v>505</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43.5" customHeight="1" x14ac:dyDescent="0.15">
      <c r="A98" s="378"/>
      <c r="B98" s="379"/>
      <c r="C98" s="415" t="s">
        <v>565</v>
      </c>
      <c r="D98" s="416"/>
      <c r="E98" s="416"/>
      <c r="F98" s="416"/>
      <c r="G98" s="416"/>
      <c r="H98" s="416"/>
      <c r="I98" s="416"/>
      <c r="J98" s="416"/>
      <c r="K98" s="417"/>
      <c r="L98" s="71">
        <v>5197</v>
      </c>
      <c r="M98" s="72"/>
      <c r="N98" s="72"/>
      <c r="O98" s="72"/>
      <c r="P98" s="72"/>
      <c r="Q98" s="73"/>
      <c r="R98" s="71" t="s">
        <v>553</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0"/>
      <c r="B104" s="381"/>
      <c r="C104" s="370" t="s">
        <v>22</v>
      </c>
      <c r="D104" s="371"/>
      <c r="E104" s="371"/>
      <c r="F104" s="371"/>
      <c r="G104" s="371"/>
      <c r="H104" s="371"/>
      <c r="I104" s="371"/>
      <c r="J104" s="371"/>
      <c r="K104" s="372"/>
      <c r="L104" s="373">
        <f>SUM(L98:Q103)</f>
        <v>5197</v>
      </c>
      <c r="M104" s="374"/>
      <c r="N104" s="374"/>
      <c r="O104" s="374"/>
      <c r="P104" s="374"/>
      <c r="Q104" s="375"/>
      <c r="R104" s="373">
        <f>SUM(R98:W103)</f>
        <v>0</v>
      </c>
      <c r="S104" s="374"/>
      <c r="T104" s="374"/>
      <c r="U104" s="374"/>
      <c r="V104" s="374"/>
      <c r="W104" s="37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73.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485</v>
      </c>
      <c r="AE108" s="608"/>
      <c r="AF108" s="608"/>
      <c r="AG108" s="604" t="s">
        <v>558</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485</v>
      </c>
      <c r="AE109" s="444"/>
      <c r="AF109" s="444"/>
      <c r="AG109" s="304" t="s">
        <v>483</v>
      </c>
      <c r="AH109" s="305"/>
      <c r="AI109" s="305"/>
      <c r="AJ109" s="305"/>
      <c r="AK109" s="305"/>
      <c r="AL109" s="305"/>
      <c r="AM109" s="305"/>
      <c r="AN109" s="305"/>
      <c r="AO109" s="305"/>
      <c r="AP109" s="305"/>
      <c r="AQ109" s="305"/>
      <c r="AR109" s="305"/>
      <c r="AS109" s="305"/>
      <c r="AT109" s="305"/>
      <c r="AU109" s="305"/>
      <c r="AV109" s="305"/>
      <c r="AW109" s="305"/>
      <c r="AX109" s="306"/>
    </row>
    <row r="110" spans="1:50" ht="54"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485</v>
      </c>
      <c r="AE110" s="588"/>
      <c r="AF110" s="588"/>
      <c r="AG110" s="533" t="s">
        <v>484</v>
      </c>
      <c r="AH110" s="198"/>
      <c r="AI110" s="198"/>
      <c r="AJ110" s="198"/>
      <c r="AK110" s="198"/>
      <c r="AL110" s="198"/>
      <c r="AM110" s="198"/>
      <c r="AN110" s="198"/>
      <c r="AO110" s="198"/>
      <c r="AP110" s="198"/>
      <c r="AQ110" s="198"/>
      <c r="AR110" s="198"/>
      <c r="AS110" s="198"/>
      <c r="AT110" s="198"/>
      <c r="AU110" s="198"/>
      <c r="AV110" s="198"/>
      <c r="AW110" s="198"/>
      <c r="AX110" s="534"/>
    </row>
    <row r="111" spans="1:50" ht="37.5" customHeight="1" x14ac:dyDescent="0.15">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89" t="s">
        <v>485</v>
      </c>
      <c r="AE111" s="440"/>
      <c r="AF111" s="440"/>
      <c r="AG111" s="301" t="s">
        <v>486</v>
      </c>
      <c r="AH111" s="302"/>
      <c r="AI111" s="302"/>
      <c r="AJ111" s="302"/>
      <c r="AK111" s="302"/>
      <c r="AL111" s="302"/>
      <c r="AM111" s="302"/>
      <c r="AN111" s="302"/>
      <c r="AO111" s="302"/>
      <c r="AP111" s="302"/>
      <c r="AQ111" s="302"/>
      <c r="AR111" s="302"/>
      <c r="AS111" s="302"/>
      <c r="AT111" s="302"/>
      <c r="AU111" s="302"/>
      <c r="AV111" s="302"/>
      <c r="AW111" s="302"/>
      <c r="AX111" s="303"/>
    </row>
    <row r="112" spans="1:50" ht="57"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487</v>
      </c>
      <c r="AE112" s="444"/>
      <c r="AF112" s="444"/>
      <c r="AG112" s="304" t="s">
        <v>560</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489</v>
      </c>
      <c r="AE113" s="444"/>
      <c r="AF113" s="444"/>
      <c r="AG113" s="304" t="s">
        <v>488</v>
      </c>
      <c r="AH113" s="305"/>
      <c r="AI113" s="305"/>
      <c r="AJ113" s="305"/>
      <c r="AK113" s="305"/>
      <c r="AL113" s="305"/>
      <c r="AM113" s="305"/>
      <c r="AN113" s="305"/>
      <c r="AO113" s="305"/>
      <c r="AP113" s="305"/>
      <c r="AQ113" s="305"/>
      <c r="AR113" s="305"/>
      <c r="AS113" s="305"/>
      <c r="AT113" s="305"/>
      <c r="AU113" s="305"/>
      <c r="AV113" s="305"/>
      <c r="AW113" s="305"/>
      <c r="AX113" s="306"/>
    </row>
    <row r="114" spans="1:64" ht="39.75"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489</v>
      </c>
      <c r="AE114" s="444"/>
      <c r="AF114" s="444"/>
      <c r="AG114" s="304" t="s">
        <v>490</v>
      </c>
      <c r="AH114" s="305"/>
      <c r="AI114" s="305"/>
      <c r="AJ114" s="305"/>
      <c r="AK114" s="305"/>
      <c r="AL114" s="305"/>
      <c r="AM114" s="305"/>
      <c r="AN114" s="305"/>
      <c r="AO114" s="305"/>
      <c r="AP114" s="305"/>
      <c r="AQ114" s="305"/>
      <c r="AR114" s="305"/>
      <c r="AS114" s="305"/>
      <c r="AT114" s="305"/>
      <c r="AU114" s="305"/>
      <c r="AV114" s="305"/>
      <c r="AW114" s="305"/>
      <c r="AX114" s="306"/>
    </row>
    <row r="115" spans="1:64" ht="36.75"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492</v>
      </c>
      <c r="AE115" s="444"/>
      <c r="AF115" s="444"/>
      <c r="AG115" s="304" t="s">
        <v>491</v>
      </c>
      <c r="AH115" s="305"/>
      <c r="AI115" s="305"/>
      <c r="AJ115" s="305"/>
      <c r="AK115" s="305"/>
      <c r="AL115" s="305"/>
      <c r="AM115" s="305"/>
      <c r="AN115" s="305"/>
      <c r="AO115" s="305"/>
      <c r="AP115" s="305"/>
      <c r="AQ115" s="305"/>
      <c r="AR115" s="305"/>
      <c r="AS115" s="305"/>
      <c r="AT115" s="305"/>
      <c r="AU115" s="305"/>
      <c r="AV115" s="305"/>
      <c r="AW115" s="305"/>
      <c r="AX115" s="306"/>
    </row>
    <row r="116" spans="1:64" ht="24.95"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559</v>
      </c>
      <c r="AE116" s="637"/>
      <c r="AF116" s="63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7" t="s">
        <v>489</v>
      </c>
      <c r="AE117" s="588"/>
      <c r="AF117" s="598"/>
      <c r="AG117" s="602" t="s">
        <v>493</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24.95" customHeight="1" x14ac:dyDescent="0.15">
      <c r="A118" s="552"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589" t="s">
        <v>559</v>
      </c>
      <c r="AE118" s="440"/>
      <c r="AF118" s="641"/>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1"/>
      <c r="B119" s="592"/>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559</v>
      </c>
      <c r="AE119" s="610"/>
      <c r="AF119" s="610"/>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559</v>
      </c>
      <c r="AE120" s="444"/>
      <c r="AF120" s="444"/>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559</v>
      </c>
      <c r="AE121" s="444"/>
      <c r="AF121" s="444"/>
      <c r="AG121" s="533"/>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9"/>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5"/>
      <c r="V124" s="305"/>
      <c r="W124" s="305"/>
      <c r="X124" s="305"/>
      <c r="Y124" s="305"/>
      <c r="Z124" s="305"/>
      <c r="AA124" s="305"/>
      <c r="AB124" s="305"/>
      <c r="AC124" s="305"/>
      <c r="AD124" s="305"/>
      <c r="AE124" s="305"/>
      <c r="AF124" s="635"/>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2" t="s">
        <v>58</v>
      </c>
      <c r="B126" s="553"/>
      <c r="C126" s="391" t="s">
        <v>64</v>
      </c>
      <c r="D126" s="575"/>
      <c r="E126" s="575"/>
      <c r="F126" s="576"/>
      <c r="G126" s="546" t="s">
        <v>494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495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5.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58.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1.75" customHeight="1" thickBot="1" x14ac:dyDescent="0.2">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121.5" customHeight="1" thickBot="1" x14ac:dyDescent="0.2">
      <c r="A135" s="611" t="s">
        <v>496</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v>353</v>
      </c>
      <c r="H137" s="421"/>
      <c r="I137" s="421"/>
      <c r="J137" s="421"/>
      <c r="K137" s="421"/>
      <c r="L137" s="421"/>
      <c r="M137" s="421"/>
      <c r="N137" s="421"/>
      <c r="O137" s="421"/>
      <c r="P137" s="422"/>
      <c r="Q137" s="407" t="s">
        <v>225</v>
      </c>
      <c r="R137" s="407"/>
      <c r="S137" s="407"/>
      <c r="T137" s="407"/>
      <c r="U137" s="407"/>
      <c r="V137" s="407"/>
      <c r="W137" s="420">
        <v>328</v>
      </c>
      <c r="X137" s="421"/>
      <c r="Y137" s="421"/>
      <c r="Z137" s="421"/>
      <c r="AA137" s="421"/>
      <c r="AB137" s="421"/>
      <c r="AC137" s="421"/>
      <c r="AD137" s="421"/>
      <c r="AE137" s="421"/>
      <c r="AF137" s="422"/>
      <c r="AG137" s="407" t="s">
        <v>226</v>
      </c>
      <c r="AH137" s="407"/>
      <c r="AI137" s="407"/>
      <c r="AJ137" s="407"/>
      <c r="AK137" s="407"/>
      <c r="AL137" s="407"/>
      <c r="AM137" s="403">
        <v>340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354</v>
      </c>
      <c r="H138" s="424"/>
      <c r="I138" s="424"/>
      <c r="J138" s="424"/>
      <c r="K138" s="424"/>
      <c r="L138" s="424"/>
      <c r="M138" s="424"/>
      <c r="N138" s="424"/>
      <c r="O138" s="424"/>
      <c r="P138" s="425"/>
      <c r="Q138" s="409" t="s">
        <v>228</v>
      </c>
      <c r="R138" s="409"/>
      <c r="S138" s="409"/>
      <c r="T138" s="409"/>
      <c r="U138" s="409"/>
      <c r="V138" s="409"/>
      <c r="W138" s="423">
        <v>342</v>
      </c>
      <c r="X138" s="424"/>
      <c r="Y138" s="424"/>
      <c r="Z138" s="424"/>
      <c r="AA138" s="424"/>
      <c r="AB138" s="424"/>
      <c r="AC138" s="424"/>
      <c r="AD138" s="424"/>
      <c r="AE138" s="424"/>
      <c r="AF138" s="425"/>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3"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8"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499</v>
      </c>
      <c r="H178" s="389"/>
      <c r="I178" s="389"/>
      <c r="J178" s="389"/>
      <c r="K178" s="389"/>
      <c r="L178" s="389"/>
      <c r="M178" s="389"/>
      <c r="N178" s="389"/>
      <c r="O178" s="389"/>
      <c r="P178" s="389"/>
      <c r="Q178" s="389"/>
      <c r="R178" s="389"/>
      <c r="S178" s="389"/>
      <c r="T178" s="389"/>
      <c r="U178" s="389"/>
      <c r="V178" s="389"/>
      <c r="W178" s="389"/>
      <c r="X178" s="389"/>
      <c r="Y178" s="389"/>
      <c r="Z178" s="389"/>
      <c r="AA178" s="389"/>
      <c r="AB178" s="399"/>
      <c r="AC178" s="388" t="s">
        <v>561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0"/>
    </row>
    <row r="179" spans="1:50" ht="24.75" customHeight="1" x14ac:dyDescent="0.15">
      <c r="A179" s="127"/>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7"/>
      <c r="B180" s="541"/>
      <c r="C180" s="541"/>
      <c r="D180" s="541"/>
      <c r="E180" s="541"/>
      <c r="F180" s="542"/>
      <c r="G180" s="97" t="s">
        <v>554</v>
      </c>
      <c r="H180" s="98"/>
      <c r="I180" s="98"/>
      <c r="J180" s="98"/>
      <c r="K180" s="99"/>
      <c r="L180" s="100"/>
      <c r="M180" s="101"/>
      <c r="N180" s="101"/>
      <c r="O180" s="101"/>
      <c r="P180" s="101"/>
      <c r="Q180" s="101"/>
      <c r="R180" s="101"/>
      <c r="S180" s="101"/>
      <c r="T180" s="101"/>
      <c r="U180" s="101"/>
      <c r="V180" s="101"/>
      <c r="W180" s="101"/>
      <c r="X180" s="102"/>
      <c r="Y180" s="103">
        <v>5680</v>
      </c>
      <c r="Z180" s="104"/>
      <c r="AA180" s="104"/>
      <c r="AB180" s="400"/>
      <c r="AC180" s="97" t="s">
        <v>223</v>
      </c>
      <c r="AD180" s="98"/>
      <c r="AE180" s="98"/>
      <c r="AF180" s="98"/>
      <c r="AG180" s="99"/>
      <c r="AH180" s="100" t="s">
        <v>542</v>
      </c>
      <c r="AI180" s="101"/>
      <c r="AJ180" s="101"/>
      <c r="AK180" s="101"/>
      <c r="AL180" s="101"/>
      <c r="AM180" s="101"/>
      <c r="AN180" s="101"/>
      <c r="AO180" s="101"/>
      <c r="AP180" s="101"/>
      <c r="AQ180" s="101"/>
      <c r="AR180" s="101"/>
      <c r="AS180" s="101"/>
      <c r="AT180" s="102"/>
      <c r="AU180" s="103">
        <v>310</v>
      </c>
      <c r="AV180" s="104"/>
      <c r="AW180" s="104"/>
      <c r="AX180" s="105"/>
    </row>
    <row r="181" spans="1:50" ht="24.75" customHeight="1" x14ac:dyDescent="0.15">
      <c r="A181" s="127"/>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7"/>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7"/>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5680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310</v>
      </c>
      <c r="AV190" s="89"/>
      <c r="AW190" s="89"/>
      <c r="AX190" s="91"/>
    </row>
    <row r="191" spans="1:50" ht="30" customHeight="1" x14ac:dyDescent="0.15">
      <c r="A191" s="127"/>
      <c r="B191" s="541"/>
      <c r="C191" s="541"/>
      <c r="D191" s="541"/>
      <c r="E191" s="541"/>
      <c r="F191" s="542"/>
      <c r="G191" s="388" t="s">
        <v>563</v>
      </c>
      <c r="H191" s="389"/>
      <c r="I191" s="389"/>
      <c r="J191" s="389"/>
      <c r="K191" s="389"/>
      <c r="L191" s="389"/>
      <c r="M191" s="389"/>
      <c r="N191" s="389"/>
      <c r="O191" s="389"/>
      <c r="P191" s="389"/>
      <c r="Q191" s="389"/>
      <c r="R191" s="389"/>
      <c r="S191" s="389"/>
      <c r="T191" s="389"/>
      <c r="U191" s="389"/>
      <c r="V191" s="389"/>
      <c r="W191" s="389"/>
      <c r="X191" s="389"/>
      <c r="Y191" s="389"/>
      <c r="Z191" s="389"/>
      <c r="AA191" s="389"/>
      <c r="AB191" s="399"/>
      <c r="AC191" s="388" t="s">
        <v>414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0"/>
    </row>
    <row r="192" spans="1:50" ht="25.5" customHeight="1" x14ac:dyDescent="0.15">
      <c r="A192" s="127"/>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7"/>
      <c r="B193" s="541"/>
      <c r="C193" s="541"/>
      <c r="D193" s="541"/>
      <c r="E193" s="541"/>
      <c r="F193" s="542"/>
      <c r="G193" s="97" t="s">
        <v>497</v>
      </c>
      <c r="H193" s="98"/>
      <c r="I193" s="98"/>
      <c r="J193" s="98"/>
      <c r="K193" s="99"/>
      <c r="L193" s="100" t="s">
        <v>500</v>
      </c>
      <c r="M193" s="101"/>
      <c r="N193" s="101"/>
      <c r="O193" s="101"/>
      <c r="P193" s="101"/>
      <c r="Q193" s="101"/>
      <c r="R193" s="101"/>
      <c r="S193" s="101"/>
      <c r="T193" s="101"/>
      <c r="U193" s="101"/>
      <c r="V193" s="101"/>
      <c r="W193" s="101"/>
      <c r="X193" s="102"/>
      <c r="Y193" s="103">
        <v>20</v>
      </c>
      <c r="Z193" s="104"/>
      <c r="AA193" s="104"/>
      <c r="AB193" s="400"/>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127"/>
      <c r="B194" s="541"/>
      <c r="C194" s="541"/>
      <c r="D194" s="541"/>
      <c r="E194" s="541"/>
      <c r="F194" s="542"/>
      <c r="G194" s="74" t="s">
        <v>497</v>
      </c>
      <c r="H194" s="75"/>
      <c r="I194" s="75"/>
      <c r="J194" s="75"/>
      <c r="K194" s="76"/>
      <c r="L194" s="77" t="s">
        <v>500</v>
      </c>
      <c r="M194" s="78"/>
      <c r="N194" s="78"/>
      <c r="O194" s="78"/>
      <c r="P194" s="78"/>
      <c r="Q194" s="78"/>
      <c r="R194" s="78"/>
      <c r="S194" s="78"/>
      <c r="T194" s="78"/>
      <c r="U194" s="78"/>
      <c r="V194" s="78"/>
      <c r="W194" s="78"/>
      <c r="X194" s="79"/>
      <c r="Y194" s="80">
        <v>11</v>
      </c>
      <c r="Z194" s="81"/>
      <c r="AA194" s="81"/>
      <c r="AB194" s="92"/>
      <c r="AC194" s="74"/>
      <c r="AD194" s="75"/>
      <c r="AE194" s="75"/>
      <c r="AF194" s="75"/>
      <c r="AG194" s="76"/>
      <c r="AH194" s="77"/>
      <c r="AI194" s="401"/>
      <c r="AJ194" s="401"/>
      <c r="AK194" s="401"/>
      <c r="AL194" s="401"/>
      <c r="AM194" s="401"/>
      <c r="AN194" s="401"/>
      <c r="AO194" s="401"/>
      <c r="AP194" s="401"/>
      <c r="AQ194" s="401"/>
      <c r="AR194" s="401"/>
      <c r="AS194" s="401"/>
      <c r="AT194" s="402"/>
      <c r="AU194" s="80"/>
      <c r="AV194" s="81"/>
      <c r="AW194" s="81"/>
      <c r="AX194" s="82"/>
    </row>
    <row r="195" spans="1:50" ht="24.75" hidden="1" customHeight="1" x14ac:dyDescent="0.15">
      <c r="A195" s="127"/>
      <c r="B195" s="541"/>
      <c r="C195" s="541"/>
      <c r="D195" s="541"/>
      <c r="E195" s="541"/>
      <c r="F195" s="542"/>
      <c r="G195" s="74" t="s">
        <v>497</v>
      </c>
      <c r="H195" s="75"/>
      <c r="I195" s="75"/>
      <c r="J195" s="75"/>
      <c r="K195" s="76"/>
      <c r="L195" s="77" t="s">
        <v>501</v>
      </c>
      <c r="M195" s="78"/>
      <c r="N195" s="78"/>
      <c r="O195" s="78"/>
      <c r="P195" s="78"/>
      <c r="Q195" s="78"/>
      <c r="R195" s="78"/>
      <c r="S195" s="78"/>
      <c r="T195" s="78"/>
      <c r="U195" s="78"/>
      <c r="V195" s="78"/>
      <c r="W195" s="78"/>
      <c r="X195" s="79"/>
      <c r="Y195" s="80">
        <v>25</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41"/>
      <c r="C196" s="541"/>
      <c r="D196" s="541"/>
      <c r="E196" s="541"/>
      <c r="F196" s="542"/>
      <c r="G196" s="74" t="s">
        <v>497</v>
      </c>
      <c r="H196" s="75"/>
      <c r="I196" s="75"/>
      <c r="J196" s="75"/>
      <c r="K196" s="76"/>
      <c r="L196" s="77" t="s">
        <v>502</v>
      </c>
      <c r="M196" s="78"/>
      <c r="N196" s="78"/>
      <c r="O196" s="78"/>
      <c r="P196" s="78"/>
      <c r="Q196" s="78"/>
      <c r="R196" s="78"/>
      <c r="S196" s="78"/>
      <c r="T196" s="78"/>
      <c r="U196" s="78"/>
      <c r="V196" s="78"/>
      <c r="W196" s="78"/>
      <c r="X196" s="79"/>
      <c r="Y196" s="80">
        <v>17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1"/>
      <c r="C197" s="541"/>
      <c r="D197" s="541"/>
      <c r="E197" s="541"/>
      <c r="F197" s="542"/>
      <c r="G197" s="74" t="s">
        <v>497</v>
      </c>
      <c r="H197" s="75"/>
      <c r="I197" s="75"/>
      <c r="J197" s="75"/>
      <c r="K197" s="76"/>
      <c r="L197" s="77" t="s">
        <v>503</v>
      </c>
      <c r="M197" s="78"/>
      <c r="N197" s="78"/>
      <c r="O197" s="78"/>
      <c r="P197" s="78"/>
      <c r="Q197" s="78"/>
      <c r="R197" s="78"/>
      <c r="S197" s="78"/>
      <c r="T197" s="78"/>
      <c r="U197" s="78"/>
      <c r="V197" s="78"/>
      <c r="W197" s="78"/>
      <c r="X197" s="79"/>
      <c r="Y197" s="80">
        <v>20</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1"/>
      <c r="C198" s="541"/>
      <c r="D198" s="541"/>
      <c r="E198" s="541"/>
      <c r="F198" s="542"/>
      <c r="G198" s="74" t="s">
        <v>497</v>
      </c>
      <c r="H198" s="75"/>
      <c r="I198" s="75"/>
      <c r="J198" s="75"/>
      <c r="K198" s="76"/>
      <c r="L198" s="77" t="s">
        <v>503</v>
      </c>
      <c r="M198" s="78"/>
      <c r="N198" s="78"/>
      <c r="O198" s="78"/>
      <c r="P198" s="78"/>
      <c r="Q198" s="78"/>
      <c r="R198" s="78"/>
      <c r="S198" s="78"/>
      <c r="T198" s="78"/>
      <c r="U198" s="78"/>
      <c r="V198" s="78"/>
      <c r="W198" s="78"/>
      <c r="X198" s="79"/>
      <c r="Y198" s="80">
        <v>13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106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1"/>
      <c r="C204" s="541"/>
      <c r="D204" s="541"/>
      <c r="E204" s="541"/>
      <c r="F204" s="542"/>
      <c r="G204" s="388" t="s">
        <v>564</v>
      </c>
      <c r="H204" s="389"/>
      <c r="I204" s="389"/>
      <c r="J204" s="389"/>
      <c r="K204" s="389"/>
      <c r="L204" s="389"/>
      <c r="M204" s="389"/>
      <c r="N204" s="389"/>
      <c r="O204" s="389"/>
      <c r="P204" s="389"/>
      <c r="Q204" s="389"/>
      <c r="R204" s="389"/>
      <c r="S204" s="389"/>
      <c r="T204" s="389"/>
      <c r="U204" s="389"/>
      <c r="V204" s="389"/>
      <c r="W204" s="389"/>
      <c r="X204" s="389"/>
      <c r="Y204" s="389"/>
      <c r="Z204" s="389"/>
      <c r="AA204" s="389"/>
      <c r="AB204" s="399"/>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0"/>
    </row>
    <row r="205" spans="1:50" ht="24.75" customHeight="1" x14ac:dyDescent="0.15">
      <c r="A205" s="127"/>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7"/>
      <c r="B206" s="541"/>
      <c r="C206" s="541"/>
      <c r="D206" s="541"/>
      <c r="E206" s="541"/>
      <c r="F206" s="542"/>
      <c r="G206" s="97" t="s">
        <v>498</v>
      </c>
      <c r="H206" s="98"/>
      <c r="I206" s="98"/>
      <c r="J206" s="98"/>
      <c r="K206" s="99"/>
      <c r="L206" s="100" t="s">
        <v>507</v>
      </c>
      <c r="M206" s="101"/>
      <c r="N206" s="101"/>
      <c r="O206" s="101"/>
      <c r="P206" s="101"/>
      <c r="Q206" s="101"/>
      <c r="R206" s="101"/>
      <c r="S206" s="101"/>
      <c r="T206" s="101"/>
      <c r="U206" s="101"/>
      <c r="V206" s="101"/>
      <c r="W206" s="101"/>
      <c r="X206" s="102"/>
      <c r="Y206" s="103">
        <v>109</v>
      </c>
      <c r="Z206" s="104"/>
      <c r="AA206" s="104"/>
      <c r="AB206" s="400"/>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127"/>
      <c r="B207" s="541"/>
      <c r="C207" s="541"/>
      <c r="D207" s="541"/>
      <c r="E207" s="541"/>
      <c r="F207" s="542"/>
      <c r="G207" s="74" t="s">
        <v>498</v>
      </c>
      <c r="H207" s="75"/>
      <c r="I207" s="75"/>
      <c r="J207" s="75"/>
      <c r="K207" s="76"/>
      <c r="L207" s="77" t="s">
        <v>508</v>
      </c>
      <c r="M207" s="78"/>
      <c r="N207" s="78"/>
      <c r="O207" s="78"/>
      <c r="P207" s="78"/>
      <c r="Q207" s="78"/>
      <c r="R207" s="78"/>
      <c r="S207" s="78"/>
      <c r="T207" s="78"/>
      <c r="U207" s="78"/>
      <c r="V207" s="78"/>
      <c r="W207" s="78"/>
      <c r="X207" s="79"/>
      <c r="Y207" s="80">
        <v>13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122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1"/>
      <c r="C217" s="541"/>
      <c r="D217" s="541"/>
      <c r="E217" s="541"/>
      <c r="F217" s="542"/>
      <c r="G217" s="388" t="s">
        <v>562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0" ht="24.75" customHeight="1" x14ac:dyDescent="0.15">
      <c r="A218" s="127"/>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7"/>
      <c r="B219" s="541"/>
      <c r="C219" s="541"/>
      <c r="D219" s="541"/>
      <c r="E219" s="541"/>
      <c r="F219" s="542"/>
      <c r="G219" s="97" t="s">
        <v>509</v>
      </c>
      <c r="H219" s="98"/>
      <c r="I219" s="98"/>
      <c r="J219" s="98"/>
      <c r="K219" s="99"/>
      <c r="L219" s="100" t="s">
        <v>510</v>
      </c>
      <c r="M219" s="101"/>
      <c r="N219" s="101"/>
      <c r="O219" s="101"/>
      <c r="P219" s="101"/>
      <c r="Q219" s="101"/>
      <c r="R219" s="101"/>
      <c r="S219" s="101"/>
      <c r="T219" s="101"/>
      <c r="U219" s="101"/>
      <c r="V219" s="101"/>
      <c r="W219" s="101"/>
      <c r="X219" s="102"/>
      <c r="Y219" s="103">
        <v>49</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127"/>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49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4.5" customHeight="1" x14ac:dyDescent="0.15">
      <c r="A236" s="112">
        <v>1</v>
      </c>
      <c r="B236" s="112">
        <v>1</v>
      </c>
      <c r="C236" s="117" t="s">
        <v>514</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5680</v>
      </c>
      <c r="AL236" s="115"/>
      <c r="AM236" s="115"/>
      <c r="AN236" s="115"/>
      <c r="AO236" s="115"/>
      <c r="AP236" s="116"/>
      <c r="AQ236" s="117" t="s">
        <v>516</v>
      </c>
      <c r="AR236" s="113"/>
      <c r="AS236" s="113"/>
      <c r="AT236" s="113"/>
      <c r="AU236" s="114" t="s">
        <v>517</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6"/>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511</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107</v>
      </c>
      <c r="AL269" s="115"/>
      <c r="AM269" s="115"/>
      <c r="AN269" s="115"/>
      <c r="AO269" s="115"/>
      <c r="AP269" s="116"/>
      <c r="AQ269" s="117">
        <v>8</v>
      </c>
      <c r="AR269" s="113"/>
      <c r="AS269" s="113"/>
      <c r="AT269" s="113"/>
      <c r="AU269" s="114">
        <v>97.8</v>
      </c>
      <c r="AV269" s="115"/>
      <c r="AW269" s="115"/>
      <c r="AX269" s="116"/>
    </row>
    <row r="270" spans="1:50" ht="24" customHeight="1" x14ac:dyDescent="0.15">
      <c r="A270" s="112">
        <v>2</v>
      </c>
      <c r="B270" s="112">
        <v>1</v>
      </c>
      <c r="C270" s="113" t="s">
        <v>512</v>
      </c>
      <c r="D270" s="113"/>
      <c r="E270" s="113"/>
      <c r="F270" s="113"/>
      <c r="G270" s="113"/>
      <c r="H270" s="113"/>
      <c r="I270" s="113"/>
      <c r="J270" s="113"/>
      <c r="K270" s="113"/>
      <c r="L270" s="113"/>
      <c r="M270" s="123" t="s">
        <v>525</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14">
        <v>84</v>
      </c>
      <c r="AL270" s="115"/>
      <c r="AM270" s="115"/>
      <c r="AN270" s="115"/>
      <c r="AO270" s="115"/>
      <c r="AP270" s="116"/>
      <c r="AQ270" s="117">
        <v>4</v>
      </c>
      <c r="AR270" s="113"/>
      <c r="AS270" s="113"/>
      <c r="AT270" s="113"/>
      <c r="AU270" s="114">
        <v>95.3</v>
      </c>
      <c r="AV270" s="115"/>
      <c r="AW270" s="115"/>
      <c r="AX270" s="116"/>
    </row>
    <row r="271" spans="1:50" ht="24" customHeight="1" x14ac:dyDescent="0.15">
      <c r="A271" s="112">
        <v>3</v>
      </c>
      <c r="B271" s="112">
        <v>1</v>
      </c>
      <c r="C271" s="113" t="s">
        <v>513</v>
      </c>
      <c r="D271" s="113"/>
      <c r="E271" s="113"/>
      <c r="F271" s="113"/>
      <c r="G271" s="113"/>
      <c r="H271" s="113"/>
      <c r="I271" s="113"/>
      <c r="J271" s="113"/>
      <c r="K271" s="113"/>
      <c r="L271" s="113"/>
      <c r="M271" s="123" t="s">
        <v>525</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51</v>
      </c>
      <c r="AL271" s="115"/>
      <c r="AM271" s="115"/>
      <c r="AN271" s="115"/>
      <c r="AO271" s="115"/>
      <c r="AP271" s="116"/>
      <c r="AQ271" s="117">
        <v>7</v>
      </c>
      <c r="AR271" s="113"/>
      <c r="AS271" s="113"/>
      <c r="AT271" s="113"/>
      <c r="AU271" s="114">
        <v>98.4</v>
      </c>
      <c r="AV271" s="115"/>
      <c r="AW271" s="115"/>
      <c r="AX271" s="116"/>
    </row>
    <row r="272" spans="1:50" ht="24" customHeight="1" x14ac:dyDescent="0.15">
      <c r="A272" s="112">
        <v>4</v>
      </c>
      <c r="B272" s="112">
        <v>1</v>
      </c>
      <c r="C272" s="117" t="s">
        <v>518</v>
      </c>
      <c r="D272" s="113"/>
      <c r="E272" s="113"/>
      <c r="F272" s="113"/>
      <c r="G272" s="113"/>
      <c r="H272" s="113"/>
      <c r="I272" s="113"/>
      <c r="J272" s="113"/>
      <c r="K272" s="113"/>
      <c r="L272" s="113"/>
      <c r="M272" s="123" t="s">
        <v>525</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14">
        <v>45</v>
      </c>
      <c r="AL272" s="115"/>
      <c r="AM272" s="115"/>
      <c r="AN272" s="115"/>
      <c r="AO272" s="115"/>
      <c r="AP272" s="116"/>
      <c r="AQ272" s="117">
        <v>3</v>
      </c>
      <c r="AR272" s="113"/>
      <c r="AS272" s="113"/>
      <c r="AT272" s="113"/>
      <c r="AU272" s="114">
        <v>96.7</v>
      </c>
      <c r="AV272" s="115"/>
      <c r="AW272" s="115"/>
      <c r="AX272" s="116"/>
    </row>
    <row r="273" spans="1:50" ht="24" customHeight="1" x14ac:dyDescent="0.15">
      <c r="A273" s="112">
        <v>5</v>
      </c>
      <c r="B273" s="112">
        <v>1</v>
      </c>
      <c r="C273" s="117" t="s">
        <v>519</v>
      </c>
      <c r="D273" s="113"/>
      <c r="E273" s="113"/>
      <c r="F273" s="113"/>
      <c r="G273" s="113"/>
      <c r="H273" s="113"/>
      <c r="I273" s="113"/>
      <c r="J273" s="113"/>
      <c r="K273" s="113"/>
      <c r="L273" s="113"/>
      <c r="M273" s="123" t="s">
        <v>525</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14">
        <v>41</v>
      </c>
      <c r="AL273" s="115"/>
      <c r="AM273" s="115"/>
      <c r="AN273" s="115"/>
      <c r="AO273" s="115"/>
      <c r="AP273" s="116"/>
      <c r="AQ273" s="117">
        <v>10</v>
      </c>
      <c r="AR273" s="113"/>
      <c r="AS273" s="113"/>
      <c r="AT273" s="113"/>
      <c r="AU273" s="114">
        <v>93.1</v>
      </c>
      <c r="AV273" s="115"/>
      <c r="AW273" s="115"/>
      <c r="AX273" s="116"/>
    </row>
    <row r="274" spans="1:50" ht="24" customHeight="1" x14ac:dyDescent="0.15">
      <c r="A274" s="112">
        <v>6</v>
      </c>
      <c r="B274" s="112">
        <v>1</v>
      </c>
      <c r="C274" s="117" t="s">
        <v>520</v>
      </c>
      <c r="D274" s="113"/>
      <c r="E274" s="113"/>
      <c r="F274" s="113"/>
      <c r="G274" s="113"/>
      <c r="H274" s="113"/>
      <c r="I274" s="113"/>
      <c r="J274" s="113"/>
      <c r="K274" s="113"/>
      <c r="L274" s="113"/>
      <c r="M274" s="123" t="s">
        <v>525</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14">
        <v>37</v>
      </c>
      <c r="AL274" s="115"/>
      <c r="AM274" s="115"/>
      <c r="AN274" s="115"/>
      <c r="AO274" s="115"/>
      <c r="AP274" s="116"/>
      <c r="AQ274" s="117">
        <v>10</v>
      </c>
      <c r="AR274" s="113"/>
      <c r="AS274" s="113"/>
      <c r="AT274" s="113"/>
      <c r="AU274" s="114">
        <v>97</v>
      </c>
      <c r="AV274" s="115"/>
      <c r="AW274" s="115"/>
      <c r="AX274" s="116"/>
    </row>
    <row r="275" spans="1:50" ht="24" customHeight="1" x14ac:dyDescent="0.15">
      <c r="A275" s="112">
        <v>7</v>
      </c>
      <c r="B275" s="112">
        <v>1</v>
      </c>
      <c r="C275" s="117" t="s">
        <v>521</v>
      </c>
      <c r="D275" s="113"/>
      <c r="E275" s="113"/>
      <c r="F275" s="113"/>
      <c r="G275" s="113"/>
      <c r="H275" s="113"/>
      <c r="I275" s="113"/>
      <c r="J275" s="113"/>
      <c r="K275" s="113"/>
      <c r="L275" s="113"/>
      <c r="M275" s="123" t="s">
        <v>525</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5"/>
      <c r="AK275" s="114">
        <v>25</v>
      </c>
      <c r="AL275" s="115"/>
      <c r="AM275" s="115"/>
      <c r="AN275" s="115"/>
      <c r="AO275" s="115"/>
      <c r="AP275" s="116"/>
      <c r="AQ275" s="117">
        <v>6</v>
      </c>
      <c r="AR275" s="113"/>
      <c r="AS275" s="113"/>
      <c r="AT275" s="113"/>
      <c r="AU275" s="114">
        <v>98.6</v>
      </c>
      <c r="AV275" s="115"/>
      <c r="AW275" s="115"/>
      <c r="AX275" s="116"/>
    </row>
    <row r="276" spans="1:50" ht="24" customHeight="1" x14ac:dyDescent="0.15">
      <c r="A276" s="112">
        <v>8</v>
      </c>
      <c r="B276" s="112">
        <v>1</v>
      </c>
      <c r="C276" s="117" t="s">
        <v>522</v>
      </c>
      <c r="D276" s="113"/>
      <c r="E276" s="113"/>
      <c r="F276" s="113"/>
      <c r="G276" s="113"/>
      <c r="H276" s="113"/>
      <c r="I276" s="113"/>
      <c r="J276" s="113"/>
      <c r="K276" s="113"/>
      <c r="L276" s="113"/>
      <c r="M276" s="123" t="s">
        <v>525</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5"/>
      <c r="AK276" s="114">
        <v>23</v>
      </c>
      <c r="AL276" s="115"/>
      <c r="AM276" s="115"/>
      <c r="AN276" s="115"/>
      <c r="AO276" s="115"/>
      <c r="AP276" s="116"/>
      <c r="AQ276" s="117">
        <v>1</v>
      </c>
      <c r="AR276" s="113"/>
      <c r="AS276" s="113"/>
      <c r="AT276" s="113"/>
      <c r="AU276" s="114">
        <v>96.4</v>
      </c>
      <c r="AV276" s="115"/>
      <c r="AW276" s="115"/>
      <c r="AX276" s="116"/>
    </row>
    <row r="277" spans="1:50" ht="24" customHeight="1" x14ac:dyDescent="0.15">
      <c r="A277" s="112">
        <v>9</v>
      </c>
      <c r="B277" s="112">
        <v>1</v>
      </c>
      <c r="C277" s="117" t="s">
        <v>523</v>
      </c>
      <c r="D277" s="113"/>
      <c r="E277" s="113"/>
      <c r="F277" s="113"/>
      <c r="G277" s="113"/>
      <c r="H277" s="113"/>
      <c r="I277" s="113"/>
      <c r="J277" s="113"/>
      <c r="K277" s="113"/>
      <c r="L277" s="113"/>
      <c r="M277" s="123" t="s">
        <v>525</v>
      </c>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5"/>
      <c r="AK277" s="114">
        <v>23</v>
      </c>
      <c r="AL277" s="115"/>
      <c r="AM277" s="115"/>
      <c r="AN277" s="115"/>
      <c r="AO277" s="115"/>
      <c r="AP277" s="116"/>
      <c r="AQ277" s="117">
        <v>4</v>
      </c>
      <c r="AR277" s="113"/>
      <c r="AS277" s="113"/>
      <c r="AT277" s="113"/>
      <c r="AU277" s="114">
        <v>99</v>
      </c>
      <c r="AV277" s="115"/>
      <c r="AW277" s="115"/>
      <c r="AX277" s="116"/>
    </row>
    <row r="278" spans="1:50" ht="24" customHeight="1" x14ac:dyDescent="0.15">
      <c r="A278" s="112">
        <v>10</v>
      </c>
      <c r="B278" s="112">
        <v>1</v>
      </c>
      <c r="C278" s="117" t="s">
        <v>524</v>
      </c>
      <c r="D278" s="113"/>
      <c r="E278" s="113"/>
      <c r="F278" s="113"/>
      <c r="G278" s="113"/>
      <c r="H278" s="113"/>
      <c r="I278" s="113"/>
      <c r="J278" s="113"/>
      <c r="K278" s="113"/>
      <c r="L278" s="113"/>
      <c r="M278" s="123" t="s">
        <v>525</v>
      </c>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5"/>
      <c r="AK278" s="114">
        <v>15</v>
      </c>
      <c r="AL278" s="115"/>
      <c r="AM278" s="115"/>
      <c r="AN278" s="115"/>
      <c r="AO278" s="115"/>
      <c r="AP278" s="116"/>
      <c r="AQ278" s="117">
        <v>4</v>
      </c>
      <c r="AR278" s="113"/>
      <c r="AS278" s="113"/>
      <c r="AT278" s="113"/>
      <c r="AU278" s="114">
        <v>99.5</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526</v>
      </c>
      <c r="D302" s="113"/>
      <c r="E302" s="113"/>
      <c r="F302" s="113"/>
      <c r="G302" s="113"/>
      <c r="H302" s="113"/>
      <c r="I302" s="113"/>
      <c r="J302" s="113"/>
      <c r="K302" s="113"/>
      <c r="L302" s="113"/>
      <c r="M302" s="117" t="s">
        <v>536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123</v>
      </c>
      <c r="AL302" s="115"/>
      <c r="AM302" s="115"/>
      <c r="AN302" s="115"/>
      <c r="AO302" s="115"/>
      <c r="AP302" s="116"/>
      <c r="AQ302" s="117">
        <v>2</v>
      </c>
      <c r="AR302" s="113"/>
      <c r="AS302" s="113"/>
      <c r="AT302" s="113"/>
      <c r="AU302" s="114">
        <v>67.3</v>
      </c>
      <c r="AV302" s="115"/>
      <c r="AW302" s="115"/>
      <c r="AX302" s="116"/>
    </row>
    <row r="303" spans="1:50" ht="24" customHeight="1" x14ac:dyDescent="0.15">
      <c r="A303" s="112">
        <v>2</v>
      </c>
      <c r="B303" s="112">
        <v>1</v>
      </c>
      <c r="C303" s="117" t="s">
        <v>527</v>
      </c>
      <c r="D303" s="113"/>
      <c r="E303" s="113"/>
      <c r="F303" s="113"/>
      <c r="G303" s="113"/>
      <c r="H303" s="113"/>
      <c r="I303" s="113"/>
      <c r="J303" s="113"/>
      <c r="K303" s="113"/>
      <c r="L303" s="113"/>
      <c r="M303" s="123" t="s">
        <v>536</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5"/>
      <c r="AK303" s="114">
        <v>118</v>
      </c>
      <c r="AL303" s="115"/>
      <c r="AM303" s="115"/>
      <c r="AN303" s="115"/>
      <c r="AO303" s="115"/>
      <c r="AP303" s="116"/>
      <c r="AQ303" s="117">
        <v>4</v>
      </c>
      <c r="AR303" s="113"/>
      <c r="AS303" s="113"/>
      <c r="AT303" s="113"/>
      <c r="AU303" s="114">
        <v>83.4</v>
      </c>
      <c r="AV303" s="115"/>
      <c r="AW303" s="115"/>
      <c r="AX303" s="116"/>
    </row>
    <row r="304" spans="1:50" ht="24" customHeight="1" x14ac:dyDescent="0.15">
      <c r="A304" s="112">
        <v>3</v>
      </c>
      <c r="B304" s="112">
        <v>1</v>
      </c>
      <c r="C304" s="117" t="s">
        <v>528</v>
      </c>
      <c r="D304" s="113"/>
      <c r="E304" s="113"/>
      <c r="F304" s="113"/>
      <c r="G304" s="113"/>
      <c r="H304" s="113"/>
      <c r="I304" s="113"/>
      <c r="J304" s="113"/>
      <c r="K304" s="113"/>
      <c r="L304" s="113"/>
      <c r="M304" s="123" t="s">
        <v>536</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14">
        <v>97</v>
      </c>
      <c r="AL304" s="115"/>
      <c r="AM304" s="115"/>
      <c r="AN304" s="115"/>
      <c r="AO304" s="115"/>
      <c r="AP304" s="116"/>
      <c r="AQ304" s="117">
        <v>1</v>
      </c>
      <c r="AR304" s="113"/>
      <c r="AS304" s="113"/>
      <c r="AT304" s="113"/>
      <c r="AU304" s="114">
        <v>94.8</v>
      </c>
      <c r="AV304" s="115"/>
      <c r="AW304" s="115"/>
      <c r="AX304" s="116"/>
    </row>
    <row r="305" spans="1:50" ht="24" customHeight="1" x14ac:dyDescent="0.15">
      <c r="A305" s="112">
        <v>4</v>
      </c>
      <c r="B305" s="112">
        <v>1</v>
      </c>
      <c r="C305" s="117" t="s">
        <v>529</v>
      </c>
      <c r="D305" s="113"/>
      <c r="E305" s="113"/>
      <c r="F305" s="113"/>
      <c r="G305" s="113"/>
      <c r="H305" s="113"/>
      <c r="I305" s="113"/>
      <c r="J305" s="113"/>
      <c r="K305" s="113"/>
      <c r="L305" s="113"/>
      <c r="M305" s="123" t="s">
        <v>536</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5"/>
      <c r="AK305" s="114">
        <v>82</v>
      </c>
      <c r="AL305" s="115"/>
      <c r="AM305" s="115"/>
      <c r="AN305" s="115"/>
      <c r="AO305" s="115"/>
      <c r="AP305" s="116"/>
      <c r="AQ305" s="117">
        <v>1</v>
      </c>
      <c r="AR305" s="113"/>
      <c r="AS305" s="113"/>
      <c r="AT305" s="113"/>
      <c r="AU305" s="114">
        <v>95</v>
      </c>
      <c r="AV305" s="115"/>
      <c r="AW305" s="115"/>
      <c r="AX305" s="116"/>
    </row>
    <row r="306" spans="1:50" ht="24" customHeight="1" x14ac:dyDescent="0.15">
      <c r="A306" s="112">
        <v>5</v>
      </c>
      <c r="B306" s="112">
        <v>1</v>
      </c>
      <c r="C306" s="117" t="s">
        <v>530</v>
      </c>
      <c r="D306" s="113"/>
      <c r="E306" s="113"/>
      <c r="F306" s="113"/>
      <c r="G306" s="113"/>
      <c r="H306" s="113"/>
      <c r="I306" s="113"/>
      <c r="J306" s="113"/>
      <c r="K306" s="113"/>
      <c r="L306" s="113"/>
      <c r="M306" s="123" t="s">
        <v>536</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5"/>
      <c r="AK306" s="114">
        <v>56</v>
      </c>
      <c r="AL306" s="115"/>
      <c r="AM306" s="115"/>
      <c r="AN306" s="115"/>
      <c r="AO306" s="115"/>
      <c r="AP306" s="116"/>
      <c r="AQ306" s="117">
        <v>1</v>
      </c>
      <c r="AR306" s="113"/>
      <c r="AS306" s="113"/>
      <c r="AT306" s="113"/>
      <c r="AU306" s="114">
        <v>95.9</v>
      </c>
      <c r="AV306" s="115"/>
      <c r="AW306" s="115"/>
      <c r="AX306" s="116"/>
    </row>
    <row r="307" spans="1:50" ht="24" customHeight="1" x14ac:dyDescent="0.15">
      <c r="A307" s="112">
        <v>6</v>
      </c>
      <c r="B307" s="112">
        <v>1</v>
      </c>
      <c r="C307" s="117" t="s">
        <v>531</v>
      </c>
      <c r="D307" s="113"/>
      <c r="E307" s="113"/>
      <c r="F307" s="113"/>
      <c r="G307" s="113"/>
      <c r="H307" s="113"/>
      <c r="I307" s="113"/>
      <c r="J307" s="113"/>
      <c r="K307" s="113"/>
      <c r="L307" s="113"/>
      <c r="M307" s="123" t="s">
        <v>536</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5"/>
      <c r="AK307" s="114">
        <v>27</v>
      </c>
      <c r="AL307" s="115"/>
      <c r="AM307" s="115"/>
      <c r="AN307" s="115"/>
      <c r="AO307" s="115"/>
      <c r="AP307" s="116"/>
      <c r="AQ307" s="117">
        <v>1</v>
      </c>
      <c r="AR307" s="113"/>
      <c r="AS307" s="113"/>
      <c r="AT307" s="113"/>
      <c r="AU307" s="114">
        <v>95.3</v>
      </c>
      <c r="AV307" s="115"/>
      <c r="AW307" s="115"/>
      <c r="AX307" s="116"/>
    </row>
    <row r="308" spans="1:50" ht="24" customHeight="1" x14ac:dyDescent="0.15">
      <c r="A308" s="112">
        <v>7</v>
      </c>
      <c r="B308" s="112">
        <v>1</v>
      </c>
      <c r="C308" s="117" t="s">
        <v>532</v>
      </c>
      <c r="D308" s="113"/>
      <c r="E308" s="113"/>
      <c r="F308" s="113"/>
      <c r="G308" s="113"/>
      <c r="H308" s="113"/>
      <c r="I308" s="113"/>
      <c r="J308" s="113"/>
      <c r="K308" s="113"/>
      <c r="L308" s="113"/>
      <c r="M308" s="123" t="s">
        <v>536</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5"/>
      <c r="AK308" s="114">
        <v>20</v>
      </c>
      <c r="AL308" s="115"/>
      <c r="AM308" s="115"/>
      <c r="AN308" s="115"/>
      <c r="AO308" s="115"/>
      <c r="AP308" s="116"/>
      <c r="AQ308" s="117">
        <v>2</v>
      </c>
      <c r="AR308" s="113"/>
      <c r="AS308" s="113"/>
      <c r="AT308" s="113"/>
      <c r="AU308" s="114">
        <v>72.599999999999994</v>
      </c>
      <c r="AV308" s="115"/>
      <c r="AW308" s="115"/>
      <c r="AX308" s="116"/>
    </row>
    <row r="309" spans="1:50" ht="24" customHeight="1" x14ac:dyDescent="0.15">
      <c r="A309" s="112">
        <v>8</v>
      </c>
      <c r="B309" s="112">
        <v>1</v>
      </c>
      <c r="C309" s="117" t="s">
        <v>533</v>
      </c>
      <c r="D309" s="113"/>
      <c r="E309" s="113"/>
      <c r="F309" s="113"/>
      <c r="G309" s="113"/>
      <c r="H309" s="113"/>
      <c r="I309" s="113"/>
      <c r="J309" s="113"/>
      <c r="K309" s="113"/>
      <c r="L309" s="113"/>
      <c r="M309" s="123" t="s">
        <v>536</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5"/>
      <c r="AK309" s="114">
        <v>14</v>
      </c>
      <c r="AL309" s="115"/>
      <c r="AM309" s="115"/>
      <c r="AN309" s="115"/>
      <c r="AO309" s="115"/>
      <c r="AP309" s="116"/>
      <c r="AQ309" s="117">
        <v>1</v>
      </c>
      <c r="AR309" s="113"/>
      <c r="AS309" s="113"/>
      <c r="AT309" s="113"/>
      <c r="AU309" s="114">
        <v>99.7</v>
      </c>
      <c r="AV309" s="115"/>
      <c r="AW309" s="115"/>
      <c r="AX309" s="116"/>
    </row>
    <row r="310" spans="1:50" ht="24" customHeight="1" x14ac:dyDescent="0.15">
      <c r="A310" s="112">
        <v>9</v>
      </c>
      <c r="B310" s="112">
        <v>1</v>
      </c>
      <c r="C310" s="117" t="s">
        <v>534</v>
      </c>
      <c r="D310" s="113"/>
      <c r="E310" s="113"/>
      <c r="F310" s="113"/>
      <c r="G310" s="113"/>
      <c r="H310" s="113"/>
      <c r="I310" s="113"/>
      <c r="J310" s="113"/>
      <c r="K310" s="113"/>
      <c r="L310" s="113"/>
      <c r="M310" s="123" t="s">
        <v>536</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5"/>
      <c r="AK310" s="114">
        <v>9</v>
      </c>
      <c r="AL310" s="115"/>
      <c r="AM310" s="115"/>
      <c r="AN310" s="115"/>
      <c r="AO310" s="115"/>
      <c r="AP310" s="116"/>
      <c r="AQ310" s="117">
        <v>1</v>
      </c>
      <c r="AR310" s="113"/>
      <c r="AS310" s="113"/>
      <c r="AT310" s="113"/>
      <c r="AU310" s="114">
        <v>99.6</v>
      </c>
      <c r="AV310" s="115"/>
      <c r="AW310" s="115"/>
      <c r="AX310" s="116"/>
    </row>
    <row r="311" spans="1:50" ht="24" customHeight="1" x14ac:dyDescent="0.15">
      <c r="A311" s="112">
        <v>10</v>
      </c>
      <c r="B311" s="112">
        <v>1</v>
      </c>
      <c r="C311" s="117" t="s">
        <v>535</v>
      </c>
      <c r="D311" s="113"/>
      <c r="E311" s="113"/>
      <c r="F311" s="113"/>
      <c r="G311" s="113"/>
      <c r="H311" s="113"/>
      <c r="I311" s="113"/>
      <c r="J311" s="113"/>
      <c r="K311" s="113"/>
      <c r="L311" s="113"/>
      <c r="M311" s="123" t="s">
        <v>536</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5"/>
      <c r="AK311" s="114">
        <v>8</v>
      </c>
      <c r="AL311" s="115"/>
      <c r="AM311" s="115"/>
      <c r="AN311" s="115"/>
      <c r="AO311" s="115"/>
      <c r="AP311" s="116"/>
      <c r="AQ311" s="117">
        <v>1</v>
      </c>
      <c r="AR311" s="113"/>
      <c r="AS311" s="113"/>
      <c r="AT311" s="113"/>
      <c r="AU311" s="114">
        <v>94.3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537</v>
      </c>
      <c r="D335" s="113"/>
      <c r="E335" s="113"/>
      <c r="F335" s="113"/>
      <c r="G335" s="113"/>
      <c r="H335" s="113"/>
      <c r="I335" s="113"/>
      <c r="J335" s="113"/>
      <c r="K335" s="113"/>
      <c r="L335" s="113"/>
      <c r="M335" s="117" t="s">
        <v>509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49</v>
      </c>
      <c r="AL335" s="115"/>
      <c r="AM335" s="115"/>
      <c r="AN335" s="115"/>
      <c r="AO335" s="115"/>
      <c r="AP335" s="116"/>
      <c r="AQ335" s="117">
        <v>1</v>
      </c>
      <c r="AR335" s="113"/>
      <c r="AS335" s="113"/>
      <c r="AT335" s="113"/>
      <c r="AU335" s="114">
        <v>100</v>
      </c>
      <c r="AV335" s="115"/>
      <c r="AW335" s="115"/>
      <c r="AX335" s="116"/>
    </row>
    <row r="336" spans="1:50" ht="33" customHeight="1" x14ac:dyDescent="0.15">
      <c r="A336" s="112">
        <v>2</v>
      </c>
      <c r="B336" s="112">
        <v>1</v>
      </c>
      <c r="C336" s="117" t="s">
        <v>538</v>
      </c>
      <c r="D336" s="113"/>
      <c r="E336" s="113"/>
      <c r="F336" s="113"/>
      <c r="G336" s="113"/>
      <c r="H336" s="113"/>
      <c r="I336" s="113"/>
      <c r="J336" s="113"/>
      <c r="K336" s="113"/>
      <c r="L336" s="113"/>
      <c r="M336" s="117" t="s">
        <v>509</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23</v>
      </c>
      <c r="AL336" s="115"/>
      <c r="AM336" s="115"/>
      <c r="AN336" s="115"/>
      <c r="AO336" s="115"/>
      <c r="AP336" s="116"/>
      <c r="AQ336" s="117">
        <v>2</v>
      </c>
      <c r="AR336" s="113"/>
      <c r="AS336" s="113"/>
      <c r="AT336" s="113"/>
      <c r="AU336" s="114">
        <v>86.7</v>
      </c>
      <c r="AV336" s="115"/>
      <c r="AW336" s="115"/>
      <c r="AX336" s="116"/>
    </row>
    <row r="337" spans="1:50" ht="24" customHeight="1" x14ac:dyDescent="0.15">
      <c r="A337" s="112">
        <v>3</v>
      </c>
      <c r="B337" s="112">
        <v>1</v>
      </c>
      <c r="C337" s="117" t="s">
        <v>539</v>
      </c>
      <c r="D337" s="113"/>
      <c r="E337" s="113"/>
      <c r="F337" s="113"/>
      <c r="G337" s="113"/>
      <c r="H337" s="113"/>
      <c r="I337" s="113"/>
      <c r="J337" s="113"/>
      <c r="K337" s="113"/>
      <c r="L337" s="113"/>
      <c r="M337" s="123" t="s">
        <v>509</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14">
        <v>21</v>
      </c>
      <c r="AL337" s="115"/>
      <c r="AM337" s="115"/>
      <c r="AN337" s="115"/>
      <c r="AO337" s="115"/>
      <c r="AP337" s="116"/>
      <c r="AQ337" s="117">
        <v>4</v>
      </c>
      <c r="AR337" s="113"/>
      <c r="AS337" s="113"/>
      <c r="AT337" s="113"/>
      <c r="AU337" s="114">
        <v>83.8</v>
      </c>
      <c r="AV337" s="115"/>
      <c r="AW337" s="115"/>
      <c r="AX337" s="116"/>
    </row>
    <row r="338" spans="1:50" ht="24" customHeight="1" x14ac:dyDescent="0.15">
      <c r="A338" s="112">
        <v>4</v>
      </c>
      <c r="B338" s="112">
        <v>1</v>
      </c>
      <c r="C338" s="117" t="s">
        <v>540</v>
      </c>
      <c r="D338" s="113"/>
      <c r="E338" s="113"/>
      <c r="F338" s="113"/>
      <c r="G338" s="113"/>
      <c r="H338" s="113"/>
      <c r="I338" s="113"/>
      <c r="J338" s="113"/>
      <c r="K338" s="113"/>
      <c r="L338" s="113"/>
      <c r="M338" s="123" t="s">
        <v>509</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14">
        <v>5</v>
      </c>
      <c r="AL338" s="115"/>
      <c r="AM338" s="115"/>
      <c r="AN338" s="115"/>
      <c r="AO338" s="115"/>
      <c r="AP338" s="116"/>
      <c r="AQ338" s="117">
        <v>1</v>
      </c>
      <c r="AR338" s="113"/>
      <c r="AS338" s="113"/>
      <c r="AT338" s="113"/>
      <c r="AU338" s="114">
        <v>99</v>
      </c>
      <c r="AV338" s="115"/>
      <c r="AW338" s="115"/>
      <c r="AX338" s="116"/>
    </row>
    <row r="339" spans="1:50" ht="24" hidden="1" customHeight="1" x14ac:dyDescent="0.15">
      <c r="A339" s="112">
        <v>5</v>
      </c>
      <c r="B339" s="112">
        <v>1</v>
      </c>
      <c r="C339" s="117"/>
      <c r="D339" s="113"/>
      <c r="E339" s="113"/>
      <c r="F339" s="113"/>
      <c r="G339" s="113"/>
      <c r="H339" s="113"/>
      <c r="I339" s="113"/>
      <c r="J339" s="113"/>
      <c r="K339" s="113"/>
      <c r="L339" s="113"/>
      <c r="M339" s="123"/>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5"/>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7"/>
      <c r="D340" s="113"/>
      <c r="E340" s="113"/>
      <c r="F340" s="113"/>
      <c r="G340" s="113"/>
      <c r="H340" s="113"/>
      <c r="I340" s="113"/>
      <c r="J340" s="113"/>
      <c r="K340" s="113"/>
      <c r="L340" s="113"/>
      <c r="M340" s="123"/>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5"/>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7"/>
      <c r="D341" s="113"/>
      <c r="E341" s="113"/>
      <c r="F341" s="113"/>
      <c r="G341" s="113"/>
      <c r="H341" s="113"/>
      <c r="I341" s="113"/>
      <c r="J341" s="113"/>
      <c r="K341" s="113"/>
      <c r="L341" s="113"/>
      <c r="M341" s="123"/>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5"/>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7"/>
      <c r="D342" s="113"/>
      <c r="E342" s="113"/>
      <c r="F342" s="113"/>
      <c r="G342" s="113"/>
      <c r="H342" s="113"/>
      <c r="I342" s="113"/>
      <c r="J342" s="113"/>
      <c r="K342" s="113"/>
      <c r="L342" s="113"/>
      <c r="M342" s="123"/>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5"/>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23"/>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5"/>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23"/>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541</v>
      </c>
      <c r="D368" s="113"/>
      <c r="E368" s="113"/>
      <c r="F368" s="113"/>
      <c r="G368" s="113"/>
      <c r="H368" s="113"/>
      <c r="I368" s="113"/>
      <c r="J368" s="113"/>
      <c r="K368" s="113"/>
      <c r="L368" s="113"/>
      <c r="M368" s="117" t="s">
        <v>542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310</v>
      </c>
      <c r="AL368" s="115"/>
      <c r="AM368" s="115"/>
      <c r="AN368" s="115"/>
      <c r="AO368" s="115"/>
      <c r="AP368" s="116"/>
      <c r="AQ368" s="117" t="s">
        <v>552</v>
      </c>
      <c r="AR368" s="113"/>
      <c r="AS368" s="113"/>
      <c r="AT368" s="113"/>
      <c r="AU368" s="114"/>
      <c r="AV368" s="115"/>
      <c r="AW368" s="115"/>
      <c r="AX368" s="116"/>
    </row>
    <row r="369" spans="1:50" ht="24" customHeight="1" x14ac:dyDescent="0.15">
      <c r="A369" s="112">
        <v>2</v>
      </c>
      <c r="B369" s="112">
        <v>1</v>
      </c>
      <c r="C369" s="117" t="s">
        <v>543</v>
      </c>
      <c r="D369" s="113"/>
      <c r="E369" s="113"/>
      <c r="F369" s="113"/>
      <c r="G369" s="113"/>
      <c r="H369" s="113"/>
      <c r="I369" s="113"/>
      <c r="J369" s="113"/>
      <c r="K369" s="113"/>
      <c r="L369" s="113"/>
      <c r="M369" s="123" t="s">
        <v>542</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5"/>
      <c r="AK369" s="114">
        <v>37</v>
      </c>
      <c r="AL369" s="115"/>
      <c r="AM369" s="115"/>
      <c r="AN369" s="115"/>
      <c r="AO369" s="115"/>
      <c r="AP369" s="116"/>
      <c r="AQ369" s="117">
        <v>1</v>
      </c>
      <c r="AR369" s="113"/>
      <c r="AS369" s="113"/>
      <c r="AT369" s="113"/>
      <c r="AU369" s="114">
        <v>92.4</v>
      </c>
      <c r="AV369" s="115"/>
      <c r="AW369" s="115"/>
      <c r="AX369" s="116"/>
    </row>
    <row r="370" spans="1:50" ht="24" customHeight="1" x14ac:dyDescent="0.15">
      <c r="A370" s="112">
        <v>3</v>
      </c>
      <c r="B370" s="112">
        <v>1</v>
      </c>
      <c r="C370" s="117" t="s">
        <v>544</v>
      </c>
      <c r="D370" s="113"/>
      <c r="E370" s="113"/>
      <c r="F370" s="113"/>
      <c r="G370" s="113"/>
      <c r="H370" s="113"/>
      <c r="I370" s="113"/>
      <c r="J370" s="113"/>
      <c r="K370" s="113"/>
      <c r="L370" s="113"/>
      <c r="M370" s="123" t="s">
        <v>542</v>
      </c>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5"/>
      <c r="AK370" s="114">
        <v>28</v>
      </c>
      <c r="AL370" s="115"/>
      <c r="AM370" s="115"/>
      <c r="AN370" s="115"/>
      <c r="AO370" s="115"/>
      <c r="AP370" s="116"/>
      <c r="AQ370" s="117">
        <v>2</v>
      </c>
      <c r="AR370" s="113"/>
      <c r="AS370" s="113"/>
      <c r="AT370" s="113"/>
      <c r="AU370" s="114">
        <v>100</v>
      </c>
      <c r="AV370" s="115"/>
      <c r="AW370" s="115"/>
      <c r="AX370" s="116"/>
    </row>
    <row r="371" spans="1:50" ht="24" customHeight="1" x14ac:dyDescent="0.15">
      <c r="A371" s="112">
        <v>4</v>
      </c>
      <c r="B371" s="112">
        <v>1</v>
      </c>
      <c r="C371" s="117" t="s">
        <v>545</v>
      </c>
      <c r="D371" s="113"/>
      <c r="E371" s="113"/>
      <c r="F371" s="113"/>
      <c r="G371" s="113"/>
      <c r="H371" s="113"/>
      <c r="I371" s="113"/>
      <c r="J371" s="113"/>
      <c r="K371" s="113"/>
      <c r="L371" s="113"/>
      <c r="M371" s="123" t="s">
        <v>542</v>
      </c>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5"/>
      <c r="AK371" s="114">
        <v>23</v>
      </c>
      <c r="AL371" s="115"/>
      <c r="AM371" s="115"/>
      <c r="AN371" s="115"/>
      <c r="AO371" s="115"/>
      <c r="AP371" s="116"/>
      <c r="AQ371" s="117">
        <v>3</v>
      </c>
      <c r="AR371" s="113"/>
      <c r="AS371" s="113"/>
      <c r="AT371" s="113"/>
      <c r="AU371" s="114">
        <v>98.4</v>
      </c>
      <c r="AV371" s="115"/>
      <c r="AW371" s="115"/>
      <c r="AX371" s="116"/>
    </row>
    <row r="372" spans="1:50" ht="24" customHeight="1" x14ac:dyDescent="0.15">
      <c r="A372" s="112">
        <v>5</v>
      </c>
      <c r="B372" s="112">
        <v>1</v>
      </c>
      <c r="C372" s="117" t="s">
        <v>546</v>
      </c>
      <c r="D372" s="113"/>
      <c r="E372" s="113"/>
      <c r="F372" s="113"/>
      <c r="G372" s="113"/>
      <c r="H372" s="113"/>
      <c r="I372" s="113"/>
      <c r="J372" s="113"/>
      <c r="K372" s="113"/>
      <c r="L372" s="113"/>
      <c r="M372" s="123" t="s">
        <v>542</v>
      </c>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5"/>
      <c r="AK372" s="114">
        <v>20</v>
      </c>
      <c r="AL372" s="115"/>
      <c r="AM372" s="115"/>
      <c r="AN372" s="115"/>
      <c r="AO372" s="115"/>
      <c r="AP372" s="116"/>
      <c r="AQ372" s="117">
        <v>2</v>
      </c>
      <c r="AR372" s="113"/>
      <c r="AS372" s="113"/>
      <c r="AT372" s="113"/>
      <c r="AU372" s="114">
        <v>74.099999999999994</v>
      </c>
      <c r="AV372" s="115"/>
      <c r="AW372" s="115"/>
      <c r="AX372" s="116"/>
    </row>
    <row r="373" spans="1:50" ht="24" customHeight="1" x14ac:dyDescent="0.15">
      <c r="A373" s="112">
        <v>6</v>
      </c>
      <c r="B373" s="112">
        <v>1</v>
      </c>
      <c r="C373" s="117" t="s">
        <v>547</v>
      </c>
      <c r="D373" s="113"/>
      <c r="E373" s="113"/>
      <c r="F373" s="113"/>
      <c r="G373" s="113"/>
      <c r="H373" s="113"/>
      <c r="I373" s="113"/>
      <c r="J373" s="113"/>
      <c r="K373" s="113"/>
      <c r="L373" s="113"/>
      <c r="M373" s="123" t="s">
        <v>542</v>
      </c>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5"/>
      <c r="AK373" s="114">
        <v>18</v>
      </c>
      <c r="AL373" s="115"/>
      <c r="AM373" s="115"/>
      <c r="AN373" s="115"/>
      <c r="AO373" s="115"/>
      <c r="AP373" s="116"/>
      <c r="AQ373" s="117">
        <v>1</v>
      </c>
      <c r="AR373" s="113"/>
      <c r="AS373" s="113"/>
      <c r="AT373" s="113"/>
      <c r="AU373" s="114">
        <v>95.7</v>
      </c>
      <c r="AV373" s="115"/>
      <c r="AW373" s="115"/>
      <c r="AX373" s="116"/>
    </row>
    <row r="374" spans="1:50" ht="24" customHeight="1" x14ac:dyDescent="0.15">
      <c r="A374" s="112">
        <v>7</v>
      </c>
      <c r="B374" s="112">
        <v>1</v>
      </c>
      <c r="C374" s="117" t="s">
        <v>548</v>
      </c>
      <c r="D374" s="113"/>
      <c r="E374" s="113"/>
      <c r="F374" s="113"/>
      <c r="G374" s="113"/>
      <c r="H374" s="113"/>
      <c r="I374" s="113"/>
      <c r="J374" s="113"/>
      <c r="K374" s="113"/>
      <c r="L374" s="113"/>
      <c r="M374" s="123" t="s">
        <v>542</v>
      </c>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5"/>
      <c r="AK374" s="114">
        <v>15</v>
      </c>
      <c r="AL374" s="115"/>
      <c r="AM374" s="115"/>
      <c r="AN374" s="115"/>
      <c r="AO374" s="115"/>
      <c r="AP374" s="116"/>
      <c r="AQ374" s="117">
        <v>1</v>
      </c>
      <c r="AR374" s="113"/>
      <c r="AS374" s="113"/>
      <c r="AT374" s="113"/>
      <c r="AU374" s="114">
        <v>99.3</v>
      </c>
      <c r="AV374" s="115"/>
      <c r="AW374" s="115"/>
      <c r="AX374" s="116"/>
    </row>
    <row r="375" spans="1:50" ht="24" customHeight="1" x14ac:dyDescent="0.15">
      <c r="A375" s="112">
        <v>8</v>
      </c>
      <c r="B375" s="112">
        <v>1</v>
      </c>
      <c r="C375" s="117" t="s">
        <v>549</v>
      </c>
      <c r="D375" s="113"/>
      <c r="E375" s="113"/>
      <c r="F375" s="113"/>
      <c r="G375" s="113"/>
      <c r="H375" s="113"/>
      <c r="I375" s="113"/>
      <c r="J375" s="113"/>
      <c r="K375" s="113"/>
      <c r="L375" s="113"/>
      <c r="M375" s="123" t="s">
        <v>542</v>
      </c>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5"/>
      <c r="AK375" s="114">
        <v>10</v>
      </c>
      <c r="AL375" s="115"/>
      <c r="AM375" s="115"/>
      <c r="AN375" s="115"/>
      <c r="AO375" s="115"/>
      <c r="AP375" s="116"/>
      <c r="AQ375" s="117">
        <v>1</v>
      </c>
      <c r="AR375" s="113"/>
      <c r="AS375" s="113"/>
      <c r="AT375" s="113"/>
      <c r="AU375" s="114">
        <v>90.4</v>
      </c>
      <c r="AV375" s="115"/>
      <c r="AW375" s="115"/>
      <c r="AX375" s="116"/>
    </row>
    <row r="376" spans="1:50" ht="24" customHeight="1" x14ac:dyDescent="0.15">
      <c r="A376" s="112">
        <v>9</v>
      </c>
      <c r="B376" s="112">
        <v>1</v>
      </c>
      <c r="C376" s="117" t="s">
        <v>550</v>
      </c>
      <c r="D376" s="113"/>
      <c r="E376" s="113"/>
      <c r="F376" s="113"/>
      <c r="G376" s="113"/>
      <c r="H376" s="113"/>
      <c r="I376" s="113"/>
      <c r="J376" s="113"/>
      <c r="K376" s="113"/>
      <c r="L376" s="113"/>
      <c r="M376" s="123" t="s">
        <v>542</v>
      </c>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5"/>
      <c r="AK376" s="114">
        <v>10</v>
      </c>
      <c r="AL376" s="115"/>
      <c r="AM376" s="115"/>
      <c r="AN376" s="115"/>
      <c r="AO376" s="115"/>
      <c r="AP376" s="116"/>
      <c r="AQ376" s="117" t="s">
        <v>552</v>
      </c>
      <c r="AR376" s="113"/>
      <c r="AS376" s="113"/>
      <c r="AT376" s="113"/>
      <c r="AU376" s="114"/>
      <c r="AV376" s="115"/>
      <c r="AW376" s="115"/>
      <c r="AX376" s="116"/>
    </row>
    <row r="377" spans="1:50" ht="24" customHeight="1" x14ac:dyDescent="0.15">
      <c r="A377" s="112">
        <v>10</v>
      </c>
      <c r="B377" s="112">
        <v>1</v>
      </c>
      <c r="C377" s="117" t="s">
        <v>551</v>
      </c>
      <c r="D377" s="113"/>
      <c r="E377" s="113"/>
      <c r="F377" s="113"/>
      <c r="G377" s="113"/>
      <c r="H377" s="113"/>
      <c r="I377" s="113"/>
      <c r="J377" s="113"/>
      <c r="K377" s="113"/>
      <c r="L377" s="113"/>
      <c r="M377" s="123" t="s">
        <v>542</v>
      </c>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5"/>
      <c r="AK377" s="114">
        <v>8</v>
      </c>
      <c r="AL377" s="115"/>
      <c r="AM377" s="115"/>
      <c r="AN377" s="115"/>
      <c r="AO377" s="115"/>
      <c r="AP377" s="116"/>
      <c r="AQ377" s="117" t="s">
        <v>552</v>
      </c>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7"/>
      <c r="D401" s="113"/>
      <c r="E401" s="113"/>
      <c r="F401" s="113"/>
      <c r="G401" s="113"/>
      <c r="H401" s="113"/>
      <c r="I401" s="113"/>
      <c r="J401" s="113"/>
      <c r="K401" s="113"/>
      <c r="L401" s="113"/>
      <c r="M401" s="117"/>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7"/>
      <c r="D402" s="113"/>
      <c r="E402" s="113"/>
      <c r="F402" s="113"/>
      <c r="G402" s="113"/>
      <c r="H402" s="113"/>
      <c r="I402" s="113"/>
      <c r="J402" s="113"/>
      <c r="K402" s="113"/>
      <c r="L402" s="113"/>
      <c r="M402" s="123"/>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5"/>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7"/>
      <c r="D403" s="113"/>
      <c r="E403" s="113"/>
      <c r="F403" s="113"/>
      <c r="G403" s="113"/>
      <c r="H403" s="113"/>
      <c r="I403" s="113"/>
      <c r="J403" s="113"/>
      <c r="K403" s="113"/>
      <c r="L403" s="113"/>
      <c r="M403" s="123"/>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5"/>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7"/>
      <c r="D404" s="113"/>
      <c r="E404" s="113"/>
      <c r="F404" s="113"/>
      <c r="G404" s="113"/>
      <c r="H404" s="113"/>
      <c r="I404" s="113"/>
      <c r="J404" s="113"/>
      <c r="K404" s="113"/>
      <c r="L404" s="113"/>
      <c r="M404" s="123"/>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5"/>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7"/>
      <c r="D405" s="113"/>
      <c r="E405" s="113"/>
      <c r="F405" s="113"/>
      <c r="G405" s="113"/>
      <c r="H405" s="113"/>
      <c r="I405" s="113"/>
      <c r="J405" s="113"/>
      <c r="K405" s="113"/>
      <c r="L405" s="113"/>
      <c r="M405" s="123"/>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5"/>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7"/>
      <c r="D406" s="113"/>
      <c r="E406" s="113"/>
      <c r="F406" s="113"/>
      <c r="G406" s="113"/>
      <c r="H406" s="113"/>
      <c r="I406" s="113"/>
      <c r="J406" s="113"/>
      <c r="K406" s="113"/>
      <c r="L406" s="113"/>
      <c r="M406" s="123"/>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5"/>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7"/>
      <c r="D407" s="113"/>
      <c r="E407" s="113"/>
      <c r="F407" s="113"/>
      <c r="G407" s="113"/>
      <c r="H407" s="113"/>
      <c r="I407" s="113"/>
      <c r="J407" s="113"/>
      <c r="K407" s="113"/>
      <c r="L407" s="113"/>
      <c r="M407" s="123"/>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5"/>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7"/>
      <c r="D408" s="113"/>
      <c r="E408" s="113"/>
      <c r="F408" s="113"/>
      <c r="G408" s="113"/>
      <c r="H408" s="113"/>
      <c r="I408" s="113"/>
      <c r="J408" s="113"/>
      <c r="K408" s="113"/>
      <c r="L408" s="113"/>
      <c r="M408" s="123"/>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5"/>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7"/>
      <c r="D409" s="113"/>
      <c r="E409" s="113"/>
      <c r="F409" s="113"/>
      <c r="G409" s="113"/>
      <c r="H409" s="113"/>
      <c r="I409" s="113"/>
      <c r="J409" s="113"/>
      <c r="K409" s="113"/>
      <c r="L409" s="113"/>
      <c r="M409" s="123"/>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5"/>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7"/>
      <c r="D410" s="113"/>
      <c r="E410" s="113"/>
      <c r="F410" s="113"/>
      <c r="G410" s="113"/>
      <c r="H410" s="113"/>
      <c r="I410" s="113"/>
      <c r="J410" s="113"/>
      <c r="K410" s="113"/>
      <c r="L410" s="113"/>
      <c r="M410" s="123"/>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5"/>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t="13.5" hidden="1" customHeight="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13.5" hidden="1" customHeight="1" x14ac:dyDescent="0.15"/>
    <row r="465" spans="1:50" ht="13.5" hidden="1" customHeight="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5" priority="607">
      <formula>IF(RIGHT(TEXT(P14,"0.#"),1)=".",FALSE,TRUE)</formula>
    </cfRule>
    <cfRule type="expression" dxfId="984" priority="608">
      <formula>IF(RIGHT(TEXT(P14,"0.#"),1)=".",TRUE,FALSE)</formula>
    </cfRule>
  </conditionalFormatting>
  <conditionalFormatting sqref="AE23:AI23">
    <cfRule type="expression" dxfId="983" priority="597">
      <formula>IF(RIGHT(TEXT(AE23,"0.#"),1)=".",FALSE,TRUE)</formula>
    </cfRule>
    <cfRule type="expression" dxfId="982" priority="598">
      <formula>IF(RIGHT(TEXT(AE23,"0.#"),1)=".",TRUE,FALSE)</formula>
    </cfRule>
  </conditionalFormatting>
  <conditionalFormatting sqref="AE69:AX69">
    <cfRule type="expression" dxfId="981" priority="529">
      <formula>IF(RIGHT(TEXT(AE69,"0.#"),1)=".",FALSE,TRUE)</formula>
    </cfRule>
    <cfRule type="expression" dxfId="980" priority="530">
      <formula>IF(RIGHT(TEXT(AE69,"0.#"),1)=".",TRUE,FALSE)</formula>
    </cfRule>
  </conditionalFormatting>
  <conditionalFormatting sqref="AE83:AI83">
    <cfRule type="expression" dxfId="979" priority="511">
      <formula>IF(RIGHT(TEXT(AE83,"0.#"),1)=".",FALSE,TRUE)</formula>
    </cfRule>
    <cfRule type="expression" dxfId="978" priority="512">
      <formula>IF(RIGHT(TEXT(AE83,"0.#"),1)=".",TRUE,FALSE)</formula>
    </cfRule>
  </conditionalFormatting>
  <conditionalFormatting sqref="AJ83:AX83">
    <cfRule type="expression" dxfId="977" priority="509">
      <formula>IF(RIGHT(TEXT(AJ83,"0.#"),1)=".",FALSE,TRUE)</formula>
    </cfRule>
    <cfRule type="expression" dxfId="976" priority="510">
      <formula>IF(RIGHT(TEXT(AJ83,"0.#"),1)=".",TRUE,FALSE)</formula>
    </cfRule>
  </conditionalFormatting>
  <conditionalFormatting sqref="L99">
    <cfRule type="expression" dxfId="975" priority="489">
      <formula>IF(RIGHT(TEXT(L99,"0.#"),1)=".",FALSE,TRUE)</formula>
    </cfRule>
    <cfRule type="expression" dxfId="974" priority="490">
      <formula>IF(RIGHT(TEXT(L99,"0.#"),1)=".",TRUE,FALSE)</formula>
    </cfRule>
  </conditionalFormatting>
  <conditionalFormatting sqref="L104">
    <cfRule type="expression" dxfId="973" priority="487">
      <formula>IF(RIGHT(TEXT(L104,"0.#"),1)=".",FALSE,TRUE)</formula>
    </cfRule>
    <cfRule type="expression" dxfId="972" priority="488">
      <formula>IF(RIGHT(TEXT(L104,"0.#"),1)=".",TRUE,FALSE)</formula>
    </cfRule>
  </conditionalFormatting>
  <conditionalFormatting sqref="R104">
    <cfRule type="expression" dxfId="971" priority="485">
      <formula>IF(RIGHT(TEXT(R104,"0.#"),1)=".",FALSE,TRUE)</formula>
    </cfRule>
    <cfRule type="expression" dxfId="970" priority="486">
      <formula>IF(RIGHT(TEXT(R104,"0.#"),1)=".",TRUE,FALSE)</formula>
    </cfRule>
  </conditionalFormatting>
  <conditionalFormatting sqref="P18:AX18">
    <cfRule type="expression" dxfId="969" priority="483">
      <formula>IF(RIGHT(TEXT(P18,"0.#"),1)=".",FALSE,TRUE)</formula>
    </cfRule>
    <cfRule type="expression" dxfId="968" priority="484">
      <formula>IF(RIGHT(TEXT(P18,"0.#"),1)=".",TRUE,FALSE)</formula>
    </cfRule>
  </conditionalFormatting>
  <conditionalFormatting sqref="Y181">
    <cfRule type="expression" dxfId="967" priority="479">
      <formula>IF(RIGHT(TEXT(Y181,"0.#"),1)=".",FALSE,TRUE)</formula>
    </cfRule>
    <cfRule type="expression" dxfId="966" priority="480">
      <formula>IF(RIGHT(TEXT(Y181,"0.#"),1)=".",TRUE,FALSE)</formula>
    </cfRule>
  </conditionalFormatting>
  <conditionalFormatting sqref="Y190">
    <cfRule type="expression" dxfId="965" priority="475">
      <formula>IF(RIGHT(TEXT(Y190,"0.#"),1)=".",FALSE,TRUE)</formula>
    </cfRule>
    <cfRule type="expression" dxfId="964" priority="476">
      <formula>IF(RIGHT(TEXT(Y190,"0.#"),1)=".",TRUE,FALSE)</formula>
    </cfRule>
  </conditionalFormatting>
  <conditionalFormatting sqref="AK236">
    <cfRule type="expression" dxfId="963" priority="397">
      <formula>IF(RIGHT(TEXT(AK236,"0.#"),1)=".",FALSE,TRUE)</formula>
    </cfRule>
    <cfRule type="expression" dxfId="962" priority="398">
      <formula>IF(RIGHT(TEXT(AK236,"0.#"),1)=".",TRUE,FALSE)</formula>
    </cfRule>
  </conditionalFormatting>
  <conditionalFormatting sqref="AE54:AI54">
    <cfRule type="expression" dxfId="961" priority="347">
      <formula>IF(RIGHT(TEXT(AE54,"0.#"),1)=".",FALSE,TRUE)</formula>
    </cfRule>
    <cfRule type="expression" dxfId="960" priority="348">
      <formula>IF(RIGHT(TEXT(AE54,"0.#"),1)=".",TRUE,FALSE)</formula>
    </cfRule>
  </conditionalFormatting>
  <conditionalFormatting sqref="P16:AQ17 P15:AX15 P13:AX13">
    <cfRule type="expression" dxfId="959" priority="305">
      <formula>IF(RIGHT(TEXT(P13,"0.#"),1)=".",FALSE,TRUE)</formula>
    </cfRule>
    <cfRule type="expression" dxfId="958" priority="306">
      <formula>IF(RIGHT(TEXT(P13,"0.#"),1)=".",TRUE,FALSE)</formula>
    </cfRule>
  </conditionalFormatting>
  <conditionalFormatting sqref="P19:AJ19">
    <cfRule type="expression" dxfId="957" priority="303">
      <formula>IF(RIGHT(TEXT(P19,"0.#"),1)=".",FALSE,TRUE)</formula>
    </cfRule>
    <cfRule type="expression" dxfId="956" priority="304">
      <formula>IF(RIGHT(TEXT(P19,"0.#"),1)=".",TRUE,FALSE)</formula>
    </cfRule>
  </conditionalFormatting>
  <conditionalFormatting sqref="AE55:AX55 AJ54:AS54">
    <cfRule type="expression" dxfId="955" priority="299">
      <formula>IF(RIGHT(TEXT(AE54,"0.#"),1)=".",FALSE,TRUE)</formula>
    </cfRule>
    <cfRule type="expression" dxfId="954" priority="300">
      <formula>IF(RIGHT(TEXT(AE54,"0.#"),1)=".",TRUE,FALSE)</formula>
    </cfRule>
  </conditionalFormatting>
  <conditionalFormatting sqref="AE68:AS68">
    <cfRule type="expression" dxfId="953" priority="295">
      <formula>IF(RIGHT(TEXT(AE68,"0.#"),1)=".",FALSE,TRUE)</formula>
    </cfRule>
    <cfRule type="expression" dxfId="952" priority="296">
      <formula>IF(RIGHT(TEXT(AE68,"0.#"),1)=".",TRUE,FALSE)</formula>
    </cfRule>
  </conditionalFormatting>
  <conditionalFormatting sqref="AE95:AI95 AE92:AI92 AE89:AI89 AE86:AI86">
    <cfRule type="expression" dxfId="951" priority="293">
      <formula>IF(RIGHT(TEXT(AE86,"0.#"),1)=".",FALSE,TRUE)</formula>
    </cfRule>
    <cfRule type="expression" dxfId="950" priority="294">
      <formula>IF(RIGHT(TEXT(AE86,"0.#"),1)=".",TRUE,FALSE)</formula>
    </cfRule>
  </conditionalFormatting>
  <conditionalFormatting sqref="AJ95:AX95 AJ92:AX92 AJ89:AX89 AJ86:AX86">
    <cfRule type="expression" dxfId="949" priority="291">
      <formula>IF(RIGHT(TEXT(AJ86,"0.#"),1)=".",FALSE,TRUE)</formula>
    </cfRule>
    <cfRule type="expression" dxfId="948" priority="292">
      <formula>IF(RIGHT(TEXT(AJ86,"0.#"),1)=".",TRUE,FALSE)</formula>
    </cfRule>
  </conditionalFormatting>
  <conditionalFormatting sqref="L100:L103 L98">
    <cfRule type="expression" dxfId="947" priority="289">
      <formula>IF(RIGHT(TEXT(L98,"0.#"),1)=".",FALSE,TRUE)</formula>
    </cfRule>
    <cfRule type="expression" dxfId="946" priority="290">
      <formula>IF(RIGHT(TEXT(L98,"0.#"),1)=".",TRUE,FALSE)</formula>
    </cfRule>
  </conditionalFormatting>
  <conditionalFormatting sqref="R98">
    <cfRule type="expression" dxfId="945" priority="285">
      <formula>IF(RIGHT(TEXT(R98,"0.#"),1)=".",FALSE,TRUE)</formula>
    </cfRule>
    <cfRule type="expression" dxfId="944" priority="286">
      <formula>IF(RIGHT(TEXT(R98,"0.#"),1)=".",TRUE,FALSE)</formula>
    </cfRule>
  </conditionalFormatting>
  <conditionalFormatting sqref="R99:R103">
    <cfRule type="expression" dxfId="943" priority="283">
      <formula>IF(RIGHT(TEXT(R99,"0.#"),1)=".",FALSE,TRUE)</formula>
    </cfRule>
    <cfRule type="expression" dxfId="942" priority="284">
      <formula>IF(RIGHT(TEXT(R99,"0.#"),1)=".",TRUE,FALSE)</formula>
    </cfRule>
  </conditionalFormatting>
  <conditionalFormatting sqref="Y182:Y189 Y180">
    <cfRule type="expression" dxfId="941" priority="281">
      <formula>IF(RIGHT(TEXT(Y180,"0.#"),1)=".",FALSE,TRUE)</formula>
    </cfRule>
    <cfRule type="expression" dxfId="940" priority="282">
      <formula>IF(RIGHT(TEXT(Y180,"0.#"),1)=".",TRUE,FALSE)</formula>
    </cfRule>
  </conditionalFormatting>
  <conditionalFormatting sqref="AU181">
    <cfRule type="expression" dxfId="939" priority="279">
      <formula>IF(RIGHT(TEXT(AU181,"0.#"),1)=".",FALSE,TRUE)</formula>
    </cfRule>
    <cfRule type="expression" dxfId="938" priority="280">
      <formula>IF(RIGHT(TEXT(AU181,"0.#"),1)=".",TRUE,FALSE)</formula>
    </cfRule>
  </conditionalFormatting>
  <conditionalFormatting sqref="AU190">
    <cfRule type="expression" dxfId="937" priority="277">
      <formula>IF(RIGHT(TEXT(AU190,"0.#"),1)=".",FALSE,TRUE)</formula>
    </cfRule>
    <cfRule type="expression" dxfId="936" priority="278">
      <formula>IF(RIGHT(TEXT(AU190,"0.#"),1)=".",TRUE,FALSE)</formula>
    </cfRule>
  </conditionalFormatting>
  <conditionalFormatting sqref="AU182:AU189">
    <cfRule type="expression" dxfId="935" priority="275">
      <formula>IF(RIGHT(TEXT(AU182,"0.#"),1)=".",FALSE,TRUE)</formula>
    </cfRule>
    <cfRule type="expression" dxfId="934" priority="276">
      <formula>IF(RIGHT(TEXT(AU182,"0.#"),1)=".",TRUE,FALSE)</formula>
    </cfRule>
  </conditionalFormatting>
  <conditionalFormatting sqref="Y220">
    <cfRule type="expression" dxfId="933" priority="261">
      <formula>IF(RIGHT(TEXT(Y220,"0.#"),1)=".",FALSE,TRUE)</formula>
    </cfRule>
    <cfRule type="expression" dxfId="932" priority="262">
      <formula>IF(RIGHT(TEXT(Y220,"0.#"),1)=".",TRUE,FALSE)</formula>
    </cfRule>
  </conditionalFormatting>
  <conditionalFormatting sqref="Y229 Y216 Y203">
    <cfRule type="expression" dxfId="931" priority="259">
      <formula>IF(RIGHT(TEXT(Y203,"0.#"),1)=".",FALSE,TRUE)</formula>
    </cfRule>
    <cfRule type="expression" dxfId="930" priority="260">
      <formula>IF(RIGHT(TEXT(Y203,"0.#"),1)=".",TRUE,FALSE)</formula>
    </cfRule>
  </conditionalFormatting>
  <conditionalFormatting sqref="Y221:Y228 Y208:Y215 Y199:Y202">
    <cfRule type="expression" dxfId="929" priority="257">
      <formula>IF(RIGHT(TEXT(Y199,"0.#"),1)=".",FALSE,TRUE)</formula>
    </cfRule>
    <cfRule type="expression" dxfId="928" priority="258">
      <formula>IF(RIGHT(TEXT(Y199,"0.#"),1)=".",TRUE,FALSE)</formula>
    </cfRule>
  </conditionalFormatting>
  <conditionalFormatting sqref="AU220 AU207 AU194">
    <cfRule type="expression" dxfId="927" priority="255">
      <formula>IF(RIGHT(TEXT(AU194,"0.#"),1)=".",FALSE,TRUE)</formula>
    </cfRule>
    <cfRule type="expression" dxfId="926" priority="256">
      <formula>IF(RIGHT(TEXT(AU194,"0.#"),1)=".",TRUE,FALSE)</formula>
    </cfRule>
  </conditionalFormatting>
  <conditionalFormatting sqref="AU229 AU216 AU203">
    <cfRule type="expression" dxfId="925" priority="253">
      <formula>IF(RIGHT(TEXT(AU203,"0.#"),1)=".",FALSE,TRUE)</formula>
    </cfRule>
    <cfRule type="expression" dxfId="924" priority="254">
      <formula>IF(RIGHT(TEXT(AU203,"0.#"),1)=".",TRUE,FALSE)</formula>
    </cfRule>
  </conditionalFormatting>
  <conditionalFormatting sqref="AU221:AU228 AU219 AU208:AU215 AU206 AU195:AU202 AU193">
    <cfRule type="expression" dxfId="923" priority="251">
      <formula>IF(RIGHT(TEXT(AU193,"0.#"),1)=".",FALSE,TRUE)</formula>
    </cfRule>
    <cfRule type="expression" dxfId="922" priority="252">
      <formula>IF(RIGHT(TEXT(AU193,"0.#"),1)=".",TRUE,FALSE)</formula>
    </cfRule>
  </conditionalFormatting>
  <conditionalFormatting sqref="AE56:AI56">
    <cfRule type="expression" dxfId="921" priority="225">
      <formula>IF(AND(AE56&gt;=0, RIGHT(TEXT(AE56,"0.#"),1)&lt;&gt;"."),TRUE,FALSE)</formula>
    </cfRule>
    <cfRule type="expression" dxfId="920" priority="226">
      <formula>IF(AND(AE56&gt;=0, RIGHT(TEXT(AE56,"0.#"),1)="."),TRUE,FALSE)</formula>
    </cfRule>
    <cfRule type="expression" dxfId="919" priority="227">
      <formula>IF(AND(AE56&lt;0, RIGHT(TEXT(AE56,"0.#"),1)&lt;&gt;"."),TRUE,FALSE)</formula>
    </cfRule>
    <cfRule type="expression" dxfId="918" priority="228">
      <formula>IF(AND(AE56&lt;0, RIGHT(TEXT(AE56,"0.#"),1)="."),TRUE,FALSE)</formula>
    </cfRule>
  </conditionalFormatting>
  <conditionalFormatting sqref="AJ56:AS56">
    <cfRule type="expression" dxfId="917" priority="221">
      <formula>IF(AND(AJ56&gt;=0, RIGHT(TEXT(AJ56,"0.#"),1)&lt;&gt;"."),TRUE,FALSE)</formula>
    </cfRule>
    <cfRule type="expression" dxfId="916" priority="222">
      <formula>IF(AND(AJ56&gt;=0, RIGHT(TEXT(AJ56,"0.#"),1)="."),TRUE,FALSE)</formula>
    </cfRule>
    <cfRule type="expression" dxfId="915" priority="223">
      <formula>IF(AND(AJ56&lt;0, RIGHT(TEXT(AJ56,"0.#"),1)&lt;&gt;"."),TRUE,FALSE)</formula>
    </cfRule>
    <cfRule type="expression" dxfId="914" priority="224">
      <formula>IF(AND(AJ56&lt;0, RIGHT(TEXT(AJ56,"0.#"),1)="."),TRUE,FALSE)</formula>
    </cfRule>
  </conditionalFormatting>
  <conditionalFormatting sqref="AK237:AK265">
    <cfRule type="expression" dxfId="913" priority="209">
      <formula>IF(RIGHT(TEXT(AK237,"0.#"),1)=".",FALSE,TRUE)</formula>
    </cfRule>
    <cfRule type="expression" dxfId="912" priority="210">
      <formula>IF(RIGHT(TEXT(AK237,"0.#"),1)=".",TRUE,FALSE)</formula>
    </cfRule>
  </conditionalFormatting>
  <conditionalFormatting sqref="AU237:AX265">
    <cfRule type="expression" dxfId="911" priority="205">
      <formula>IF(AND(AU237&gt;=0, RIGHT(TEXT(AU237,"0.#"),1)&lt;&gt;"."),TRUE,FALSE)</formula>
    </cfRule>
    <cfRule type="expression" dxfId="910" priority="206">
      <formula>IF(AND(AU237&gt;=0, RIGHT(TEXT(AU237,"0.#"),1)="."),TRUE,FALSE)</formula>
    </cfRule>
    <cfRule type="expression" dxfId="909" priority="207">
      <formula>IF(AND(AU237&lt;0, RIGHT(TEXT(AU237,"0.#"),1)&lt;&gt;"."),TRUE,FALSE)</formula>
    </cfRule>
    <cfRule type="expression" dxfId="908" priority="208">
      <formula>IF(AND(AU237&lt;0, RIGHT(TEXT(AU237,"0.#"),1)="."),TRUE,FALSE)</formula>
    </cfRule>
  </conditionalFormatting>
  <conditionalFormatting sqref="AK279:AK298">
    <cfRule type="expression" dxfId="907" priority="197">
      <formula>IF(RIGHT(TEXT(AK279,"0.#"),1)=".",FALSE,TRUE)</formula>
    </cfRule>
    <cfRule type="expression" dxfId="906" priority="198">
      <formula>IF(RIGHT(TEXT(AK279,"0.#"),1)=".",TRUE,FALSE)</formula>
    </cfRule>
  </conditionalFormatting>
  <conditionalFormatting sqref="AU279:AX298">
    <cfRule type="expression" dxfId="905" priority="193">
      <formula>IF(AND(AU279&gt;=0, RIGHT(TEXT(AU279,"0.#"),1)&lt;&gt;"."),TRUE,FALSE)</formula>
    </cfRule>
    <cfRule type="expression" dxfId="904" priority="194">
      <formula>IF(AND(AU279&gt;=0, RIGHT(TEXT(AU279,"0.#"),1)="."),TRUE,FALSE)</formula>
    </cfRule>
    <cfRule type="expression" dxfId="903" priority="195">
      <formula>IF(AND(AU279&lt;0, RIGHT(TEXT(AU279,"0.#"),1)&lt;&gt;"."),TRUE,FALSE)</formula>
    </cfRule>
    <cfRule type="expression" dxfId="902" priority="196">
      <formula>IF(AND(AU279&lt;0, RIGHT(TEXT(AU279,"0.#"),1)="."),TRUE,FALSE)</formula>
    </cfRule>
  </conditionalFormatting>
  <conditionalFormatting sqref="AK312:AK331">
    <cfRule type="expression" dxfId="901" priority="185">
      <formula>IF(RIGHT(TEXT(AK312,"0.#"),1)=".",FALSE,TRUE)</formula>
    </cfRule>
    <cfRule type="expression" dxfId="900" priority="186">
      <formula>IF(RIGHT(TEXT(AK312,"0.#"),1)=".",TRUE,FALSE)</formula>
    </cfRule>
  </conditionalFormatting>
  <conditionalFormatting sqref="AU312:AX331">
    <cfRule type="expression" dxfId="899" priority="181">
      <formula>IF(AND(AU312&gt;=0, RIGHT(TEXT(AU312,"0.#"),1)&lt;&gt;"."),TRUE,FALSE)</formula>
    </cfRule>
    <cfRule type="expression" dxfId="898" priority="182">
      <formula>IF(AND(AU312&gt;=0, RIGHT(TEXT(AU312,"0.#"),1)="."),TRUE,FALSE)</formula>
    </cfRule>
    <cfRule type="expression" dxfId="897" priority="183">
      <formula>IF(AND(AU312&lt;0, RIGHT(TEXT(AU312,"0.#"),1)&lt;&gt;"."),TRUE,FALSE)</formula>
    </cfRule>
    <cfRule type="expression" dxfId="896" priority="184">
      <formula>IF(AND(AU312&lt;0, RIGHT(TEXT(AU312,"0.#"),1)="."),TRUE,FALSE)</formula>
    </cfRule>
  </conditionalFormatting>
  <conditionalFormatting sqref="AK339:AK364">
    <cfRule type="expression" dxfId="895" priority="173">
      <formula>IF(RIGHT(TEXT(AK339,"0.#"),1)=".",FALSE,TRUE)</formula>
    </cfRule>
    <cfRule type="expression" dxfId="894" priority="174">
      <formula>IF(RIGHT(TEXT(AK339,"0.#"),1)=".",TRUE,FALSE)</formula>
    </cfRule>
  </conditionalFormatting>
  <conditionalFormatting sqref="AU339:AX364">
    <cfRule type="expression" dxfId="893" priority="169">
      <formula>IF(AND(AU339&gt;=0, RIGHT(TEXT(AU339,"0.#"),1)&lt;&gt;"."),TRUE,FALSE)</formula>
    </cfRule>
    <cfRule type="expression" dxfId="892" priority="170">
      <formula>IF(AND(AU339&gt;=0, RIGHT(TEXT(AU339,"0.#"),1)="."),TRUE,FALSE)</formula>
    </cfRule>
    <cfRule type="expression" dxfId="891" priority="171">
      <formula>IF(AND(AU339&lt;0, RIGHT(TEXT(AU339,"0.#"),1)&lt;&gt;"."),TRUE,FALSE)</formula>
    </cfRule>
    <cfRule type="expression" dxfId="890" priority="172">
      <formula>IF(AND(AU339&lt;0, RIGHT(TEXT(AU339,"0.#"),1)="."),TRUE,FALSE)</formula>
    </cfRule>
  </conditionalFormatting>
  <conditionalFormatting sqref="AK378:AK397">
    <cfRule type="expression" dxfId="889" priority="161">
      <formula>IF(RIGHT(TEXT(AK378,"0.#"),1)=".",FALSE,TRUE)</formula>
    </cfRule>
    <cfRule type="expression" dxfId="888" priority="162">
      <formula>IF(RIGHT(TEXT(AK378,"0.#"),1)=".",TRUE,FALSE)</formula>
    </cfRule>
  </conditionalFormatting>
  <conditionalFormatting sqref="AU378:AX397">
    <cfRule type="expression" dxfId="887" priority="157">
      <formula>IF(AND(AU378&gt;=0, RIGHT(TEXT(AU378,"0.#"),1)&lt;&gt;"."),TRUE,FALSE)</formula>
    </cfRule>
    <cfRule type="expression" dxfId="886" priority="158">
      <formula>IF(AND(AU378&gt;=0, RIGHT(TEXT(AU378,"0.#"),1)="."),TRUE,FALSE)</formula>
    </cfRule>
    <cfRule type="expression" dxfId="885" priority="159">
      <formula>IF(AND(AU378&lt;0, RIGHT(TEXT(AU378,"0.#"),1)&lt;&gt;"."),TRUE,FALSE)</formula>
    </cfRule>
    <cfRule type="expression" dxfId="884" priority="160">
      <formula>IF(AND(AU378&lt;0, RIGHT(TEXT(AU378,"0.#"),1)="."),TRUE,FALSE)</formula>
    </cfRule>
  </conditionalFormatting>
  <conditionalFormatting sqref="AK401">
    <cfRule type="expression" dxfId="883" priority="155">
      <formula>IF(RIGHT(TEXT(AK401,"0.#"),1)=".",FALSE,TRUE)</formula>
    </cfRule>
    <cfRule type="expression" dxfId="882" priority="156">
      <formula>IF(RIGHT(TEXT(AK401,"0.#"),1)=".",TRUE,FALSE)</formula>
    </cfRule>
  </conditionalFormatting>
  <conditionalFormatting sqref="AU401:AX401">
    <cfRule type="expression" dxfId="881" priority="151">
      <formula>IF(AND(AU401&gt;=0, RIGHT(TEXT(AU401,"0.#"),1)&lt;&gt;"."),TRUE,FALSE)</formula>
    </cfRule>
    <cfRule type="expression" dxfId="880" priority="152">
      <formula>IF(AND(AU401&gt;=0, RIGHT(TEXT(AU401,"0.#"),1)="."),TRUE,FALSE)</formula>
    </cfRule>
    <cfRule type="expression" dxfId="879" priority="153">
      <formula>IF(AND(AU401&lt;0, RIGHT(TEXT(AU401,"0.#"),1)&lt;&gt;"."),TRUE,FALSE)</formula>
    </cfRule>
    <cfRule type="expression" dxfId="878" priority="154">
      <formula>IF(AND(AU401&lt;0, RIGHT(TEXT(AU401,"0.#"),1)="."),TRUE,FALSE)</formula>
    </cfRule>
  </conditionalFormatting>
  <conditionalFormatting sqref="AK402:AK430">
    <cfRule type="expression" dxfId="877" priority="149">
      <formula>IF(RIGHT(TEXT(AK402,"0.#"),1)=".",FALSE,TRUE)</formula>
    </cfRule>
    <cfRule type="expression" dxfId="876" priority="150">
      <formula>IF(RIGHT(TEXT(AK402,"0.#"),1)=".",TRUE,FALSE)</formula>
    </cfRule>
  </conditionalFormatting>
  <conditionalFormatting sqref="AU402:AX430">
    <cfRule type="expression" dxfId="875" priority="145">
      <formula>IF(AND(AU402&gt;=0, RIGHT(TEXT(AU402,"0.#"),1)&lt;&gt;"."),TRUE,FALSE)</formula>
    </cfRule>
    <cfRule type="expression" dxfId="874" priority="146">
      <formula>IF(AND(AU402&gt;=0, RIGHT(TEXT(AU402,"0.#"),1)="."),TRUE,FALSE)</formula>
    </cfRule>
    <cfRule type="expression" dxfId="873" priority="147">
      <formula>IF(AND(AU402&lt;0, RIGHT(TEXT(AU402,"0.#"),1)&lt;&gt;"."),TRUE,FALSE)</formula>
    </cfRule>
    <cfRule type="expression" dxfId="872" priority="148">
      <formula>IF(AND(AU402&lt;0, RIGHT(TEXT(AU402,"0.#"),1)="."),TRUE,FALSE)</formula>
    </cfRule>
  </conditionalFormatting>
  <conditionalFormatting sqref="AK434">
    <cfRule type="expression" dxfId="871" priority="143">
      <formula>IF(RIGHT(TEXT(AK434,"0.#"),1)=".",FALSE,TRUE)</formula>
    </cfRule>
    <cfRule type="expression" dxfId="870" priority="144">
      <formula>IF(RIGHT(TEXT(AK434,"0.#"),1)=".",TRUE,FALSE)</formula>
    </cfRule>
  </conditionalFormatting>
  <conditionalFormatting sqref="AU434:AX434">
    <cfRule type="expression" dxfId="869" priority="139">
      <formula>IF(AND(AU434&gt;=0, RIGHT(TEXT(AU434,"0.#"),1)&lt;&gt;"."),TRUE,FALSE)</formula>
    </cfRule>
    <cfRule type="expression" dxfId="868" priority="140">
      <formula>IF(AND(AU434&gt;=0, RIGHT(TEXT(AU434,"0.#"),1)="."),TRUE,FALSE)</formula>
    </cfRule>
    <cfRule type="expression" dxfId="867" priority="141">
      <formula>IF(AND(AU434&lt;0, RIGHT(TEXT(AU434,"0.#"),1)&lt;&gt;"."),TRUE,FALSE)</formula>
    </cfRule>
    <cfRule type="expression" dxfId="866" priority="142">
      <formula>IF(AND(AU434&lt;0, RIGHT(TEXT(AU434,"0.#"),1)="."),TRUE,FALSE)</formula>
    </cfRule>
  </conditionalFormatting>
  <conditionalFormatting sqref="AK435:AK463">
    <cfRule type="expression" dxfId="865" priority="137">
      <formula>IF(RIGHT(TEXT(AK435,"0.#"),1)=".",FALSE,TRUE)</formula>
    </cfRule>
    <cfRule type="expression" dxfId="864" priority="138">
      <formula>IF(RIGHT(TEXT(AK435,"0.#"),1)=".",TRUE,FALSE)</formula>
    </cfRule>
  </conditionalFormatting>
  <conditionalFormatting sqref="AU435:AX463">
    <cfRule type="expression" dxfId="863" priority="133">
      <formula>IF(AND(AU435&gt;=0, RIGHT(TEXT(AU435,"0.#"),1)&lt;&gt;"."),TRUE,FALSE)</formula>
    </cfRule>
    <cfRule type="expression" dxfId="862" priority="134">
      <formula>IF(AND(AU435&gt;=0, RIGHT(TEXT(AU435,"0.#"),1)="."),TRUE,FALSE)</formula>
    </cfRule>
    <cfRule type="expression" dxfId="861" priority="135">
      <formula>IF(AND(AU435&lt;0, RIGHT(TEXT(AU435,"0.#"),1)&lt;&gt;"."),TRUE,FALSE)</formula>
    </cfRule>
    <cfRule type="expression" dxfId="860" priority="136">
      <formula>IF(AND(AU435&lt;0, RIGHT(TEXT(AU435,"0.#"),1)="."),TRUE,FALSE)</formula>
    </cfRule>
  </conditionalFormatting>
  <conditionalFormatting sqref="AK467">
    <cfRule type="expression" dxfId="859" priority="131">
      <formula>IF(RIGHT(TEXT(AK467,"0.#"),1)=".",FALSE,TRUE)</formula>
    </cfRule>
    <cfRule type="expression" dxfId="858" priority="132">
      <formula>IF(RIGHT(TEXT(AK467,"0.#"),1)=".",TRUE,FALSE)</formula>
    </cfRule>
  </conditionalFormatting>
  <conditionalFormatting sqref="AU467:AX467">
    <cfRule type="expression" dxfId="857" priority="127">
      <formula>IF(AND(AU467&gt;=0, RIGHT(TEXT(AU467,"0.#"),1)&lt;&gt;"."),TRUE,FALSE)</formula>
    </cfRule>
    <cfRule type="expression" dxfId="856" priority="128">
      <formula>IF(AND(AU467&gt;=0, RIGHT(TEXT(AU467,"0.#"),1)="."),TRUE,FALSE)</formula>
    </cfRule>
    <cfRule type="expression" dxfId="855" priority="129">
      <formula>IF(AND(AU467&lt;0, RIGHT(TEXT(AU467,"0.#"),1)&lt;&gt;"."),TRUE,FALSE)</formula>
    </cfRule>
    <cfRule type="expression" dxfId="854" priority="130">
      <formula>IF(AND(AU467&lt;0, RIGHT(TEXT(AU467,"0.#"),1)="."),TRUE,FALSE)</formula>
    </cfRule>
  </conditionalFormatting>
  <conditionalFormatting sqref="AK468:AK496">
    <cfRule type="expression" dxfId="853" priority="125">
      <formula>IF(RIGHT(TEXT(AK468,"0.#"),1)=".",FALSE,TRUE)</formula>
    </cfRule>
    <cfRule type="expression" dxfId="852" priority="126">
      <formula>IF(RIGHT(TEXT(AK468,"0.#"),1)=".",TRUE,FALSE)</formula>
    </cfRule>
  </conditionalFormatting>
  <conditionalFormatting sqref="AU468:AX496">
    <cfRule type="expression" dxfId="851" priority="121">
      <formula>IF(AND(AU468&gt;=0, RIGHT(TEXT(AU468,"0.#"),1)&lt;&gt;"."),TRUE,FALSE)</formula>
    </cfRule>
    <cfRule type="expression" dxfId="850" priority="122">
      <formula>IF(AND(AU468&gt;=0, RIGHT(TEXT(AU468,"0.#"),1)="."),TRUE,FALSE)</formula>
    </cfRule>
    <cfRule type="expression" dxfId="849" priority="123">
      <formula>IF(AND(AU468&lt;0, RIGHT(TEXT(AU468,"0.#"),1)&lt;&gt;"."),TRUE,FALSE)</formula>
    </cfRule>
    <cfRule type="expression" dxfId="848" priority="124">
      <formula>IF(AND(AU468&lt;0, RIGHT(TEXT(AU468,"0.#"),1)="."),TRUE,FALSE)</formula>
    </cfRule>
  </conditionalFormatting>
  <conditionalFormatting sqref="AE24:AX24 AJ23:AS23">
    <cfRule type="expression" dxfId="847" priority="119">
      <formula>IF(RIGHT(TEXT(AE23,"0.#"),1)=".",FALSE,TRUE)</formula>
    </cfRule>
    <cfRule type="expression" dxfId="846" priority="120">
      <formula>IF(RIGHT(TEXT(AE23,"0.#"),1)=".",TRUE,FALSE)</formula>
    </cfRule>
  </conditionalFormatting>
  <conditionalFormatting sqref="AE25:AI25">
    <cfRule type="expression" dxfId="845" priority="111">
      <formula>IF(AND(AE25&gt;=0, RIGHT(TEXT(AE25,"0.#"),1)&lt;&gt;"."),TRUE,FALSE)</formula>
    </cfRule>
    <cfRule type="expression" dxfId="844" priority="112">
      <formula>IF(AND(AE25&gt;=0, RIGHT(TEXT(AE25,"0.#"),1)="."),TRUE,FALSE)</formula>
    </cfRule>
    <cfRule type="expression" dxfId="843" priority="113">
      <formula>IF(AND(AE25&lt;0, RIGHT(TEXT(AE25,"0.#"),1)&lt;&gt;"."),TRUE,FALSE)</formula>
    </cfRule>
    <cfRule type="expression" dxfId="842" priority="114">
      <formula>IF(AND(AE25&lt;0, RIGHT(TEXT(AE25,"0.#"),1)="."),TRUE,FALSE)</formula>
    </cfRule>
  </conditionalFormatting>
  <conditionalFormatting sqref="AJ25:AS25">
    <cfRule type="expression" dxfId="841" priority="107">
      <formula>IF(AND(AJ25&gt;=0, RIGHT(TEXT(AJ25,"0.#"),1)&lt;&gt;"."),TRUE,FALSE)</formula>
    </cfRule>
    <cfRule type="expression" dxfId="840" priority="108">
      <formula>IF(AND(AJ25&gt;=0, RIGHT(TEXT(AJ25,"0.#"),1)="."),TRUE,FALSE)</formula>
    </cfRule>
    <cfRule type="expression" dxfId="839" priority="109">
      <formula>IF(AND(AJ25&lt;0, RIGHT(TEXT(AJ25,"0.#"),1)&lt;&gt;"."),TRUE,FALSE)</formula>
    </cfRule>
    <cfRule type="expression" dxfId="838" priority="110">
      <formula>IF(AND(AJ25&lt;0, RIGHT(TEXT(AJ25,"0.#"),1)="."),TRUE,FALSE)</formula>
    </cfRule>
  </conditionalFormatting>
  <conditionalFormatting sqref="AU236:AX236">
    <cfRule type="expression" dxfId="837" priority="95">
      <formula>IF(AND(AU236&gt;=0, RIGHT(TEXT(AU236,"0.#"),1)&lt;&gt;"."),TRUE,FALSE)</formula>
    </cfRule>
    <cfRule type="expression" dxfId="836" priority="96">
      <formula>IF(AND(AU236&gt;=0, RIGHT(TEXT(AU236,"0.#"),1)="."),TRUE,FALSE)</formula>
    </cfRule>
    <cfRule type="expression" dxfId="835" priority="97">
      <formula>IF(AND(AU236&lt;0, RIGHT(TEXT(AU236,"0.#"),1)&lt;&gt;"."),TRUE,FALSE)</formula>
    </cfRule>
    <cfRule type="expression" dxfId="834" priority="98">
      <formula>IF(AND(AU236&lt;0, RIGHT(TEXT(AU236,"0.#"),1)="."),TRUE,FALSE)</formula>
    </cfRule>
  </conditionalFormatting>
  <conditionalFormatting sqref="AE43:AI43 AE38:AI38 AE33:AI33 AE28:AI28">
    <cfRule type="expression" dxfId="833" priority="93">
      <formula>IF(RIGHT(TEXT(AE28,"0.#"),1)=".",FALSE,TRUE)</formula>
    </cfRule>
    <cfRule type="expression" dxfId="832" priority="94">
      <formula>IF(RIGHT(TEXT(AE28,"0.#"),1)=".",TRUE,FALSE)</formula>
    </cfRule>
  </conditionalFormatting>
  <conditionalFormatting sqref="AE44:AX44 AJ43:AS43 AE39:AX39 AJ38:AS38 AE34:AX34 AJ33:AS33 AE29:AX29 AJ28:AS28">
    <cfRule type="expression" dxfId="831" priority="91">
      <formula>IF(RIGHT(TEXT(AE28,"0.#"),1)=".",FALSE,TRUE)</formula>
    </cfRule>
    <cfRule type="expression" dxfId="830" priority="92">
      <formula>IF(RIGHT(TEXT(AE28,"0.#"),1)=".",TRUE,FALSE)</formula>
    </cfRule>
  </conditionalFormatting>
  <conditionalFormatting sqref="AE45:AI45 AE40:AI40 AE35:AI35 AE30:AI30">
    <cfRule type="expression" dxfId="829" priority="87">
      <formula>IF(AND(AE30&gt;=0, RIGHT(TEXT(AE30,"0.#"),1)&lt;&gt;"."),TRUE,FALSE)</formula>
    </cfRule>
    <cfRule type="expression" dxfId="828" priority="88">
      <formula>IF(AND(AE30&gt;=0, RIGHT(TEXT(AE30,"0.#"),1)="."),TRUE,FALSE)</formula>
    </cfRule>
    <cfRule type="expression" dxfId="827" priority="89">
      <formula>IF(AND(AE30&lt;0, RIGHT(TEXT(AE30,"0.#"),1)&lt;&gt;"."),TRUE,FALSE)</formula>
    </cfRule>
    <cfRule type="expression" dxfId="826" priority="90">
      <formula>IF(AND(AE30&lt;0, RIGHT(TEXT(AE30,"0.#"),1)="."),TRUE,FALSE)</formula>
    </cfRule>
  </conditionalFormatting>
  <conditionalFormatting sqref="AJ45:AS45 AJ40:AS40 AJ35:AS35 AJ30:AS30">
    <cfRule type="expression" dxfId="825" priority="83">
      <formula>IF(AND(AJ30&gt;=0, RIGHT(TEXT(AJ30,"0.#"),1)&lt;&gt;"."),TRUE,FALSE)</formula>
    </cfRule>
    <cfRule type="expression" dxfId="824" priority="84">
      <formula>IF(AND(AJ30&gt;=0, RIGHT(TEXT(AJ30,"0.#"),1)="."),TRUE,FALSE)</formula>
    </cfRule>
    <cfRule type="expression" dxfId="823" priority="85">
      <formula>IF(AND(AJ30&lt;0, RIGHT(TEXT(AJ30,"0.#"),1)&lt;&gt;"."),TRUE,FALSE)</formula>
    </cfRule>
    <cfRule type="expression" dxfId="822" priority="86">
      <formula>IF(AND(AJ30&lt;0, RIGHT(TEXT(AJ30,"0.#"),1)="."),TRUE,FALSE)</formula>
    </cfRule>
  </conditionalFormatting>
  <conditionalFormatting sqref="AE64:AI64 AE59:AI59">
    <cfRule type="expression" dxfId="821" priority="81">
      <formula>IF(RIGHT(TEXT(AE59,"0.#"),1)=".",FALSE,TRUE)</formula>
    </cfRule>
    <cfRule type="expression" dxfId="820" priority="82">
      <formula>IF(RIGHT(TEXT(AE59,"0.#"),1)=".",TRUE,FALSE)</formula>
    </cfRule>
  </conditionalFormatting>
  <conditionalFormatting sqref="AE65:AX65 AJ64:AS64 AE60:AX60 AJ59:AS59">
    <cfRule type="expression" dxfId="819" priority="79">
      <formula>IF(RIGHT(TEXT(AE59,"0.#"),1)=".",FALSE,TRUE)</formula>
    </cfRule>
    <cfRule type="expression" dxfId="818" priority="80">
      <formula>IF(RIGHT(TEXT(AE59,"0.#"),1)=".",TRUE,FALSE)</formula>
    </cfRule>
  </conditionalFormatting>
  <conditionalFormatting sqref="AE66:AI66 AE61:AI61">
    <cfRule type="expression" dxfId="817" priority="75">
      <formula>IF(AND(AE61&gt;=0, RIGHT(TEXT(AE61,"0.#"),1)&lt;&gt;"."),TRUE,FALSE)</formula>
    </cfRule>
    <cfRule type="expression" dxfId="816" priority="76">
      <formula>IF(AND(AE61&gt;=0, RIGHT(TEXT(AE61,"0.#"),1)="."),TRUE,FALSE)</formula>
    </cfRule>
    <cfRule type="expression" dxfId="815" priority="77">
      <formula>IF(AND(AE61&lt;0, RIGHT(TEXT(AE61,"0.#"),1)&lt;&gt;"."),TRUE,FALSE)</formula>
    </cfRule>
    <cfRule type="expression" dxfId="814" priority="78">
      <formula>IF(AND(AE61&lt;0, RIGHT(TEXT(AE61,"0.#"),1)="."),TRUE,FALSE)</formula>
    </cfRule>
  </conditionalFormatting>
  <conditionalFormatting sqref="AJ66:AS66 AJ61:AS61">
    <cfRule type="expression" dxfId="813" priority="71">
      <formula>IF(AND(AJ61&gt;=0, RIGHT(TEXT(AJ61,"0.#"),1)&lt;&gt;"."),TRUE,FALSE)</formula>
    </cfRule>
    <cfRule type="expression" dxfId="812" priority="72">
      <formula>IF(AND(AJ61&gt;=0, RIGHT(TEXT(AJ61,"0.#"),1)="."),TRUE,FALSE)</formula>
    </cfRule>
    <cfRule type="expression" dxfId="811" priority="73">
      <formula>IF(AND(AJ61&lt;0, RIGHT(TEXT(AJ61,"0.#"),1)&lt;&gt;"."),TRUE,FALSE)</formula>
    </cfRule>
    <cfRule type="expression" dxfId="810" priority="74">
      <formula>IF(AND(AJ61&lt;0, RIGHT(TEXT(AJ61,"0.#"),1)="."),TRUE,FALSE)</formula>
    </cfRule>
  </conditionalFormatting>
  <conditionalFormatting sqref="AE81:AX81 AE78:AX78 AE75:AX75 AE72:AX72">
    <cfRule type="expression" dxfId="809" priority="69">
      <formula>IF(RIGHT(TEXT(AE72,"0.#"),1)=".",FALSE,TRUE)</formula>
    </cfRule>
    <cfRule type="expression" dxfId="808" priority="70">
      <formula>IF(RIGHT(TEXT(AE72,"0.#"),1)=".",TRUE,FALSE)</formula>
    </cfRule>
  </conditionalFormatting>
  <conditionalFormatting sqref="AE80:AS80 AE77:AS77 AE74:AS74 AE71:AS71">
    <cfRule type="expression" dxfId="807" priority="67">
      <formula>IF(RIGHT(TEXT(AE71,"0.#"),1)=".",FALSE,TRUE)</formula>
    </cfRule>
    <cfRule type="expression" dxfId="806" priority="68">
      <formula>IF(RIGHT(TEXT(AE71,"0.#"),1)=".",TRUE,FALSE)</formula>
    </cfRule>
  </conditionalFormatting>
  <conditionalFormatting sqref="Y194">
    <cfRule type="expression" dxfId="805" priority="61">
      <formula>IF(RIGHT(TEXT(Y194,"0.#"),1)=".",FALSE,TRUE)</formula>
    </cfRule>
    <cfRule type="expression" dxfId="804" priority="62">
      <formula>IF(RIGHT(TEXT(Y194,"0.#"),1)=".",TRUE,FALSE)</formula>
    </cfRule>
  </conditionalFormatting>
  <conditionalFormatting sqref="Y195:Y198">
    <cfRule type="expression" dxfId="803" priority="59">
      <formula>IF(RIGHT(TEXT(Y195,"0.#"),1)=".",FALSE,TRUE)</formula>
    </cfRule>
    <cfRule type="expression" dxfId="802" priority="60">
      <formula>IF(RIGHT(TEXT(Y195,"0.#"),1)=".",TRUE,FALSE)</formula>
    </cfRule>
  </conditionalFormatting>
  <conditionalFormatting sqref="Y193">
    <cfRule type="expression" dxfId="801" priority="57">
      <formula>IF(RIGHT(TEXT(Y193,"0.#"),1)=".",FALSE,TRUE)</formula>
    </cfRule>
    <cfRule type="expression" dxfId="800" priority="58">
      <formula>IF(RIGHT(TEXT(Y193,"0.#"),1)=".",TRUE,FALSE)</formula>
    </cfRule>
  </conditionalFormatting>
  <conditionalFormatting sqref="Y207">
    <cfRule type="expression" dxfId="799" priority="55">
      <formula>IF(RIGHT(TEXT(Y207,"0.#"),1)=".",FALSE,TRUE)</formula>
    </cfRule>
    <cfRule type="expression" dxfId="798" priority="56">
      <formula>IF(RIGHT(TEXT(Y207,"0.#"),1)=".",TRUE,FALSE)</formula>
    </cfRule>
  </conditionalFormatting>
  <conditionalFormatting sqref="Y206">
    <cfRule type="expression" dxfId="797" priority="53">
      <formula>IF(RIGHT(TEXT(Y206,"0.#"),1)=".",FALSE,TRUE)</formula>
    </cfRule>
    <cfRule type="expression" dxfId="796" priority="54">
      <formula>IF(RIGHT(TEXT(Y206,"0.#"),1)=".",TRUE,FALSE)</formula>
    </cfRule>
  </conditionalFormatting>
  <conditionalFormatting sqref="Y219">
    <cfRule type="expression" dxfId="795" priority="51">
      <formula>IF(RIGHT(TEXT(Y219,"0.#"),1)=".",FALSE,TRUE)</formula>
    </cfRule>
    <cfRule type="expression" dxfId="794" priority="52">
      <formula>IF(RIGHT(TEXT(Y219,"0.#"),1)=".",TRUE,FALSE)</formula>
    </cfRule>
  </conditionalFormatting>
  <conditionalFormatting sqref="AU180">
    <cfRule type="expression" dxfId="793" priority="49">
      <formula>IF(RIGHT(TEXT(AU180,"0.#"),1)=".",FALSE,TRUE)</formula>
    </cfRule>
    <cfRule type="expression" dxfId="792" priority="50">
      <formula>IF(RIGHT(TEXT(AU180,"0.#"),1)=".",TRUE,FALSE)</formula>
    </cfRule>
  </conditionalFormatting>
  <conditionalFormatting sqref="AK269">
    <cfRule type="expression" dxfId="791" priority="47">
      <formula>IF(RIGHT(TEXT(AK269,"0.#"),1)=".",FALSE,TRUE)</formula>
    </cfRule>
    <cfRule type="expression" dxfId="790" priority="48">
      <formula>IF(RIGHT(TEXT(AK269,"0.#"),1)=".",TRUE,FALSE)</formula>
    </cfRule>
  </conditionalFormatting>
  <conditionalFormatting sqref="AU269:AX269">
    <cfRule type="expression" dxfId="789" priority="43">
      <formula>IF(AND(AU269&gt;=0, RIGHT(TEXT(AU269,"0.#"),1)&lt;&gt;"."),TRUE,FALSE)</formula>
    </cfRule>
    <cfRule type="expression" dxfId="788" priority="44">
      <formula>IF(AND(AU269&gt;=0, RIGHT(TEXT(AU269,"0.#"),1)="."),TRUE,FALSE)</formula>
    </cfRule>
    <cfRule type="expression" dxfId="787" priority="45">
      <formula>IF(AND(AU269&lt;0, RIGHT(TEXT(AU269,"0.#"),1)&lt;&gt;"."),TRUE,FALSE)</formula>
    </cfRule>
    <cfRule type="expression" dxfId="786" priority="46">
      <formula>IF(AND(AU269&lt;0, RIGHT(TEXT(AU269,"0.#"),1)="."),TRUE,FALSE)</formula>
    </cfRule>
  </conditionalFormatting>
  <conditionalFormatting sqref="AK270:AK278">
    <cfRule type="expression" dxfId="785" priority="41">
      <formula>IF(RIGHT(TEXT(AK270,"0.#"),1)=".",FALSE,TRUE)</formula>
    </cfRule>
    <cfRule type="expression" dxfId="784" priority="42">
      <formula>IF(RIGHT(TEXT(AK270,"0.#"),1)=".",TRUE,FALSE)</formula>
    </cfRule>
  </conditionalFormatting>
  <conditionalFormatting sqref="AU270:AX278">
    <cfRule type="expression" dxfId="783" priority="37">
      <formula>IF(AND(AU270&gt;=0, RIGHT(TEXT(AU270,"0.#"),1)&lt;&gt;"."),TRUE,FALSE)</formula>
    </cfRule>
    <cfRule type="expression" dxfId="782" priority="38">
      <formula>IF(AND(AU270&gt;=0, RIGHT(TEXT(AU270,"0.#"),1)="."),TRUE,FALSE)</formula>
    </cfRule>
    <cfRule type="expression" dxfId="781" priority="39">
      <formula>IF(AND(AU270&lt;0, RIGHT(TEXT(AU270,"0.#"),1)&lt;&gt;"."),TRUE,FALSE)</formula>
    </cfRule>
    <cfRule type="expression" dxfId="780" priority="40">
      <formula>IF(AND(AU270&lt;0, RIGHT(TEXT(AU270,"0.#"),1)="."),TRUE,FALSE)</formula>
    </cfRule>
  </conditionalFormatting>
  <conditionalFormatting sqref="AK302">
    <cfRule type="expression" dxfId="779" priority="35">
      <formula>IF(RIGHT(TEXT(AK302,"0.#"),1)=".",FALSE,TRUE)</formula>
    </cfRule>
    <cfRule type="expression" dxfId="778" priority="36">
      <formula>IF(RIGHT(TEXT(AK302,"0.#"),1)=".",TRUE,FALSE)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K303:AK311">
    <cfRule type="expression" dxfId="773" priority="29">
      <formula>IF(RIGHT(TEXT(AK303,"0.#"),1)=".",FALSE,TRUE)</formula>
    </cfRule>
    <cfRule type="expression" dxfId="772" priority="30">
      <formula>IF(RIGHT(TEXT(AK303,"0.#"),1)=".",TRUE,FALSE)</formula>
    </cfRule>
  </conditionalFormatting>
  <conditionalFormatting sqref="AU303:AX311">
    <cfRule type="expression" dxfId="771" priority="25">
      <formula>IF(AND(AU303&gt;=0, RIGHT(TEXT(AU303,"0.#"),1)&lt;&gt;"."),TRUE,FALSE)</formula>
    </cfRule>
    <cfRule type="expression" dxfId="770" priority="26">
      <formula>IF(AND(AU303&gt;=0, RIGHT(TEXT(AU303,"0.#"),1)="."),TRUE,FALSE)</formula>
    </cfRule>
    <cfRule type="expression" dxfId="769" priority="27">
      <formula>IF(AND(AU303&lt;0, RIGHT(TEXT(AU303,"0.#"),1)&lt;&gt;"."),TRUE,FALSE)</formula>
    </cfRule>
    <cfRule type="expression" dxfId="768" priority="28">
      <formula>IF(AND(AU303&lt;0, RIGHT(TEXT(AU303,"0.#"),1)="."),TRUE,FALSE)</formula>
    </cfRule>
  </conditionalFormatting>
  <conditionalFormatting sqref="AK335">
    <cfRule type="expression" dxfId="767" priority="23">
      <formula>IF(RIGHT(TEXT(AK335,"0.#"),1)=".",FALSE,TRUE)</formula>
    </cfRule>
    <cfRule type="expression" dxfId="766" priority="24">
      <formula>IF(RIGHT(TEXT(AK335,"0.#"),1)=".",TRUE,FALSE)</formula>
    </cfRule>
  </conditionalFormatting>
  <conditionalFormatting sqref="AU335:AX335">
    <cfRule type="expression" dxfId="765" priority="19">
      <formula>IF(AND(AU335&gt;=0, RIGHT(TEXT(AU335,"0.#"),1)&lt;&gt;"."),TRUE,FALSE)</formula>
    </cfRule>
    <cfRule type="expression" dxfId="764" priority="20">
      <formula>IF(AND(AU335&gt;=0, RIGHT(TEXT(AU335,"0.#"),1)="."),TRUE,FALSE)</formula>
    </cfRule>
    <cfRule type="expression" dxfId="763" priority="21">
      <formula>IF(AND(AU335&lt;0, RIGHT(TEXT(AU335,"0.#"),1)&lt;&gt;"."),TRUE,FALSE)</formula>
    </cfRule>
    <cfRule type="expression" dxfId="762" priority="22">
      <formula>IF(AND(AU335&lt;0, RIGHT(TEXT(AU335,"0.#"),1)="."),TRUE,FALSE)</formula>
    </cfRule>
  </conditionalFormatting>
  <conditionalFormatting sqref="AK336:AK338">
    <cfRule type="expression" dxfId="761" priority="17">
      <formula>IF(RIGHT(TEXT(AK336,"0.#"),1)=".",FALSE,TRUE)</formula>
    </cfRule>
    <cfRule type="expression" dxfId="760" priority="18">
      <formula>IF(RIGHT(TEXT(AK336,"0.#"),1)=".",TRUE,FALSE)</formula>
    </cfRule>
  </conditionalFormatting>
  <conditionalFormatting sqref="AU336:AX338">
    <cfRule type="expression" dxfId="759" priority="13">
      <formula>IF(AND(AU336&gt;=0, RIGHT(TEXT(AU336,"0.#"),1)&lt;&gt;"."),TRUE,FALSE)</formula>
    </cfRule>
    <cfRule type="expression" dxfId="758" priority="14">
      <formula>IF(AND(AU336&gt;=0, RIGHT(TEXT(AU336,"0.#"),1)="."),TRUE,FALSE)</formula>
    </cfRule>
    <cfRule type="expression" dxfId="757" priority="15">
      <formula>IF(AND(AU336&lt;0, RIGHT(TEXT(AU336,"0.#"),1)&lt;&gt;"."),TRUE,FALSE)</formula>
    </cfRule>
    <cfRule type="expression" dxfId="756" priority="16">
      <formula>IF(AND(AU336&lt;0, RIGHT(TEXT(AU336,"0.#"),1)="."),TRUE,FALSE)</formula>
    </cfRule>
  </conditionalFormatting>
  <conditionalFormatting sqref="AK368">
    <cfRule type="expression" dxfId="755" priority="11">
      <formula>IF(RIGHT(TEXT(AK368,"0.#"),1)=".",FALSE,TRUE)</formula>
    </cfRule>
    <cfRule type="expression" dxfId="754" priority="12">
      <formula>IF(RIGHT(TEXT(AK368,"0.#"),1)=".",TRUE,FALSE)</formula>
    </cfRule>
  </conditionalFormatting>
  <conditionalFormatting sqref="AU368:AX368">
    <cfRule type="expression" dxfId="753" priority="7">
      <formula>IF(AND(AU368&gt;=0, RIGHT(TEXT(AU368,"0.#"),1)&lt;&gt;"."),TRUE,FALSE)</formula>
    </cfRule>
    <cfRule type="expression" dxfId="752" priority="8">
      <formula>IF(AND(AU368&gt;=0, RIGHT(TEXT(AU368,"0.#"),1)="."),TRUE,FALSE)</formula>
    </cfRule>
    <cfRule type="expression" dxfId="751" priority="9">
      <formula>IF(AND(AU368&lt;0, RIGHT(TEXT(AU368,"0.#"),1)&lt;&gt;"."),TRUE,FALSE)</formula>
    </cfRule>
    <cfRule type="expression" dxfId="750" priority="10">
      <formula>IF(AND(AU368&lt;0, RIGHT(TEXT(AU368,"0.#"),1)="."),TRUE,FALSE)</formula>
    </cfRule>
  </conditionalFormatting>
  <conditionalFormatting sqref="AK369:AK377">
    <cfRule type="expression" dxfId="749" priority="5">
      <formula>IF(RIGHT(TEXT(AK369,"0.#"),1)=".",FALSE,TRUE)</formula>
    </cfRule>
    <cfRule type="expression" dxfId="748" priority="6">
      <formula>IF(RIGHT(TEXT(AK369,"0.#"),1)=".",TRUE,FALSE)</formula>
    </cfRule>
  </conditionalFormatting>
  <conditionalFormatting sqref="AU369:AX377">
    <cfRule type="expression" dxfId="747" priority="1">
      <formula>IF(AND(AU369&gt;=0, RIGHT(TEXT(AU369,"0.#"),1)&lt;&gt;"."),TRUE,FALSE)</formula>
    </cfRule>
    <cfRule type="expression" dxfId="746" priority="2">
      <formula>IF(AND(AU369&gt;=0, RIGHT(TEXT(AU369,"0.#"),1)="."),TRUE,FALSE)</formula>
    </cfRule>
    <cfRule type="expression" dxfId="745" priority="3">
      <formula>IF(AND(AU369&lt;0, RIGHT(TEXT(AU369,"0.#"),1)&lt;&gt;"."),TRUE,FALSE)</formula>
    </cfRule>
    <cfRule type="expression" dxfId="744" priority="4">
      <formula>IF(AND(AU369&lt;0, RIGHT(TEXT(AU369,"0.#"),1)="."),TRUE,FALSE)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t="s">
        <v>465</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0"/>
      <c r="AV3" s="110"/>
      <c r="AW3" s="108" t="s">
        <v>461</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93"/>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3"/>
      <c r="H6" s="324"/>
      <c r="I6" s="324"/>
      <c r="J6" s="324"/>
      <c r="K6" s="324"/>
      <c r="L6" s="324"/>
      <c r="M6" s="324"/>
      <c r="N6" s="324"/>
      <c r="O6" s="325"/>
      <c r="P6" s="198"/>
      <c r="Q6" s="198"/>
      <c r="R6" s="198"/>
      <c r="S6" s="198"/>
      <c r="T6" s="198"/>
      <c r="U6" s="198"/>
      <c r="V6" s="198"/>
      <c r="W6" s="198"/>
      <c r="X6" s="199"/>
      <c r="Y6" s="120" t="s">
        <v>15</v>
      </c>
      <c r="Z6" s="121"/>
      <c r="AA6" s="172"/>
      <c r="AB6" s="684" t="s">
        <v>462</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93"/>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3"/>
      <c r="H11" s="324"/>
      <c r="I11" s="324"/>
      <c r="J11" s="324"/>
      <c r="K11" s="324"/>
      <c r="L11" s="324"/>
      <c r="M11" s="324"/>
      <c r="N11" s="324"/>
      <c r="O11" s="325"/>
      <c r="P11" s="198"/>
      <c r="Q11" s="198"/>
      <c r="R11" s="198"/>
      <c r="S11" s="198"/>
      <c r="T11" s="198"/>
      <c r="U11" s="198"/>
      <c r="V11" s="198"/>
      <c r="W11" s="198"/>
      <c r="X11" s="199"/>
      <c r="Y11" s="120" t="s">
        <v>15</v>
      </c>
      <c r="Z11" s="121"/>
      <c r="AA11" s="172"/>
      <c r="AB11" s="684"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93"/>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3"/>
      <c r="H16" s="324"/>
      <c r="I16" s="324"/>
      <c r="J16" s="324"/>
      <c r="K16" s="324"/>
      <c r="L16" s="324"/>
      <c r="M16" s="324"/>
      <c r="N16" s="324"/>
      <c r="O16" s="325"/>
      <c r="P16" s="198"/>
      <c r="Q16" s="198"/>
      <c r="R16" s="198"/>
      <c r="S16" s="198"/>
      <c r="T16" s="198"/>
      <c r="U16" s="198"/>
      <c r="V16" s="198"/>
      <c r="W16" s="198"/>
      <c r="X16" s="199"/>
      <c r="Y16" s="120" t="s">
        <v>15</v>
      </c>
      <c r="Z16" s="121"/>
      <c r="AA16" s="172"/>
      <c r="AB16" s="684"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93"/>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3"/>
      <c r="H21" s="324"/>
      <c r="I21" s="324"/>
      <c r="J21" s="324"/>
      <c r="K21" s="324"/>
      <c r="L21" s="324"/>
      <c r="M21" s="324"/>
      <c r="N21" s="324"/>
      <c r="O21" s="325"/>
      <c r="P21" s="198"/>
      <c r="Q21" s="198"/>
      <c r="R21" s="198"/>
      <c r="S21" s="198"/>
      <c r="T21" s="198"/>
      <c r="U21" s="198"/>
      <c r="V21" s="198"/>
      <c r="W21" s="198"/>
      <c r="X21" s="199"/>
      <c r="Y21" s="120" t="s">
        <v>15</v>
      </c>
      <c r="Z21" s="121"/>
      <c r="AA21" s="172"/>
      <c r="AB21" s="684" t="s">
        <v>463</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0"/>
      <c r="AV23" s="110"/>
      <c r="AW23" s="108" t="s">
        <v>464</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3"/>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3"/>
      <c r="H26" s="324"/>
      <c r="I26" s="324"/>
      <c r="J26" s="324"/>
      <c r="K26" s="324"/>
      <c r="L26" s="324"/>
      <c r="M26" s="324"/>
      <c r="N26" s="324"/>
      <c r="O26" s="325"/>
      <c r="P26" s="198"/>
      <c r="Q26" s="198"/>
      <c r="R26" s="198"/>
      <c r="S26" s="198"/>
      <c r="T26" s="198"/>
      <c r="U26" s="198"/>
      <c r="V26" s="198"/>
      <c r="W26" s="198"/>
      <c r="X26" s="199"/>
      <c r="Y26" s="120" t="s">
        <v>15</v>
      </c>
      <c r="Z26" s="121"/>
      <c r="AA26" s="172"/>
      <c r="AB26" s="684" t="s">
        <v>463</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0"/>
      <c r="AV28" s="110"/>
      <c r="AW28" s="108" t="s">
        <v>461</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3"/>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3"/>
      <c r="H31" s="324"/>
      <c r="I31" s="324"/>
      <c r="J31" s="324"/>
      <c r="K31" s="324"/>
      <c r="L31" s="324"/>
      <c r="M31" s="324"/>
      <c r="N31" s="324"/>
      <c r="O31" s="325"/>
      <c r="P31" s="198"/>
      <c r="Q31" s="198"/>
      <c r="R31" s="198"/>
      <c r="S31" s="198"/>
      <c r="T31" s="198"/>
      <c r="U31" s="198"/>
      <c r="V31" s="198"/>
      <c r="W31" s="198"/>
      <c r="X31" s="199"/>
      <c r="Y31" s="120" t="s">
        <v>15</v>
      </c>
      <c r="Z31" s="121"/>
      <c r="AA31" s="172"/>
      <c r="AB31" s="684" t="s">
        <v>462</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0"/>
      <c r="AV33" s="110"/>
      <c r="AW33" s="108" t="s">
        <v>464</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3"/>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3"/>
      <c r="H36" s="324"/>
      <c r="I36" s="324"/>
      <c r="J36" s="324"/>
      <c r="K36" s="324"/>
      <c r="L36" s="324"/>
      <c r="M36" s="324"/>
      <c r="N36" s="324"/>
      <c r="O36" s="325"/>
      <c r="P36" s="198"/>
      <c r="Q36" s="198"/>
      <c r="R36" s="198"/>
      <c r="S36" s="198"/>
      <c r="T36" s="198"/>
      <c r="U36" s="198"/>
      <c r="V36" s="198"/>
      <c r="W36" s="198"/>
      <c r="X36" s="199"/>
      <c r="Y36" s="120" t="s">
        <v>15</v>
      </c>
      <c r="Z36" s="121"/>
      <c r="AA36" s="172"/>
      <c r="AB36" s="684" t="s">
        <v>463</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0"/>
      <c r="AV38" s="110"/>
      <c r="AW38" s="108" t="s">
        <v>464</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3"/>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3"/>
      <c r="H41" s="324"/>
      <c r="I41" s="324"/>
      <c r="J41" s="324"/>
      <c r="K41" s="324"/>
      <c r="L41" s="324"/>
      <c r="M41" s="324"/>
      <c r="N41" s="324"/>
      <c r="O41" s="325"/>
      <c r="P41" s="198"/>
      <c r="Q41" s="198"/>
      <c r="R41" s="198"/>
      <c r="S41" s="198"/>
      <c r="T41" s="198"/>
      <c r="U41" s="198"/>
      <c r="V41" s="198"/>
      <c r="W41" s="198"/>
      <c r="X41" s="199"/>
      <c r="Y41" s="120" t="s">
        <v>15</v>
      </c>
      <c r="Z41" s="121"/>
      <c r="AA41" s="172"/>
      <c r="AB41" s="684" t="s">
        <v>463</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0"/>
      <c r="AV43" s="110"/>
      <c r="AW43" s="108" t="s">
        <v>464</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3"/>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3"/>
      <c r="H46" s="324"/>
      <c r="I46" s="324"/>
      <c r="J46" s="324"/>
      <c r="K46" s="324"/>
      <c r="L46" s="324"/>
      <c r="M46" s="324"/>
      <c r="N46" s="324"/>
      <c r="O46" s="325"/>
      <c r="P46" s="198"/>
      <c r="Q46" s="198"/>
      <c r="R46" s="198"/>
      <c r="S46" s="198"/>
      <c r="T46" s="198"/>
      <c r="U46" s="198"/>
      <c r="V46" s="198"/>
      <c r="W46" s="198"/>
      <c r="X46" s="199"/>
      <c r="Y46" s="120" t="s">
        <v>15</v>
      </c>
      <c r="Z46" s="121"/>
      <c r="AA46" s="172"/>
      <c r="AB46" s="684" t="s">
        <v>463</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0"/>
      <c r="AV48" s="110"/>
      <c r="AW48" s="108" t="s">
        <v>461</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3"/>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3"/>
      <c r="H51" s="324"/>
      <c r="I51" s="324"/>
      <c r="J51" s="324"/>
      <c r="K51" s="324"/>
      <c r="L51" s="324"/>
      <c r="M51" s="324"/>
      <c r="N51" s="324"/>
      <c r="O51" s="325"/>
      <c r="P51" s="198"/>
      <c r="Q51" s="198"/>
      <c r="R51" s="198"/>
      <c r="S51" s="198"/>
      <c r="T51" s="198"/>
      <c r="U51" s="198"/>
      <c r="V51" s="198"/>
      <c r="W51" s="198"/>
      <c r="X51" s="199"/>
      <c r="Y51" s="120" t="s">
        <v>15</v>
      </c>
      <c r="Z51" s="121"/>
      <c r="AA51" s="172"/>
      <c r="AB51" s="694" t="s">
        <v>462</v>
      </c>
      <c r="AC51" s="695"/>
      <c r="AD51" s="695"/>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8" t="s">
        <v>369</v>
      </c>
      <c r="H2" s="389"/>
      <c r="I2" s="389"/>
      <c r="J2" s="389"/>
      <c r="K2" s="389"/>
      <c r="L2" s="389"/>
      <c r="M2" s="389"/>
      <c r="N2" s="389"/>
      <c r="O2" s="389"/>
      <c r="P2" s="389"/>
      <c r="Q2" s="389"/>
      <c r="R2" s="389"/>
      <c r="S2" s="389"/>
      <c r="T2" s="389"/>
      <c r="U2" s="389"/>
      <c r="V2" s="389"/>
      <c r="W2" s="389"/>
      <c r="X2" s="389"/>
      <c r="Y2" s="389"/>
      <c r="Z2" s="389"/>
      <c r="AA2" s="389"/>
      <c r="AB2" s="399"/>
      <c r="AC2" s="388" t="s">
        <v>459</v>
      </c>
      <c r="AD2" s="389"/>
      <c r="AE2" s="389"/>
      <c r="AF2" s="389"/>
      <c r="AG2" s="389"/>
      <c r="AH2" s="389"/>
      <c r="AI2" s="389"/>
      <c r="AJ2" s="389"/>
      <c r="AK2" s="389"/>
      <c r="AL2" s="389"/>
      <c r="AM2" s="389"/>
      <c r="AN2" s="389"/>
      <c r="AO2" s="389"/>
      <c r="AP2" s="389"/>
      <c r="AQ2" s="389"/>
      <c r="AR2" s="389"/>
      <c r="AS2" s="389"/>
      <c r="AT2" s="389"/>
      <c r="AU2" s="389"/>
      <c r="AV2" s="389"/>
      <c r="AW2" s="389"/>
      <c r="AX2" s="390"/>
    </row>
    <row r="3" spans="1:50" ht="24.75" customHeight="1" x14ac:dyDescent="0.15">
      <c r="A3" s="699"/>
      <c r="B3" s="700"/>
      <c r="C3" s="700"/>
      <c r="D3" s="700"/>
      <c r="E3" s="700"/>
      <c r="F3" s="70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400"/>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8" t="s">
        <v>370</v>
      </c>
      <c r="H15" s="389"/>
      <c r="I15" s="389"/>
      <c r="J15" s="389"/>
      <c r="K15" s="389"/>
      <c r="L15" s="389"/>
      <c r="M15" s="389"/>
      <c r="N15" s="389"/>
      <c r="O15" s="389"/>
      <c r="P15" s="389"/>
      <c r="Q15" s="389"/>
      <c r="R15" s="389"/>
      <c r="S15" s="389"/>
      <c r="T15" s="389"/>
      <c r="U15" s="389"/>
      <c r="V15" s="389"/>
      <c r="W15" s="389"/>
      <c r="X15" s="389"/>
      <c r="Y15" s="389"/>
      <c r="Z15" s="389"/>
      <c r="AA15" s="389"/>
      <c r="AB15" s="399"/>
      <c r="AC15" s="388" t="s">
        <v>371</v>
      </c>
      <c r="AD15" s="389"/>
      <c r="AE15" s="389"/>
      <c r="AF15" s="389"/>
      <c r="AG15" s="389"/>
      <c r="AH15" s="389"/>
      <c r="AI15" s="389"/>
      <c r="AJ15" s="389"/>
      <c r="AK15" s="389"/>
      <c r="AL15" s="389"/>
      <c r="AM15" s="389"/>
      <c r="AN15" s="389"/>
      <c r="AO15" s="389"/>
      <c r="AP15" s="389"/>
      <c r="AQ15" s="389"/>
      <c r="AR15" s="389"/>
      <c r="AS15" s="389"/>
      <c r="AT15" s="389"/>
      <c r="AU15" s="389"/>
      <c r="AV15" s="389"/>
      <c r="AW15" s="389"/>
      <c r="AX15" s="390"/>
    </row>
    <row r="16" spans="1:50" ht="25.5" customHeight="1" x14ac:dyDescent="0.15">
      <c r="A16" s="699"/>
      <c r="B16" s="700"/>
      <c r="C16" s="700"/>
      <c r="D16" s="700"/>
      <c r="E16" s="700"/>
      <c r="F16" s="70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400"/>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8" t="s">
        <v>372</v>
      </c>
      <c r="H28" s="389"/>
      <c r="I28" s="389"/>
      <c r="J28" s="389"/>
      <c r="K28" s="389"/>
      <c r="L28" s="389"/>
      <c r="M28" s="389"/>
      <c r="N28" s="389"/>
      <c r="O28" s="389"/>
      <c r="P28" s="389"/>
      <c r="Q28" s="389"/>
      <c r="R28" s="389"/>
      <c r="S28" s="389"/>
      <c r="T28" s="389"/>
      <c r="U28" s="389"/>
      <c r="V28" s="389"/>
      <c r="W28" s="389"/>
      <c r="X28" s="389"/>
      <c r="Y28" s="389"/>
      <c r="Z28" s="389"/>
      <c r="AA28" s="389"/>
      <c r="AB28" s="399"/>
      <c r="AC28" s="388" t="s">
        <v>373</v>
      </c>
      <c r="AD28" s="389"/>
      <c r="AE28" s="389"/>
      <c r="AF28" s="389"/>
      <c r="AG28" s="389"/>
      <c r="AH28" s="389"/>
      <c r="AI28" s="389"/>
      <c r="AJ28" s="389"/>
      <c r="AK28" s="389"/>
      <c r="AL28" s="389"/>
      <c r="AM28" s="389"/>
      <c r="AN28" s="389"/>
      <c r="AO28" s="389"/>
      <c r="AP28" s="389"/>
      <c r="AQ28" s="389"/>
      <c r="AR28" s="389"/>
      <c r="AS28" s="389"/>
      <c r="AT28" s="389"/>
      <c r="AU28" s="389"/>
      <c r="AV28" s="389"/>
      <c r="AW28" s="389"/>
      <c r="AX28" s="390"/>
    </row>
    <row r="29" spans="1:50" ht="24.75" customHeight="1" x14ac:dyDescent="0.15">
      <c r="A29" s="699"/>
      <c r="B29" s="700"/>
      <c r="C29" s="700"/>
      <c r="D29" s="700"/>
      <c r="E29" s="700"/>
      <c r="F29" s="70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400"/>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8" t="s">
        <v>374</v>
      </c>
      <c r="H41" s="389"/>
      <c r="I41" s="389"/>
      <c r="J41" s="389"/>
      <c r="K41" s="389"/>
      <c r="L41" s="389"/>
      <c r="M41" s="389"/>
      <c r="N41" s="389"/>
      <c r="O41" s="389"/>
      <c r="P41" s="389"/>
      <c r="Q41" s="389"/>
      <c r="R41" s="389"/>
      <c r="S41" s="389"/>
      <c r="T41" s="389"/>
      <c r="U41" s="389"/>
      <c r="V41" s="389"/>
      <c r="W41" s="389"/>
      <c r="X41" s="389"/>
      <c r="Y41" s="389"/>
      <c r="Z41" s="389"/>
      <c r="AA41" s="389"/>
      <c r="AB41" s="399"/>
      <c r="AC41" s="388" t="s">
        <v>375</v>
      </c>
      <c r="AD41" s="389"/>
      <c r="AE41" s="389"/>
      <c r="AF41" s="389"/>
      <c r="AG41" s="389"/>
      <c r="AH41" s="389"/>
      <c r="AI41" s="389"/>
      <c r="AJ41" s="389"/>
      <c r="AK41" s="389"/>
      <c r="AL41" s="389"/>
      <c r="AM41" s="389"/>
      <c r="AN41" s="389"/>
      <c r="AO41" s="389"/>
      <c r="AP41" s="389"/>
      <c r="AQ41" s="389"/>
      <c r="AR41" s="389"/>
      <c r="AS41" s="389"/>
      <c r="AT41" s="389"/>
      <c r="AU41" s="389"/>
      <c r="AV41" s="389"/>
      <c r="AW41" s="389"/>
      <c r="AX41" s="390"/>
    </row>
    <row r="42" spans="1:50" ht="24.75" customHeight="1" x14ac:dyDescent="0.15">
      <c r="A42" s="699"/>
      <c r="B42" s="700"/>
      <c r="C42" s="700"/>
      <c r="D42" s="700"/>
      <c r="E42" s="700"/>
      <c r="F42" s="70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400"/>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8" t="s">
        <v>376</v>
      </c>
      <c r="H55" s="389"/>
      <c r="I55" s="389"/>
      <c r="J55" s="389"/>
      <c r="K55" s="389"/>
      <c r="L55" s="389"/>
      <c r="M55" s="389"/>
      <c r="N55" s="389"/>
      <c r="O55" s="389"/>
      <c r="P55" s="389"/>
      <c r="Q55" s="389"/>
      <c r="R55" s="389"/>
      <c r="S55" s="389"/>
      <c r="T55" s="389"/>
      <c r="U55" s="389"/>
      <c r="V55" s="389"/>
      <c r="W55" s="389"/>
      <c r="X55" s="389"/>
      <c r="Y55" s="389"/>
      <c r="Z55" s="389"/>
      <c r="AA55" s="389"/>
      <c r="AB55" s="399"/>
      <c r="AC55" s="388" t="s">
        <v>377</v>
      </c>
      <c r="AD55" s="389"/>
      <c r="AE55" s="389"/>
      <c r="AF55" s="389"/>
      <c r="AG55" s="389"/>
      <c r="AH55" s="389"/>
      <c r="AI55" s="389"/>
      <c r="AJ55" s="389"/>
      <c r="AK55" s="389"/>
      <c r="AL55" s="389"/>
      <c r="AM55" s="389"/>
      <c r="AN55" s="389"/>
      <c r="AO55" s="389"/>
      <c r="AP55" s="389"/>
      <c r="AQ55" s="389"/>
      <c r="AR55" s="389"/>
      <c r="AS55" s="389"/>
      <c r="AT55" s="389"/>
      <c r="AU55" s="389"/>
      <c r="AV55" s="389"/>
      <c r="AW55" s="389"/>
      <c r="AX55" s="390"/>
    </row>
    <row r="56" spans="1:50" ht="24.75" customHeight="1" x14ac:dyDescent="0.15">
      <c r="A56" s="699"/>
      <c r="B56" s="700"/>
      <c r="C56" s="700"/>
      <c r="D56" s="700"/>
      <c r="E56" s="700"/>
      <c r="F56" s="70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400"/>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8" t="s">
        <v>378</v>
      </c>
      <c r="H68" s="389"/>
      <c r="I68" s="389"/>
      <c r="J68" s="389"/>
      <c r="K68" s="389"/>
      <c r="L68" s="389"/>
      <c r="M68" s="389"/>
      <c r="N68" s="389"/>
      <c r="O68" s="389"/>
      <c r="P68" s="389"/>
      <c r="Q68" s="389"/>
      <c r="R68" s="389"/>
      <c r="S68" s="389"/>
      <c r="T68" s="389"/>
      <c r="U68" s="389"/>
      <c r="V68" s="389"/>
      <c r="W68" s="389"/>
      <c r="X68" s="389"/>
      <c r="Y68" s="389"/>
      <c r="Z68" s="389"/>
      <c r="AA68" s="389"/>
      <c r="AB68" s="399"/>
      <c r="AC68" s="388" t="s">
        <v>379</v>
      </c>
      <c r="AD68" s="389"/>
      <c r="AE68" s="389"/>
      <c r="AF68" s="389"/>
      <c r="AG68" s="389"/>
      <c r="AH68" s="389"/>
      <c r="AI68" s="389"/>
      <c r="AJ68" s="389"/>
      <c r="AK68" s="389"/>
      <c r="AL68" s="389"/>
      <c r="AM68" s="389"/>
      <c r="AN68" s="389"/>
      <c r="AO68" s="389"/>
      <c r="AP68" s="389"/>
      <c r="AQ68" s="389"/>
      <c r="AR68" s="389"/>
      <c r="AS68" s="389"/>
      <c r="AT68" s="389"/>
      <c r="AU68" s="389"/>
      <c r="AV68" s="389"/>
      <c r="AW68" s="389"/>
      <c r="AX68" s="390"/>
    </row>
    <row r="69" spans="1:50" ht="25.5" customHeight="1" x14ac:dyDescent="0.15">
      <c r="A69" s="699"/>
      <c r="B69" s="700"/>
      <c r="C69" s="700"/>
      <c r="D69" s="700"/>
      <c r="E69" s="700"/>
      <c r="F69" s="70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400"/>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8" t="s">
        <v>380</v>
      </c>
      <c r="H81" s="389"/>
      <c r="I81" s="389"/>
      <c r="J81" s="389"/>
      <c r="K81" s="389"/>
      <c r="L81" s="389"/>
      <c r="M81" s="389"/>
      <c r="N81" s="389"/>
      <c r="O81" s="389"/>
      <c r="P81" s="389"/>
      <c r="Q81" s="389"/>
      <c r="R81" s="389"/>
      <c r="S81" s="389"/>
      <c r="T81" s="389"/>
      <c r="U81" s="389"/>
      <c r="V81" s="389"/>
      <c r="W81" s="389"/>
      <c r="X81" s="389"/>
      <c r="Y81" s="389"/>
      <c r="Z81" s="389"/>
      <c r="AA81" s="389"/>
      <c r="AB81" s="399"/>
      <c r="AC81" s="388" t="s">
        <v>381</v>
      </c>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50" ht="24.75" customHeight="1" x14ac:dyDescent="0.15">
      <c r="A82" s="699"/>
      <c r="B82" s="700"/>
      <c r="C82" s="700"/>
      <c r="D82" s="700"/>
      <c r="E82" s="700"/>
      <c r="F82" s="70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400"/>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8" t="s">
        <v>382</v>
      </c>
      <c r="H94" s="389"/>
      <c r="I94" s="389"/>
      <c r="J94" s="389"/>
      <c r="K94" s="389"/>
      <c r="L94" s="389"/>
      <c r="M94" s="389"/>
      <c r="N94" s="389"/>
      <c r="O94" s="389"/>
      <c r="P94" s="389"/>
      <c r="Q94" s="389"/>
      <c r="R94" s="389"/>
      <c r="S94" s="389"/>
      <c r="T94" s="389"/>
      <c r="U94" s="389"/>
      <c r="V94" s="389"/>
      <c r="W94" s="389"/>
      <c r="X94" s="389"/>
      <c r="Y94" s="389"/>
      <c r="Z94" s="389"/>
      <c r="AA94" s="389"/>
      <c r="AB94" s="399"/>
      <c r="AC94" s="388" t="s">
        <v>383</v>
      </c>
      <c r="AD94" s="389"/>
      <c r="AE94" s="389"/>
      <c r="AF94" s="389"/>
      <c r="AG94" s="389"/>
      <c r="AH94" s="389"/>
      <c r="AI94" s="389"/>
      <c r="AJ94" s="389"/>
      <c r="AK94" s="389"/>
      <c r="AL94" s="389"/>
      <c r="AM94" s="389"/>
      <c r="AN94" s="389"/>
      <c r="AO94" s="389"/>
      <c r="AP94" s="389"/>
      <c r="AQ94" s="389"/>
      <c r="AR94" s="389"/>
      <c r="AS94" s="389"/>
      <c r="AT94" s="389"/>
      <c r="AU94" s="389"/>
      <c r="AV94" s="389"/>
      <c r="AW94" s="389"/>
      <c r="AX94" s="390"/>
    </row>
    <row r="95" spans="1:50" ht="24.75" customHeight="1" x14ac:dyDescent="0.15">
      <c r="A95" s="699"/>
      <c r="B95" s="700"/>
      <c r="C95" s="700"/>
      <c r="D95" s="700"/>
      <c r="E95" s="700"/>
      <c r="F95" s="70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400"/>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8" t="s">
        <v>384</v>
      </c>
      <c r="H108" s="389"/>
      <c r="I108" s="389"/>
      <c r="J108" s="389"/>
      <c r="K108" s="389"/>
      <c r="L108" s="389"/>
      <c r="M108" s="389"/>
      <c r="N108" s="389"/>
      <c r="O108" s="389"/>
      <c r="P108" s="389"/>
      <c r="Q108" s="389"/>
      <c r="R108" s="389"/>
      <c r="S108" s="389"/>
      <c r="T108" s="389"/>
      <c r="U108" s="389"/>
      <c r="V108" s="389"/>
      <c r="W108" s="389"/>
      <c r="X108" s="389"/>
      <c r="Y108" s="389"/>
      <c r="Z108" s="389"/>
      <c r="AA108" s="389"/>
      <c r="AB108" s="399"/>
      <c r="AC108" s="388" t="s">
        <v>385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row>
    <row r="109" spans="1:50" ht="24.75" customHeight="1" x14ac:dyDescent="0.15">
      <c r="A109" s="699"/>
      <c r="B109" s="700"/>
      <c r="C109" s="700"/>
      <c r="D109" s="700"/>
      <c r="E109" s="700"/>
      <c r="F109" s="70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400"/>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8" t="s">
        <v>406</v>
      </c>
      <c r="H121" s="389"/>
      <c r="I121" s="389"/>
      <c r="J121" s="389"/>
      <c r="K121" s="389"/>
      <c r="L121" s="389"/>
      <c r="M121" s="389"/>
      <c r="N121" s="389"/>
      <c r="O121" s="389"/>
      <c r="P121" s="389"/>
      <c r="Q121" s="389"/>
      <c r="R121" s="389"/>
      <c r="S121" s="389"/>
      <c r="T121" s="389"/>
      <c r="U121" s="389"/>
      <c r="V121" s="389"/>
      <c r="W121" s="389"/>
      <c r="X121" s="389"/>
      <c r="Y121" s="389"/>
      <c r="Z121" s="389"/>
      <c r="AA121" s="389"/>
      <c r="AB121" s="399"/>
      <c r="AC121" s="388" t="s">
        <v>386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0"/>
    </row>
    <row r="122" spans="1:50" ht="25.5" customHeight="1" x14ac:dyDescent="0.15">
      <c r="A122" s="699"/>
      <c r="B122" s="700"/>
      <c r="C122" s="700"/>
      <c r="D122" s="700"/>
      <c r="E122" s="700"/>
      <c r="F122" s="70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400"/>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8" t="s">
        <v>387</v>
      </c>
      <c r="H134" s="389"/>
      <c r="I134" s="389"/>
      <c r="J134" s="389"/>
      <c r="K134" s="389"/>
      <c r="L134" s="389"/>
      <c r="M134" s="389"/>
      <c r="N134" s="389"/>
      <c r="O134" s="389"/>
      <c r="P134" s="389"/>
      <c r="Q134" s="389"/>
      <c r="R134" s="389"/>
      <c r="S134" s="389"/>
      <c r="T134" s="389"/>
      <c r="U134" s="389"/>
      <c r="V134" s="389"/>
      <c r="W134" s="389"/>
      <c r="X134" s="389"/>
      <c r="Y134" s="389"/>
      <c r="Z134" s="389"/>
      <c r="AA134" s="389"/>
      <c r="AB134" s="399"/>
      <c r="AC134" s="388" t="s">
        <v>388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24.75" customHeight="1" x14ac:dyDescent="0.15">
      <c r="A135" s="699"/>
      <c r="B135" s="700"/>
      <c r="C135" s="700"/>
      <c r="D135" s="700"/>
      <c r="E135" s="700"/>
      <c r="F135" s="70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400"/>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8" t="s">
        <v>389</v>
      </c>
      <c r="H147" s="389"/>
      <c r="I147" s="389"/>
      <c r="J147" s="389"/>
      <c r="K147" s="389"/>
      <c r="L147" s="389"/>
      <c r="M147" s="389"/>
      <c r="N147" s="389"/>
      <c r="O147" s="389"/>
      <c r="P147" s="389"/>
      <c r="Q147" s="389"/>
      <c r="R147" s="389"/>
      <c r="S147" s="389"/>
      <c r="T147" s="389"/>
      <c r="U147" s="389"/>
      <c r="V147" s="389"/>
      <c r="W147" s="389"/>
      <c r="X147" s="389"/>
      <c r="Y147" s="389"/>
      <c r="Z147" s="389"/>
      <c r="AA147" s="389"/>
      <c r="AB147" s="399"/>
      <c r="AC147" s="388" t="s">
        <v>390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0"/>
    </row>
    <row r="148" spans="1:50" ht="24.75" customHeight="1" x14ac:dyDescent="0.15">
      <c r="A148" s="699"/>
      <c r="B148" s="700"/>
      <c r="C148" s="700"/>
      <c r="D148" s="700"/>
      <c r="E148" s="700"/>
      <c r="F148" s="70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400"/>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8" t="s">
        <v>391</v>
      </c>
      <c r="H161" s="389"/>
      <c r="I161" s="389"/>
      <c r="J161" s="389"/>
      <c r="K161" s="389"/>
      <c r="L161" s="389"/>
      <c r="M161" s="389"/>
      <c r="N161" s="389"/>
      <c r="O161" s="389"/>
      <c r="P161" s="389"/>
      <c r="Q161" s="389"/>
      <c r="R161" s="389"/>
      <c r="S161" s="389"/>
      <c r="T161" s="389"/>
      <c r="U161" s="389"/>
      <c r="V161" s="389"/>
      <c r="W161" s="389"/>
      <c r="X161" s="389"/>
      <c r="Y161" s="389"/>
      <c r="Z161" s="389"/>
      <c r="AA161" s="389"/>
      <c r="AB161" s="399"/>
      <c r="AC161" s="388" t="s">
        <v>392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0"/>
    </row>
    <row r="162" spans="1:50" ht="24.75" customHeight="1" x14ac:dyDescent="0.15">
      <c r="A162" s="699"/>
      <c r="B162" s="700"/>
      <c r="C162" s="700"/>
      <c r="D162" s="700"/>
      <c r="E162" s="700"/>
      <c r="F162" s="70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400"/>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8" t="s">
        <v>393</v>
      </c>
      <c r="H174" s="389"/>
      <c r="I174" s="389"/>
      <c r="J174" s="389"/>
      <c r="K174" s="389"/>
      <c r="L174" s="389"/>
      <c r="M174" s="389"/>
      <c r="N174" s="389"/>
      <c r="O174" s="389"/>
      <c r="P174" s="389"/>
      <c r="Q174" s="389"/>
      <c r="R174" s="389"/>
      <c r="S174" s="389"/>
      <c r="T174" s="389"/>
      <c r="U174" s="389"/>
      <c r="V174" s="389"/>
      <c r="W174" s="389"/>
      <c r="X174" s="389"/>
      <c r="Y174" s="389"/>
      <c r="Z174" s="389"/>
      <c r="AA174" s="389"/>
      <c r="AB174" s="399"/>
      <c r="AC174" s="388" t="s">
        <v>394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0"/>
    </row>
    <row r="175" spans="1:50" ht="25.5" customHeight="1" x14ac:dyDescent="0.15">
      <c r="A175" s="699"/>
      <c r="B175" s="700"/>
      <c r="C175" s="700"/>
      <c r="D175" s="700"/>
      <c r="E175" s="700"/>
      <c r="F175" s="70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400"/>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8" t="s">
        <v>395</v>
      </c>
      <c r="H187" s="389"/>
      <c r="I187" s="389"/>
      <c r="J187" s="389"/>
      <c r="K187" s="389"/>
      <c r="L187" s="389"/>
      <c r="M187" s="389"/>
      <c r="N187" s="389"/>
      <c r="O187" s="389"/>
      <c r="P187" s="389"/>
      <c r="Q187" s="389"/>
      <c r="R187" s="389"/>
      <c r="S187" s="389"/>
      <c r="T187" s="389"/>
      <c r="U187" s="389"/>
      <c r="V187" s="389"/>
      <c r="W187" s="389"/>
      <c r="X187" s="389"/>
      <c r="Y187" s="389"/>
      <c r="Z187" s="389"/>
      <c r="AA187" s="389"/>
      <c r="AB187" s="399"/>
      <c r="AC187" s="388" t="s">
        <v>396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customHeight="1" x14ac:dyDescent="0.15">
      <c r="A188" s="699"/>
      <c r="B188" s="700"/>
      <c r="C188" s="700"/>
      <c r="D188" s="700"/>
      <c r="E188" s="700"/>
      <c r="F188" s="70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400"/>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9"/>
      <c r="AC200" s="388" t="s">
        <v>397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0"/>
    </row>
    <row r="201" spans="1:50" ht="24.75" customHeight="1" x14ac:dyDescent="0.15">
      <c r="A201" s="699"/>
      <c r="B201" s="700"/>
      <c r="C201" s="700"/>
      <c r="D201" s="700"/>
      <c r="E201" s="700"/>
      <c r="F201" s="70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400"/>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8" t="s">
        <v>398</v>
      </c>
      <c r="H214" s="389"/>
      <c r="I214" s="389"/>
      <c r="J214" s="389"/>
      <c r="K214" s="389"/>
      <c r="L214" s="389"/>
      <c r="M214" s="389"/>
      <c r="N214" s="389"/>
      <c r="O214" s="389"/>
      <c r="P214" s="389"/>
      <c r="Q214" s="389"/>
      <c r="R214" s="389"/>
      <c r="S214" s="389"/>
      <c r="T214" s="389"/>
      <c r="U214" s="389"/>
      <c r="V214" s="389"/>
      <c r="W214" s="389"/>
      <c r="X214" s="389"/>
      <c r="Y214" s="389"/>
      <c r="Z214" s="389"/>
      <c r="AA214" s="389"/>
      <c r="AB214" s="399"/>
      <c r="AC214" s="388" t="s">
        <v>399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0"/>
    </row>
    <row r="215" spans="1:50" ht="24.75" customHeight="1" x14ac:dyDescent="0.15">
      <c r="A215" s="699"/>
      <c r="B215" s="700"/>
      <c r="C215" s="700"/>
      <c r="D215" s="700"/>
      <c r="E215" s="700"/>
      <c r="F215" s="70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400"/>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8" t="s">
        <v>400</v>
      </c>
      <c r="H227" s="389"/>
      <c r="I227" s="389"/>
      <c r="J227" s="389"/>
      <c r="K227" s="389"/>
      <c r="L227" s="389"/>
      <c r="M227" s="389"/>
      <c r="N227" s="389"/>
      <c r="O227" s="389"/>
      <c r="P227" s="389"/>
      <c r="Q227" s="389"/>
      <c r="R227" s="389"/>
      <c r="S227" s="389"/>
      <c r="T227" s="389"/>
      <c r="U227" s="389"/>
      <c r="V227" s="389"/>
      <c r="W227" s="389"/>
      <c r="X227" s="389"/>
      <c r="Y227" s="389"/>
      <c r="Z227" s="389"/>
      <c r="AA227" s="389"/>
      <c r="AB227" s="399"/>
      <c r="AC227" s="388" t="s">
        <v>401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0"/>
    </row>
    <row r="228" spans="1:50" ht="25.5" customHeight="1" x14ac:dyDescent="0.15">
      <c r="A228" s="699"/>
      <c r="B228" s="700"/>
      <c r="C228" s="700"/>
      <c r="D228" s="700"/>
      <c r="E228" s="700"/>
      <c r="F228" s="70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400"/>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8" t="s">
        <v>402</v>
      </c>
      <c r="H240" s="389"/>
      <c r="I240" s="389"/>
      <c r="J240" s="389"/>
      <c r="K240" s="389"/>
      <c r="L240" s="389"/>
      <c r="M240" s="389"/>
      <c r="N240" s="389"/>
      <c r="O240" s="389"/>
      <c r="P240" s="389"/>
      <c r="Q240" s="389"/>
      <c r="R240" s="389"/>
      <c r="S240" s="389"/>
      <c r="T240" s="389"/>
      <c r="U240" s="389"/>
      <c r="V240" s="389"/>
      <c r="W240" s="389"/>
      <c r="X240" s="389"/>
      <c r="Y240" s="389"/>
      <c r="Z240" s="389"/>
      <c r="AA240" s="389"/>
      <c r="AB240" s="399"/>
      <c r="AC240" s="388" t="s">
        <v>403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0"/>
    </row>
    <row r="241" spans="1:50" ht="24.75" customHeight="1" x14ac:dyDescent="0.15">
      <c r="A241" s="699"/>
      <c r="B241" s="700"/>
      <c r="C241" s="700"/>
      <c r="D241" s="700"/>
      <c r="E241" s="700"/>
      <c r="F241" s="70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400"/>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8" t="s">
        <v>404</v>
      </c>
      <c r="H253" s="389"/>
      <c r="I253" s="389"/>
      <c r="J253" s="389"/>
      <c r="K253" s="389"/>
      <c r="L253" s="389"/>
      <c r="M253" s="389"/>
      <c r="N253" s="389"/>
      <c r="O253" s="389"/>
      <c r="P253" s="389"/>
      <c r="Q253" s="389"/>
      <c r="R253" s="389"/>
      <c r="S253" s="389"/>
      <c r="T253" s="389"/>
      <c r="U253" s="389"/>
      <c r="V253" s="389"/>
      <c r="W253" s="389"/>
      <c r="X253" s="389"/>
      <c r="Y253" s="389"/>
      <c r="Z253" s="389"/>
      <c r="AA253" s="389"/>
      <c r="AB253" s="399"/>
      <c r="AC253" s="388" t="s">
        <v>405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0"/>
    </row>
    <row r="254" spans="1:50" ht="24.75" customHeight="1" x14ac:dyDescent="0.15">
      <c r="A254" s="699"/>
      <c r="B254" s="700"/>
      <c r="C254" s="700"/>
      <c r="D254" s="700"/>
      <c r="E254" s="700"/>
      <c r="F254" s="70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400"/>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2015-07-06T10:09:16Z</cp:lastPrinted>
  <dcterms:created xsi:type="dcterms:W3CDTF">2012-03-13T00:50:25Z</dcterms:created>
  <dcterms:modified xsi:type="dcterms:W3CDTF">2015-07-06T10:09:24Z</dcterms:modified>
</cp:coreProperties>
</file>