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<sst xmlns="http://schemas.openxmlformats.org/spreadsheetml/2006/main" count="722" uniqueCount="427">
  <si>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</si>
  <si>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</si>
  <si>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</si>
  <si>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</si>
  <si>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</si>
  <si>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</si>
  <si>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</si>
  <si>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</si>
  <si>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</si>
  <si>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</si>
  <si>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</si>
  <si>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</si>
  <si>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</si>
  <si>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</si>
  <si>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</si>
  <si>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</si>
  <si>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</si>
  <si>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</si>
  <si>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</si>
  <si>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</si>
  <si>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</si>
  <si>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</si>
  <si>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</si>
  <si>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</si>
  <si>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</si>
  <si>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</si>
  <si>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</si>
  <si>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</si>
  <si>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</si>
  <si>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</si>
  <si>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</si>
  <si>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</si>
  <si>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</si>
  <si>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</si>
  <si>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</si>
  <si>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</si>
  <si>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</si>
  <si>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</si>
  <si>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</si>
  <si>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</si>
  <si>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</si>
  <si>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</si>
  <si>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</si>
  <si>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</si>
  <si>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</si>
  <si>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</si>
  <si>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</si>
  <si>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</si>
  <si>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</si>
  <si>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</si>
  <si>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</si>
  <si>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</si>
  <si>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</si>
  <si>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</si>
  <si>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</si>
  <si>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</si>
  <si>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</si>
  <si>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</si>
  <si>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</si>
  <si>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</si>
  <si>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</si>
  <si>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</si>
  <si>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</si>
  <si>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</si>
  <si>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</si>
  <si>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</si>
  <si>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</si>
  <si>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</si>
  <si>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</si>
  <si>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</si>
  <si>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</si>
  <si>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</si>
  <si>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</si>
  <si>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</si>
  <si>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</si>
  <si>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</si>
  <si>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</si>
  <si>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</si>
  <si>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</si>
  <si>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</si>
  <si>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</si>
  <si>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</si>
  <si>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</si>
  <si>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</si>
  <si>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</si>
  <si>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</si>
  <si>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</si>
  <si>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</si>
  <si>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</si>
  <si>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</si>
  <si>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</si>
  <si>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</si>
  <si>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</si>
  <si>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</si>
  <si>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</si>
  <si>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</si>
  <si>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</si>
  <si>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</si>
  <si>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</si>
  <si>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</si>
  <si>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</si>
  <si>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</si>
  <si>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</si>
  <si>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</si>
  <si>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</si>
  <si>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</si>
  <si>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</si>
  <si>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</si>
  <si>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</si>
  <si>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</si>
  <si>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</si>
  <si>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</si>
  <si>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</si>
  <si>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</si>
  <si>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</si>
  <si>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</si>
  <si>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</si>
  <si>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</si>
  <si>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</si>
  <si>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</si>
  <si>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</si>
  <si>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</si>
  <si>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</si>
  <si>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</si>
  <si>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</si>
  <si>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</si>
  <si>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</si>
  <si>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</si>
  <si>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</si>
  <si>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</si>
  <si>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</si>
  <si>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</si>
  <si>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</si>
  <si>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</si>
  <si>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</si>
  <si>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</si>
  <si>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</si>
  <si>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</si>
  <si>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</si>
  <si>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</si>
  <si>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</si>
  <si>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</si>
  <si>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</si>
  <si>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</si>
  <si>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</si>
  <si>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</si>
  <si>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</si>
  <si>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</si>
  <si>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</si>
  <si>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</si>
  <si>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</si>
  <si>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</si>
  <si>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</si>
  <si>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</si>
  <si>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</si>
  <si>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</si>
  <si>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</si>
  <si>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</si>
  <si>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</si>
  <si>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</si>
  <si>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</si>
  <si>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</si>
  <si>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</si>
  <si>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</si>
  <si>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</si>
  <si>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</si>
  <si>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</si>
  <si>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</si>
  <si>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</si>
  <si>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</si>
  <si>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</si>
  <si>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</si>
  <si>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</si>
  <si>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</si>
  <si>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</si>
  <si>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</si>
  <si>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</si>
  <si>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</si>
  <si>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</si>
  <si>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</si>
  <si>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</si>
  <si>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</si>
  <si>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</si>
  <si>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</si>
  <si>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</si>
  <si>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</si>
  <si>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</si>
  <si>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</si>
  <si>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</si>
  <si>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</si>
  <si>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</si>
  <si>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</si>
  <si>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</si>
  <si>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</si>
  <si>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</si>
  <si>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</si>
  <si>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</si>
  <si>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</si>
  <si>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</si>
  <si>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</si>
  <si>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</si>
  <si>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</si>
  <si>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</si>
  <si>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</si>
  <si>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</si>
  <si>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</si>
  <si>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</si>
  <si>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</si>
  <si>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</si>
  <si>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</si>
  <si>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</si>
  <si>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</si>
  <si>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</si>
  <si>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</si>
  <si>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</si>
  <si>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</si>
  <si>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</si>
  <si>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</si>
  <si>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</si>
  <si>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</si>
  <si>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</si>
  <si>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</si>
  <si>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</si>
  <si>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</si>
  <si>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</si>
  <si>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</si>
  <si>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</si>
  <si>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</si>
  <si>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</si>
  <si>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</si>
  <si>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</si>
  <si>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</si>
  <si>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</si>
  <si>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</si>
  <si>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</si>
  <si>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</si>
  <si>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</si>
  <si>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</si>
  <si>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</si>
  <si>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</si>
  <si>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</si>
  <si>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</si>
  <si>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</si>
  <si>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</si>
  <si>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</si>
  <si>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</si>
  <si>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</si>
  <si>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</si>
  <si>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</si>
  <si>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</si>
  <si>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</si>
  <si>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</si>
  <si>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</si>
  <si>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</si>
  <si>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</si>
  <si>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</si>
  <si>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</si>
  <si>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</si>
  <si>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</si>
  <si>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</si>
  <si>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</si>
  <si>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</si>
  <si>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</si>
  <si>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</si>
  <si>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</si>
  <si>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</si>
  <si>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</si>
  <si>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</si>
  <si>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</si>
  <si>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</si>
  <si>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</si>
  <si>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</si>
  <si>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</si>
  <si>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</si>
  <si>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</si>
  <si>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</si>
  <si>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</si>
  <si>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</si>
  <si>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</si>
  <si>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</si>
  <si>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</si>
  <si>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</si>
  <si>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</si>
  <si>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</si>
  <si>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</si>
  <si>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</si>
  <si>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</si>
  <si>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</si>
  <si>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</si>
  <si>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</si>
  <si>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</si>
  <si>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</si>
  <si>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</si>
  <si>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</si>
  <si>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</si>
  <si>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</si>
  <si>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</si>
  <si>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</si>
  <si>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</si>
  <si>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</si>
  <si>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</si>
  <si>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</si>
  <si>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</si>
  <si>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</si>
  <si>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</si>
  <si>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</si>
  <si>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</si>
  <si>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</si>
  <si>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</si>
  <si>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</si>
  <si>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</si>
  <si>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</si>
  <si>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</si>
  <si>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</si>
  <si>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</si>
  <si>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</si>
  <si>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</si>
  <si>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</si>
  <si>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</si>
  <si>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</si>
  <si>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</si>
  <si>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</si>
  <si>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</si>
  <si>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</si>
  <si>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</si>
  <si>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</si>
  <si>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</si>
  <si>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</si>
  <si>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</si>
  <si>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</si>
  <si>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</si>
  <si>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</si>
  <si>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</si>
  <si>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</si>
  <si>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</si>
  <si>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</si>
  <si>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</si>
  <si>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</si>
  <si>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</si>
  <si>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</si>
  <si>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</si>
  <si>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</si>
  <si>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</si>
  <si>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</si>
  <si>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</si>
  <si>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</si>
  <si>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</si>
  <si>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</si>
  <si>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</si>
  <si>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</si>
  <si>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</si>
  <si>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</si>
  <si>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</si>
  <si>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</si>
  <si>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</si>
  <si>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</si>
  <si>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</si>
  <si>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</si>
  <si>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</si>
  <si>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</si>
  <si>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</si>
  <si>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</si>
  <si>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</si>
  <si>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</si>
  <si>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</si>
  <si>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</si>
  <si>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</si>
  <si>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</si>
  <si>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</si>
  <si>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</si>
  <si>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</si>
  <si>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</si>
  <si>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</si>
  <si>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</si>
  <si>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</si>
  <si>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</si>
  <si>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</si>
  <si>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</si>
  <si>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</si>
  <si>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</si>
  <si>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海事局</t>
    <rPh sb="0" eb="3">
      <t>カイジキョク</t>
    </rPh>
    <phoneticPr fontId="5"/>
  </si>
  <si>
    <t>船舶産業課</t>
    <rPh sb="0" eb="2">
      <t>センパク</t>
    </rPh>
    <rPh sb="2" eb="5">
      <t>サンギョウカ</t>
    </rPh>
    <phoneticPr fontId="5"/>
  </si>
  <si>
    <t>課長　大坪　新一郎</t>
    <rPh sb="0" eb="2">
      <t>カチョウ</t>
    </rPh>
    <rPh sb="3" eb="5">
      <t>オオツボ</t>
    </rPh>
    <rPh sb="6" eb="7">
      <t>アタラ</t>
    </rPh>
    <rPh sb="7" eb="9">
      <t>イチロウ</t>
    </rPh>
    <phoneticPr fontId="5"/>
  </si>
  <si>
    <t>○</t>
  </si>
  <si>
    <t>9 市場環境の整備、産業の生産性向上、消費者利益の保護
 36 海事産業の市場環境整備・活性化及び人材の確保等を図る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4">
      <t>カイジ</t>
    </rPh>
    <rPh sb="34" eb="36">
      <t>サンギョウ</t>
    </rPh>
    <rPh sb="37" eb="39">
      <t>シジョウ</t>
    </rPh>
    <rPh sb="39" eb="41">
      <t>カンキョウ</t>
    </rPh>
    <rPh sb="41" eb="43">
      <t>セイビ</t>
    </rPh>
    <rPh sb="44" eb="47">
      <t>カッセイカ</t>
    </rPh>
    <rPh sb="47" eb="48">
      <t>オヨ</t>
    </rPh>
    <rPh sb="49" eb="51">
      <t>ジンザイ</t>
    </rPh>
    <rPh sb="52" eb="54">
      <t>カクホ</t>
    </rPh>
    <rPh sb="54" eb="55">
      <t>トウ</t>
    </rPh>
    <rPh sb="56" eb="57">
      <t>ハカ</t>
    </rPh>
    <phoneticPr fontId="5"/>
  </si>
  <si>
    <t>－</t>
    <phoneticPr fontId="5"/>
  </si>
  <si>
    <t>米国シェールガスの輸送等、液化天然ガス（LNG）輸送の増加に対応するため、新たなエネルギー輸送ルートにおける安全かつ効率的な輸入を可能とする海上輸送体制を確立することにより、クリーンで経済的なエネルギーの安定的な供給とともに我が国造船業の発展を図る。</t>
    <rPh sb="0" eb="2">
      <t>ベイコク</t>
    </rPh>
    <rPh sb="9" eb="11">
      <t>ユソウ</t>
    </rPh>
    <rPh sb="11" eb="12">
      <t>トウ</t>
    </rPh>
    <rPh sb="13" eb="15">
      <t>エキカ</t>
    </rPh>
    <rPh sb="15" eb="17">
      <t>テンネン</t>
    </rPh>
    <rPh sb="24" eb="26">
      <t>ユソウ</t>
    </rPh>
    <rPh sb="27" eb="29">
      <t>ゾウカ</t>
    </rPh>
    <rPh sb="30" eb="32">
      <t>タイオウ</t>
    </rPh>
    <rPh sb="37" eb="38">
      <t>アラ</t>
    </rPh>
    <rPh sb="45" eb="47">
      <t>ユソウ</t>
    </rPh>
    <rPh sb="54" eb="56">
      <t>アンゼン</t>
    </rPh>
    <rPh sb="58" eb="61">
      <t>コウリツテキ</t>
    </rPh>
    <rPh sb="62" eb="64">
      <t>ユニュウ</t>
    </rPh>
    <rPh sb="65" eb="67">
      <t>カノウ</t>
    </rPh>
    <rPh sb="70" eb="72">
      <t>カイジョウ</t>
    </rPh>
    <rPh sb="72" eb="74">
      <t>ユソウ</t>
    </rPh>
    <rPh sb="74" eb="76">
      <t>タイセイ</t>
    </rPh>
    <rPh sb="77" eb="79">
      <t>カクリツ</t>
    </rPh>
    <rPh sb="92" eb="95">
      <t>ケイザイテキ</t>
    </rPh>
    <rPh sb="102" eb="104">
      <t>アンテイ</t>
    </rPh>
    <rPh sb="104" eb="105">
      <t>テキ</t>
    </rPh>
    <rPh sb="106" eb="108">
      <t>キョウキュウ</t>
    </rPh>
    <rPh sb="112" eb="113">
      <t>ワ</t>
    </rPh>
    <rPh sb="114" eb="115">
      <t>クニ</t>
    </rPh>
    <rPh sb="115" eb="118">
      <t>ゾウセンギョウ</t>
    </rPh>
    <rPh sb="119" eb="121">
      <t>ハッテン</t>
    </rPh>
    <rPh sb="122" eb="123">
      <t>ハカ</t>
    </rPh>
    <phoneticPr fontId="5"/>
  </si>
  <si>
    <t>-</t>
    <phoneticPr fontId="5"/>
  </si>
  <si>
    <t>新たなエネルギー輸送ルートの海上輸送体制の確立（LNG船に係る安全性評価手法の策定経費）</t>
    <rPh sb="0" eb="1">
      <t>アラ</t>
    </rPh>
    <rPh sb="8" eb="10">
      <t>ユソウ</t>
    </rPh>
    <rPh sb="14" eb="16">
      <t>カイジョウ</t>
    </rPh>
    <rPh sb="16" eb="18">
      <t>ユソウ</t>
    </rPh>
    <rPh sb="18" eb="20">
      <t>タイセイ</t>
    </rPh>
    <rPh sb="21" eb="23">
      <t>カクリツ</t>
    </rPh>
    <phoneticPr fontId="5"/>
  </si>
  <si>
    <t>百万円</t>
    <rPh sb="0" eb="2">
      <t>ヒャクマン</t>
    </rPh>
    <rPh sb="2" eb="3">
      <t>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</si>
  <si>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</si>
  <si>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</si>
  <si>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</si>
  <si>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海事産業市場整備等推進調査費</t>
    <rPh sb="0" eb="2">
      <t>カイジ</t>
    </rPh>
    <rPh sb="2" eb="4">
      <t>サンギョウ</t>
    </rPh>
    <rPh sb="4" eb="6">
      <t>シジョウ</t>
    </rPh>
    <rPh sb="6" eb="8">
      <t>セイビ</t>
    </rPh>
    <rPh sb="8" eb="9">
      <t>トウ</t>
    </rPh>
    <rPh sb="9" eb="11">
      <t>スイシン</t>
    </rPh>
    <rPh sb="11" eb="13">
      <t>チョウサ</t>
    </rPh>
    <rPh sb="13" eb="14">
      <t>ヒ</t>
    </rPh>
    <phoneticPr fontId="5"/>
  </si>
  <si>
    <t>○</t>
    <phoneticPr fontId="5"/>
  </si>
  <si>
    <t>○</t>
    <phoneticPr fontId="5"/>
  </si>
  <si>
    <t>業務委託にあたっては、企画競争により支出先を選定しており、競争性は確保されているとともに、支出に見合った十分な成果が獲得されるものと考える。</t>
    <rPh sb="45" eb="47">
      <t>シシュツ</t>
    </rPh>
    <rPh sb="48" eb="50">
      <t>ミア</t>
    </rPh>
    <rPh sb="58" eb="60">
      <t>カクトク</t>
    </rPh>
    <phoneticPr fontId="5"/>
  </si>
  <si>
    <t>上記の自己点検結果により、本事業は適切に実施されていると考える。</t>
    <rPh sb="0" eb="2">
      <t>ジョウキ</t>
    </rPh>
    <rPh sb="3" eb="5">
      <t>ジコ</t>
    </rPh>
    <rPh sb="5" eb="7">
      <t>テンケン</t>
    </rPh>
    <rPh sb="7" eb="9">
      <t>ケッカ</t>
    </rPh>
    <rPh sb="13" eb="14">
      <t>ホン</t>
    </rPh>
    <rPh sb="14" eb="16">
      <t>ジギョウ</t>
    </rPh>
    <rPh sb="17" eb="19">
      <t>テキセツ</t>
    </rPh>
    <rPh sb="20" eb="22">
      <t>ジッシ</t>
    </rPh>
    <rPh sb="28" eb="29">
      <t>カンガ</t>
    </rPh>
    <phoneticPr fontId="5"/>
  </si>
  <si>
    <r>
      <t>新2</t>
    </r>
    <r>
      <rPr>
        <sz val="11"/>
        <rFont val="ＭＳ Ｐゴシック"/>
        <family val="3"/>
        <charset val="128"/>
      </rPr>
      <t>6-71</t>
    </r>
    <rPh sb="0" eb="1">
      <t>シン</t>
    </rPh>
    <phoneticPr fontId="5"/>
  </si>
  <si>
    <t>次世代LNG船に係る安全性評価手法策定数</t>
    <rPh sb="0" eb="3">
      <t>ジセダイ</t>
    </rPh>
    <rPh sb="6" eb="7">
      <t>フネ</t>
    </rPh>
    <rPh sb="8" eb="9">
      <t>カカ</t>
    </rPh>
    <rPh sb="10" eb="13">
      <t>アンゼンセイ</t>
    </rPh>
    <rPh sb="13" eb="15">
      <t>ヒョウカ</t>
    </rPh>
    <rPh sb="15" eb="17">
      <t>シュホウ</t>
    </rPh>
    <rPh sb="17" eb="19">
      <t>サクテイ</t>
    </rPh>
    <rPh sb="19" eb="20">
      <t>スウ</t>
    </rPh>
    <phoneticPr fontId="5"/>
  </si>
  <si>
    <t xml:space="preserve">－ </t>
    <phoneticPr fontId="5"/>
  </si>
  <si>
    <t>△</t>
    <phoneticPr fontId="5"/>
  </si>
  <si>
    <t>○</t>
    <phoneticPr fontId="5"/>
  </si>
  <si>
    <t>人件費</t>
    <rPh sb="0" eb="3">
      <t>ジンケンヒ</t>
    </rPh>
    <phoneticPr fontId="5"/>
  </si>
  <si>
    <t>直接経費</t>
    <rPh sb="0" eb="2">
      <t>チョクセツ</t>
    </rPh>
    <rPh sb="2" eb="4">
      <t>ケイヒ</t>
    </rPh>
    <phoneticPr fontId="5"/>
  </si>
  <si>
    <t>管理費</t>
    <rPh sb="0" eb="3">
      <t>カンリヒ</t>
    </rPh>
    <phoneticPr fontId="5"/>
  </si>
  <si>
    <t>一般管理費</t>
    <rPh sb="0" eb="2">
      <t>イッパン</t>
    </rPh>
    <rPh sb="2" eb="5">
      <t>カンリヒ</t>
    </rPh>
    <phoneticPr fontId="5"/>
  </si>
  <si>
    <t>消費税等</t>
    <rPh sb="0" eb="3">
      <t>ショウヒゼイ</t>
    </rPh>
    <rPh sb="3" eb="4">
      <t>トウ</t>
    </rPh>
    <phoneticPr fontId="5"/>
  </si>
  <si>
    <t>2カ年事業であり、安全性評価手法は2カ年目に確立されるため、成果実績や活動実績には現れていない。</t>
    <rPh sb="2" eb="3">
      <t>ネン</t>
    </rPh>
    <rPh sb="3" eb="5">
      <t>ジギョウ</t>
    </rPh>
    <rPh sb="9" eb="12">
      <t>アンゼンセイ</t>
    </rPh>
    <rPh sb="12" eb="14">
      <t>ヒョウカ</t>
    </rPh>
    <rPh sb="14" eb="16">
      <t>シュホウ</t>
    </rPh>
    <rPh sb="19" eb="20">
      <t>ネン</t>
    </rPh>
    <rPh sb="20" eb="21">
      <t>メ</t>
    </rPh>
    <rPh sb="22" eb="24">
      <t>カクリツ</t>
    </rPh>
    <rPh sb="30" eb="32">
      <t>セイカ</t>
    </rPh>
    <rPh sb="32" eb="34">
      <t>ジッセキ</t>
    </rPh>
    <rPh sb="35" eb="37">
      <t>カツドウ</t>
    </rPh>
    <rPh sb="37" eb="39">
      <t>ジッセキ</t>
    </rPh>
    <rPh sb="41" eb="42">
      <t>アラワ</t>
    </rPh>
    <phoneticPr fontId="5"/>
  </si>
  <si>
    <t>同上</t>
    <rPh sb="0" eb="2">
      <t>ドウジョウ</t>
    </rPh>
    <phoneticPr fontId="5"/>
  </si>
  <si>
    <t>外部からの指摘等を踏まえ、必要な見直しを行っていく。</t>
    <rPh sb="0" eb="2">
      <t>ガイブ</t>
    </rPh>
    <rPh sb="5" eb="7">
      <t>シテキ</t>
    </rPh>
    <rPh sb="7" eb="8">
      <t>トウ</t>
    </rPh>
    <rPh sb="9" eb="10">
      <t>フ</t>
    </rPh>
    <rPh sb="13" eb="15">
      <t>ヒツヨウ</t>
    </rPh>
    <rPh sb="16" eb="18">
      <t>ミナオ</t>
    </rPh>
    <rPh sb="20" eb="21">
      <t>オコナ</t>
    </rPh>
    <phoneticPr fontId="5"/>
  </si>
  <si>
    <t xml:space="preserve">米国シェールガス輸送需要等に対応し、今後拡大が見込まれる大型で高い輸送効率を有する次世代のLNG運搬船等の世界市場の獲得のため、我が国LNG運搬船の信頼性・優位性が正当に評価されうる環境整備として①設計強度②工作品質及び③操船性能の安全性評価手法の策定を行う。
</t>
    <rPh sb="0" eb="2">
      <t>ベイコク</t>
    </rPh>
    <rPh sb="8" eb="10">
      <t>ユソウ</t>
    </rPh>
    <rPh sb="10" eb="12">
      <t>ジュヨウ</t>
    </rPh>
    <rPh sb="12" eb="13">
      <t>トウ</t>
    </rPh>
    <rPh sb="14" eb="16">
      <t>タイオウ</t>
    </rPh>
    <rPh sb="18" eb="20">
      <t>コンゴ</t>
    </rPh>
    <rPh sb="20" eb="22">
      <t>カクダイ</t>
    </rPh>
    <rPh sb="23" eb="25">
      <t>ミコ</t>
    </rPh>
    <rPh sb="28" eb="30">
      <t>オオガタ</t>
    </rPh>
    <rPh sb="31" eb="32">
      <t>タカ</t>
    </rPh>
    <rPh sb="33" eb="35">
      <t>ユソウ</t>
    </rPh>
    <rPh sb="35" eb="37">
      <t>コウリツ</t>
    </rPh>
    <rPh sb="38" eb="39">
      <t>ユウ</t>
    </rPh>
    <rPh sb="41" eb="44">
      <t>ジセダイ</t>
    </rPh>
    <rPh sb="48" eb="50">
      <t>ウンパン</t>
    </rPh>
    <rPh sb="50" eb="51">
      <t>フネ</t>
    </rPh>
    <rPh sb="51" eb="52">
      <t>トウ</t>
    </rPh>
    <rPh sb="53" eb="55">
      <t>セカイ</t>
    </rPh>
    <rPh sb="55" eb="57">
      <t>シジョウ</t>
    </rPh>
    <rPh sb="58" eb="60">
      <t>カクトク</t>
    </rPh>
    <rPh sb="64" eb="65">
      <t>ワ</t>
    </rPh>
    <rPh sb="66" eb="67">
      <t>クニ</t>
    </rPh>
    <rPh sb="70" eb="72">
      <t>ウンパン</t>
    </rPh>
    <rPh sb="72" eb="73">
      <t>フネ</t>
    </rPh>
    <rPh sb="74" eb="77">
      <t>シンライセイ</t>
    </rPh>
    <rPh sb="78" eb="81">
      <t>ユウイセイ</t>
    </rPh>
    <rPh sb="82" eb="84">
      <t>セイトウ</t>
    </rPh>
    <rPh sb="85" eb="87">
      <t>ヒョウカ</t>
    </rPh>
    <rPh sb="91" eb="93">
      <t>カンキョウ</t>
    </rPh>
    <rPh sb="93" eb="95">
      <t>セイビ</t>
    </rPh>
    <rPh sb="99" eb="101">
      <t>セッケイ</t>
    </rPh>
    <rPh sb="101" eb="103">
      <t>キョウド</t>
    </rPh>
    <rPh sb="104" eb="106">
      <t>コウサク</t>
    </rPh>
    <rPh sb="106" eb="108">
      <t>ヒンシツ</t>
    </rPh>
    <rPh sb="108" eb="109">
      <t>オヨ</t>
    </rPh>
    <rPh sb="111" eb="113">
      <t>ソウセン</t>
    </rPh>
    <rPh sb="113" eb="115">
      <t>セイノウ</t>
    </rPh>
    <rPh sb="116" eb="119">
      <t>アンゼンセイ</t>
    </rPh>
    <rPh sb="119" eb="121">
      <t>ヒョウカ</t>
    </rPh>
    <rPh sb="121" eb="123">
      <t>シュホウ</t>
    </rPh>
    <rPh sb="124" eb="126">
      <t>サクテイ</t>
    </rPh>
    <rPh sb="127" eb="128">
      <t>オコナ</t>
    </rPh>
    <phoneticPr fontId="5"/>
  </si>
  <si>
    <t>国土交通省</t>
    <rPh sb="0" eb="2">
      <t>コクド</t>
    </rPh>
    <rPh sb="2" eb="5">
      <t>コウツウショウ</t>
    </rPh>
    <phoneticPr fontId="5"/>
  </si>
  <si>
    <t>B.</t>
    <phoneticPr fontId="5"/>
  </si>
  <si>
    <t>日本海洋科学、日本海事協会、日本海難防止協会、造船会社A、造船会社B</t>
    <rPh sb="0" eb="2">
      <t>ニホン</t>
    </rPh>
    <rPh sb="2" eb="4">
      <t>カイヨウ</t>
    </rPh>
    <rPh sb="4" eb="6">
      <t>カガク</t>
    </rPh>
    <rPh sb="7" eb="9">
      <t>ニホン</t>
    </rPh>
    <rPh sb="9" eb="11">
      <t>カイジ</t>
    </rPh>
    <rPh sb="11" eb="13">
      <t>キョウカイ</t>
    </rPh>
    <rPh sb="14" eb="16">
      <t>ニホン</t>
    </rPh>
    <rPh sb="16" eb="18">
      <t>カイナン</t>
    </rPh>
    <rPh sb="18" eb="20">
      <t>ボウシ</t>
    </rPh>
    <rPh sb="20" eb="22">
      <t>キョウカイ</t>
    </rPh>
    <rPh sb="23" eb="25">
      <t>ゾウセン</t>
    </rPh>
    <rPh sb="25" eb="27">
      <t>カイシャ</t>
    </rPh>
    <rPh sb="29" eb="31">
      <t>ゾウセン</t>
    </rPh>
    <rPh sb="31" eb="33">
      <t>カイシャ</t>
    </rPh>
    <phoneticPr fontId="5"/>
  </si>
  <si>
    <t>新たなエネルギー輸送ルートに対応する次世代LNG船に係る安全性評価手法の策定</t>
    <phoneticPr fontId="5"/>
  </si>
  <si>
    <t>‐</t>
  </si>
  <si>
    <t>-</t>
    <phoneticPr fontId="5"/>
  </si>
  <si>
    <t>A.共同提案体（5社）</t>
    <rPh sb="2" eb="4">
      <t>キョウドウ</t>
    </rPh>
    <rPh sb="4" eb="6">
      <t>テイアン</t>
    </rPh>
    <rPh sb="6" eb="7">
      <t>カラダ</t>
    </rPh>
    <rPh sb="9" eb="10">
      <t>シャ</t>
    </rPh>
    <phoneticPr fontId="5"/>
  </si>
  <si>
    <t>模型製作費、実験費、数値計算費等</t>
    <rPh sb="0" eb="2">
      <t>モケイ</t>
    </rPh>
    <rPh sb="2" eb="4">
      <t>セイサク</t>
    </rPh>
    <rPh sb="4" eb="5">
      <t>ヒ</t>
    </rPh>
    <rPh sb="6" eb="8">
      <t>ジッケン</t>
    </rPh>
    <rPh sb="8" eb="9">
      <t>ヒ</t>
    </rPh>
    <rPh sb="10" eb="12">
      <t>スウチ</t>
    </rPh>
    <rPh sb="12" eb="14">
      <t>ケイサン</t>
    </rPh>
    <rPh sb="14" eb="15">
      <t>ヒ</t>
    </rPh>
    <rPh sb="15" eb="16">
      <t>トウ</t>
    </rPh>
    <phoneticPr fontId="5"/>
  </si>
  <si>
    <t>-</t>
    <phoneticPr fontId="5"/>
  </si>
  <si>
    <t>　　　　　　　　　－</t>
    <phoneticPr fontId="5"/>
  </si>
  <si>
    <t xml:space="preserve">　　　　　　　　　－ </t>
    <phoneticPr fontId="5"/>
  </si>
  <si>
    <t>各安全性評価手法の策定のためのコストは異なるものであることから、単位当たりのコストとして一律で記載することは適当ではない。</t>
    <rPh sb="0" eb="1">
      <t>カク</t>
    </rPh>
    <rPh sb="1" eb="4">
      <t>アンゼンセイ</t>
    </rPh>
    <rPh sb="4" eb="6">
      <t>ヒョウカ</t>
    </rPh>
    <rPh sb="6" eb="8">
      <t>シュホウ</t>
    </rPh>
    <rPh sb="9" eb="11">
      <t>サクテイ</t>
    </rPh>
    <phoneticPr fontId="5"/>
  </si>
  <si>
    <t>クリーンかつ経済的なエネルギー需給の実現にも寄与するとともに、船舶の安全確保のために国が法律に基づき基準を定め、検査を実施することから国の関与は不可欠である。</t>
    <rPh sb="6" eb="9">
      <t>ケイザイテキ</t>
    </rPh>
    <rPh sb="15" eb="17">
      <t>ジュキュウ</t>
    </rPh>
    <rPh sb="18" eb="20">
      <t>ジツゲン</t>
    </rPh>
    <rPh sb="22" eb="24">
      <t>キヨ</t>
    </rPh>
    <rPh sb="31" eb="33">
      <t>センパク</t>
    </rPh>
    <rPh sb="34" eb="36">
      <t>アンゼン</t>
    </rPh>
    <rPh sb="36" eb="38">
      <t>カクホ</t>
    </rPh>
    <rPh sb="42" eb="43">
      <t>クニ</t>
    </rPh>
    <rPh sb="44" eb="46">
      <t>ホウリツ</t>
    </rPh>
    <rPh sb="47" eb="48">
      <t>モト</t>
    </rPh>
    <rPh sb="50" eb="52">
      <t>キジュン</t>
    </rPh>
    <rPh sb="53" eb="54">
      <t>サダ</t>
    </rPh>
    <rPh sb="56" eb="58">
      <t>ケンサ</t>
    </rPh>
    <rPh sb="59" eb="61">
      <t>ジッシ</t>
    </rPh>
    <rPh sb="67" eb="68">
      <t>クニ</t>
    </rPh>
    <rPh sb="69" eb="71">
      <t>カンヨ</t>
    </rPh>
    <rPh sb="72" eb="75">
      <t>フカケツ</t>
    </rPh>
    <phoneticPr fontId="5"/>
  </si>
  <si>
    <t>本評価手法を採用する各国の船舶検査機関の世界シェア（%）</t>
    <rPh sb="0" eb="1">
      <t>ホン</t>
    </rPh>
    <rPh sb="1" eb="3">
      <t>ヒョウカ</t>
    </rPh>
    <rPh sb="3" eb="5">
      <t>シュホウ</t>
    </rPh>
    <rPh sb="6" eb="8">
      <t>サイヨウ</t>
    </rPh>
    <rPh sb="10" eb="12">
      <t>カッコク</t>
    </rPh>
    <rPh sb="13" eb="15">
      <t>センパク</t>
    </rPh>
    <rPh sb="15" eb="17">
      <t>ケンサ</t>
    </rPh>
    <rPh sb="17" eb="19">
      <t>キカン</t>
    </rPh>
    <rPh sb="20" eb="22">
      <t>セカイ</t>
    </rPh>
    <phoneticPr fontId="5"/>
  </si>
  <si>
    <t>本事業で策定した安全性評価手法を採用する各国の船舶検査機関の世界シェアを50%以上獲得する</t>
    <rPh sb="0" eb="1">
      <t>ホン</t>
    </rPh>
    <rPh sb="1" eb="3">
      <t>ジギョウ</t>
    </rPh>
    <rPh sb="4" eb="6">
      <t>サクテイ</t>
    </rPh>
    <rPh sb="8" eb="11">
      <t>アンゼンセイ</t>
    </rPh>
    <rPh sb="11" eb="13">
      <t>ヒョウカ</t>
    </rPh>
    <rPh sb="13" eb="15">
      <t>シュホウ</t>
    </rPh>
    <rPh sb="16" eb="18">
      <t>サイヨウ</t>
    </rPh>
    <rPh sb="20" eb="22">
      <t>カッコク</t>
    </rPh>
    <rPh sb="23" eb="25">
      <t>センパク</t>
    </rPh>
    <rPh sb="25" eb="27">
      <t>ケンサ</t>
    </rPh>
    <rPh sb="27" eb="29">
      <t>キカン</t>
    </rPh>
    <rPh sb="30" eb="32">
      <t>セカイ</t>
    </rPh>
    <rPh sb="39" eb="41">
      <t>イジョウ</t>
    </rPh>
    <rPh sb="41" eb="43">
      <t>カクトク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</si>
</sst>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42"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38" xfId="0" applyFill="1" applyBorder="1" applyAlignment="1" applyProtection="1">
      <alignment vertical="center" wrapText="1"/>
      <protection locked="0"/>
    </xf>
    <xf numFmtId="0" fontId="0" fillId="0" borderId="139" xfId="0" applyFill="1" applyBorder="1" applyAlignment="1" applyProtection="1">
      <alignment vertical="center" wrapText="1"/>
      <protection locked="0"/>
    </xf>
    <xf numFmtId="0" fontId="0" fillId="0" borderId="140" xfId="0" applyFill="1" applyBorder="1" applyAlignment="1" applyProtection="1">
      <alignmen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 fillId="0" borderId="25" xfId="2" applyFont="1" applyFill="1" applyBorder="1" applyAlignment="1" applyProtection="1">
      <alignment horizontal="left" vertical="center" wrapText="1"/>
      <protection locked="0"/>
    </xf>
    <xf numFmtId="0" fontId="3"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9" fontId="0" fillId="0" borderId="74" xfId="0" applyNumberFormat="1"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122297</xdr:colOff>
      <xdr:row>139</xdr:row>
      <xdr:rowOff>251142</xdr:rowOff>
    </xdr:from>
    <xdr:to>
      <xdr:col>32</xdr:col>
      <xdr:colOff>143003</xdr:colOff>
      <xdr:row>141</xdr:row>
      <xdr:rowOff>156452</xdr:rowOff>
    </xdr:to>
    <xdr:sp macro="" textlink="">
      <xdr:nvSpPr>
        <xdr:cNvPr id="6" name="テキスト ボックス 5"/>
        <xdr:cNvSpPr txBox="1"/>
      </xdr:nvSpPr>
      <xdr:spPr bwMode="auto">
        <a:xfrm>
          <a:off x="4066768" y="30843201"/>
          <a:ext cx="1813647"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429</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20</xdr:col>
      <xdr:colOff>128307</xdr:colOff>
      <xdr:row>144</xdr:row>
      <xdr:rowOff>307155</xdr:rowOff>
    </xdr:from>
    <xdr:to>
      <xdr:col>34</xdr:col>
      <xdr:colOff>163745</xdr:colOff>
      <xdr:row>149</xdr:row>
      <xdr:rowOff>237119</xdr:rowOff>
    </xdr:to>
    <xdr:grpSp>
      <xdr:nvGrpSpPr>
        <xdr:cNvPr id="8" name="グループ化 5"/>
        <xdr:cNvGrpSpPr>
          <a:grpSpLocks/>
        </xdr:cNvGrpSpPr>
      </xdr:nvGrpSpPr>
      <xdr:grpSpPr bwMode="auto">
        <a:xfrm>
          <a:off x="4192307" y="32641355"/>
          <a:ext cx="2880238" cy="1707964"/>
          <a:chOff x="6323135" y="30463881"/>
          <a:chExt cx="2797419" cy="1655337"/>
        </a:xfrm>
      </xdr:grpSpPr>
      <xdr:sp macro="" textlink="">
        <xdr:nvSpPr>
          <xdr:cNvPr id="9" name="テキスト ボックス 8"/>
          <xdr:cNvSpPr txBox="1"/>
        </xdr:nvSpPr>
        <xdr:spPr>
          <a:xfrm>
            <a:off x="6718730" y="30463881"/>
            <a:ext cx="2006230" cy="595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共同提案体（</a:t>
            </a:r>
            <a:r>
              <a:rPr kumimoji="1" lang="en-US" altLang="ja-JP" sz="1100"/>
              <a:t>5</a:t>
            </a:r>
            <a:r>
              <a:rPr kumimoji="1" lang="ja-JP" altLang="en-US" sz="1100"/>
              <a:t>社）</a:t>
            </a:r>
          </a:p>
        </xdr:txBody>
      </xdr:sp>
      <xdr:sp macro="" textlink="">
        <xdr:nvSpPr>
          <xdr:cNvPr id="10" name="大かっこ 9"/>
          <xdr:cNvSpPr/>
        </xdr:nvSpPr>
        <xdr:spPr>
          <a:xfrm>
            <a:off x="6323135" y="31107098"/>
            <a:ext cx="2797419" cy="1012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新たなエネルギー輸送ルートに対応する次世代</a:t>
            </a:r>
            <a:r>
              <a:rPr lang="en-US" altLang="ja-JP" sz="1200"/>
              <a:t>LNG</a:t>
            </a:r>
            <a:r>
              <a:rPr lang="ja-JP" altLang="en-US" sz="1200"/>
              <a:t>船に係る安全性評価手法の策定</a:t>
            </a:r>
          </a:p>
        </xdr:txBody>
      </xdr:sp>
    </xdr:grpSp>
    <xdr:clientData/>
  </xdr:twoCellAnchor>
  <xdr:twoCellAnchor>
    <xdr:from>
      <xdr:col>24</xdr:col>
      <xdr:colOff>159383</xdr:colOff>
      <xdr:row>144</xdr:row>
      <xdr:rowOff>26621</xdr:rowOff>
    </xdr:from>
    <xdr:to>
      <xdr:col>31</xdr:col>
      <xdr:colOff>5750</xdr:colOff>
      <xdr:row>144</xdr:row>
      <xdr:rowOff>297828</xdr:rowOff>
    </xdr:to>
    <xdr:sp macro="" textlink="">
      <xdr:nvSpPr>
        <xdr:cNvPr id="11" name="テキスト ボックス 10"/>
        <xdr:cNvSpPr txBox="1"/>
      </xdr:nvSpPr>
      <xdr:spPr bwMode="auto">
        <a:xfrm>
          <a:off x="4462442" y="32355592"/>
          <a:ext cx="1101426" cy="271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企画競争入札</a:t>
          </a:r>
          <a:r>
            <a:rPr kumimoji="1" lang="en-US" altLang="ja-JP" sz="1100"/>
            <a:t>】</a:t>
          </a:r>
          <a:endParaRPr kumimoji="1" lang="ja-JP" altLang="en-US" sz="1100"/>
        </a:p>
      </xdr:txBody>
    </xdr:sp>
    <xdr:clientData/>
  </xdr:twoCellAnchor>
  <xdr:twoCellAnchor>
    <xdr:from>
      <xdr:col>27</xdr:col>
      <xdr:colOff>112059</xdr:colOff>
      <xdr:row>141</xdr:row>
      <xdr:rowOff>178952</xdr:rowOff>
    </xdr:from>
    <xdr:to>
      <xdr:col>27</xdr:col>
      <xdr:colOff>112653</xdr:colOff>
      <xdr:row>144</xdr:row>
      <xdr:rowOff>56029</xdr:rowOff>
    </xdr:to>
    <xdr:cxnSp macro="">
      <xdr:nvCxnSpPr>
        <xdr:cNvPr id="18" name="直線矢印コネクタ 17"/>
        <xdr:cNvCxnSpPr/>
      </xdr:nvCxnSpPr>
      <xdr:spPr bwMode="auto">
        <a:xfrm flipH="1">
          <a:off x="4953000" y="31465776"/>
          <a:ext cx="594" cy="9192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67234</xdr:colOff>
      <xdr:row>140</xdr:row>
      <xdr:rowOff>212911</xdr:rowOff>
    </xdr:from>
    <xdr:to>
      <xdr:col>43</xdr:col>
      <xdr:colOff>99894</xdr:colOff>
      <xdr:row>142</xdr:row>
      <xdr:rowOff>118221</xdr:rowOff>
    </xdr:to>
    <xdr:sp macro="" textlink="">
      <xdr:nvSpPr>
        <xdr:cNvPr id="27" name="テキスト ボックス 26"/>
        <xdr:cNvSpPr txBox="1"/>
      </xdr:nvSpPr>
      <xdr:spPr bwMode="auto">
        <a:xfrm>
          <a:off x="5983940" y="31152352"/>
          <a:ext cx="1825601"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諸謝金、旅費</a:t>
          </a:r>
          <a:endParaRPr kumimoji="1" lang="en-US" altLang="ja-JP" sz="1100"/>
        </a:p>
        <a:p>
          <a:pPr algn="ctr"/>
          <a:r>
            <a:rPr kumimoji="1" lang="ja-JP" altLang="en-US" sz="1100"/>
            <a:t>（</a:t>
          </a:r>
          <a:r>
            <a:rPr kumimoji="1" lang="en-US" altLang="ja-JP" sz="1100"/>
            <a:t>6</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P23" sqref="P23:X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8" t="s">
        <v>378</v>
      </c>
      <c r="AR2" s="98"/>
      <c r="AS2" s="59" t="str">
        <f>IF(OR(AQ2="　", AQ2=""), "", "-")</f>
        <v/>
      </c>
      <c r="AT2" s="99">
        <v>362</v>
      </c>
      <c r="AU2" s="99"/>
      <c r="AV2" s="60" t="str">
        <f>IF(AW2="", "", "-")</f>
        <v/>
      </c>
      <c r="AW2" s="103"/>
      <c r="AX2" s="103"/>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412</v>
      </c>
      <c r="AK3" s="292"/>
      <c r="AL3" s="292"/>
      <c r="AM3" s="292"/>
      <c r="AN3" s="292"/>
      <c r="AO3" s="292"/>
      <c r="AP3" s="292"/>
      <c r="AQ3" s="292"/>
      <c r="AR3" s="292"/>
      <c r="AS3" s="292"/>
      <c r="AT3" s="292"/>
      <c r="AU3" s="292"/>
      <c r="AV3" s="292"/>
      <c r="AW3" s="292"/>
      <c r="AX3" s="36" t="s">
        <v>91</v>
      </c>
    </row>
    <row r="4" spans="1:50" ht="33.75" customHeight="1" x14ac:dyDescent="0.15">
      <c r="A4" s="508" t="s">
        <v>30</v>
      </c>
      <c r="B4" s="509"/>
      <c r="C4" s="509"/>
      <c r="D4" s="509"/>
      <c r="E4" s="509"/>
      <c r="F4" s="509"/>
      <c r="G4" s="482" t="s">
        <v>388</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380</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8" t="s">
        <v>95</v>
      </c>
      <c r="H5" s="319"/>
      <c r="I5" s="319"/>
      <c r="J5" s="319"/>
      <c r="K5" s="319"/>
      <c r="L5" s="319"/>
      <c r="M5" s="320" t="s">
        <v>92</v>
      </c>
      <c r="N5" s="321"/>
      <c r="O5" s="321"/>
      <c r="P5" s="321"/>
      <c r="Q5" s="321"/>
      <c r="R5" s="322"/>
      <c r="S5" s="323" t="s">
        <v>99</v>
      </c>
      <c r="T5" s="319"/>
      <c r="U5" s="319"/>
      <c r="V5" s="319"/>
      <c r="W5" s="319"/>
      <c r="X5" s="324"/>
      <c r="Y5" s="499" t="s">
        <v>3</v>
      </c>
      <c r="Z5" s="500"/>
      <c r="AA5" s="500"/>
      <c r="AB5" s="500"/>
      <c r="AC5" s="500"/>
      <c r="AD5" s="501"/>
      <c r="AE5" s="502" t="s">
        <v>381</v>
      </c>
      <c r="AF5" s="503"/>
      <c r="AG5" s="503"/>
      <c r="AH5" s="503"/>
      <c r="AI5" s="503"/>
      <c r="AJ5" s="503"/>
      <c r="AK5" s="503"/>
      <c r="AL5" s="503"/>
      <c r="AM5" s="503"/>
      <c r="AN5" s="503"/>
      <c r="AO5" s="503"/>
      <c r="AP5" s="504"/>
      <c r="AQ5" s="505" t="s">
        <v>382</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384</v>
      </c>
      <c r="AF6" s="518"/>
      <c r="AG6" s="518"/>
      <c r="AH6" s="518"/>
      <c r="AI6" s="518"/>
      <c r="AJ6" s="518"/>
      <c r="AK6" s="518"/>
      <c r="AL6" s="518"/>
      <c r="AM6" s="518"/>
      <c r="AN6" s="518"/>
      <c r="AO6" s="518"/>
      <c r="AP6" s="518"/>
      <c r="AQ6" s="519"/>
      <c r="AR6" s="519"/>
      <c r="AS6" s="519"/>
      <c r="AT6" s="519"/>
      <c r="AU6" s="519"/>
      <c r="AV6" s="519"/>
      <c r="AW6" s="519"/>
      <c r="AX6" s="520"/>
    </row>
    <row r="7" spans="1:50" ht="49.5" customHeight="1" x14ac:dyDescent="0.15">
      <c r="A7" s="438" t="s">
        <v>25</v>
      </c>
      <c r="B7" s="439"/>
      <c r="C7" s="439"/>
      <c r="D7" s="439"/>
      <c r="E7" s="439"/>
      <c r="F7" s="439"/>
      <c r="G7" s="440" t="s">
        <v>385</v>
      </c>
      <c r="H7" s="441"/>
      <c r="I7" s="441"/>
      <c r="J7" s="441"/>
      <c r="K7" s="441"/>
      <c r="L7" s="441"/>
      <c r="M7" s="441"/>
      <c r="N7" s="441"/>
      <c r="O7" s="441"/>
      <c r="P7" s="441"/>
      <c r="Q7" s="441"/>
      <c r="R7" s="441"/>
      <c r="S7" s="441"/>
      <c r="T7" s="441"/>
      <c r="U7" s="441"/>
      <c r="V7" s="442"/>
      <c r="W7" s="442"/>
      <c r="X7" s="442"/>
      <c r="Y7" s="443" t="s">
        <v>5</v>
      </c>
      <c r="Z7" s="386"/>
      <c r="AA7" s="386"/>
      <c r="AB7" s="386"/>
      <c r="AC7" s="386"/>
      <c r="AD7" s="388"/>
      <c r="AE7" s="444"/>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7" t="s">
        <v>308</v>
      </c>
      <c r="B8" s="348"/>
      <c r="C8" s="348"/>
      <c r="D8" s="348"/>
      <c r="E8" s="348"/>
      <c r="F8" s="349"/>
      <c r="G8" s="344" t="str">
        <f>入力規則等!A26</f>
        <v>海洋政策、科学技術・イノベーション、地球温暖化対策</v>
      </c>
      <c r="H8" s="345"/>
      <c r="I8" s="345"/>
      <c r="J8" s="345"/>
      <c r="K8" s="345"/>
      <c r="L8" s="345"/>
      <c r="M8" s="345"/>
      <c r="N8" s="345"/>
      <c r="O8" s="345"/>
      <c r="P8" s="345"/>
      <c r="Q8" s="345"/>
      <c r="R8" s="345"/>
      <c r="S8" s="345"/>
      <c r="T8" s="345"/>
      <c r="U8" s="345"/>
      <c r="V8" s="345"/>
      <c r="W8" s="345"/>
      <c r="X8" s="346"/>
      <c r="Y8" s="521" t="s">
        <v>79</v>
      </c>
      <c r="Z8" s="521"/>
      <c r="AA8" s="521"/>
      <c r="AB8" s="521"/>
      <c r="AC8" s="521"/>
      <c r="AD8" s="521"/>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386</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84" customHeight="1" x14ac:dyDescent="0.15">
      <c r="A10" s="447" t="s">
        <v>36</v>
      </c>
      <c r="B10" s="448"/>
      <c r="C10" s="448"/>
      <c r="D10" s="448"/>
      <c r="E10" s="448"/>
      <c r="F10" s="448"/>
      <c r="G10" s="476" t="s">
        <v>411</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3"/>
    </row>
    <row r="13" spans="1:50" ht="21" customHeight="1" x14ac:dyDescent="0.15">
      <c r="A13" s="453"/>
      <c r="B13" s="454"/>
      <c r="C13" s="454"/>
      <c r="D13" s="454"/>
      <c r="E13" s="454"/>
      <c r="F13" s="455"/>
      <c r="G13" s="464" t="s">
        <v>7</v>
      </c>
      <c r="H13" s="465"/>
      <c r="I13" s="470" t="s">
        <v>8</v>
      </c>
      <c r="J13" s="471"/>
      <c r="K13" s="471"/>
      <c r="L13" s="471"/>
      <c r="M13" s="471"/>
      <c r="N13" s="471"/>
      <c r="O13" s="472"/>
      <c r="P13" s="63" t="s">
        <v>387</v>
      </c>
      <c r="Q13" s="64"/>
      <c r="R13" s="64"/>
      <c r="S13" s="64"/>
      <c r="T13" s="64"/>
      <c r="U13" s="64"/>
      <c r="V13" s="65"/>
      <c r="W13" s="63" t="s">
        <v>387</v>
      </c>
      <c r="X13" s="64"/>
      <c r="Y13" s="64"/>
      <c r="Z13" s="64"/>
      <c r="AA13" s="64"/>
      <c r="AB13" s="64"/>
      <c r="AC13" s="65"/>
      <c r="AD13" s="63">
        <v>159</v>
      </c>
      <c r="AE13" s="64"/>
      <c r="AF13" s="64"/>
      <c r="AG13" s="64"/>
      <c r="AH13" s="64"/>
      <c r="AI13" s="64"/>
      <c r="AJ13" s="65"/>
      <c r="AK13" s="63">
        <v>130</v>
      </c>
      <c r="AL13" s="64"/>
      <c r="AM13" s="64"/>
      <c r="AN13" s="64"/>
      <c r="AO13" s="64"/>
      <c r="AP13" s="64"/>
      <c r="AQ13" s="65"/>
      <c r="AR13" s="660"/>
      <c r="AS13" s="661"/>
      <c r="AT13" s="661"/>
      <c r="AU13" s="661"/>
      <c r="AV13" s="661"/>
      <c r="AW13" s="661"/>
      <c r="AX13" s="662"/>
    </row>
    <row r="14" spans="1:50" ht="21" customHeight="1" x14ac:dyDescent="0.15">
      <c r="A14" s="453"/>
      <c r="B14" s="454"/>
      <c r="C14" s="454"/>
      <c r="D14" s="454"/>
      <c r="E14" s="454"/>
      <c r="F14" s="455"/>
      <c r="G14" s="466"/>
      <c r="H14" s="467"/>
      <c r="I14" s="335" t="s">
        <v>9</v>
      </c>
      <c r="J14" s="461"/>
      <c r="K14" s="461"/>
      <c r="L14" s="461"/>
      <c r="M14" s="461"/>
      <c r="N14" s="461"/>
      <c r="O14" s="462"/>
      <c r="P14" s="63" t="s">
        <v>387</v>
      </c>
      <c r="Q14" s="64"/>
      <c r="R14" s="64"/>
      <c r="S14" s="64"/>
      <c r="T14" s="64"/>
      <c r="U14" s="64"/>
      <c r="V14" s="65"/>
      <c r="W14" s="63">
        <v>278</v>
      </c>
      <c r="X14" s="64"/>
      <c r="Y14" s="64"/>
      <c r="Z14" s="64"/>
      <c r="AA14" s="64"/>
      <c r="AB14" s="64"/>
      <c r="AC14" s="65"/>
      <c r="AD14" s="63">
        <v>170</v>
      </c>
      <c r="AE14" s="64"/>
      <c r="AF14" s="64"/>
      <c r="AG14" s="64"/>
      <c r="AH14" s="64"/>
      <c r="AI14" s="64"/>
      <c r="AJ14" s="65"/>
      <c r="AK14" s="63"/>
      <c r="AL14" s="64"/>
      <c r="AM14" s="64"/>
      <c r="AN14" s="64"/>
      <c r="AO14" s="64"/>
      <c r="AP14" s="64"/>
      <c r="AQ14" s="65"/>
      <c r="AR14" s="658"/>
      <c r="AS14" s="658"/>
      <c r="AT14" s="658"/>
      <c r="AU14" s="658"/>
      <c r="AV14" s="658"/>
      <c r="AW14" s="658"/>
      <c r="AX14" s="659"/>
    </row>
    <row r="15" spans="1:50" ht="21" customHeight="1" x14ac:dyDescent="0.15">
      <c r="A15" s="453"/>
      <c r="B15" s="454"/>
      <c r="C15" s="454"/>
      <c r="D15" s="454"/>
      <c r="E15" s="454"/>
      <c r="F15" s="455"/>
      <c r="G15" s="466"/>
      <c r="H15" s="467"/>
      <c r="I15" s="335" t="s">
        <v>62</v>
      </c>
      <c r="J15" s="336"/>
      <c r="K15" s="336"/>
      <c r="L15" s="336"/>
      <c r="M15" s="336"/>
      <c r="N15" s="336"/>
      <c r="O15" s="337"/>
      <c r="P15" s="63" t="s">
        <v>387</v>
      </c>
      <c r="Q15" s="64"/>
      <c r="R15" s="64"/>
      <c r="S15" s="64"/>
      <c r="T15" s="64"/>
      <c r="U15" s="64"/>
      <c r="V15" s="65"/>
      <c r="W15" s="63" t="s">
        <v>420</v>
      </c>
      <c r="X15" s="64"/>
      <c r="Y15" s="64"/>
      <c r="Z15" s="64"/>
      <c r="AA15" s="64"/>
      <c r="AB15" s="64"/>
      <c r="AC15" s="65"/>
      <c r="AD15" s="63">
        <v>278</v>
      </c>
      <c r="AE15" s="64"/>
      <c r="AF15" s="64"/>
      <c r="AG15" s="64"/>
      <c r="AH15" s="64"/>
      <c r="AI15" s="64"/>
      <c r="AJ15" s="65"/>
      <c r="AK15" s="63">
        <v>170</v>
      </c>
      <c r="AL15" s="64"/>
      <c r="AM15" s="64"/>
      <c r="AN15" s="64"/>
      <c r="AO15" s="64"/>
      <c r="AP15" s="64"/>
      <c r="AQ15" s="65"/>
      <c r="AR15" s="63"/>
      <c r="AS15" s="64"/>
      <c r="AT15" s="64"/>
      <c r="AU15" s="64"/>
      <c r="AV15" s="64"/>
      <c r="AW15" s="64"/>
      <c r="AX15" s="657"/>
    </row>
    <row r="16" spans="1:50" ht="21" customHeight="1" x14ac:dyDescent="0.15">
      <c r="A16" s="453"/>
      <c r="B16" s="454"/>
      <c r="C16" s="454"/>
      <c r="D16" s="454"/>
      <c r="E16" s="454"/>
      <c r="F16" s="455"/>
      <c r="G16" s="466"/>
      <c r="H16" s="467"/>
      <c r="I16" s="335" t="s">
        <v>63</v>
      </c>
      <c r="J16" s="336"/>
      <c r="K16" s="336"/>
      <c r="L16" s="336"/>
      <c r="M16" s="336"/>
      <c r="N16" s="336"/>
      <c r="O16" s="337"/>
      <c r="P16" s="63" t="s">
        <v>387</v>
      </c>
      <c r="Q16" s="64"/>
      <c r="R16" s="64"/>
      <c r="S16" s="64"/>
      <c r="T16" s="64"/>
      <c r="U16" s="64"/>
      <c r="V16" s="65"/>
      <c r="W16" s="63">
        <v>-278</v>
      </c>
      <c r="X16" s="64"/>
      <c r="Y16" s="64"/>
      <c r="Z16" s="64"/>
      <c r="AA16" s="64"/>
      <c r="AB16" s="64"/>
      <c r="AC16" s="65"/>
      <c r="AD16" s="63">
        <v>-170</v>
      </c>
      <c r="AE16" s="64"/>
      <c r="AF16" s="64"/>
      <c r="AG16" s="64"/>
      <c r="AH16" s="64"/>
      <c r="AI16" s="64"/>
      <c r="AJ16" s="65"/>
      <c r="AK16" s="63"/>
      <c r="AL16" s="64"/>
      <c r="AM16" s="64"/>
      <c r="AN16" s="64"/>
      <c r="AO16" s="64"/>
      <c r="AP16" s="64"/>
      <c r="AQ16" s="65"/>
      <c r="AR16" s="433"/>
      <c r="AS16" s="434"/>
      <c r="AT16" s="434"/>
      <c r="AU16" s="434"/>
      <c r="AV16" s="434"/>
      <c r="AW16" s="434"/>
      <c r="AX16" s="435"/>
    </row>
    <row r="17" spans="1:50" ht="24.75" customHeight="1" x14ac:dyDescent="0.15">
      <c r="A17" s="453"/>
      <c r="B17" s="454"/>
      <c r="C17" s="454"/>
      <c r="D17" s="454"/>
      <c r="E17" s="454"/>
      <c r="F17" s="455"/>
      <c r="G17" s="466"/>
      <c r="H17" s="467"/>
      <c r="I17" s="335" t="s">
        <v>61</v>
      </c>
      <c r="J17" s="461"/>
      <c r="K17" s="461"/>
      <c r="L17" s="461"/>
      <c r="M17" s="461"/>
      <c r="N17" s="461"/>
      <c r="O17" s="462"/>
      <c r="P17" s="63" t="s">
        <v>387</v>
      </c>
      <c r="Q17" s="64"/>
      <c r="R17" s="64"/>
      <c r="S17" s="64"/>
      <c r="T17" s="64"/>
      <c r="U17" s="64"/>
      <c r="V17" s="65"/>
      <c r="W17" s="63" t="s">
        <v>387</v>
      </c>
      <c r="X17" s="64"/>
      <c r="Y17" s="64"/>
      <c r="Z17" s="64"/>
      <c r="AA17" s="64"/>
      <c r="AB17" s="64"/>
      <c r="AC17" s="65"/>
      <c r="AD17" s="63" t="s">
        <v>417</v>
      </c>
      <c r="AE17" s="64"/>
      <c r="AF17" s="64"/>
      <c r="AG17" s="64"/>
      <c r="AH17" s="64"/>
      <c r="AI17" s="64"/>
      <c r="AJ17" s="65"/>
      <c r="AK17" s="63"/>
      <c r="AL17" s="64"/>
      <c r="AM17" s="64"/>
      <c r="AN17" s="64"/>
      <c r="AO17" s="64"/>
      <c r="AP17" s="64"/>
      <c r="AQ17" s="65"/>
      <c r="AR17" s="436"/>
      <c r="AS17" s="436"/>
      <c r="AT17" s="436"/>
      <c r="AU17" s="436"/>
      <c r="AV17" s="436"/>
      <c r="AW17" s="436"/>
      <c r="AX17" s="437"/>
    </row>
    <row r="18" spans="1:50" ht="24.75" customHeight="1" x14ac:dyDescent="0.15">
      <c r="A18" s="453"/>
      <c r="B18" s="454"/>
      <c r="C18" s="454"/>
      <c r="D18" s="454"/>
      <c r="E18" s="454"/>
      <c r="F18" s="455"/>
      <c r="G18" s="468"/>
      <c r="H18" s="469"/>
      <c r="I18" s="338" t="s">
        <v>22</v>
      </c>
      <c r="J18" s="339"/>
      <c r="K18" s="339"/>
      <c r="L18" s="339"/>
      <c r="M18" s="339"/>
      <c r="N18" s="339"/>
      <c r="O18" s="340"/>
      <c r="P18" s="308">
        <f>SUM(P13:V17)</f>
        <v>0</v>
      </c>
      <c r="Q18" s="309"/>
      <c r="R18" s="309"/>
      <c r="S18" s="309"/>
      <c r="T18" s="309"/>
      <c r="U18" s="309"/>
      <c r="V18" s="310"/>
      <c r="W18" s="308">
        <f>SUM(W13:AC17)</f>
        <v>0</v>
      </c>
      <c r="X18" s="309"/>
      <c r="Y18" s="309"/>
      <c r="Z18" s="309"/>
      <c r="AA18" s="309"/>
      <c r="AB18" s="309"/>
      <c r="AC18" s="310"/>
      <c r="AD18" s="308">
        <f t="shared" ref="AD18" si="0">SUM(AD13:AJ17)</f>
        <v>437</v>
      </c>
      <c r="AE18" s="309"/>
      <c r="AF18" s="309"/>
      <c r="AG18" s="309"/>
      <c r="AH18" s="309"/>
      <c r="AI18" s="309"/>
      <c r="AJ18" s="310"/>
      <c r="AK18" s="308">
        <f t="shared" ref="AK18" si="1">SUM(AK13:AQ17)</f>
        <v>300</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53"/>
      <c r="B19" s="454"/>
      <c r="C19" s="454"/>
      <c r="D19" s="454"/>
      <c r="E19" s="454"/>
      <c r="F19" s="455"/>
      <c r="G19" s="305" t="s">
        <v>10</v>
      </c>
      <c r="H19" s="306"/>
      <c r="I19" s="306"/>
      <c r="J19" s="306"/>
      <c r="K19" s="306"/>
      <c r="L19" s="306"/>
      <c r="M19" s="306"/>
      <c r="N19" s="306"/>
      <c r="O19" s="306"/>
      <c r="P19" s="63" t="s">
        <v>387</v>
      </c>
      <c r="Q19" s="64"/>
      <c r="R19" s="64"/>
      <c r="S19" s="64"/>
      <c r="T19" s="64"/>
      <c r="U19" s="64"/>
      <c r="V19" s="65"/>
      <c r="W19" s="63">
        <v>0</v>
      </c>
      <c r="X19" s="64"/>
      <c r="Y19" s="64"/>
      <c r="Z19" s="64"/>
      <c r="AA19" s="64"/>
      <c r="AB19" s="64"/>
      <c r="AC19" s="65"/>
      <c r="AD19" s="63">
        <v>435</v>
      </c>
      <c r="AE19" s="64"/>
      <c r="AF19" s="64"/>
      <c r="AG19" s="64"/>
      <c r="AH19" s="64"/>
      <c r="AI19" s="64"/>
      <c r="AJ19" s="65"/>
      <c r="AK19" s="307"/>
      <c r="AL19" s="307"/>
      <c r="AM19" s="307"/>
      <c r="AN19" s="307"/>
      <c r="AO19" s="307"/>
      <c r="AP19" s="307"/>
      <c r="AQ19" s="307"/>
      <c r="AR19" s="307"/>
      <c r="AS19" s="307"/>
      <c r="AT19" s="307"/>
      <c r="AU19" s="307"/>
      <c r="AV19" s="307"/>
      <c r="AW19" s="307"/>
      <c r="AX19" s="312"/>
    </row>
    <row r="20" spans="1:50" ht="24.75" customHeight="1" x14ac:dyDescent="0.15">
      <c r="A20" s="456"/>
      <c r="B20" s="457"/>
      <c r="C20" s="457"/>
      <c r="D20" s="457"/>
      <c r="E20" s="457"/>
      <c r="F20" s="458"/>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f>IF(AD18=0, "-", AD19/AD18)</f>
        <v>0.99542334096109841</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8"/>
      <c r="AA21" s="79"/>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100"/>
      <c r="I22" s="100"/>
      <c r="J22" s="100"/>
      <c r="K22" s="100"/>
      <c r="L22" s="100"/>
      <c r="M22" s="100"/>
      <c r="N22" s="100"/>
      <c r="O22" s="217"/>
      <c r="P22" s="234"/>
      <c r="Q22" s="100"/>
      <c r="R22" s="100"/>
      <c r="S22" s="100"/>
      <c r="T22" s="100"/>
      <c r="U22" s="100"/>
      <c r="V22" s="100"/>
      <c r="W22" s="100"/>
      <c r="X22" s="217"/>
      <c r="Y22" s="272"/>
      <c r="Z22" s="273"/>
      <c r="AA22" s="274"/>
      <c r="AB22" s="131"/>
      <c r="AC22" s="126"/>
      <c r="AD22" s="127"/>
      <c r="AE22" s="132"/>
      <c r="AF22" s="125"/>
      <c r="AG22" s="125"/>
      <c r="AH22" s="125"/>
      <c r="AI22" s="278"/>
      <c r="AJ22" s="132"/>
      <c r="AK22" s="125"/>
      <c r="AL22" s="125"/>
      <c r="AM22" s="125"/>
      <c r="AN22" s="278"/>
      <c r="AO22" s="132"/>
      <c r="AP22" s="125"/>
      <c r="AQ22" s="125"/>
      <c r="AR22" s="125"/>
      <c r="AS22" s="278"/>
      <c r="AT22" s="58"/>
      <c r="AU22" s="102">
        <v>32</v>
      </c>
      <c r="AV22" s="102"/>
      <c r="AW22" s="100" t="s">
        <v>355</v>
      </c>
      <c r="AX22" s="101"/>
    </row>
    <row r="23" spans="1:50" ht="22.5" customHeight="1" x14ac:dyDescent="0.15">
      <c r="A23" s="209"/>
      <c r="B23" s="207"/>
      <c r="C23" s="207"/>
      <c r="D23" s="207"/>
      <c r="E23" s="207"/>
      <c r="F23" s="208"/>
      <c r="G23" s="675" t="s">
        <v>426</v>
      </c>
      <c r="H23" s="281"/>
      <c r="I23" s="281"/>
      <c r="J23" s="281"/>
      <c r="K23" s="281"/>
      <c r="L23" s="281"/>
      <c r="M23" s="281"/>
      <c r="N23" s="281"/>
      <c r="O23" s="282"/>
      <c r="P23" s="247" t="s">
        <v>425</v>
      </c>
      <c r="Q23" s="188"/>
      <c r="R23" s="188"/>
      <c r="S23" s="188"/>
      <c r="T23" s="188"/>
      <c r="U23" s="188"/>
      <c r="V23" s="188"/>
      <c r="W23" s="188"/>
      <c r="X23" s="189"/>
      <c r="Y23" s="286" t="s">
        <v>14</v>
      </c>
      <c r="Z23" s="287"/>
      <c r="AA23" s="288"/>
      <c r="AB23" s="653" t="s">
        <v>16</v>
      </c>
      <c r="AC23" s="289"/>
      <c r="AD23" s="289"/>
      <c r="AE23" s="85" t="s">
        <v>387</v>
      </c>
      <c r="AF23" s="86"/>
      <c r="AG23" s="86"/>
      <c r="AH23" s="86"/>
      <c r="AI23" s="87"/>
      <c r="AJ23" s="85" t="s">
        <v>387</v>
      </c>
      <c r="AK23" s="86"/>
      <c r="AL23" s="86"/>
      <c r="AM23" s="86"/>
      <c r="AN23" s="87"/>
      <c r="AO23" s="85">
        <v>0</v>
      </c>
      <c r="AP23" s="86"/>
      <c r="AQ23" s="86"/>
      <c r="AR23" s="86"/>
      <c r="AS23" s="87"/>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7" t="s">
        <v>65</v>
      </c>
      <c r="Z24" s="113"/>
      <c r="AA24" s="163"/>
      <c r="AB24" s="328" t="s">
        <v>16</v>
      </c>
      <c r="AC24" s="279"/>
      <c r="AD24" s="279"/>
      <c r="AE24" s="85" t="s">
        <v>387</v>
      </c>
      <c r="AF24" s="86"/>
      <c r="AG24" s="86"/>
      <c r="AH24" s="86"/>
      <c r="AI24" s="87"/>
      <c r="AJ24" s="85" t="s">
        <v>387</v>
      </c>
      <c r="AK24" s="86"/>
      <c r="AL24" s="86"/>
      <c r="AM24" s="86"/>
      <c r="AN24" s="87"/>
      <c r="AO24" s="85">
        <v>0</v>
      </c>
      <c r="AP24" s="86"/>
      <c r="AQ24" s="86"/>
      <c r="AR24" s="86"/>
      <c r="AS24" s="87"/>
      <c r="AT24" s="85">
        <v>50</v>
      </c>
      <c r="AU24" s="86"/>
      <c r="AV24" s="86"/>
      <c r="AW24" s="86"/>
      <c r="AX24" s="88"/>
    </row>
    <row r="25" spans="1:50" ht="22.5" customHeight="1" x14ac:dyDescent="0.15">
      <c r="A25" s="663"/>
      <c r="B25" s="664"/>
      <c r="C25" s="664"/>
      <c r="D25" s="664"/>
      <c r="E25" s="664"/>
      <c r="F25" s="665"/>
      <c r="G25" s="315"/>
      <c r="H25" s="316"/>
      <c r="I25" s="316"/>
      <c r="J25" s="316"/>
      <c r="K25" s="316"/>
      <c r="L25" s="316"/>
      <c r="M25" s="316"/>
      <c r="N25" s="316"/>
      <c r="O25" s="317"/>
      <c r="P25" s="190"/>
      <c r="Q25" s="190"/>
      <c r="R25" s="190"/>
      <c r="S25" s="190"/>
      <c r="T25" s="190"/>
      <c r="U25" s="190"/>
      <c r="V25" s="190"/>
      <c r="W25" s="190"/>
      <c r="X25" s="191"/>
      <c r="Y25" s="112" t="s">
        <v>15</v>
      </c>
      <c r="Z25" s="113"/>
      <c r="AA25" s="163"/>
      <c r="AB25" s="676" t="s">
        <v>359</v>
      </c>
      <c r="AC25" s="257"/>
      <c r="AD25" s="257"/>
      <c r="AE25" s="85" t="s">
        <v>387</v>
      </c>
      <c r="AF25" s="86"/>
      <c r="AG25" s="86"/>
      <c r="AH25" s="86"/>
      <c r="AI25" s="87"/>
      <c r="AJ25" s="85" t="s">
        <v>387</v>
      </c>
      <c r="AK25" s="86"/>
      <c r="AL25" s="86"/>
      <c r="AM25" s="86"/>
      <c r="AN25" s="87"/>
      <c r="AO25" s="85">
        <v>0</v>
      </c>
      <c r="AP25" s="86"/>
      <c r="AQ25" s="86"/>
      <c r="AR25" s="86"/>
      <c r="AS25" s="87"/>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8"/>
      <c r="AA26" s="79"/>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4" t="s">
        <v>303</v>
      </c>
      <c r="AU26" s="655"/>
      <c r="AV26" s="655"/>
      <c r="AW26" s="655"/>
      <c r="AX26" s="656"/>
    </row>
    <row r="27" spans="1:50" ht="18.75" hidden="1" customHeight="1" x14ac:dyDescent="0.15">
      <c r="A27" s="206"/>
      <c r="B27" s="207"/>
      <c r="C27" s="207"/>
      <c r="D27" s="207"/>
      <c r="E27" s="207"/>
      <c r="F27" s="208"/>
      <c r="G27" s="216"/>
      <c r="H27" s="100"/>
      <c r="I27" s="100"/>
      <c r="J27" s="100"/>
      <c r="K27" s="100"/>
      <c r="L27" s="100"/>
      <c r="M27" s="100"/>
      <c r="N27" s="100"/>
      <c r="O27" s="217"/>
      <c r="P27" s="234"/>
      <c r="Q27" s="100"/>
      <c r="R27" s="100"/>
      <c r="S27" s="100"/>
      <c r="T27" s="100"/>
      <c r="U27" s="100"/>
      <c r="V27" s="100"/>
      <c r="W27" s="100"/>
      <c r="X27" s="217"/>
      <c r="Y27" s="272"/>
      <c r="Z27" s="273"/>
      <c r="AA27" s="274"/>
      <c r="AB27" s="131"/>
      <c r="AC27" s="126"/>
      <c r="AD27" s="127"/>
      <c r="AE27" s="132"/>
      <c r="AF27" s="125"/>
      <c r="AG27" s="125"/>
      <c r="AH27" s="125"/>
      <c r="AI27" s="278"/>
      <c r="AJ27" s="132"/>
      <c r="AK27" s="125"/>
      <c r="AL27" s="125"/>
      <c r="AM27" s="125"/>
      <c r="AN27" s="278"/>
      <c r="AO27" s="132"/>
      <c r="AP27" s="125"/>
      <c r="AQ27" s="125"/>
      <c r="AR27" s="125"/>
      <c r="AS27" s="278"/>
      <c r="AT27" s="58"/>
      <c r="AU27" s="102"/>
      <c r="AV27" s="102"/>
      <c r="AW27" s="100" t="s">
        <v>355</v>
      </c>
      <c r="AX27" s="101"/>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5"/>
      <c r="AF28" s="86"/>
      <c r="AG28" s="86"/>
      <c r="AH28" s="86"/>
      <c r="AI28" s="87"/>
      <c r="AJ28" s="85"/>
      <c r="AK28" s="86"/>
      <c r="AL28" s="86"/>
      <c r="AM28" s="86"/>
      <c r="AN28" s="87"/>
      <c r="AO28" s="85"/>
      <c r="AP28" s="86"/>
      <c r="AQ28" s="86"/>
      <c r="AR28" s="86"/>
      <c r="AS28" s="87"/>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7" t="s">
        <v>65</v>
      </c>
      <c r="Z29" s="113"/>
      <c r="AA29" s="163"/>
      <c r="AB29" s="279"/>
      <c r="AC29" s="279"/>
      <c r="AD29" s="279"/>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63"/>
      <c r="B30" s="664"/>
      <c r="C30" s="664"/>
      <c r="D30" s="664"/>
      <c r="E30" s="664"/>
      <c r="F30" s="665"/>
      <c r="G30" s="315"/>
      <c r="H30" s="316"/>
      <c r="I30" s="316"/>
      <c r="J30" s="316"/>
      <c r="K30" s="316"/>
      <c r="L30" s="316"/>
      <c r="M30" s="316"/>
      <c r="N30" s="316"/>
      <c r="O30" s="317"/>
      <c r="P30" s="190"/>
      <c r="Q30" s="190"/>
      <c r="R30" s="190"/>
      <c r="S30" s="190"/>
      <c r="T30" s="190"/>
      <c r="U30" s="190"/>
      <c r="V30" s="190"/>
      <c r="W30" s="190"/>
      <c r="X30" s="191"/>
      <c r="Y30" s="112" t="s">
        <v>15</v>
      </c>
      <c r="Z30" s="113"/>
      <c r="AA30" s="163"/>
      <c r="AB30" s="257" t="s">
        <v>16</v>
      </c>
      <c r="AC30" s="257"/>
      <c r="AD30" s="257"/>
      <c r="AE30" s="85"/>
      <c r="AF30" s="86"/>
      <c r="AG30" s="86"/>
      <c r="AH30" s="86"/>
      <c r="AI30" s="87"/>
      <c r="AJ30" s="85"/>
      <c r="AK30" s="86"/>
      <c r="AL30" s="86"/>
      <c r="AM30" s="86"/>
      <c r="AN30" s="87"/>
      <c r="AO30" s="85"/>
      <c r="AP30" s="86"/>
      <c r="AQ30" s="86"/>
      <c r="AR30" s="86"/>
      <c r="AS30" s="87"/>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8"/>
      <c r="AA31" s="79"/>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100"/>
      <c r="I32" s="100"/>
      <c r="J32" s="100"/>
      <c r="K32" s="100"/>
      <c r="L32" s="100"/>
      <c r="M32" s="100"/>
      <c r="N32" s="100"/>
      <c r="O32" s="217"/>
      <c r="P32" s="234"/>
      <c r="Q32" s="100"/>
      <c r="R32" s="100"/>
      <c r="S32" s="100"/>
      <c r="T32" s="100"/>
      <c r="U32" s="100"/>
      <c r="V32" s="100"/>
      <c r="W32" s="100"/>
      <c r="X32" s="217"/>
      <c r="Y32" s="272"/>
      <c r="Z32" s="273"/>
      <c r="AA32" s="274"/>
      <c r="AB32" s="131"/>
      <c r="AC32" s="126"/>
      <c r="AD32" s="127"/>
      <c r="AE32" s="132"/>
      <c r="AF32" s="125"/>
      <c r="AG32" s="125"/>
      <c r="AH32" s="125"/>
      <c r="AI32" s="278"/>
      <c r="AJ32" s="132"/>
      <c r="AK32" s="125"/>
      <c r="AL32" s="125"/>
      <c r="AM32" s="125"/>
      <c r="AN32" s="278"/>
      <c r="AO32" s="132"/>
      <c r="AP32" s="125"/>
      <c r="AQ32" s="125"/>
      <c r="AR32" s="125"/>
      <c r="AS32" s="278"/>
      <c r="AT32" s="58"/>
      <c r="AU32" s="102"/>
      <c r="AV32" s="102"/>
      <c r="AW32" s="100" t="s">
        <v>355</v>
      </c>
      <c r="AX32" s="101"/>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5"/>
      <c r="AF33" s="86"/>
      <c r="AG33" s="86"/>
      <c r="AH33" s="86"/>
      <c r="AI33" s="87"/>
      <c r="AJ33" s="85"/>
      <c r="AK33" s="86"/>
      <c r="AL33" s="86"/>
      <c r="AM33" s="86"/>
      <c r="AN33" s="87"/>
      <c r="AO33" s="85"/>
      <c r="AP33" s="86"/>
      <c r="AQ33" s="86"/>
      <c r="AR33" s="86"/>
      <c r="AS33" s="87"/>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7" t="s">
        <v>65</v>
      </c>
      <c r="Z34" s="113"/>
      <c r="AA34" s="163"/>
      <c r="AB34" s="279"/>
      <c r="AC34" s="279"/>
      <c r="AD34" s="279"/>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3"/>
      <c r="B35" s="664"/>
      <c r="C35" s="664"/>
      <c r="D35" s="664"/>
      <c r="E35" s="664"/>
      <c r="F35" s="665"/>
      <c r="G35" s="315"/>
      <c r="H35" s="316"/>
      <c r="I35" s="316"/>
      <c r="J35" s="316"/>
      <c r="K35" s="316"/>
      <c r="L35" s="316"/>
      <c r="M35" s="316"/>
      <c r="N35" s="316"/>
      <c r="O35" s="317"/>
      <c r="P35" s="190"/>
      <c r="Q35" s="190"/>
      <c r="R35" s="190"/>
      <c r="S35" s="190"/>
      <c r="T35" s="190"/>
      <c r="U35" s="190"/>
      <c r="V35" s="190"/>
      <c r="W35" s="190"/>
      <c r="X35" s="191"/>
      <c r="Y35" s="112" t="s">
        <v>15</v>
      </c>
      <c r="Z35" s="113"/>
      <c r="AA35" s="163"/>
      <c r="AB35" s="257" t="s">
        <v>16</v>
      </c>
      <c r="AC35" s="257"/>
      <c r="AD35" s="257"/>
      <c r="AE35" s="85"/>
      <c r="AF35" s="86"/>
      <c r="AG35" s="86"/>
      <c r="AH35" s="86"/>
      <c r="AI35" s="87"/>
      <c r="AJ35" s="85"/>
      <c r="AK35" s="86"/>
      <c r="AL35" s="86"/>
      <c r="AM35" s="86"/>
      <c r="AN35" s="87"/>
      <c r="AO35" s="85"/>
      <c r="AP35" s="86"/>
      <c r="AQ35" s="86"/>
      <c r="AR35" s="86"/>
      <c r="AS35" s="87"/>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8"/>
      <c r="AA36" s="79"/>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100"/>
      <c r="I37" s="100"/>
      <c r="J37" s="100"/>
      <c r="K37" s="100"/>
      <c r="L37" s="100"/>
      <c r="M37" s="100"/>
      <c r="N37" s="100"/>
      <c r="O37" s="217"/>
      <c r="P37" s="234"/>
      <c r="Q37" s="100"/>
      <c r="R37" s="100"/>
      <c r="S37" s="100"/>
      <c r="T37" s="100"/>
      <c r="U37" s="100"/>
      <c r="V37" s="100"/>
      <c r="W37" s="100"/>
      <c r="X37" s="217"/>
      <c r="Y37" s="272"/>
      <c r="Z37" s="273"/>
      <c r="AA37" s="274"/>
      <c r="AB37" s="131"/>
      <c r="AC37" s="126"/>
      <c r="AD37" s="127"/>
      <c r="AE37" s="132"/>
      <c r="AF37" s="125"/>
      <c r="AG37" s="125"/>
      <c r="AH37" s="125"/>
      <c r="AI37" s="278"/>
      <c r="AJ37" s="132"/>
      <c r="AK37" s="125"/>
      <c r="AL37" s="125"/>
      <c r="AM37" s="125"/>
      <c r="AN37" s="278"/>
      <c r="AO37" s="132"/>
      <c r="AP37" s="125"/>
      <c r="AQ37" s="125"/>
      <c r="AR37" s="125"/>
      <c r="AS37" s="278"/>
      <c r="AT37" s="58"/>
      <c r="AU37" s="102"/>
      <c r="AV37" s="102"/>
      <c r="AW37" s="100" t="s">
        <v>355</v>
      </c>
      <c r="AX37" s="101"/>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5"/>
      <c r="AF38" s="86"/>
      <c r="AG38" s="86"/>
      <c r="AH38" s="86"/>
      <c r="AI38" s="87"/>
      <c r="AJ38" s="85"/>
      <c r="AK38" s="86"/>
      <c r="AL38" s="86"/>
      <c r="AM38" s="86"/>
      <c r="AN38" s="87"/>
      <c r="AO38" s="85"/>
      <c r="AP38" s="86"/>
      <c r="AQ38" s="86"/>
      <c r="AR38" s="86"/>
      <c r="AS38" s="87"/>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7" t="s">
        <v>65</v>
      </c>
      <c r="Z39" s="113"/>
      <c r="AA39" s="163"/>
      <c r="AB39" s="279"/>
      <c r="AC39" s="279"/>
      <c r="AD39" s="279"/>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3"/>
      <c r="B40" s="664"/>
      <c r="C40" s="664"/>
      <c r="D40" s="664"/>
      <c r="E40" s="664"/>
      <c r="F40" s="665"/>
      <c r="G40" s="315"/>
      <c r="H40" s="316"/>
      <c r="I40" s="316"/>
      <c r="J40" s="316"/>
      <c r="K40" s="316"/>
      <c r="L40" s="316"/>
      <c r="M40" s="316"/>
      <c r="N40" s="316"/>
      <c r="O40" s="317"/>
      <c r="P40" s="190"/>
      <c r="Q40" s="190"/>
      <c r="R40" s="190"/>
      <c r="S40" s="190"/>
      <c r="T40" s="190"/>
      <c r="U40" s="190"/>
      <c r="V40" s="190"/>
      <c r="W40" s="190"/>
      <c r="X40" s="191"/>
      <c r="Y40" s="112" t="s">
        <v>15</v>
      </c>
      <c r="Z40" s="113"/>
      <c r="AA40" s="163"/>
      <c r="AB40" s="257" t="s">
        <v>16</v>
      </c>
      <c r="AC40" s="257"/>
      <c r="AD40" s="257"/>
      <c r="AE40" s="85"/>
      <c r="AF40" s="86"/>
      <c r="AG40" s="86"/>
      <c r="AH40" s="86"/>
      <c r="AI40" s="87"/>
      <c r="AJ40" s="85"/>
      <c r="AK40" s="86"/>
      <c r="AL40" s="86"/>
      <c r="AM40" s="86"/>
      <c r="AN40" s="87"/>
      <c r="AO40" s="85"/>
      <c r="AP40" s="86"/>
      <c r="AQ40" s="86"/>
      <c r="AR40" s="86"/>
      <c r="AS40" s="87"/>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8"/>
      <c r="AA41" s="79"/>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100"/>
      <c r="I42" s="100"/>
      <c r="J42" s="100"/>
      <c r="K42" s="100"/>
      <c r="L42" s="100"/>
      <c r="M42" s="100"/>
      <c r="N42" s="100"/>
      <c r="O42" s="217"/>
      <c r="P42" s="234"/>
      <c r="Q42" s="100"/>
      <c r="R42" s="100"/>
      <c r="S42" s="100"/>
      <c r="T42" s="100"/>
      <c r="U42" s="100"/>
      <c r="V42" s="100"/>
      <c r="W42" s="100"/>
      <c r="X42" s="217"/>
      <c r="Y42" s="272"/>
      <c r="Z42" s="273"/>
      <c r="AA42" s="274"/>
      <c r="AB42" s="131"/>
      <c r="AC42" s="126"/>
      <c r="AD42" s="127"/>
      <c r="AE42" s="132"/>
      <c r="AF42" s="125"/>
      <c r="AG42" s="125"/>
      <c r="AH42" s="125"/>
      <c r="AI42" s="278"/>
      <c r="AJ42" s="132"/>
      <c r="AK42" s="125"/>
      <c r="AL42" s="125"/>
      <c r="AM42" s="125"/>
      <c r="AN42" s="278"/>
      <c r="AO42" s="132"/>
      <c r="AP42" s="125"/>
      <c r="AQ42" s="125"/>
      <c r="AR42" s="125"/>
      <c r="AS42" s="278"/>
      <c r="AT42" s="58"/>
      <c r="AU42" s="102"/>
      <c r="AV42" s="102"/>
      <c r="AW42" s="100" t="s">
        <v>355</v>
      </c>
      <c r="AX42" s="101"/>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5"/>
      <c r="AF43" s="86"/>
      <c r="AG43" s="86"/>
      <c r="AH43" s="86"/>
      <c r="AI43" s="87"/>
      <c r="AJ43" s="85"/>
      <c r="AK43" s="86"/>
      <c r="AL43" s="86"/>
      <c r="AM43" s="86"/>
      <c r="AN43" s="87"/>
      <c r="AO43" s="85"/>
      <c r="AP43" s="86"/>
      <c r="AQ43" s="86"/>
      <c r="AR43" s="86"/>
      <c r="AS43" s="87"/>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7" t="s">
        <v>65</v>
      </c>
      <c r="Z44" s="113"/>
      <c r="AA44" s="163"/>
      <c r="AB44" s="279"/>
      <c r="AC44" s="279"/>
      <c r="AD44" s="279"/>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5"/>
      <c r="AF45" s="86"/>
      <c r="AG45" s="86"/>
      <c r="AH45" s="86"/>
      <c r="AI45" s="87"/>
      <c r="AJ45" s="85"/>
      <c r="AK45" s="86"/>
      <c r="AL45" s="86"/>
      <c r="AM45" s="86"/>
      <c r="AN45" s="87"/>
      <c r="AO45" s="85"/>
      <c r="AP45" s="86"/>
      <c r="AQ45" s="86"/>
      <c r="AR45" s="86"/>
      <c r="AS45" s="87"/>
      <c r="AT45" s="261"/>
      <c r="AU45" s="262"/>
      <c r="AV45" s="262"/>
      <c r="AW45" s="262"/>
      <c r="AX45" s="263"/>
    </row>
    <row r="46" spans="1:50" ht="22.5"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27" t="s">
        <v>320</v>
      </c>
      <c r="B47" s="679" t="s">
        <v>317</v>
      </c>
      <c r="C47" s="229"/>
      <c r="D47" s="229"/>
      <c r="E47" s="229"/>
      <c r="F47" s="230"/>
      <c r="G47" s="612" t="s">
        <v>311</v>
      </c>
      <c r="H47" s="612"/>
      <c r="I47" s="612"/>
      <c r="J47" s="612"/>
      <c r="K47" s="612"/>
      <c r="L47" s="612"/>
      <c r="M47" s="612"/>
      <c r="N47" s="612"/>
      <c r="O47" s="612"/>
      <c r="P47" s="612"/>
      <c r="Q47" s="612"/>
      <c r="R47" s="612"/>
      <c r="S47" s="612"/>
      <c r="T47" s="612"/>
      <c r="U47" s="612"/>
      <c r="V47" s="612"/>
      <c r="W47" s="612"/>
      <c r="X47" s="612"/>
      <c r="Y47" s="612"/>
      <c r="Z47" s="612"/>
      <c r="AA47" s="684"/>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7"/>
      <c r="B48" s="679"/>
      <c r="C48" s="229"/>
      <c r="D48" s="229"/>
      <c r="E48" s="229"/>
      <c r="F48" s="230"/>
      <c r="G48" s="100"/>
      <c r="H48" s="100"/>
      <c r="I48" s="100"/>
      <c r="J48" s="100"/>
      <c r="K48" s="100"/>
      <c r="L48" s="100"/>
      <c r="M48" s="100"/>
      <c r="N48" s="100"/>
      <c r="O48" s="100"/>
      <c r="P48" s="100"/>
      <c r="Q48" s="100"/>
      <c r="R48" s="100"/>
      <c r="S48" s="100"/>
      <c r="T48" s="100"/>
      <c r="U48" s="100"/>
      <c r="V48" s="100"/>
      <c r="W48" s="100"/>
      <c r="X48" s="100"/>
      <c r="Y48" s="100"/>
      <c r="Z48" s="100"/>
      <c r="AA48" s="217"/>
      <c r="AB48" s="234"/>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7"/>
      <c r="B49" s="679"/>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05"/>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6"/>
    </row>
    <row r="50" spans="1:50" ht="22.5" hidden="1" customHeight="1" x14ac:dyDescent="0.15">
      <c r="A50" s="227"/>
      <c r="B50" s="679"/>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07"/>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8"/>
    </row>
    <row r="51" spans="1:50" ht="22.5" hidden="1" customHeight="1" x14ac:dyDescent="0.15">
      <c r="A51" s="227"/>
      <c r="B51" s="680"/>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09"/>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0"/>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100"/>
      <c r="I53" s="100"/>
      <c r="J53" s="100"/>
      <c r="K53" s="100"/>
      <c r="L53" s="100"/>
      <c r="M53" s="100"/>
      <c r="N53" s="100"/>
      <c r="O53" s="217"/>
      <c r="P53" s="234"/>
      <c r="Q53" s="100"/>
      <c r="R53" s="100"/>
      <c r="S53" s="100"/>
      <c r="T53" s="100"/>
      <c r="U53" s="100"/>
      <c r="V53" s="100"/>
      <c r="W53" s="100"/>
      <c r="X53" s="217"/>
      <c r="Y53" s="238"/>
      <c r="Z53" s="239"/>
      <c r="AA53" s="240"/>
      <c r="AB53" s="244"/>
      <c r="AC53" s="245"/>
      <c r="AD53" s="246"/>
      <c r="AE53" s="234"/>
      <c r="AF53" s="100"/>
      <c r="AG53" s="100"/>
      <c r="AH53" s="100"/>
      <c r="AI53" s="217"/>
      <c r="AJ53" s="234"/>
      <c r="AK53" s="100"/>
      <c r="AL53" s="100"/>
      <c r="AM53" s="100"/>
      <c r="AN53" s="217"/>
      <c r="AO53" s="234"/>
      <c r="AP53" s="100"/>
      <c r="AQ53" s="100"/>
      <c r="AR53" s="100"/>
      <c r="AS53" s="217"/>
      <c r="AT53" s="58"/>
      <c r="AU53" s="102"/>
      <c r="AV53" s="102"/>
      <c r="AW53" s="100" t="s">
        <v>355</v>
      </c>
      <c r="AX53" s="101"/>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2"/>
      <c r="AC54" s="218"/>
      <c r="AD54" s="218"/>
      <c r="AE54" s="85"/>
      <c r="AF54" s="86"/>
      <c r="AG54" s="86"/>
      <c r="AH54" s="86"/>
      <c r="AI54" s="87"/>
      <c r="AJ54" s="85"/>
      <c r="AK54" s="86"/>
      <c r="AL54" s="86"/>
      <c r="AM54" s="86"/>
      <c r="AN54" s="87"/>
      <c r="AO54" s="85"/>
      <c r="AP54" s="86"/>
      <c r="AQ54" s="86"/>
      <c r="AR54" s="86"/>
      <c r="AS54" s="87"/>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51"/>
      <c r="AC55" s="224"/>
      <c r="AD55" s="224"/>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5"/>
      <c r="AF56" s="86"/>
      <c r="AG56" s="86"/>
      <c r="AH56" s="86"/>
      <c r="AI56" s="87"/>
      <c r="AJ56" s="85"/>
      <c r="AK56" s="86"/>
      <c r="AL56" s="86"/>
      <c r="AM56" s="86"/>
      <c r="AN56" s="87"/>
      <c r="AO56" s="85"/>
      <c r="AP56" s="86"/>
      <c r="AQ56" s="86"/>
      <c r="AR56" s="86"/>
      <c r="AS56" s="87"/>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100"/>
      <c r="I58" s="100"/>
      <c r="J58" s="100"/>
      <c r="K58" s="100"/>
      <c r="L58" s="100"/>
      <c r="M58" s="100"/>
      <c r="N58" s="100"/>
      <c r="O58" s="217"/>
      <c r="P58" s="234"/>
      <c r="Q58" s="100"/>
      <c r="R58" s="100"/>
      <c r="S58" s="100"/>
      <c r="T58" s="100"/>
      <c r="U58" s="100"/>
      <c r="V58" s="100"/>
      <c r="W58" s="100"/>
      <c r="X58" s="217"/>
      <c r="Y58" s="238"/>
      <c r="Z58" s="239"/>
      <c r="AA58" s="240"/>
      <c r="AB58" s="244"/>
      <c r="AC58" s="245"/>
      <c r="AD58" s="246"/>
      <c r="AE58" s="234"/>
      <c r="AF58" s="100"/>
      <c r="AG58" s="100"/>
      <c r="AH58" s="100"/>
      <c r="AI58" s="217"/>
      <c r="AJ58" s="234"/>
      <c r="AK58" s="100"/>
      <c r="AL58" s="100"/>
      <c r="AM58" s="100"/>
      <c r="AN58" s="217"/>
      <c r="AO58" s="234"/>
      <c r="AP58" s="100"/>
      <c r="AQ58" s="100"/>
      <c r="AR58" s="100"/>
      <c r="AS58" s="217"/>
      <c r="AT58" s="58"/>
      <c r="AU58" s="102"/>
      <c r="AV58" s="102"/>
      <c r="AW58" s="100" t="s">
        <v>355</v>
      </c>
      <c r="AX58" s="101"/>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5"/>
      <c r="AF59" s="86"/>
      <c r="AG59" s="86"/>
      <c r="AH59" s="86"/>
      <c r="AI59" s="87"/>
      <c r="AJ59" s="85"/>
      <c r="AK59" s="86"/>
      <c r="AL59" s="86"/>
      <c r="AM59" s="86"/>
      <c r="AN59" s="87"/>
      <c r="AO59" s="85"/>
      <c r="AP59" s="86"/>
      <c r="AQ59" s="86"/>
      <c r="AR59" s="86"/>
      <c r="AS59" s="87"/>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5"/>
      <c r="AF61" s="86"/>
      <c r="AG61" s="86"/>
      <c r="AH61" s="86"/>
      <c r="AI61" s="87"/>
      <c r="AJ61" s="85"/>
      <c r="AK61" s="86"/>
      <c r="AL61" s="86"/>
      <c r="AM61" s="86"/>
      <c r="AN61" s="87"/>
      <c r="AO61" s="85"/>
      <c r="AP61" s="86"/>
      <c r="AQ61" s="86"/>
      <c r="AR61" s="86"/>
      <c r="AS61" s="87"/>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100"/>
      <c r="I63" s="100"/>
      <c r="J63" s="100"/>
      <c r="K63" s="100"/>
      <c r="L63" s="100"/>
      <c r="M63" s="100"/>
      <c r="N63" s="100"/>
      <c r="O63" s="217"/>
      <c r="P63" s="234"/>
      <c r="Q63" s="100"/>
      <c r="R63" s="100"/>
      <c r="S63" s="100"/>
      <c r="T63" s="100"/>
      <c r="U63" s="100"/>
      <c r="V63" s="100"/>
      <c r="W63" s="100"/>
      <c r="X63" s="217"/>
      <c r="Y63" s="238"/>
      <c r="Z63" s="239"/>
      <c r="AA63" s="240"/>
      <c r="AB63" s="244"/>
      <c r="AC63" s="245"/>
      <c r="AD63" s="246"/>
      <c r="AE63" s="234"/>
      <c r="AF63" s="100"/>
      <c r="AG63" s="100"/>
      <c r="AH63" s="100"/>
      <c r="AI63" s="217"/>
      <c r="AJ63" s="234"/>
      <c r="AK63" s="100"/>
      <c r="AL63" s="100"/>
      <c r="AM63" s="100"/>
      <c r="AN63" s="217"/>
      <c r="AO63" s="234"/>
      <c r="AP63" s="100"/>
      <c r="AQ63" s="100"/>
      <c r="AR63" s="100"/>
      <c r="AS63" s="217"/>
      <c r="AT63" s="58"/>
      <c r="AU63" s="102"/>
      <c r="AV63" s="102"/>
      <c r="AW63" s="100" t="s">
        <v>355</v>
      </c>
      <c r="AX63" s="101"/>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5"/>
      <c r="AF64" s="86"/>
      <c r="AG64" s="86"/>
      <c r="AH64" s="86"/>
      <c r="AI64" s="87"/>
      <c r="AJ64" s="85"/>
      <c r="AK64" s="86"/>
      <c r="AL64" s="86"/>
      <c r="AM64" s="86"/>
      <c r="AN64" s="87"/>
      <c r="AO64" s="85"/>
      <c r="AP64" s="86"/>
      <c r="AQ64" s="86"/>
      <c r="AR64" s="86"/>
      <c r="AS64" s="87"/>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5"/>
      <c r="AF66" s="86"/>
      <c r="AG66" s="86"/>
      <c r="AH66" s="86"/>
      <c r="AI66" s="87"/>
      <c r="AJ66" s="85"/>
      <c r="AK66" s="86"/>
      <c r="AL66" s="86"/>
      <c r="AM66" s="86"/>
      <c r="AN66" s="87"/>
      <c r="AO66" s="85"/>
      <c r="AP66" s="86"/>
      <c r="AQ66" s="86"/>
      <c r="AR66" s="86"/>
      <c r="AS66" s="87"/>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8"/>
      <c r="AA67" s="79"/>
      <c r="AB67" s="112" t="s">
        <v>12</v>
      </c>
      <c r="AC67" s="113"/>
      <c r="AD67" s="163"/>
      <c r="AE67" s="652" t="s">
        <v>69</v>
      </c>
      <c r="AF67" s="110"/>
      <c r="AG67" s="110"/>
      <c r="AH67" s="110"/>
      <c r="AI67" s="110"/>
      <c r="AJ67" s="652" t="s">
        <v>70</v>
      </c>
      <c r="AK67" s="110"/>
      <c r="AL67" s="110"/>
      <c r="AM67" s="110"/>
      <c r="AN67" s="110"/>
      <c r="AO67" s="652" t="s">
        <v>71</v>
      </c>
      <c r="AP67" s="110"/>
      <c r="AQ67" s="110"/>
      <c r="AR67" s="110"/>
      <c r="AS67" s="110"/>
      <c r="AT67" s="168" t="s">
        <v>74</v>
      </c>
      <c r="AU67" s="169"/>
      <c r="AV67" s="169"/>
      <c r="AW67" s="169"/>
      <c r="AX67" s="170"/>
    </row>
    <row r="68" spans="1:60" ht="22.5" customHeight="1" x14ac:dyDescent="0.15">
      <c r="A68" s="178"/>
      <c r="B68" s="179"/>
      <c r="C68" s="179"/>
      <c r="D68" s="179"/>
      <c r="E68" s="179"/>
      <c r="F68" s="180"/>
      <c r="G68" s="247" t="s">
        <v>399</v>
      </c>
      <c r="H68" s="188"/>
      <c r="I68" s="188"/>
      <c r="J68" s="188"/>
      <c r="K68" s="188"/>
      <c r="L68" s="188"/>
      <c r="M68" s="188"/>
      <c r="N68" s="188"/>
      <c r="O68" s="188"/>
      <c r="P68" s="188"/>
      <c r="Q68" s="188"/>
      <c r="R68" s="188"/>
      <c r="S68" s="188"/>
      <c r="T68" s="188"/>
      <c r="U68" s="188"/>
      <c r="V68" s="188"/>
      <c r="W68" s="188"/>
      <c r="X68" s="189"/>
      <c r="Y68" s="325" t="s">
        <v>66</v>
      </c>
      <c r="Z68" s="326"/>
      <c r="AA68" s="327"/>
      <c r="AB68" s="195"/>
      <c r="AC68" s="196"/>
      <c r="AD68" s="197"/>
      <c r="AE68" s="85" t="s">
        <v>387</v>
      </c>
      <c r="AF68" s="86"/>
      <c r="AG68" s="86"/>
      <c r="AH68" s="86"/>
      <c r="AI68" s="87"/>
      <c r="AJ68" s="85" t="s">
        <v>387</v>
      </c>
      <c r="AK68" s="86"/>
      <c r="AL68" s="86"/>
      <c r="AM68" s="86"/>
      <c r="AN68" s="87"/>
      <c r="AO68" s="85">
        <v>0</v>
      </c>
      <c r="AP68" s="86"/>
      <c r="AQ68" s="86"/>
      <c r="AR68" s="86"/>
      <c r="AS68" s="87"/>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7"/>
      <c r="AA69" s="148"/>
      <c r="AB69" s="203"/>
      <c r="AC69" s="204"/>
      <c r="AD69" s="205"/>
      <c r="AE69" s="85" t="s">
        <v>387</v>
      </c>
      <c r="AF69" s="86"/>
      <c r="AG69" s="86"/>
      <c r="AH69" s="86"/>
      <c r="AI69" s="87"/>
      <c r="AJ69" s="85" t="s">
        <v>387</v>
      </c>
      <c r="AK69" s="86"/>
      <c r="AL69" s="86"/>
      <c r="AM69" s="86"/>
      <c r="AN69" s="87"/>
      <c r="AO69" s="85">
        <v>0</v>
      </c>
      <c r="AP69" s="86"/>
      <c r="AQ69" s="86"/>
      <c r="AR69" s="86"/>
      <c r="AS69" s="87"/>
      <c r="AT69" s="85">
        <v>3</v>
      </c>
      <c r="AU69" s="86"/>
      <c r="AV69" s="86"/>
      <c r="AW69" s="86"/>
      <c r="AX69" s="88"/>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8"/>
      <c r="AA70" s="79"/>
      <c r="AB70" s="112" t="s">
        <v>12</v>
      </c>
      <c r="AC70" s="113"/>
      <c r="AD70" s="163"/>
      <c r="AE70" s="167" t="s">
        <v>69</v>
      </c>
      <c r="AF70" s="162"/>
      <c r="AG70" s="162"/>
      <c r="AH70" s="162"/>
      <c r="AI70" s="187"/>
      <c r="AJ70" s="167" t="s">
        <v>70</v>
      </c>
      <c r="AK70" s="162"/>
      <c r="AL70" s="162"/>
      <c r="AM70" s="162"/>
      <c r="AN70" s="187"/>
      <c r="AO70" s="167" t="s">
        <v>71</v>
      </c>
      <c r="AP70" s="162"/>
      <c r="AQ70" s="162"/>
      <c r="AR70" s="162"/>
      <c r="AS70" s="187"/>
      <c r="AT70" s="168" t="s">
        <v>74</v>
      </c>
      <c r="AU70" s="169"/>
      <c r="AV70" s="169"/>
      <c r="AW70" s="169"/>
      <c r="AX70" s="170"/>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5"/>
      <c r="AF71" s="86"/>
      <c r="AG71" s="86"/>
      <c r="AH71" s="86"/>
      <c r="AI71" s="87"/>
      <c r="AJ71" s="85"/>
      <c r="AK71" s="86"/>
      <c r="AL71" s="86"/>
      <c r="AM71" s="86"/>
      <c r="AN71" s="87"/>
      <c r="AO71" s="85"/>
      <c r="AP71" s="86"/>
      <c r="AQ71" s="86"/>
      <c r="AR71" s="86"/>
      <c r="AS71" s="87"/>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8"/>
      <c r="AA73" s="79"/>
      <c r="AB73" s="112" t="s">
        <v>12</v>
      </c>
      <c r="AC73" s="113"/>
      <c r="AD73" s="163"/>
      <c r="AE73" s="167" t="s">
        <v>69</v>
      </c>
      <c r="AF73" s="162"/>
      <c r="AG73" s="162"/>
      <c r="AH73" s="162"/>
      <c r="AI73" s="187"/>
      <c r="AJ73" s="167" t="s">
        <v>70</v>
      </c>
      <c r="AK73" s="162"/>
      <c r="AL73" s="162"/>
      <c r="AM73" s="162"/>
      <c r="AN73" s="187"/>
      <c r="AO73" s="167" t="s">
        <v>71</v>
      </c>
      <c r="AP73" s="162"/>
      <c r="AQ73" s="162"/>
      <c r="AR73" s="162"/>
      <c r="AS73" s="187"/>
      <c r="AT73" s="168" t="s">
        <v>74</v>
      </c>
      <c r="AU73" s="169"/>
      <c r="AV73" s="169"/>
      <c r="AW73" s="169"/>
      <c r="AX73" s="170"/>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5"/>
      <c r="AF74" s="86"/>
      <c r="AG74" s="86"/>
      <c r="AH74" s="86"/>
      <c r="AI74" s="87"/>
      <c r="AJ74" s="85"/>
      <c r="AK74" s="86"/>
      <c r="AL74" s="86"/>
      <c r="AM74" s="86"/>
      <c r="AN74" s="87"/>
      <c r="AO74" s="85"/>
      <c r="AP74" s="86"/>
      <c r="AQ74" s="86"/>
      <c r="AR74" s="86"/>
      <c r="AS74" s="87"/>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8"/>
      <c r="AA76" s="79"/>
      <c r="AB76" s="112" t="s">
        <v>12</v>
      </c>
      <c r="AC76" s="113"/>
      <c r="AD76" s="163"/>
      <c r="AE76" s="167" t="s">
        <v>69</v>
      </c>
      <c r="AF76" s="162"/>
      <c r="AG76" s="162"/>
      <c r="AH76" s="162"/>
      <c r="AI76" s="187"/>
      <c r="AJ76" s="167" t="s">
        <v>70</v>
      </c>
      <c r="AK76" s="162"/>
      <c r="AL76" s="162"/>
      <c r="AM76" s="162"/>
      <c r="AN76" s="187"/>
      <c r="AO76" s="167" t="s">
        <v>71</v>
      </c>
      <c r="AP76" s="162"/>
      <c r="AQ76" s="162"/>
      <c r="AR76" s="162"/>
      <c r="AS76" s="187"/>
      <c r="AT76" s="168" t="s">
        <v>74</v>
      </c>
      <c r="AU76" s="169"/>
      <c r="AV76" s="169"/>
      <c r="AW76" s="169"/>
      <c r="AX76" s="170"/>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5"/>
      <c r="AF77" s="86"/>
      <c r="AG77" s="86"/>
      <c r="AH77" s="86"/>
      <c r="AI77" s="87"/>
      <c r="AJ77" s="85"/>
      <c r="AK77" s="86"/>
      <c r="AL77" s="86"/>
      <c r="AM77" s="86"/>
      <c r="AN77" s="87"/>
      <c r="AO77" s="85"/>
      <c r="AP77" s="86"/>
      <c r="AQ77" s="86"/>
      <c r="AR77" s="86"/>
      <c r="AS77" s="87"/>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8"/>
      <c r="AA79" s="79"/>
      <c r="AB79" s="112" t="s">
        <v>12</v>
      </c>
      <c r="AC79" s="113"/>
      <c r="AD79" s="163"/>
      <c r="AE79" s="167" t="s">
        <v>69</v>
      </c>
      <c r="AF79" s="162"/>
      <c r="AG79" s="162"/>
      <c r="AH79" s="162"/>
      <c r="AI79" s="187"/>
      <c r="AJ79" s="167" t="s">
        <v>70</v>
      </c>
      <c r="AK79" s="162"/>
      <c r="AL79" s="162"/>
      <c r="AM79" s="162"/>
      <c r="AN79" s="187"/>
      <c r="AO79" s="167" t="s">
        <v>71</v>
      </c>
      <c r="AP79" s="162"/>
      <c r="AQ79" s="162"/>
      <c r="AR79" s="162"/>
      <c r="AS79" s="187"/>
      <c r="AT79" s="168" t="s">
        <v>74</v>
      </c>
      <c r="AU79" s="169"/>
      <c r="AV79" s="169"/>
      <c r="AW79" s="169"/>
      <c r="AX79" s="170"/>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5"/>
      <c r="AF80" s="86"/>
      <c r="AG80" s="86"/>
      <c r="AH80" s="86"/>
      <c r="AI80" s="87"/>
      <c r="AJ80" s="85"/>
      <c r="AK80" s="86"/>
      <c r="AL80" s="86"/>
      <c r="AM80" s="86"/>
      <c r="AN80" s="87"/>
      <c r="AO80" s="85"/>
      <c r="AP80" s="86"/>
      <c r="AQ80" s="86"/>
      <c r="AR80" s="86"/>
      <c r="AS80" s="87"/>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73" t="s">
        <v>400</v>
      </c>
      <c r="H83" s="136"/>
      <c r="I83" s="136"/>
      <c r="J83" s="136"/>
      <c r="K83" s="136"/>
      <c r="L83" s="136"/>
      <c r="M83" s="136"/>
      <c r="N83" s="136"/>
      <c r="O83" s="136"/>
      <c r="P83" s="136"/>
      <c r="Q83" s="136"/>
      <c r="R83" s="136"/>
      <c r="S83" s="136"/>
      <c r="T83" s="136"/>
      <c r="U83" s="136"/>
      <c r="V83" s="136"/>
      <c r="W83" s="136"/>
      <c r="X83" s="136"/>
      <c r="Y83" s="138" t="s">
        <v>17</v>
      </c>
      <c r="Z83" s="139"/>
      <c r="AA83" s="140"/>
      <c r="AB83" s="174" t="s">
        <v>389</v>
      </c>
      <c r="AC83" s="142"/>
      <c r="AD83" s="143"/>
      <c r="AE83" s="144"/>
      <c r="AF83" s="145"/>
      <c r="AG83" s="145"/>
      <c r="AH83" s="145"/>
      <c r="AI83" s="145"/>
      <c r="AJ83" s="144"/>
      <c r="AK83" s="145"/>
      <c r="AL83" s="145"/>
      <c r="AM83" s="145"/>
      <c r="AN83" s="145"/>
      <c r="AO83" s="144"/>
      <c r="AP83" s="145"/>
      <c r="AQ83" s="145"/>
      <c r="AR83" s="145"/>
      <c r="AS83" s="145"/>
      <c r="AT83" s="85"/>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379</v>
      </c>
      <c r="AC84" s="150"/>
      <c r="AD84" s="151"/>
      <c r="AE84" s="149"/>
      <c r="AF84" s="150"/>
      <c r="AG84" s="150"/>
      <c r="AH84" s="150"/>
      <c r="AI84" s="151"/>
      <c r="AJ84" s="149"/>
      <c r="AK84" s="150"/>
      <c r="AL84" s="150"/>
      <c r="AM84" s="150"/>
      <c r="AN84" s="151"/>
      <c r="AO84" s="149"/>
      <c r="AP84" s="150"/>
      <c r="AQ84" s="150"/>
      <c r="AR84" s="150"/>
      <c r="AS84" s="151"/>
      <c r="AT84" s="149"/>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9" t="s">
        <v>77</v>
      </c>
      <c r="B97" s="370"/>
      <c r="C97" s="341" t="s">
        <v>19</v>
      </c>
      <c r="D97" s="342"/>
      <c r="E97" s="342"/>
      <c r="F97" s="342"/>
      <c r="G97" s="342"/>
      <c r="H97" s="342"/>
      <c r="I97" s="342"/>
      <c r="J97" s="342"/>
      <c r="K97" s="343"/>
      <c r="L97" s="401" t="s">
        <v>76</v>
      </c>
      <c r="M97" s="401"/>
      <c r="N97" s="401"/>
      <c r="O97" s="401"/>
      <c r="P97" s="401"/>
      <c r="Q97" s="401"/>
      <c r="R97" s="402" t="s">
        <v>73</v>
      </c>
      <c r="S97" s="403"/>
      <c r="T97" s="403"/>
      <c r="U97" s="403"/>
      <c r="V97" s="403"/>
      <c r="W97" s="403"/>
      <c r="X97" s="404"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5"/>
    </row>
    <row r="98" spans="1:50" ht="23.1" customHeight="1" x14ac:dyDescent="0.15">
      <c r="A98" s="371"/>
      <c r="B98" s="372"/>
      <c r="C98" s="406" t="s">
        <v>390</v>
      </c>
      <c r="D98" s="407"/>
      <c r="E98" s="407"/>
      <c r="F98" s="407"/>
      <c r="G98" s="407"/>
      <c r="H98" s="407"/>
      <c r="I98" s="407"/>
      <c r="J98" s="407"/>
      <c r="K98" s="408"/>
      <c r="L98" s="63">
        <v>0.4</v>
      </c>
      <c r="M98" s="64"/>
      <c r="N98" s="64"/>
      <c r="O98" s="64"/>
      <c r="P98" s="64"/>
      <c r="Q98" s="65"/>
      <c r="R98" s="63"/>
      <c r="S98" s="64"/>
      <c r="T98" s="64"/>
      <c r="U98" s="64"/>
      <c r="V98" s="64"/>
      <c r="W98" s="65"/>
      <c r="X98" s="666"/>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71"/>
      <c r="B99" s="372"/>
      <c r="C99" s="153" t="s">
        <v>391</v>
      </c>
      <c r="D99" s="154"/>
      <c r="E99" s="154"/>
      <c r="F99" s="154"/>
      <c r="G99" s="154"/>
      <c r="H99" s="154"/>
      <c r="I99" s="154"/>
      <c r="J99" s="154"/>
      <c r="K99" s="155"/>
      <c r="L99" s="63">
        <v>0</v>
      </c>
      <c r="M99" s="64"/>
      <c r="N99" s="64"/>
      <c r="O99" s="64"/>
      <c r="P99" s="64"/>
      <c r="Q99" s="65"/>
      <c r="R99" s="63"/>
      <c r="S99" s="64"/>
      <c r="T99" s="64"/>
      <c r="U99" s="64"/>
      <c r="V99" s="64"/>
      <c r="W99" s="65"/>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71"/>
      <c r="B100" s="372"/>
      <c r="C100" s="153" t="s">
        <v>392</v>
      </c>
      <c r="D100" s="154"/>
      <c r="E100" s="154"/>
      <c r="F100" s="154"/>
      <c r="G100" s="154"/>
      <c r="H100" s="154"/>
      <c r="I100" s="154"/>
      <c r="J100" s="154"/>
      <c r="K100" s="155"/>
      <c r="L100" s="63">
        <v>0.6</v>
      </c>
      <c r="M100" s="64"/>
      <c r="N100" s="64"/>
      <c r="O100" s="64"/>
      <c r="P100" s="64"/>
      <c r="Q100" s="65"/>
      <c r="R100" s="63"/>
      <c r="S100" s="64"/>
      <c r="T100" s="64"/>
      <c r="U100" s="64"/>
      <c r="V100" s="64"/>
      <c r="W100" s="65"/>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34.5" customHeight="1" x14ac:dyDescent="0.15">
      <c r="A101" s="371"/>
      <c r="B101" s="372"/>
      <c r="C101" s="153" t="s">
        <v>393</v>
      </c>
      <c r="D101" s="154"/>
      <c r="E101" s="154"/>
      <c r="F101" s="154"/>
      <c r="G101" s="154"/>
      <c r="H101" s="154"/>
      <c r="I101" s="154"/>
      <c r="J101" s="154"/>
      <c r="K101" s="155"/>
      <c r="L101" s="63">
        <v>129</v>
      </c>
      <c r="M101" s="64"/>
      <c r="N101" s="64"/>
      <c r="O101" s="64"/>
      <c r="P101" s="64"/>
      <c r="Q101" s="65"/>
      <c r="R101" s="63"/>
      <c r="S101" s="64"/>
      <c r="T101" s="64"/>
      <c r="U101" s="64"/>
      <c r="V101" s="64"/>
      <c r="W101" s="65"/>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71"/>
      <c r="B102" s="372"/>
      <c r="C102" s="153"/>
      <c r="D102" s="154"/>
      <c r="E102" s="154"/>
      <c r="F102" s="154"/>
      <c r="G102" s="154"/>
      <c r="H102" s="154"/>
      <c r="I102" s="154"/>
      <c r="J102" s="154"/>
      <c r="K102" s="155"/>
      <c r="L102" s="63"/>
      <c r="M102" s="64"/>
      <c r="N102" s="64"/>
      <c r="O102" s="64"/>
      <c r="P102" s="64"/>
      <c r="Q102" s="65"/>
      <c r="R102" s="63"/>
      <c r="S102" s="64"/>
      <c r="T102" s="64"/>
      <c r="U102" s="64"/>
      <c r="V102" s="64"/>
      <c r="W102" s="65"/>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1"/>
      <c r="B103" s="372"/>
      <c r="C103" s="375"/>
      <c r="D103" s="376"/>
      <c r="E103" s="376"/>
      <c r="F103" s="376"/>
      <c r="G103" s="376"/>
      <c r="H103" s="376"/>
      <c r="I103" s="376"/>
      <c r="J103" s="376"/>
      <c r="K103" s="377"/>
      <c r="L103" s="63"/>
      <c r="M103" s="64"/>
      <c r="N103" s="64"/>
      <c r="O103" s="64"/>
      <c r="P103" s="64"/>
      <c r="Q103" s="65"/>
      <c r="R103" s="63"/>
      <c r="S103" s="64"/>
      <c r="T103" s="64"/>
      <c r="U103" s="64"/>
      <c r="V103" s="64"/>
      <c r="W103" s="65"/>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3"/>
      <c r="B104" s="374"/>
      <c r="C104" s="363" t="s">
        <v>22</v>
      </c>
      <c r="D104" s="364"/>
      <c r="E104" s="364"/>
      <c r="F104" s="364"/>
      <c r="G104" s="364"/>
      <c r="H104" s="364"/>
      <c r="I104" s="364"/>
      <c r="J104" s="364"/>
      <c r="K104" s="365"/>
      <c r="L104" s="366">
        <f>SUM(L98:Q103)</f>
        <v>130</v>
      </c>
      <c r="M104" s="367"/>
      <c r="N104" s="367"/>
      <c r="O104" s="367"/>
      <c r="P104" s="367"/>
      <c r="Q104" s="368"/>
      <c r="R104" s="366">
        <f>SUM(R98:W103)</f>
        <v>0</v>
      </c>
      <c r="S104" s="367"/>
      <c r="T104" s="367"/>
      <c r="U104" s="367"/>
      <c r="V104" s="367"/>
      <c r="W104" s="368"/>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18.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0" t="s">
        <v>38</v>
      </c>
      <c r="AH107" s="590"/>
      <c r="AI107" s="590"/>
      <c r="AJ107" s="590"/>
      <c r="AK107" s="590"/>
      <c r="AL107" s="590"/>
      <c r="AM107" s="590"/>
      <c r="AN107" s="590"/>
      <c r="AO107" s="590"/>
      <c r="AP107" s="590"/>
      <c r="AQ107" s="590"/>
      <c r="AR107" s="590"/>
      <c r="AS107" s="590"/>
      <c r="AT107" s="590"/>
      <c r="AU107" s="590"/>
      <c r="AV107" s="590"/>
      <c r="AW107" s="590"/>
      <c r="AX107" s="621"/>
    </row>
    <row r="108" spans="1:50" ht="57" customHeight="1" x14ac:dyDescent="0.15">
      <c r="A108" s="299" t="s">
        <v>312</v>
      </c>
      <c r="B108" s="300"/>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5" t="s">
        <v>394</v>
      </c>
      <c r="AE108" s="596"/>
      <c r="AF108" s="596"/>
      <c r="AG108" s="522" t="s">
        <v>424</v>
      </c>
      <c r="AH108" s="523"/>
      <c r="AI108" s="523"/>
      <c r="AJ108" s="523"/>
      <c r="AK108" s="523"/>
      <c r="AL108" s="523"/>
      <c r="AM108" s="523"/>
      <c r="AN108" s="523"/>
      <c r="AO108" s="523"/>
      <c r="AP108" s="523"/>
      <c r="AQ108" s="523"/>
      <c r="AR108" s="523"/>
      <c r="AS108" s="523"/>
      <c r="AT108" s="523"/>
      <c r="AU108" s="523"/>
      <c r="AV108" s="523"/>
      <c r="AW108" s="523"/>
      <c r="AX108" s="524"/>
    </row>
    <row r="109" spans="1:50" ht="26.25" customHeight="1" x14ac:dyDescent="0.15">
      <c r="A109" s="301"/>
      <c r="B109" s="302"/>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10"/>
      <c r="AD109" s="431" t="s">
        <v>394</v>
      </c>
      <c r="AE109" s="432"/>
      <c r="AF109" s="432"/>
      <c r="AG109" s="525" t="s">
        <v>409</v>
      </c>
      <c r="AH109" s="297"/>
      <c r="AI109" s="297"/>
      <c r="AJ109" s="297"/>
      <c r="AK109" s="297"/>
      <c r="AL109" s="297"/>
      <c r="AM109" s="297"/>
      <c r="AN109" s="297"/>
      <c r="AO109" s="297"/>
      <c r="AP109" s="297"/>
      <c r="AQ109" s="297"/>
      <c r="AR109" s="297"/>
      <c r="AS109" s="297"/>
      <c r="AT109" s="297"/>
      <c r="AU109" s="297"/>
      <c r="AV109" s="297"/>
      <c r="AW109" s="297"/>
      <c r="AX109" s="298"/>
    </row>
    <row r="110" spans="1:50" ht="36.75" customHeight="1" x14ac:dyDescent="0.15">
      <c r="A110" s="303"/>
      <c r="B110" s="304"/>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7" t="s">
        <v>402</v>
      </c>
      <c r="AE110" s="578"/>
      <c r="AF110" s="578"/>
      <c r="AG110" s="522" t="s">
        <v>409</v>
      </c>
      <c r="AH110" s="523"/>
      <c r="AI110" s="523"/>
      <c r="AJ110" s="523"/>
      <c r="AK110" s="523"/>
      <c r="AL110" s="523"/>
      <c r="AM110" s="523"/>
      <c r="AN110" s="523"/>
      <c r="AO110" s="523"/>
      <c r="AP110" s="523"/>
      <c r="AQ110" s="523"/>
      <c r="AR110" s="523"/>
      <c r="AS110" s="523"/>
      <c r="AT110" s="523"/>
      <c r="AU110" s="523"/>
      <c r="AV110" s="523"/>
      <c r="AW110" s="523"/>
      <c r="AX110" s="524"/>
    </row>
    <row r="111" spans="1:50" ht="39.75" customHeight="1" x14ac:dyDescent="0.15">
      <c r="A111" s="540" t="s">
        <v>46</v>
      </c>
      <c r="B111" s="580"/>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579" t="s">
        <v>395</v>
      </c>
      <c r="AE111" s="428"/>
      <c r="AF111" s="428"/>
      <c r="AG111" s="293" t="s">
        <v>396</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1"/>
      <c r="B112" s="582"/>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1" t="s">
        <v>416</v>
      </c>
      <c r="AE112" s="432"/>
      <c r="AF112" s="432"/>
      <c r="AG112" s="296"/>
      <c r="AH112" s="297"/>
      <c r="AI112" s="297"/>
      <c r="AJ112" s="297"/>
      <c r="AK112" s="297"/>
      <c r="AL112" s="297"/>
      <c r="AM112" s="297"/>
      <c r="AN112" s="297"/>
      <c r="AO112" s="297"/>
      <c r="AP112" s="297"/>
      <c r="AQ112" s="297"/>
      <c r="AR112" s="297"/>
      <c r="AS112" s="297"/>
      <c r="AT112" s="297"/>
      <c r="AU112" s="297"/>
      <c r="AV112" s="297"/>
      <c r="AW112" s="297"/>
      <c r="AX112" s="298"/>
    </row>
    <row r="113" spans="1:64" ht="48" customHeight="1" x14ac:dyDescent="0.15">
      <c r="A113" s="581"/>
      <c r="B113" s="582"/>
      <c r="C113" s="495"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1" t="s">
        <v>416</v>
      </c>
      <c r="AE113" s="432"/>
      <c r="AF113" s="432"/>
      <c r="AG113" s="525" t="s">
        <v>423</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1"/>
      <c r="B114" s="582"/>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1" t="s">
        <v>395</v>
      </c>
      <c r="AE114" s="432"/>
      <c r="AF114" s="432"/>
      <c r="AG114" s="525" t="s">
        <v>409</v>
      </c>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581"/>
      <c r="B115" s="582"/>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1"/>
      <c r="AD115" s="431" t="s">
        <v>394</v>
      </c>
      <c r="AE115" s="432"/>
      <c r="AF115" s="432"/>
      <c r="AG115" s="525" t="s">
        <v>409</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1"/>
      <c r="B116" s="582"/>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1"/>
      <c r="AD116" s="624" t="s">
        <v>416</v>
      </c>
      <c r="AE116" s="625"/>
      <c r="AF116" s="625"/>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18.7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88" t="s">
        <v>416</v>
      </c>
      <c r="AE117" s="578"/>
      <c r="AF117" s="589"/>
      <c r="AG117" s="593"/>
      <c r="AH117" s="425"/>
      <c r="AI117" s="425"/>
      <c r="AJ117" s="425"/>
      <c r="AK117" s="425"/>
      <c r="AL117" s="425"/>
      <c r="AM117" s="425"/>
      <c r="AN117" s="425"/>
      <c r="AO117" s="425"/>
      <c r="AP117" s="425"/>
      <c r="AQ117" s="425"/>
      <c r="AR117" s="425"/>
      <c r="AS117" s="425"/>
      <c r="AT117" s="425"/>
      <c r="AU117" s="425"/>
      <c r="AV117" s="425"/>
      <c r="AW117" s="425"/>
      <c r="AX117" s="594"/>
      <c r="BG117" s="10"/>
      <c r="BH117" s="10"/>
      <c r="BI117" s="10"/>
      <c r="BJ117" s="10"/>
    </row>
    <row r="118" spans="1:64" ht="32.25" customHeight="1" x14ac:dyDescent="0.15">
      <c r="A118" s="540" t="s">
        <v>47</v>
      </c>
      <c r="B118" s="580"/>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579" t="s">
        <v>401</v>
      </c>
      <c r="AE118" s="428"/>
      <c r="AF118" s="629"/>
      <c r="AG118" s="630" t="s">
        <v>408</v>
      </c>
      <c r="AH118" s="631"/>
      <c r="AI118" s="631"/>
      <c r="AJ118" s="631"/>
      <c r="AK118" s="631"/>
      <c r="AL118" s="631"/>
      <c r="AM118" s="631"/>
      <c r="AN118" s="631"/>
      <c r="AO118" s="631"/>
      <c r="AP118" s="631"/>
      <c r="AQ118" s="631"/>
      <c r="AR118" s="631"/>
      <c r="AS118" s="631"/>
      <c r="AT118" s="631"/>
      <c r="AU118" s="631"/>
      <c r="AV118" s="631"/>
      <c r="AW118" s="631"/>
      <c r="AX118" s="632"/>
    </row>
    <row r="119" spans="1:64" ht="30" customHeight="1" x14ac:dyDescent="0.15">
      <c r="A119" s="581"/>
      <c r="B119" s="582"/>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7" t="s">
        <v>416</v>
      </c>
      <c r="AE119" s="598"/>
      <c r="AF119" s="598"/>
      <c r="AG119" s="293"/>
      <c r="AH119" s="294"/>
      <c r="AI119" s="294"/>
      <c r="AJ119" s="294"/>
      <c r="AK119" s="294"/>
      <c r="AL119" s="294"/>
      <c r="AM119" s="294"/>
      <c r="AN119" s="294"/>
      <c r="AO119" s="294"/>
      <c r="AP119" s="294"/>
      <c r="AQ119" s="294"/>
      <c r="AR119" s="294"/>
      <c r="AS119" s="294"/>
      <c r="AT119" s="294"/>
      <c r="AU119" s="294"/>
      <c r="AV119" s="294"/>
      <c r="AW119" s="294"/>
      <c r="AX119" s="295"/>
    </row>
    <row r="120" spans="1:64" ht="18" customHeight="1" x14ac:dyDescent="0.15">
      <c r="A120" s="581"/>
      <c r="B120" s="582"/>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1" t="s">
        <v>401</v>
      </c>
      <c r="AE120" s="432"/>
      <c r="AF120" s="432"/>
      <c r="AG120" s="525" t="s">
        <v>409</v>
      </c>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583"/>
      <c r="B121" s="584"/>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1" t="s">
        <v>401</v>
      </c>
      <c r="AE121" s="432"/>
      <c r="AF121" s="432"/>
      <c r="AG121" s="293" t="s">
        <v>409</v>
      </c>
      <c r="AH121" s="294"/>
      <c r="AI121" s="294"/>
      <c r="AJ121" s="294"/>
      <c r="AK121" s="294"/>
      <c r="AL121" s="294"/>
      <c r="AM121" s="294"/>
      <c r="AN121" s="294"/>
      <c r="AO121" s="294"/>
      <c r="AP121" s="294"/>
      <c r="AQ121" s="294"/>
      <c r="AR121" s="294"/>
      <c r="AS121" s="294"/>
      <c r="AT121" s="294"/>
      <c r="AU121" s="294"/>
      <c r="AV121" s="294"/>
      <c r="AW121" s="294"/>
      <c r="AX121" s="295"/>
    </row>
    <row r="122" spans="1:64" ht="33.6" customHeight="1" x14ac:dyDescent="0.15">
      <c r="A122" s="614" t="s">
        <v>80</v>
      </c>
      <c r="B122" s="615"/>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c r="AE122" s="428"/>
      <c r="AF122" s="428"/>
      <c r="AG122" s="568"/>
      <c r="AH122" s="188"/>
      <c r="AI122" s="188"/>
      <c r="AJ122" s="188"/>
      <c r="AK122" s="188"/>
      <c r="AL122" s="188"/>
      <c r="AM122" s="188"/>
      <c r="AN122" s="188"/>
      <c r="AO122" s="188"/>
      <c r="AP122" s="188"/>
      <c r="AQ122" s="188"/>
      <c r="AR122" s="188"/>
      <c r="AS122" s="188"/>
      <c r="AT122" s="188"/>
      <c r="AU122" s="188"/>
      <c r="AV122" s="188"/>
      <c r="AW122" s="188"/>
      <c r="AX122" s="569"/>
    </row>
    <row r="123" spans="1:64" ht="15.75" customHeight="1" x14ac:dyDescent="0.15">
      <c r="A123" s="616"/>
      <c r="B123" s="617"/>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0"/>
      <c r="AH123" s="269"/>
      <c r="AI123" s="269"/>
      <c r="AJ123" s="269"/>
      <c r="AK123" s="269"/>
      <c r="AL123" s="269"/>
      <c r="AM123" s="269"/>
      <c r="AN123" s="269"/>
      <c r="AO123" s="269"/>
      <c r="AP123" s="269"/>
      <c r="AQ123" s="269"/>
      <c r="AR123" s="269"/>
      <c r="AS123" s="269"/>
      <c r="AT123" s="269"/>
      <c r="AU123" s="269"/>
      <c r="AV123" s="269"/>
      <c r="AW123" s="269"/>
      <c r="AX123" s="571"/>
    </row>
    <row r="124" spans="1:64" ht="26.25" customHeight="1" x14ac:dyDescent="0.15">
      <c r="A124" s="616"/>
      <c r="B124" s="617"/>
      <c r="C124" s="633"/>
      <c r="D124" s="634"/>
      <c r="E124" s="634"/>
      <c r="F124" s="634"/>
      <c r="G124" s="634"/>
      <c r="H124" s="634"/>
      <c r="I124" s="634"/>
      <c r="J124" s="634"/>
      <c r="K124" s="634"/>
      <c r="L124" s="634"/>
      <c r="M124" s="634"/>
      <c r="N124" s="634"/>
      <c r="O124" s="635"/>
      <c r="P124" s="642"/>
      <c r="Q124" s="642"/>
      <c r="R124" s="642"/>
      <c r="S124" s="643"/>
      <c r="T124" s="622"/>
      <c r="U124" s="297"/>
      <c r="V124" s="297"/>
      <c r="W124" s="297"/>
      <c r="X124" s="297"/>
      <c r="Y124" s="297"/>
      <c r="Z124" s="297"/>
      <c r="AA124" s="297"/>
      <c r="AB124" s="297"/>
      <c r="AC124" s="297"/>
      <c r="AD124" s="297"/>
      <c r="AE124" s="297"/>
      <c r="AF124" s="623"/>
      <c r="AG124" s="570"/>
      <c r="AH124" s="269"/>
      <c r="AI124" s="269"/>
      <c r="AJ124" s="269"/>
      <c r="AK124" s="269"/>
      <c r="AL124" s="269"/>
      <c r="AM124" s="269"/>
      <c r="AN124" s="269"/>
      <c r="AO124" s="269"/>
      <c r="AP124" s="269"/>
      <c r="AQ124" s="269"/>
      <c r="AR124" s="269"/>
      <c r="AS124" s="269"/>
      <c r="AT124" s="269"/>
      <c r="AU124" s="269"/>
      <c r="AV124" s="269"/>
      <c r="AW124" s="269"/>
      <c r="AX124" s="571"/>
    </row>
    <row r="125" spans="1:64" ht="26.25" customHeight="1" x14ac:dyDescent="0.15">
      <c r="A125" s="618"/>
      <c r="B125" s="619"/>
      <c r="C125" s="636"/>
      <c r="D125" s="637"/>
      <c r="E125" s="637"/>
      <c r="F125" s="637"/>
      <c r="G125" s="637"/>
      <c r="H125" s="637"/>
      <c r="I125" s="637"/>
      <c r="J125" s="637"/>
      <c r="K125" s="637"/>
      <c r="L125" s="637"/>
      <c r="M125" s="637"/>
      <c r="N125" s="637"/>
      <c r="O125" s="638"/>
      <c r="P125" s="644"/>
      <c r="Q125" s="644"/>
      <c r="R125" s="644"/>
      <c r="S125" s="645"/>
      <c r="T125" s="424"/>
      <c r="U125" s="425"/>
      <c r="V125" s="425"/>
      <c r="W125" s="425"/>
      <c r="X125" s="425"/>
      <c r="Y125" s="425"/>
      <c r="Z125" s="425"/>
      <c r="AA125" s="425"/>
      <c r="AB125" s="425"/>
      <c r="AC125" s="425"/>
      <c r="AD125" s="425"/>
      <c r="AE125" s="425"/>
      <c r="AF125" s="426"/>
      <c r="AG125" s="572"/>
      <c r="AH125" s="190"/>
      <c r="AI125" s="190"/>
      <c r="AJ125" s="190"/>
      <c r="AK125" s="190"/>
      <c r="AL125" s="190"/>
      <c r="AM125" s="190"/>
      <c r="AN125" s="190"/>
      <c r="AO125" s="190"/>
      <c r="AP125" s="190"/>
      <c r="AQ125" s="190"/>
      <c r="AR125" s="190"/>
      <c r="AS125" s="190"/>
      <c r="AT125" s="190"/>
      <c r="AU125" s="190"/>
      <c r="AV125" s="190"/>
      <c r="AW125" s="190"/>
      <c r="AX125" s="573"/>
    </row>
    <row r="126" spans="1:64" ht="57" customHeight="1" x14ac:dyDescent="0.15">
      <c r="A126" s="540" t="s">
        <v>58</v>
      </c>
      <c r="B126" s="541"/>
      <c r="C126" s="385" t="s">
        <v>64</v>
      </c>
      <c r="D126" s="563"/>
      <c r="E126" s="563"/>
      <c r="F126" s="564"/>
      <c r="G126" s="356" t="s">
        <v>397</v>
      </c>
      <c r="H126" s="357"/>
      <c r="I126" s="357"/>
      <c r="J126" s="357"/>
      <c r="K126" s="357"/>
      <c r="L126" s="357"/>
      <c r="M126" s="357"/>
      <c r="N126" s="357"/>
      <c r="O126" s="357"/>
      <c r="P126" s="357"/>
      <c r="Q126" s="357"/>
      <c r="R126" s="357"/>
      <c r="S126" s="357"/>
      <c r="T126" s="357"/>
      <c r="U126" s="357"/>
      <c r="V126" s="357"/>
      <c r="W126" s="357"/>
      <c r="X126" s="357"/>
      <c r="Y126" s="357"/>
      <c r="Z126" s="357"/>
      <c r="AA126" s="357"/>
      <c r="AB126" s="357"/>
      <c r="AC126" s="357"/>
      <c r="AD126" s="357"/>
      <c r="AE126" s="357"/>
      <c r="AF126" s="357"/>
      <c r="AG126" s="357"/>
      <c r="AH126" s="357"/>
      <c r="AI126" s="357"/>
      <c r="AJ126" s="357"/>
      <c r="AK126" s="357"/>
      <c r="AL126" s="357"/>
      <c r="AM126" s="357"/>
      <c r="AN126" s="357"/>
      <c r="AO126" s="357"/>
      <c r="AP126" s="357"/>
      <c r="AQ126" s="357"/>
      <c r="AR126" s="357"/>
      <c r="AS126" s="357"/>
      <c r="AT126" s="357"/>
      <c r="AU126" s="357"/>
      <c r="AV126" s="357"/>
      <c r="AW126" s="357"/>
      <c r="AX126" s="358"/>
    </row>
    <row r="127" spans="1:64" ht="66.75" customHeight="1" thickBot="1" x14ac:dyDescent="0.2">
      <c r="A127" s="542"/>
      <c r="B127" s="543"/>
      <c r="C127" s="353" t="s">
        <v>68</v>
      </c>
      <c r="D127" s="354"/>
      <c r="E127" s="354"/>
      <c r="F127" s="355"/>
      <c r="G127" s="356" t="s">
        <v>410</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120"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99" customHeight="1" thickBot="1" x14ac:dyDescent="0.2">
      <c r="A131" s="537"/>
      <c r="B131" s="538"/>
      <c r="C131" s="538"/>
      <c r="D131" s="538"/>
      <c r="E131" s="539"/>
      <c r="F131" s="556"/>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86.25" customHeight="1" thickBot="1" x14ac:dyDescent="0.2">
      <c r="A133" s="421"/>
      <c r="B133" s="422"/>
      <c r="C133" s="422"/>
      <c r="D133" s="422"/>
      <c r="E133" s="423"/>
      <c r="F133" s="559"/>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0"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97" t="s">
        <v>224</v>
      </c>
      <c r="B137" s="398"/>
      <c r="C137" s="398"/>
      <c r="D137" s="398"/>
      <c r="E137" s="398"/>
      <c r="F137" s="398"/>
      <c r="G137" s="394" t="s">
        <v>421</v>
      </c>
      <c r="H137" s="395"/>
      <c r="I137" s="395"/>
      <c r="J137" s="395"/>
      <c r="K137" s="395"/>
      <c r="L137" s="395"/>
      <c r="M137" s="395"/>
      <c r="N137" s="395"/>
      <c r="O137" s="395"/>
      <c r="P137" s="396"/>
      <c r="Q137" s="398" t="s">
        <v>225</v>
      </c>
      <c r="R137" s="398"/>
      <c r="S137" s="398"/>
      <c r="T137" s="398"/>
      <c r="U137" s="398"/>
      <c r="V137" s="398"/>
      <c r="W137" s="394" t="s">
        <v>421</v>
      </c>
      <c r="X137" s="395"/>
      <c r="Y137" s="395"/>
      <c r="Z137" s="395"/>
      <c r="AA137" s="395"/>
      <c r="AB137" s="395"/>
      <c r="AC137" s="395"/>
      <c r="AD137" s="395"/>
      <c r="AE137" s="395"/>
      <c r="AF137" s="396"/>
      <c r="AG137" s="398" t="s">
        <v>226</v>
      </c>
      <c r="AH137" s="398"/>
      <c r="AI137" s="398"/>
      <c r="AJ137" s="398"/>
      <c r="AK137" s="398"/>
      <c r="AL137" s="398"/>
      <c r="AM137" s="394" t="s">
        <v>422</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1" t="s">
        <v>398</v>
      </c>
      <c r="H138" s="412"/>
      <c r="I138" s="412"/>
      <c r="J138" s="412"/>
      <c r="K138" s="412"/>
      <c r="L138" s="412"/>
      <c r="M138" s="412"/>
      <c r="N138" s="412"/>
      <c r="O138" s="412"/>
      <c r="P138" s="413"/>
      <c r="Q138" s="400" t="s">
        <v>228</v>
      </c>
      <c r="R138" s="400"/>
      <c r="S138" s="400"/>
      <c r="T138" s="400"/>
      <c r="U138" s="400"/>
      <c r="V138" s="400"/>
      <c r="W138" s="565">
        <v>347</v>
      </c>
      <c r="X138" s="412"/>
      <c r="Y138" s="412"/>
      <c r="Z138" s="412"/>
      <c r="AA138" s="412"/>
      <c r="AB138" s="412"/>
      <c r="AC138" s="412"/>
      <c r="AD138" s="412"/>
      <c r="AE138" s="412"/>
      <c r="AF138" s="413"/>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62"/>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81" t="s">
        <v>418</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377</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18"/>
      <c r="B179" s="532"/>
      <c r="C179" s="532"/>
      <c r="D179" s="532"/>
      <c r="E179" s="532"/>
      <c r="F179" s="533"/>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18"/>
      <c r="B180" s="532"/>
      <c r="C180" s="532"/>
      <c r="D180" s="532"/>
      <c r="E180" s="532"/>
      <c r="F180" s="533"/>
      <c r="G180" s="89" t="s">
        <v>403</v>
      </c>
      <c r="H180" s="90"/>
      <c r="I180" s="90"/>
      <c r="J180" s="90"/>
      <c r="K180" s="91"/>
      <c r="L180" s="92" t="s">
        <v>403</v>
      </c>
      <c r="M180" s="93"/>
      <c r="N180" s="93"/>
      <c r="O180" s="93"/>
      <c r="P180" s="93"/>
      <c r="Q180" s="93"/>
      <c r="R180" s="93"/>
      <c r="S180" s="93"/>
      <c r="T180" s="93"/>
      <c r="U180" s="93"/>
      <c r="V180" s="93"/>
      <c r="W180" s="93"/>
      <c r="X180" s="94"/>
      <c r="Y180" s="95">
        <v>121</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3"/>
    </row>
    <row r="181" spans="1:50" ht="24.75" customHeight="1" x14ac:dyDescent="0.15">
      <c r="A181" s="118"/>
      <c r="B181" s="532"/>
      <c r="C181" s="532"/>
      <c r="D181" s="532"/>
      <c r="E181" s="532"/>
      <c r="F181" s="533"/>
      <c r="G181" s="66" t="s">
        <v>404</v>
      </c>
      <c r="H181" s="67"/>
      <c r="I181" s="67"/>
      <c r="J181" s="67"/>
      <c r="K181" s="68"/>
      <c r="L181" s="69" t="s">
        <v>419</v>
      </c>
      <c r="M181" s="70"/>
      <c r="N181" s="70"/>
      <c r="O181" s="70"/>
      <c r="P181" s="70"/>
      <c r="Q181" s="70"/>
      <c r="R181" s="70"/>
      <c r="S181" s="70"/>
      <c r="T181" s="70"/>
      <c r="U181" s="70"/>
      <c r="V181" s="70"/>
      <c r="W181" s="70"/>
      <c r="X181" s="71"/>
      <c r="Y181" s="72">
        <v>185</v>
      </c>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8"/>
      <c r="B182" s="532"/>
      <c r="C182" s="532"/>
      <c r="D182" s="532"/>
      <c r="E182" s="532"/>
      <c r="F182" s="533"/>
      <c r="G182" s="66" t="s">
        <v>405</v>
      </c>
      <c r="H182" s="67"/>
      <c r="I182" s="67"/>
      <c r="J182" s="67"/>
      <c r="K182" s="68"/>
      <c r="L182" s="69" t="s">
        <v>406</v>
      </c>
      <c r="M182" s="70"/>
      <c r="N182" s="70"/>
      <c r="O182" s="70"/>
      <c r="P182" s="70"/>
      <c r="Q182" s="70"/>
      <c r="R182" s="70"/>
      <c r="S182" s="70"/>
      <c r="T182" s="70"/>
      <c r="U182" s="70"/>
      <c r="V182" s="70"/>
      <c r="W182" s="70"/>
      <c r="X182" s="71"/>
      <c r="Y182" s="72">
        <v>77</v>
      </c>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8"/>
      <c r="B183" s="532"/>
      <c r="C183" s="532"/>
      <c r="D183" s="532"/>
      <c r="E183" s="532"/>
      <c r="F183" s="533"/>
      <c r="G183" s="66" t="s">
        <v>223</v>
      </c>
      <c r="H183" s="67"/>
      <c r="I183" s="67"/>
      <c r="J183" s="67"/>
      <c r="K183" s="68"/>
      <c r="L183" s="69" t="s">
        <v>407</v>
      </c>
      <c r="M183" s="70"/>
      <c r="N183" s="70"/>
      <c r="O183" s="70"/>
      <c r="P183" s="70"/>
      <c r="Q183" s="70"/>
      <c r="R183" s="70"/>
      <c r="S183" s="70"/>
      <c r="T183" s="70"/>
      <c r="U183" s="70"/>
      <c r="V183" s="70"/>
      <c r="W183" s="70"/>
      <c r="X183" s="71"/>
      <c r="Y183" s="72">
        <v>46</v>
      </c>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8"/>
      <c r="B184" s="532"/>
      <c r="C184" s="532"/>
      <c r="D184" s="532"/>
      <c r="E184" s="532"/>
      <c r="F184" s="533"/>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8"/>
      <c r="B185" s="532"/>
      <c r="C185" s="532"/>
      <c r="D185" s="532"/>
      <c r="E185" s="532"/>
      <c r="F185" s="533"/>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18"/>
      <c r="B186" s="532"/>
      <c r="C186" s="532"/>
      <c r="D186" s="532"/>
      <c r="E186" s="532"/>
      <c r="F186" s="533"/>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18"/>
      <c r="B187" s="532"/>
      <c r="C187" s="532"/>
      <c r="D187" s="532"/>
      <c r="E187" s="532"/>
      <c r="F187" s="533"/>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18"/>
      <c r="B188" s="532"/>
      <c r="C188" s="532"/>
      <c r="D188" s="532"/>
      <c r="E188" s="532"/>
      <c r="F188" s="533"/>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8"/>
      <c r="B189" s="532"/>
      <c r="C189" s="532"/>
      <c r="D189" s="532"/>
      <c r="E189" s="532"/>
      <c r="F189" s="533"/>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8"/>
      <c r="B190" s="532"/>
      <c r="C190" s="532"/>
      <c r="D190" s="532"/>
      <c r="E190" s="532"/>
      <c r="F190" s="533"/>
      <c r="G190" s="75" t="s">
        <v>22</v>
      </c>
      <c r="H190" s="76"/>
      <c r="I190" s="76"/>
      <c r="J190" s="76"/>
      <c r="K190" s="76"/>
      <c r="L190" s="77"/>
      <c r="M190" s="78"/>
      <c r="N190" s="78"/>
      <c r="O190" s="78"/>
      <c r="P190" s="78"/>
      <c r="Q190" s="78"/>
      <c r="R190" s="78"/>
      <c r="S190" s="78"/>
      <c r="T190" s="78"/>
      <c r="U190" s="78"/>
      <c r="V190" s="78"/>
      <c r="W190" s="78"/>
      <c r="X190" s="79"/>
      <c r="Y190" s="80">
        <f>SUM(Y180:AB189)</f>
        <v>429</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8"/>
      <c r="B191" s="532"/>
      <c r="C191" s="532"/>
      <c r="D191" s="532"/>
      <c r="E191" s="532"/>
      <c r="F191" s="533"/>
      <c r="G191" s="381" t="s">
        <v>413</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18"/>
      <c r="B192" s="532"/>
      <c r="C192" s="532"/>
      <c r="D192" s="532"/>
      <c r="E192" s="532"/>
      <c r="F192" s="533"/>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18"/>
      <c r="B193" s="532"/>
      <c r="C193" s="532"/>
      <c r="D193" s="532"/>
      <c r="E193" s="532"/>
      <c r="F193" s="533"/>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3"/>
    </row>
    <row r="194" spans="1:50" ht="24.75" customHeight="1" x14ac:dyDescent="0.15">
      <c r="A194" s="118"/>
      <c r="B194" s="532"/>
      <c r="C194" s="532"/>
      <c r="D194" s="532"/>
      <c r="E194" s="532"/>
      <c r="F194" s="533"/>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18"/>
      <c r="B195" s="532"/>
      <c r="C195" s="532"/>
      <c r="D195" s="532"/>
      <c r="E195" s="532"/>
      <c r="F195" s="533"/>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8"/>
      <c r="B196" s="532"/>
      <c r="C196" s="532"/>
      <c r="D196" s="532"/>
      <c r="E196" s="532"/>
      <c r="F196" s="533"/>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8"/>
      <c r="B197" s="532"/>
      <c r="C197" s="532"/>
      <c r="D197" s="532"/>
      <c r="E197" s="532"/>
      <c r="F197" s="533"/>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18"/>
      <c r="B198" s="532"/>
      <c r="C198" s="532"/>
      <c r="D198" s="532"/>
      <c r="E198" s="532"/>
      <c r="F198" s="533"/>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18"/>
      <c r="B199" s="532"/>
      <c r="C199" s="532"/>
      <c r="D199" s="532"/>
      <c r="E199" s="532"/>
      <c r="F199" s="533"/>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18"/>
      <c r="B200" s="532"/>
      <c r="C200" s="532"/>
      <c r="D200" s="532"/>
      <c r="E200" s="532"/>
      <c r="F200" s="533"/>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18"/>
      <c r="B201" s="532"/>
      <c r="C201" s="532"/>
      <c r="D201" s="532"/>
      <c r="E201" s="532"/>
      <c r="F201" s="533"/>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8"/>
      <c r="B202" s="532"/>
      <c r="C202" s="532"/>
      <c r="D202" s="532"/>
      <c r="E202" s="532"/>
      <c r="F202" s="533"/>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8"/>
      <c r="B203" s="532"/>
      <c r="C203" s="532"/>
      <c r="D203" s="532"/>
      <c r="E203" s="532"/>
      <c r="F203" s="533"/>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8"/>
      <c r="B204" s="532"/>
      <c r="C204" s="532"/>
      <c r="D204" s="532"/>
      <c r="E204" s="532"/>
      <c r="F204" s="533"/>
      <c r="G204" s="381" t="s">
        <v>361</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362</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18"/>
      <c r="B205" s="532"/>
      <c r="C205" s="532"/>
      <c r="D205" s="532"/>
      <c r="E205" s="532"/>
      <c r="F205" s="533"/>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x14ac:dyDescent="0.15">
      <c r="A206" s="118"/>
      <c r="B206" s="532"/>
      <c r="C206" s="532"/>
      <c r="D206" s="532"/>
      <c r="E206" s="532"/>
      <c r="F206" s="533"/>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3"/>
    </row>
    <row r="207" spans="1:50" ht="24.75" customHeight="1" x14ac:dyDescent="0.15">
      <c r="A207" s="118"/>
      <c r="B207" s="532"/>
      <c r="C207" s="532"/>
      <c r="D207" s="532"/>
      <c r="E207" s="532"/>
      <c r="F207" s="533"/>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x14ac:dyDescent="0.15">
      <c r="A208" s="118"/>
      <c r="B208" s="532"/>
      <c r="C208" s="532"/>
      <c r="D208" s="532"/>
      <c r="E208" s="532"/>
      <c r="F208" s="533"/>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32"/>
      <c r="C209" s="532"/>
      <c r="D209" s="532"/>
      <c r="E209" s="532"/>
      <c r="F209" s="533"/>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32"/>
      <c r="C210" s="532"/>
      <c r="D210" s="532"/>
      <c r="E210" s="532"/>
      <c r="F210" s="533"/>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18"/>
      <c r="B211" s="532"/>
      <c r="C211" s="532"/>
      <c r="D211" s="532"/>
      <c r="E211" s="532"/>
      <c r="F211" s="533"/>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x14ac:dyDescent="0.15">
      <c r="A212" s="118"/>
      <c r="B212" s="532"/>
      <c r="C212" s="532"/>
      <c r="D212" s="532"/>
      <c r="E212" s="532"/>
      <c r="F212" s="533"/>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x14ac:dyDescent="0.15">
      <c r="A213" s="118"/>
      <c r="B213" s="532"/>
      <c r="C213" s="532"/>
      <c r="D213" s="532"/>
      <c r="E213" s="532"/>
      <c r="F213" s="533"/>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x14ac:dyDescent="0.15">
      <c r="A214" s="118"/>
      <c r="B214" s="532"/>
      <c r="C214" s="532"/>
      <c r="D214" s="532"/>
      <c r="E214" s="532"/>
      <c r="F214" s="533"/>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18"/>
      <c r="B215" s="532"/>
      <c r="C215" s="532"/>
      <c r="D215" s="532"/>
      <c r="E215" s="532"/>
      <c r="F215" s="533"/>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8"/>
      <c r="B216" s="532"/>
      <c r="C216" s="532"/>
      <c r="D216" s="532"/>
      <c r="E216" s="532"/>
      <c r="F216" s="533"/>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8"/>
      <c r="B217" s="532"/>
      <c r="C217" s="532"/>
      <c r="D217" s="532"/>
      <c r="E217" s="532"/>
      <c r="F217" s="533"/>
      <c r="G217" s="381" t="s">
        <v>363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364</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118"/>
      <c r="B218" s="532"/>
      <c r="C218" s="532"/>
      <c r="D218" s="532"/>
      <c r="E218" s="532"/>
      <c r="F218" s="533"/>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x14ac:dyDescent="0.15">
      <c r="A219" s="118"/>
      <c r="B219" s="532"/>
      <c r="C219" s="532"/>
      <c r="D219" s="532"/>
      <c r="E219" s="532"/>
      <c r="F219" s="533"/>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3"/>
    </row>
    <row r="220" spans="1:50" ht="24.75" customHeight="1" x14ac:dyDescent="0.15">
      <c r="A220" s="118"/>
      <c r="B220" s="532"/>
      <c r="C220" s="532"/>
      <c r="D220" s="532"/>
      <c r="E220" s="532"/>
      <c r="F220" s="533"/>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18"/>
      <c r="B221" s="532"/>
      <c r="C221" s="532"/>
      <c r="D221" s="532"/>
      <c r="E221" s="532"/>
      <c r="F221" s="533"/>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32"/>
      <c r="C222" s="532"/>
      <c r="D222" s="532"/>
      <c r="E222" s="532"/>
      <c r="F222" s="533"/>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32"/>
      <c r="C223" s="532"/>
      <c r="D223" s="532"/>
      <c r="E223" s="532"/>
      <c r="F223" s="533"/>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x14ac:dyDescent="0.15">
      <c r="A224" s="118"/>
      <c r="B224" s="532"/>
      <c r="C224" s="532"/>
      <c r="D224" s="532"/>
      <c r="E224" s="532"/>
      <c r="F224" s="533"/>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18"/>
      <c r="B225" s="532"/>
      <c r="C225" s="532"/>
      <c r="D225" s="532"/>
      <c r="E225" s="532"/>
      <c r="F225" s="533"/>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x14ac:dyDescent="0.15">
      <c r="A226" s="118"/>
      <c r="B226" s="532"/>
      <c r="C226" s="532"/>
      <c r="D226" s="532"/>
      <c r="E226" s="532"/>
      <c r="F226" s="533"/>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x14ac:dyDescent="0.15">
      <c r="A227" s="118"/>
      <c r="B227" s="532"/>
      <c r="C227" s="532"/>
      <c r="D227" s="532"/>
      <c r="E227" s="532"/>
      <c r="F227" s="533"/>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18"/>
      <c r="B228" s="532"/>
      <c r="C228" s="532"/>
      <c r="D228" s="532"/>
      <c r="E228" s="532"/>
      <c r="F228" s="533"/>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8"/>
      <c r="B229" s="532"/>
      <c r="C229" s="532"/>
      <c r="D229" s="532"/>
      <c r="E229" s="532"/>
      <c r="F229" s="533"/>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49.5" customHeight="1" x14ac:dyDescent="0.15">
      <c r="A236" s="104">
        <v>1</v>
      </c>
      <c r="B236" s="104">
        <v>1</v>
      </c>
      <c r="C236" s="109" t="s">
        <v>414</v>
      </c>
      <c r="D236" s="105"/>
      <c r="E236" s="105"/>
      <c r="F236" s="105"/>
      <c r="G236" s="105"/>
      <c r="H236" s="105"/>
      <c r="I236" s="105"/>
      <c r="J236" s="105"/>
      <c r="K236" s="105"/>
      <c r="L236" s="105"/>
      <c r="M236" s="109" t="s">
        <v>415</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429</v>
      </c>
      <c r="AL236" s="107"/>
      <c r="AM236" s="107"/>
      <c r="AN236" s="107"/>
      <c r="AO236" s="107"/>
      <c r="AP236" s="108"/>
      <c r="AQ236" s="109">
        <v>1</v>
      </c>
      <c r="AR236" s="105"/>
      <c r="AS236" s="105"/>
      <c r="AT236" s="105"/>
      <c r="AU236" s="106">
        <v>99.9</v>
      </c>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9"/>
      <c r="D269" s="105"/>
      <c r="E269" s="105"/>
      <c r="F269" s="105"/>
      <c r="G269" s="105"/>
      <c r="H269" s="105"/>
      <c r="I269" s="105"/>
      <c r="J269" s="105"/>
      <c r="K269" s="105"/>
      <c r="L269" s="105"/>
      <c r="M269" s="109"/>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1" priority="579">
      <formula>IF(RIGHT(TEXT(P14,"0.#"),1)=".",FALSE,TRUE)</formula>
    </cfRule>
    <cfRule type="expression" dxfId="220" priority="580">
      <formula>IF(RIGHT(TEXT(P14,"0.#"),1)=".",TRUE,FALSE)</formula>
    </cfRule>
  </conditionalFormatting>
  <conditionalFormatting sqref="AE23:AI23">
    <cfRule type="expression" dxfId="219" priority="569">
      <formula>IF(RIGHT(TEXT(AE23,"0.#"),1)=".",FALSE,TRUE)</formula>
    </cfRule>
    <cfRule type="expression" dxfId="218" priority="570">
      <formula>IF(RIGHT(TEXT(AE23,"0.#"),1)=".",TRUE,FALSE)</formula>
    </cfRule>
  </conditionalFormatting>
  <conditionalFormatting sqref="AE69:AX69">
    <cfRule type="expression" dxfId="217" priority="501">
      <formula>IF(RIGHT(TEXT(AE69,"0.#"),1)=".",FALSE,TRUE)</formula>
    </cfRule>
    <cfRule type="expression" dxfId="216" priority="502">
      <formula>IF(RIGHT(TEXT(AE69,"0.#"),1)=".",TRUE,FALSE)</formula>
    </cfRule>
  </conditionalFormatting>
  <conditionalFormatting sqref="AE83:AI83">
    <cfRule type="expression" dxfId="215" priority="483">
      <formula>IF(RIGHT(TEXT(AE83,"0.#"),1)=".",FALSE,TRUE)</formula>
    </cfRule>
    <cfRule type="expression" dxfId="214" priority="484">
      <formula>IF(RIGHT(TEXT(AE83,"0.#"),1)=".",TRUE,FALSE)</formula>
    </cfRule>
  </conditionalFormatting>
  <conditionalFormatting sqref="AJ83:AX83">
    <cfRule type="expression" dxfId="213" priority="481">
      <formula>IF(RIGHT(TEXT(AJ83,"0.#"),1)=".",FALSE,TRUE)</formula>
    </cfRule>
    <cfRule type="expression" dxfId="212" priority="482">
      <formula>IF(RIGHT(TEXT(AJ83,"0.#"),1)=".",TRUE,FALSE)</formula>
    </cfRule>
  </conditionalFormatting>
  <conditionalFormatting sqref="L99">
    <cfRule type="expression" dxfId="211" priority="461">
      <formula>IF(RIGHT(TEXT(L99,"0.#"),1)=".",FALSE,TRUE)</formula>
    </cfRule>
    <cfRule type="expression" dxfId="210" priority="462">
      <formula>IF(RIGHT(TEXT(L99,"0.#"),1)=".",TRUE,FALSE)</formula>
    </cfRule>
  </conditionalFormatting>
  <conditionalFormatting sqref="L104">
    <cfRule type="expression" dxfId="209" priority="459">
      <formula>IF(RIGHT(TEXT(L104,"0.#"),1)=".",FALSE,TRUE)</formula>
    </cfRule>
    <cfRule type="expression" dxfId="208" priority="460">
      <formula>IF(RIGHT(TEXT(L104,"0.#"),1)=".",TRUE,FALSE)</formula>
    </cfRule>
  </conditionalFormatting>
  <conditionalFormatting sqref="R104">
    <cfRule type="expression" dxfId="207" priority="457">
      <formula>IF(RIGHT(TEXT(R104,"0.#"),1)=".",FALSE,TRUE)</formula>
    </cfRule>
    <cfRule type="expression" dxfId="206" priority="458">
      <formula>IF(RIGHT(TEXT(R104,"0.#"),1)=".",TRUE,FALSE)</formula>
    </cfRule>
  </conditionalFormatting>
  <conditionalFormatting sqref="P18:AX18">
    <cfRule type="expression" dxfId="205" priority="455">
      <formula>IF(RIGHT(TEXT(P18,"0.#"),1)=".",FALSE,TRUE)</formula>
    </cfRule>
    <cfRule type="expression" dxfId="204" priority="456">
      <formula>IF(RIGHT(TEXT(P18,"0.#"),1)=".",TRUE,FALSE)</formula>
    </cfRule>
  </conditionalFormatting>
  <conditionalFormatting sqref="Y190">
    <cfRule type="expression" dxfId="203" priority="447">
      <formula>IF(RIGHT(TEXT(Y190,"0.#"),1)=".",FALSE,TRUE)</formula>
    </cfRule>
    <cfRule type="expression" dxfId="202" priority="448">
      <formula>IF(RIGHT(TEXT(Y190,"0.#"),1)=".",TRUE,FALSE)</formula>
    </cfRule>
  </conditionalFormatting>
  <conditionalFormatting sqref="AE54:AI54">
    <cfRule type="expression" dxfId="201" priority="319">
      <formula>IF(RIGHT(TEXT(AE54,"0.#"),1)=".",FALSE,TRUE)</formula>
    </cfRule>
    <cfRule type="expression" dxfId="200" priority="320">
      <formula>IF(RIGHT(TEXT(AE54,"0.#"),1)=".",TRUE,FALSE)</formula>
    </cfRule>
  </conditionalFormatting>
  <conditionalFormatting sqref="P16:AQ17 P15:AX15 P13:AX13">
    <cfRule type="expression" dxfId="199" priority="277">
      <formula>IF(RIGHT(TEXT(P13,"0.#"),1)=".",FALSE,TRUE)</formula>
    </cfRule>
    <cfRule type="expression" dxfId="198" priority="278">
      <formula>IF(RIGHT(TEXT(P13,"0.#"),1)=".",TRUE,FALSE)</formula>
    </cfRule>
  </conditionalFormatting>
  <conditionalFormatting sqref="P19:AJ19">
    <cfRule type="expression" dxfId="197" priority="275">
      <formula>IF(RIGHT(TEXT(P19,"0.#"),1)=".",FALSE,TRUE)</formula>
    </cfRule>
    <cfRule type="expression" dxfId="196" priority="276">
      <formula>IF(RIGHT(TEXT(P19,"0.#"),1)=".",TRUE,FALSE)</formula>
    </cfRule>
  </conditionalFormatting>
  <conditionalFormatting sqref="AE55:AX55 AJ54:AS54">
    <cfRule type="expression" dxfId="195" priority="271">
      <formula>IF(RIGHT(TEXT(AE54,"0.#"),1)=".",FALSE,TRUE)</formula>
    </cfRule>
    <cfRule type="expression" dxfId="194" priority="272">
      <formula>IF(RIGHT(TEXT(AE54,"0.#"),1)=".",TRUE,FALSE)</formula>
    </cfRule>
  </conditionalFormatting>
  <conditionalFormatting sqref="AE68:AS68">
    <cfRule type="expression" dxfId="193" priority="267">
      <formula>IF(RIGHT(TEXT(AE68,"0.#"),1)=".",FALSE,TRUE)</formula>
    </cfRule>
    <cfRule type="expression" dxfId="192" priority="268">
      <formula>IF(RIGHT(TEXT(AE68,"0.#"),1)=".",TRUE,FALSE)</formula>
    </cfRule>
  </conditionalFormatting>
  <conditionalFormatting sqref="AE95:AI95 AE92:AI92 AE89:AI89 AE86:AI86">
    <cfRule type="expression" dxfId="191" priority="265">
      <formula>IF(RIGHT(TEXT(AE86,"0.#"),1)=".",FALSE,TRUE)</formula>
    </cfRule>
    <cfRule type="expression" dxfId="190" priority="266">
      <formula>IF(RIGHT(TEXT(AE86,"0.#"),1)=".",TRUE,FALSE)</formula>
    </cfRule>
  </conditionalFormatting>
  <conditionalFormatting sqref="AJ95:AX95 AJ92:AX92 AJ89:AX89 AJ86:AX86">
    <cfRule type="expression" dxfId="189" priority="263">
      <formula>IF(RIGHT(TEXT(AJ86,"0.#"),1)=".",FALSE,TRUE)</formula>
    </cfRule>
    <cfRule type="expression" dxfId="188" priority="264">
      <formula>IF(RIGHT(TEXT(AJ86,"0.#"),1)=".",TRUE,FALSE)</formula>
    </cfRule>
  </conditionalFormatting>
  <conditionalFormatting sqref="L100:L103 L98">
    <cfRule type="expression" dxfId="187" priority="261">
      <formula>IF(RIGHT(TEXT(L98,"0.#"),1)=".",FALSE,TRUE)</formula>
    </cfRule>
    <cfRule type="expression" dxfId="186" priority="262">
      <formula>IF(RIGHT(TEXT(L98,"0.#"),1)=".",TRUE,FALSE)</formula>
    </cfRule>
  </conditionalFormatting>
  <conditionalFormatting sqref="R98">
    <cfRule type="expression" dxfId="185" priority="257">
      <formula>IF(RIGHT(TEXT(R98,"0.#"),1)=".",FALSE,TRUE)</formula>
    </cfRule>
    <cfRule type="expression" dxfId="184" priority="258">
      <formula>IF(RIGHT(TEXT(R98,"0.#"),1)=".",TRUE,FALSE)</formula>
    </cfRule>
  </conditionalFormatting>
  <conditionalFormatting sqref="R99:R103">
    <cfRule type="expression" dxfId="183" priority="255">
      <formula>IF(RIGHT(TEXT(R99,"0.#"),1)=".",FALSE,TRUE)</formula>
    </cfRule>
    <cfRule type="expression" dxfId="182" priority="256">
      <formula>IF(RIGHT(TEXT(R99,"0.#"),1)=".",TRUE,FALSE)</formula>
    </cfRule>
  </conditionalFormatting>
  <conditionalFormatting sqref="Y184:Y189">
    <cfRule type="expression" dxfId="181" priority="253">
      <formula>IF(RIGHT(TEXT(Y184,"0.#"),1)=".",FALSE,TRUE)</formula>
    </cfRule>
    <cfRule type="expression" dxfId="180" priority="254">
      <formula>IF(RIGHT(TEXT(Y184,"0.#"),1)=".",TRUE,FALSE)</formula>
    </cfRule>
  </conditionalFormatting>
  <conditionalFormatting sqref="AU181">
    <cfRule type="expression" dxfId="179" priority="251">
      <formula>IF(RIGHT(TEXT(AU181,"0.#"),1)=".",FALSE,TRUE)</formula>
    </cfRule>
    <cfRule type="expression" dxfId="178" priority="252">
      <formula>IF(RIGHT(TEXT(AU181,"0.#"),1)=".",TRUE,FALSE)</formula>
    </cfRule>
  </conditionalFormatting>
  <conditionalFormatting sqref="AU190">
    <cfRule type="expression" dxfId="177" priority="249">
      <formula>IF(RIGHT(TEXT(AU190,"0.#"),1)=".",FALSE,TRUE)</formula>
    </cfRule>
    <cfRule type="expression" dxfId="176" priority="250">
      <formula>IF(RIGHT(TEXT(AU190,"0.#"),1)=".",TRUE,FALSE)</formula>
    </cfRule>
  </conditionalFormatting>
  <conditionalFormatting sqref="AU182:AU189 AU180">
    <cfRule type="expression" dxfId="175" priority="247">
      <formula>IF(RIGHT(TEXT(AU180,"0.#"),1)=".",FALSE,TRUE)</formula>
    </cfRule>
    <cfRule type="expression" dxfId="174" priority="248">
      <formula>IF(RIGHT(TEXT(AU180,"0.#"),1)=".",TRUE,FALSE)</formula>
    </cfRule>
  </conditionalFormatting>
  <conditionalFormatting sqref="Y220 Y207">
    <cfRule type="expression" dxfId="173" priority="233">
      <formula>IF(RIGHT(TEXT(Y207,"0.#"),1)=".",FALSE,TRUE)</formula>
    </cfRule>
    <cfRule type="expression" dxfId="172" priority="234">
      <formula>IF(RIGHT(TEXT(Y207,"0.#"),1)=".",TRUE,FALSE)</formula>
    </cfRule>
  </conditionalFormatting>
  <conditionalFormatting sqref="Y229 Y216 Y203">
    <cfRule type="expression" dxfId="171" priority="231">
      <formula>IF(RIGHT(TEXT(Y203,"0.#"),1)=".",FALSE,TRUE)</formula>
    </cfRule>
    <cfRule type="expression" dxfId="170" priority="232">
      <formula>IF(RIGHT(TEXT(Y203,"0.#"),1)=".",TRUE,FALSE)</formula>
    </cfRule>
  </conditionalFormatting>
  <conditionalFormatting sqref="Y221:Y228 Y219 Y208:Y215 Y206 Y198:Y202">
    <cfRule type="expression" dxfId="169" priority="229">
      <formula>IF(RIGHT(TEXT(Y198,"0.#"),1)=".",FALSE,TRUE)</formula>
    </cfRule>
    <cfRule type="expression" dxfId="168" priority="230">
      <formula>IF(RIGHT(TEXT(Y198,"0.#"),1)=".",TRUE,FALSE)</formula>
    </cfRule>
  </conditionalFormatting>
  <conditionalFormatting sqref="AU220 AU207 AU194">
    <cfRule type="expression" dxfId="167" priority="227">
      <formula>IF(RIGHT(TEXT(AU194,"0.#"),1)=".",FALSE,TRUE)</formula>
    </cfRule>
    <cfRule type="expression" dxfId="166" priority="228">
      <formula>IF(RIGHT(TEXT(AU194,"0.#"),1)=".",TRUE,FALSE)</formula>
    </cfRule>
  </conditionalFormatting>
  <conditionalFormatting sqref="AU229 AU216 AU203">
    <cfRule type="expression" dxfId="165" priority="225">
      <formula>IF(RIGHT(TEXT(AU203,"0.#"),1)=".",FALSE,TRUE)</formula>
    </cfRule>
    <cfRule type="expression" dxfId="164" priority="226">
      <formula>IF(RIGHT(TEXT(AU203,"0.#"),1)=".",TRUE,FALSE)</formula>
    </cfRule>
  </conditionalFormatting>
  <conditionalFormatting sqref="AU221:AU228 AU219 AU208:AU215 AU206 AU195:AU202 AU193">
    <cfRule type="expression" dxfId="163" priority="223">
      <formula>IF(RIGHT(TEXT(AU193,"0.#"),1)=".",FALSE,TRUE)</formula>
    </cfRule>
    <cfRule type="expression" dxfId="162" priority="224">
      <formula>IF(RIGHT(TEXT(AU193,"0.#"),1)=".",TRUE,FALSE)</formula>
    </cfRule>
  </conditionalFormatting>
  <conditionalFormatting sqref="AE56:AI56">
    <cfRule type="expression" dxfId="161" priority="197">
      <formula>IF(AND(AE56&gt;=0, RIGHT(TEXT(AE56,"0.#"),1)&lt;&gt;"."),TRUE,FALSE)</formula>
    </cfRule>
    <cfRule type="expression" dxfId="160" priority="198">
      <formula>IF(AND(AE56&gt;=0, RIGHT(TEXT(AE56,"0.#"),1)="."),TRUE,FALSE)</formula>
    </cfRule>
    <cfRule type="expression" dxfId="159" priority="199">
      <formula>IF(AND(AE56&lt;0, RIGHT(TEXT(AE56,"0.#"),1)&lt;&gt;"."),TRUE,FALSE)</formula>
    </cfRule>
    <cfRule type="expression" dxfId="158" priority="200">
      <formula>IF(AND(AE56&lt;0, RIGHT(TEXT(AE56,"0.#"),1)="."),TRUE,FALSE)</formula>
    </cfRule>
  </conditionalFormatting>
  <conditionalFormatting sqref="AJ56:AS56">
    <cfRule type="expression" dxfId="157" priority="193">
      <formula>IF(AND(AJ56&gt;=0, RIGHT(TEXT(AJ56,"0.#"),1)&lt;&gt;"."),TRUE,FALSE)</formula>
    </cfRule>
    <cfRule type="expression" dxfId="156" priority="194">
      <formula>IF(AND(AJ56&gt;=0, RIGHT(TEXT(AJ56,"0.#"),1)="."),TRUE,FALSE)</formula>
    </cfRule>
    <cfRule type="expression" dxfId="155" priority="195">
      <formula>IF(AND(AJ56&lt;0, RIGHT(TEXT(AJ56,"0.#"),1)&lt;&gt;"."),TRUE,FALSE)</formula>
    </cfRule>
    <cfRule type="expression" dxfId="154" priority="196">
      <formula>IF(AND(AJ56&lt;0, RIGHT(TEXT(AJ56,"0.#"),1)="."),TRUE,FALSE)</formula>
    </cfRule>
  </conditionalFormatting>
  <conditionalFormatting sqref="AK237:AK265">
    <cfRule type="expression" dxfId="153" priority="181">
      <formula>IF(RIGHT(TEXT(AK237,"0.#"),1)=".",FALSE,TRUE)</formula>
    </cfRule>
    <cfRule type="expression" dxfId="152" priority="182">
      <formula>IF(RIGHT(TEXT(AK237,"0.#"),1)=".",TRUE,FALSE)</formula>
    </cfRule>
  </conditionalFormatting>
  <conditionalFormatting sqref="AU237:AX265">
    <cfRule type="expression" dxfId="151" priority="177">
      <formula>IF(AND(AU237&gt;=0, RIGHT(TEXT(AU237,"0.#"),1)&lt;&gt;"."),TRUE,FALSE)</formula>
    </cfRule>
    <cfRule type="expression" dxfId="150" priority="178">
      <formula>IF(AND(AU237&gt;=0, RIGHT(TEXT(AU237,"0.#"),1)="."),TRUE,FALSE)</formula>
    </cfRule>
    <cfRule type="expression" dxfId="149" priority="179">
      <formula>IF(AND(AU237&lt;0, RIGHT(TEXT(AU237,"0.#"),1)&lt;&gt;"."),TRUE,FALSE)</formula>
    </cfRule>
    <cfRule type="expression" dxfId="148" priority="180">
      <formula>IF(AND(AU237&lt;0, RIGHT(TEXT(AU237,"0.#"),1)="."),TRUE,FALSE)</formula>
    </cfRule>
  </conditionalFormatting>
  <conditionalFormatting sqref="AK270:AK298">
    <cfRule type="expression" dxfId="147" priority="169">
      <formula>IF(RIGHT(TEXT(AK270,"0.#"),1)=".",FALSE,TRUE)</formula>
    </cfRule>
    <cfRule type="expression" dxfId="146" priority="170">
      <formula>IF(RIGHT(TEXT(AK270,"0.#"),1)=".",TRUE,FALSE)</formula>
    </cfRule>
  </conditionalFormatting>
  <conditionalFormatting sqref="AU270:AX298">
    <cfRule type="expression" dxfId="145" priority="165">
      <formula>IF(AND(AU270&gt;=0, RIGHT(TEXT(AU270,"0.#"),1)&lt;&gt;"."),TRUE,FALSE)</formula>
    </cfRule>
    <cfRule type="expression" dxfId="144" priority="166">
      <formula>IF(AND(AU270&gt;=0, RIGHT(TEXT(AU270,"0.#"),1)="."),TRUE,FALSE)</formula>
    </cfRule>
    <cfRule type="expression" dxfId="143" priority="167">
      <formula>IF(AND(AU270&lt;0, RIGHT(TEXT(AU270,"0.#"),1)&lt;&gt;"."),TRUE,FALSE)</formula>
    </cfRule>
    <cfRule type="expression" dxfId="142" priority="168">
      <formula>IF(AND(AU270&lt;0, RIGHT(TEXT(AU270,"0.#"),1)="."),TRUE,FALSE)</formula>
    </cfRule>
  </conditionalFormatting>
  <conditionalFormatting sqref="AK302">
    <cfRule type="expression" dxfId="141" priority="163">
      <formula>IF(RIGHT(TEXT(AK302,"0.#"),1)=".",FALSE,TRUE)</formula>
    </cfRule>
    <cfRule type="expression" dxfId="140" priority="164">
      <formula>IF(RIGHT(TEXT(AK302,"0.#"),1)=".",TRUE,FALSE)</formula>
    </cfRule>
  </conditionalFormatting>
  <conditionalFormatting sqref="AU302:AX302">
    <cfRule type="expression" dxfId="139" priority="159">
      <formula>IF(AND(AU302&gt;=0, RIGHT(TEXT(AU302,"0.#"),1)&lt;&gt;"."),TRUE,FALSE)</formula>
    </cfRule>
    <cfRule type="expression" dxfId="138" priority="160">
      <formula>IF(AND(AU302&gt;=0, RIGHT(TEXT(AU302,"0.#"),1)="."),TRUE,FALSE)</formula>
    </cfRule>
    <cfRule type="expression" dxfId="137" priority="161">
      <formula>IF(AND(AU302&lt;0, RIGHT(TEXT(AU302,"0.#"),1)&lt;&gt;"."),TRUE,FALSE)</formula>
    </cfRule>
    <cfRule type="expression" dxfId="136" priority="162">
      <formula>IF(AND(AU302&lt;0, RIGHT(TEXT(AU302,"0.#"),1)="."),TRUE,FALSE)</formula>
    </cfRule>
  </conditionalFormatting>
  <conditionalFormatting sqref="AK303:AK331">
    <cfRule type="expression" dxfId="135" priority="157">
      <formula>IF(RIGHT(TEXT(AK303,"0.#"),1)=".",FALSE,TRUE)</formula>
    </cfRule>
    <cfRule type="expression" dxfId="134" priority="158">
      <formula>IF(RIGHT(TEXT(AK303,"0.#"),1)=".",TRUE,FALSE)</formula>
    </cfRule>
  </conditionalFormatting>
  <conditionalFormatting sqref="AU303:AX331">
    <cfRule type="expression" dxfId="133" priority="153">
      <formula>IF(AND(AU303&gt;=0, RIGHT(TEXT(AU303,"0.#"),1)&lt;&gt;"."),TRUE,FALSE)</formula>
    </cfRule>
    <cfRule type="expression" dxfId="132" priority="154">
      <formula>IF(AND(AU303&gt;=0, RIGHT(TEXT(AU303,"0.#"),1)="."),TRUE,FALSE)</formula>
    </cfRule>
    <cfRule type="expression" dxfId="131" priority="155">
      <formula>IF(AND(AU303&lt;0, RIGHT(TEXT(AU303,"0.#"),1)&lt;&gt;"."),TRUE,FALSE)</formula>
    </cfRule>
    <cfRule type="expression" dxfId="130" priority="156">
      <formula>IF(AND(AU303&lt;0, RIGHT(TEXT(AU303,"0.#"),1)="."),TRUE,FALSE)</formula>
    </cfRule>
  </conditionalFormatting>
  <conditionalFormatting sqref="AK335">
    <cfRule type="expression" dxfId="129" priority="151">
      <formula>IF(RIGHT(TEXT(AK335,"0.#"),1)=".",FALSE,TRUE)</formula>
    </cfRule>
    <cfRule type="expression" dxfId="128" priority="152">
      <formula>IF(RIGHT(TEXT(AK335,"0.#"),1)=".",TRUE,FALSE)</formula>
    </cfRule>
  </conditionalFormatting>
  <conditionalFormatting sqref="AU335:AX335">
    <cfRule type="expression" dxfId="127" priority="147">
      <formula>IF(AND(AU335&gt;=0, RIGHT(TEXT(AU335,"0.#"),1)&lt;&gt;"."),TRUE,FALSE)</formula>
    </cfRule>
    <cfRule type="expression" dxfId="126" priority="148">
      <formula>IF(AND(AU335&gt;=0, RIGHT(TEXT(AU335,"0.#"),1)="."),TRUE,FALSE)</formula>
    </cfRule>
    <cfRule type="expression" dxfId="125" priority="149">
      <formula>IF(AND(AU335&lt;0, RIGHT(TEXT(AU335,"0.#"),1)&lt;&gt;"."),TRUE,FALSE)</formula>
    </cfRule>
    <cfRule type="expression" dxfId="124" priority="150">
      <formula>IF(AND(AU335&lt;0, RIGHT(TEXT(AU335,"0.#"),1)="."),TRUE,FALSE)</formula>
    </cfRule>
  </conditionalFormatting>
  <conditionalFormatting sqref="AK336:AK364">
    <cfRule type="expression" dxfId="123" priority="145">
      <formula>IF(RIGHT(TEXT(AK336,"0.#"),1)=".",FALSE,TRUE)</formula>
    </cfRule>
    <cfRule type="expression" dxfId="122" priority="146">
      <formula>IF(RIGHT(TEXT(AK336,"0.#"),1)=".",TRUE,FALSE)</formula>
    </cfRule>
  </conditionalFormatting>
  <conditionalFormatting sqref="AU336:AX364">
    <cfRule type="expression" dxfId="121" priority="141">
      <formula>IF(AND(AU336&gt;=0, RIGHT(TEXT(AU336,"0.#"),1)&lt;&gt;"."),TRUE,FALSE)</formula>
    </cfRule>
    <cfRule type="expression" dxfId="120" priority="142">
      <formula>IF(AND(AU336&gt;=0, RIGHT(TEXT(AU336,"0.#"),1)="."),TRUE,FALSE)</formula>
    </cfRule>
    <cfRule type="expression" dxfId="119" priority="143">
      <formula>IF(AND(AU336&lt;0, RIGHT(TEXT(AU336,"0.#"),1)&lt;&gt;"."),TRUE,FALSE)</formula>
    </cfRule>
    <cfRule type="expression" dxfId="118" priority="144">
      <formula>IF(AND(AU336&lt;0, RIGHT(TEXT(AU336,"0.#"),1)="."),TRUE,FALSE)</formula>
    </cfRule>
  </conditionalFormatting>
  <conditionalFormatting sqref="AK368">
    <cfRule type="expression" dxfId="117" priority="139">
      <formula>IF(RIGHT(TEXT(AK368,"0.#"),1)=".",FALSE,TRUE)</formula>
    </cfRule>
    <cfRule type="expression" dxfId="116" priority="140">
      <formula>IF(RIGHT(TEXT(AK368,"0.#"),1)=".",TRUE,FALSE)</formula>
    </cfRule>
  </conditionalFormatting>
  <conditionalFormatting sqref="AU368:AX368">
    <cfRule type="expression" dxfId="115" priority="135">
      <formula>IF(AND(AU368&gt;=0, RIGHT(TEXT(AU368,"0.#"),1)&lt;&gt;"."),TRUE,FALSE)</formula>
    </cfRule>
    <cfRule type="expression" dxfId="114" priority="136">
      <formula>IF(AND(AU368&gt;=0, RIGHT(TEXT(AU368,"0.#"),1)="."),TRUE,FALSE)</formula>
    </cfRule>
    <cfRule type="expression" dxfId="113" priority="137">
      <formula>IF(AND(AU368&lt;0, RIGHT(TEXT(AU368,"0.#"),1)&lt;&gt;"."),TRUE,FALSE)</formula>
    </cfRule>
    <cfRule type="expression" dxfId="112" priority="138">
      <formula>IF(AND(AU368&lt;0, RIGHT(TEXT(AU368,"0.#"),1)="."),TRUE,FALSE)</formula>
    </cfRule>
  </conditionalFormatting>
  <conditionalFormatting sqref="AK369:AK397">
    <cfRule type="expression" dxfId="111" priority="133">
      <formula>IF(RIGHT(TEXT(AK369,"0.#"),1)=".",FALSE,TRUE)</formula>
    </cfRule>
    <cfRule type="expression" dxfId="110" priority="134">
      <formula>IF(RIGHT(TEXT(AK369,"0.#"),1)=".",TRUE,FALSE)</formula>
    </cfRule>
  </conditionalFormatting>
  <conditionalFormatting sqref="AU369:AX397">
    <cfRule type="expression" dxfId="109" priority="129">
      <formula>IF(AND(AU369&gt;=0, RIGHT(TEXT(AU369,"0.#"),1)&lt;&gt;"."),TRUE,FALSE)</formula>
    </cfRule>
    <cfRule type="expression" dxfId="108" priority="130">
      <formula>IF(AND(AU369&gt;=0, RIGHT(TEXT(AU369,"0.#"),1)="."),TRUE,FALSE)</formula>
    </cfRule>
    <cfRule type="expression" dxfId="107" priority="131">
      <formula>IF(AND(AU369&lt;0, RIGHT(TEXT(AU369,"0.#"),1)&lt;&gt;"."),TRUE,FALSE)</formula>
    </cfRule>
    <cfRule type="expression" dxfId="106" priority="132">
      <formula>IF(AND(AU369&lt;0, RIGHT(TEXT(AU369,"0.#"),1)="."),TRUE,FALSE)</formula>
    </cfRule>
  </conditionalFormatting>
  <conditionalFormatting sqref="AK401">
    <cfRule type="expression" dxfId="105" priority="127">
      <formula>IF(RIGHT(TEXT(AK401,"0.#"),1)=".",FALSE,TRUE)</formula>
    </cfRule>
    <cfRule type="expression" dxfId="104" priority="128">
      <formula>IF(RIGHT(TEXT(AK401,"0.#"),1)=".",TRUE,FALSE)</formula>
    </cfRule>
  </conditionalFormatting>
  <conditionalFormatting sqref="AU401:AX401">
    <cfRule type="expression" dxfId="103" priority="123">
      <formula>IF(AND(AU401&gt;=0, RIGHT(TEXT(AU401,"0.#"),1)&lt;&gt;"."),TRUE,FALSE)</formula>
    </cfRule>
    <cfRule type="expression" dxfId="102" priority="124">
      <formula>IF(AND(AU401&gt;=0, RIGHT(TEXT(AU401,"0.#"),1)="."),TRUE,FALSE)</formula>
    </cfRule>
    <cfRule type="expression" dxfId="101" priority="125">
      <formula>IF(AND(AU401&lt;0, RIGHT(TEXT(AU401,"0.#"),1)&lt;&gt;"."),TRUE,FALSE)</formula>
    </cfRule>
    <cfRule type="expression" dxfId="100" priority="126">
      <formula>IF(AND(AU401&lt;0, RIGHT(TEXT(AU401,"0.#"),1)="."),TRUE,FALSE)</formula>
    </cfRule>
  </conditionalFormatting>
  <conditionalFormatting sqref="AK402:AK430">
    <cfRule type="expression" dxfId="99" priority="121">
      <formula>IF(RIGHT(TEXT(AK402,"0.#"),1)=".",FALSE,TRUE)</formula>
    </cfRule>
    <cfRule type="expression" dxfId="98" priority="122">
      <formula>IF(RIGHT(TEXT(AK402,"0.#"),1)=".",TRUE,FALSE)</formula>
    </cfRule>
  </conditionalFormatting>
  <conditionalFormatting sqref="AU402:AX430">
    <cfRule type="expression" dxfId="97" priority="117">
      <formula>IF(AND(AU402&gt;=0, RIGHT(TEXT(AU402,"0.#"),1)&lt;&gt;"."),TRUE,FALSE)</formula>
    </cfRule>
    <cfRule type="expression" dxfId="96" priority="118">
      <formula>IF(AND(AU402&gt;=0, RIGHT(TEXT(AU402,"0.#"),1)="."),TRUE,FALSE)</formula>
    </cfRule>
    <cfRule type="expression" dxfId="95" priority="119">
      <formula>IF(AND(AU402&lt;0, RIGHT(TEXT(AU402,"0.#"),1)&lt;&gt;"."),TRUE,FALSE)</formula>
    </cfRule>
    <cfRule type="expression" dxfId="94" priority="120">
      <formula>IF(AND(AU402&lt;0, RIGHT(TEXT(AU402,"0.#"),1)="."),TRUE,FALSE)</formula>
    </cfRule>
  </conditionalFormatting>
  <conditionalFormatting sqref="AK434">
    <cfRule type="expression" dxfId="93" priority="115">
      <formula>IF(RIGHT(TEXT(AK434,"0.#"),1)=".",FALSE,TRUE)</formula>
    </cfRule>
    <cfRule type="expression" dxfId="92" priority="116">
      <formula>IF(RIGHT(TEXT(AK434,"0.#"),1)=".",TRUE,FALSE)</formula>
    </cfRule>
  </conditionalFormatting>
  <conditionalFormatting sqref="AU434:AX434">
    <cfRule type="expression" dxfId="91" priority="111">
      <formula>IF(AND(AU434&gt;=0, RIGHT(TEXT(AU434,"0.#"),1)&lt;&gt;"."),TRUE,FALSE)</formula>
    </cfRule>
    <cfRule type="expression" dxfId="90" priority="112">
      <formula>IF(AND(AU434&gt;=0, RIGHT(TEXT(AU434,"0.#"),1)="."),TRUE,FALSE)</formula>
    </cfRule>
    <cfRule type="expression" dxfId="89" priority="113">
      <formula>IF(AND(AU434&lt;0, RIGHT(TEXT(AU434,"0.#"),1)&lt;&gt;"."),TRUE,FALSE)</formula>
    </cfRule>
    <cfRule type="expression" dxfId="88" priority="114">
      <formula>IF(AND(AU434&lt;0, RIGHT(TEXT(AU434,"0.#"),1)="."),TRUE,FALSE)</formula>
    </cfRule>
  </conditionalFormatting>
  <conditionalFormatting sqref="AK435:AK463">
    <cfRule type="expression" dxfId="87" priority="109">
      <formula>IF(RIGHT(TEXT(AK435,"0.#"),1)=".",FALSE,TRUE)</formula>
    </cfRule>
    <cfRule type="expression" dxfId="86" priority="110">
      <formula>IF(RIGHT(TEXT(AK435,"0.#"),1)=".",TRUE,FALSE)</formula>
    </cfRule>
  </conditionalFormatting>
  <conditionalFormatting sqref="AU435:AX463">
    <cfRule type="expression" dxfId="85" priority="105">
      <formula>IF(AND(AU435&gt;=0, RIGHT(TEXT(AU435,"0.#"),1)&lt;&gt;"."),TRUE,FALSE)</formula>
    </cfRule>
    <cfRule type="expression" dxfId="84" priority="106">
      <formula>IF(AND(AU435&gt;=0, RIGHT(TEXT(AU435,"0.#"),1)="."),TRUE,FALSE)</formula>
    </cfRule>
    <cfRule type="expression" dxfId="83" priority="107">
      <formula>IF(AND(AU435&lt;0, RIGHT(TEXT(AU435,"0.#"),1)&lt;&gt;"."),TRUE,FALSE)</formula>
    </cfRule>
    <cfRule type="expression" dxfId="82" priority="108">
      <formula>IF(AND(AU435&lt;0, RIGHT(TEXT(AU435,"0.#"),1)="."),TRUE,FALSE)</formula>
    </cfRule>
  </conditionalFormatting>
  <conditionalFormatting sqref="AK467">
    <cfRule type="expression" dxfId="81" priority="103">
      <formula>IF(RIGHT(TEXT(AK467,"0.#"),1)=".",FALSE,TRUE)</formula>
    </cfRule>
    <cfRule type="expression" dxfId="80" priority="104">
      <formula>IF(RIGHT(TEXT(AK467,"0.#"),1)=".",TRUE,FALSE)</formula>
    </cfRule>
  </conditionalFormatting>
  <conditionalFormatting sqref="AU467:AX467">
    <cfRule type="expression" dxfId="79" priority="99">
      <formula>IF(AND(AU467&gt;=0, RIGHT(TEXT(AU467,"0.#"),1)&lt;&gt;"."),TRUE,FALSE)</formula>
    </cfRule>
    <cfRule type="expression" dxfId="78" priority="100">
      <formula>IF(AND(AU467&gt;=0, RIGHT(TEXT(AU467,"0.#"),1)="."),TRUE,FALSE)</formula>
    </cfRule>
    <cfRule type="expression" dxfId="77" priority="101">
      <formula>IF(AND(AU467&lt;0, RIGHT(TEXT(AU467,"0.#"),1)&lt;&gt;"."),TRUE,FALSE)</formula>
    </cfRule>
    <cfRule type="expression" dxfId="76" priority="102">
      <formula>IF(AND(AU467&lt;0, RIGHT(TEXT(AU467,"0.#"),1)="."),TRUE,FALSE)</formula>
    </cfRule>
  </conditionalFormatting>
  <conditionalFormatting sqref="AK468:AK496">
    <cfRule type="expression" dxfId="75" priority="97">
      <formula>IF(RIGHT(TEXT(AK468,"0.#"),1)=".",FALSE,TRUE)</formula>
    </cfRule>
    <cfRule type="expression" dxfId="74" priority="98">
      <formula>IF(RIGHT(TEXT(AK468,"0.#"),1)=".",TRUE,FALSE)</formula>
    </cfRule>
  </conditionalFormatting>
  <conditionalFormatting sqref="AU468:AX496">
    <cfRule type="expression" dxfId="73" priority="93">
      <formula>IF(AND(AU468&gt;=0, RIGHT(TEXT(AU468,"0.#"),1)&lt;&gt;"."),TRUE,FALSE)</formula>
    </cfRule>
    <cfRule type="expression" dxfId="72" priority="94">
      <formula>IF(AND(AU468&gt;=0, RIGHT(TEXT(AU468,"0.#"),1)="."),TRUE,FALSE)</formula>
    </cfRule>
    <cfRule type="expression" dxfId="71" priority="95">
      <formula>IF(AND(AU468&lt;0, RIGHT(TEXT(AU468,"0.#"),1)&lt;&gt;"."),TRUE,FALSE)</formula>
    </cfRule>
    <cfRule type="expression" dxfId="70" priority="96">
      <formula>IF(AND(AU468&lt;0, RIGHT(TEXT(AU468,"0.#"),1)="."),TRUE,FALSE)</formula>
    </cfRule>
  </conditionalFormatting>
  <conditionalFormatting sqref="AE24:AX24 AJ23:AS23">
    <cfRule type="expression" dxfId="69" priority="91">
      <formula>IF(RIGHT(TEXT(AE23,"0.#"),1)=".",FALSE,TRUE)</formula>
    </cfRule>
    <cfRule type="expression" dxfId="68" priority="92">
      <formula>IF(RIGHT(TEXT(AE23,"0.#"),1)=".",TRUE,FALSE)</formula>
    </cfRule>
  </conditionalFormatting>
  <conditionalFormatting sqref="AE25:AI25">
    <cfRule type="expression" dxfId="67" priority="83">
      <formula>IF(AND(AE25&gt;=0, RIGHT(TEXT(AE25,"0.#"),1)&lt;&gt;"."),TRUE,FALSE)</formula>
    </cfRule>
    <cfRule type="expression" dxfId="66" priority="84">
      <formula>IF(AND(AE25&gt;=0, RIGHT(TEXT(AE25,"0.#"),1)="."),TRUE,FALSE)</formula>
    </cfRule>
    <cfRule type="expression" dxfId="65" priority="85">
      <formula>IF(AND(AE25&lt;0, RIGHT(TEXT(AE25,"0.#"),1)&lt;&gt;"."),TRUE,FALSE)</formula>
    </cfRule>
    <cfRule type="expression" dxfId="64" priority="86">
      <formula>IF(AND(AE25&lt;0, RIGHT(TEXT(AE25,"0.#"),1)="."),TRUE,FALSE)</formula>
    </cfRule>
  </conditionalFormatting>
  <conditionalFormatting sqref="AJ25:AS25">
    <cfRule type="expression" dxfId="63" priority="79">
      <formula>IF(AND(AJ25&gt;=0, RIGHT(TEXT(AJ25,"0.#"),1)&lt;&gt;"."),TRUE,FALSE)</formula>
    </cfRule>
    <cfRule type="expression" dxfId="62" priority="80">
      <formula>IF(AND(AJ25&gt;=0, RIGHT(TEXT(AJ25,"0.#"),1)="."),TRUE,FALSE)</formula>
    </cfRule>
    <cfRule type="expression" dxfId="61" priority="81">
      <formula>IF(AND(AJ25&lt;0, RIGHT(TEXT(AJ25,"0.#"),1)&lt;&gt;"."),TRUE,FALSE)</formula>
    </cfRule>
    <cfRule type="expression" dxfId="60" priority="82">
      <formula>IF(AND(AJ25&lt;0, RIGHT(TEXT(AJ25,"0.#"),1)="."),TRUE,FALSE)</formula>
    </cfRule>
  </conditionalFormatting>
  <conditionalFormatting sqref="AE43:AI43 AE38:AI38 AE33:AI33">
    <cfRule type="expression" dxfId="59" priority="65">
      <formula>IF(RIGHT(TEXT(AE33,"0.#"),1)=".",FALSE,TRUE)</formula>
    </cfRule>
    <cfRule type="expression" dxfId="58" priority="66">
      <formula>IF(RIGHT(TEXT(AE33,"0.#"),1)=".",TRUE,FALSE)</formula>
    </cfRule>
  </conditionalFormatting>
  <conditionalFormatting sqref="AE44:AX44 AJ43:AS43 AE39:AX39 AJ38:AS38 AE34:AX34 AJ33:AS33 AT29:AX29">
    <cfRule type="expression" dxfId="57" priority="63">
      <formula>IF(RIGHT(TEXT(AE29,"0.#"),1)=".",FALSE,TRUE)</formula>
    </cfRule>
    <cfRule type="expression" dxfId="56" priority="64">
      <formula>IF(RIGHT(TEXT(AE29,"0.#"),1)=".",TRUE,FALSE)</formula>
    </cfRule>
  </conditionalFormatting>
  <conditionalFormatting sqref="AE45:AI45 AE40:AI40 AE35:AI35">
    <cfRule type="expression" dxfId="55" priority="59">
      <formula>IF(AND(AE35&gt;=0, RIGHT(TEXT(AE35,"0.#"),1)&lt;&gt;"."),TRUE,FALSE)</formula>
    </cfRule>
    <cfRule type="expression" dxfId="54" priority="60">
      <formula>IF(AND(AE35&gt;=0, RIGHT(TEXT(AE35,"0.#"),1)="."),TRUE,FALSE)</formula>
    </cfRule>
    <cfRule type="expression" dxfId="53" priority="61">
      <formula>IF(AND(AE35&lt;0, RIGHT(TEXT(AE35,"0.#"),1)&lt;&gt;"."),TRUE,FALSE)</formula>
    </cfRule>
    <cfRule type="expression" dxfId="52" priority="62">
      <formula>IF(AND(AE35&lt;0, RIGHT(TEXT(AE35,"0.#"),1)="."),TRUE,FALSE)</formula>
    </cfRule>
  </conditionalFormatting>
  <conditionalFormatting sqref="AJ45:AS45 AJ40:AS40 AJ35:AS35">
    <cfRule type="expression" dxfId="51" priority="55">
      <formula>IF(AND(AJ35&gt;=0, RIGHT(TEXT(AJ35,"0.#"),1)&lt;&gt;"."),TRUE,FALSE)</formula>
    </cfRule>
    <cfRule type="expression" dxfId="50" priority="56">
      <formula>IF(AND(AJ35&gt;=0, RIGHT(TEXT(AJ35,"0.#"),1)="."),TRUE,FALSE)</formula>
    </cfRule>
    <cfRule type="expression" dxfId="49" priority="57">
      <formula>IF(AND(AJ35&lt;0, RIGHT(TEXT(AJ35,"0.#"),1)&lt;&gt;"."),TRUE,FALSE)</formula>
    </cfRule>
    <cfRule type="expression" dxfId="48" priority="58">
      <formula>IF(AND(AJ35&lt;0, RIGHT(TEXT(AJ35,"0.#"),1)="."),TRUE,FALSE)</formula>
    </cfRule>
  </conditionalFormatting>
  <conditionalFormatting sqref="AE64:AI64 AE59:AI59">
    <cfRule type="expression" dxfId="47" priority="53">
      <formula>IF(RIGHT(TEXT(AE59,"0.#"),1)=".",FALSE,TRUE)</formula>
    </cfRule>
    <cfRule type="expression" dxfId="46" priority="54">
      <formula>IF(RIGHT(TEXT(AE59,"0.#"),1)=".",TRUE,FALSE)</formula>
    </cfRule>
  </conditionalFormatting>
  <conditionalFormatting sqref="AE65:AX65 AJ64:AS64 AE60:AX60 AJ59:AS59">
    <cfRule type="expression" dxfId="45" priority="51">
      <formula>IF(RIGHT(TEXT(AE59,"0.#"),1)=".",FALSE,TRUE)</formula>
    </cfRule>
    <cfRule type="expression" dxfId="44" priority="52">
      <formula>IF(RIGHT(TEXT(AE59,"0.#"),1)=".",TRUE,FALSE)</formula>
    </cfRule>
  </conditionalFormatting>
  <conditionalFormatting sqref="AE66:AI66 AE61:AI61">
    <cfRule type="expression" dxfId="43" priority="47">
      <formula>IF(AND(AE61&gt;=0, RIGHT(TEXT(AE61,"0.#"),1)&lt;&gt;"."),TRUE,FALSE)</formula>
    </cfRule>
    <cfRule type="expression" dxfId="42" priority="48">
      <formula>IF(AND(AE61&gt;=0, RIGHT(TEXT(AE61,"0.#"),1)="."),TRUE,FALSE)</formula>
    </cfRule>
    <cfRule type="expression" dxfId="41" priority="49">
      <formula>IF(AND(AE61&lt;0, RIGHT(TEXT(AE61,"0.#"),1)&lt;&gt;"."),TRUE,FALSE)</formula>
    </cfRule>
    <cfRule type="expression" dxfId="40" priority="50">
      <formula>IF(AND(AE61&lt;0, RIGHT(TEXT(AE61,"0.#"),1)="."),TRUE,FALSE)</formula>
    </cfRule>
  </conditionalFormatting>
  <conditionalFormatting sqref="AJ66:AS66 AJ61:AS61">
    <cfRule type="expression" dxfId="39" priority="43">
      <formula>IF(AND(AJ61&gt;=0, RIGHT(TEXT(AJ61,"0.#"),1)&lt;&gt;"."),TRUE,FALSE)</formula>
    </cfRule>
    <cfRule type="expression" dxfId="38" priority="44">
      <formula>IF(AND(AJ61&gt;=0, RIGHT(TEXT(AJ61,"0.#"),1)="."),TRUE,FALSE)</formula>
    </cfRule>
    <cfRule type="expression" dxfId="37" priority="45">
      <formula>IF(AND(AJ61&lt;0, RIGHT(TEXT(AJ61,"0.#"),1)&lt;&gt;"."),TRUE,FALSE)</formula>
    </cfRule>
    <cfRule type="expression" dxfId="36" priority="46">
      <formula>IF(AND(AJ61&lt;0, RIGHT(TEXT(AJ61,"0.#"),1)="."),TRUE,FALSE)</formula>
    </cfRule>
  </conditionalFormatting>
  <conditionalFormatting sqref="AE81:AX81 AE78:AX78 AE75:AX75 AE72:AX72">
    <cfRule type="expression" dxfId="35" priority="41">
      <formula>IF(RIGHT(TEXT(AE72,"0.#"),1)=".",FALSE,TRUE)</formula>
    </cfRule>
    <cfRule type="expression" dxfId="34" priority="42">
      <formula>IF(RIGHT(TEXT(AE72,"0.#"),1)=".",TRUE,FALSE)</formula>
    </cfRule>
  </conditionalFormatting>
  <conditionalFormatting sqref="AE80:AS80 AE77:AS77 AE74:AS74 AE71:AS71">
    <cfRule type="expression" dxfId="33" priority="39">
      <formula>IF(RIGHT(TEXT(AE71,"0.#"),1)=".",FALSE,TRUE)</formula>
    </cfRule>
    <cfRule type="expression" dxfId="32" priority="40">
      <formula>IF(RIGHT(TEXT(AE71,"0.#"),1)=".",TRUE,FALSE)</formula>
    </cfRule>
  </conditionalFormatting>
  <conditionalFormatting sqref="AE28:AI28">
    <cfRule type="expression" dxfId="31" priority="37">
      <formula>IF(RIGHT(TEXT(AE28,"0.#"),1)=".",FALSE,TRUE)</formula>
    </cfRule>
    <cfRule type="expression" dxfId="30" priority="38">
      <formula>IF(RIGHT(TEXT(AE28,"0.#"),1)=".",TRUE,FALSE)</formula>
    </cfRule>
  </conditionalFormatting>
  <conditionalFormatting sqref="AE29:AS29 AJ28:AS28">
    <cfRule type="expression" dxfId="29" priority="35">
      <formula>IF(RIGHT(TEXT(AE28,"0.#"),1)=".",FALSE,TRUE)</formula>
    </cfRule>
    <cfRule type="expression" dxfId="28" priority="36">
      <formula>IF(RIGHT(TEXT(AE28,"0.#"),1)=".",TRUE,FALSE)</formula>
    </cfRule>
  </conditionalFormatting>
  <conditionalFormatting sqref="AE30:AI30">
    <cfRule type="expression" dxfId="27" priority="31">
      <formula>IF(AND(AE30&gt;=0, RIGHT(TEXT(AE30,"0.#"),1)&lt;&gt;"."),TRUE,FALSE)</formula>
    </cfRule>
    <cfRule type="expression" dxfId="26" priority="32">
      <formula>IF(AND(AE30&gt;=0, RIGHT(TEXT(AE30,"0.#"),1)="."),TRUE,FALSE)</formula>
    </cfRule>
    <cfRule type="expression" dxfId="25" priority="33">
      <formula>IF(AND(AE30&lt;0, RIGHT(TEXT(AE30,"0.#"),1)&lt;&gt;"."),TRUE,FALSE)</formula>
    </cfRule>
    <cfRule type="expression" dxfId="24" priority="34">
      <formula>IF(AND(AE30&lt;0, RIGHT(TEXT(AE30,"0.#"),1)="."),TRUE,FALSE)</formula>
    </cfRule>
  </conditionalFormatting>
  <conditionalFormatting sqref="AJ30:AS30">
    <cfRule type="expression" dxfId="23" priority="27">
      <formula>IF(AND(AJ30&gt;=0, RIGHT(TEXT(AJ30,"0.#"),1)&lt;&gt;"."),TRUE,FALSE)</formula>
    </cfRule>
    <cfRule type="expression" dxfId="22" priority="28">
      <formula>IF(AND(AJ30&gt;=0, RIGHT(TEXT(AJ30,"0.#"),1)="."),TRUE,FALSE)</formula>
    </cfRule>
    <cfRule type="expression" dxfId="21" priority="29">
      <formula>IF(AND(AJ30&lt;0, RIGHT(TEXT(AJ30,"0.#"),1)&lt;&gt;"."),TRUE,FALSE)</formula>
    </cfRule>
    <cfRule type="expression" dxfId="20" priority="30">
      <formula>IF(AND(AJ30&lt;0, RIGHT(TEXT(AJ30,"0.#"),1)="."),TRUE,FALSE)</formula>
    </cfRule>
  </conditionalFormatting>
  <conditionalFormatting sqref="Y181">
    <cfRule type="expression" dxfId="19" priority="25">
      <formula>IF(RIGHT(TEXT(Y181,"0.#"),1)=".",FALSE,TRUE)</formula>
    </cfRule>
    <cfRule type="expression" dxfId="18" priority="26">
      <formula>IF(RIGHT(TEXT(Y181,"0.#"),1)=".",TRUE,FALSE)</formula>
    </cfRule>
  </conditionalFormatting>
  <conditionalFormatting sqref="Y182:Y183 Y180">
    <cfRule type="expression" dxfId="17" priority="23">
      <formula>IF(RIGHT(TEXT(Y180,"0.#"),1)=".",FALSE,TRUE)</formula>
    </cfRule>
    <cfRule type="expression" dxfId="16" priority="24">
      <formula>IF(RIGHT(TEXT(Y180,"0.#"),1)=".",TRUE,FALSE)</formula>
    </cfRule>
  </conditionalFormatting>
  <conditionalFormatting sqref="Y194">
    <cfRule type="expression" dxfId="15" priority="21">
      <formula>IF(RIGHT(TEXT(Y194,"0.#"),1)=".",FALSE,TRUE)</formula>
    </cfRule>
    <cfRule type="expression" dxfId="14" priority="22">
      <formula>IF(RIGHT(TEXT(Y194,"0.#"),1)=".",TRUE,FALSE)</formula>
    </cfRule>
  </conditionalFormatting>
  <conditionalFormatting sqref="Y195:Y197 Y193">
    <cfRule type="expression" dxfId="13" priority="19">
      <formula>IF(RIGHT(TEXT(Y193,"0.#"),1)=".",FALSE,TRUE)</formula>
    </cfRule>
    <cfRule type="expression" dxfId="12" priority="20">
      <formula>IF(RIGHT(TEXT(Y193,"0.#"),1)=".",TRUE,FALSE)</formula>
    </cfRule>
  </conditionalFormatting>
  <conditionalFormatting sqref="AK269">
    <cfRule type="expression" dxfId="11" priority="11">
      <formula>IF(RIGHT(TEXT(AK269,"0.#"),1)=".",FALSE,TRUE)</formula>
    </cfRule>
    <cfRule type="expression" dxfId="10" priority="12">
      <formula>IF(RIGHT(TEXT(AK269,"0.#"),1)=".",TRUE,FALSE)</formula>
    </cfRule>
  </conditionalFormatting>
  <conditionalFormatting sqref="AU269:AX269">
    <cfRule type="expression" dxfId="9" priority="7">
      <formula>IF(AND(AU269&gt;=0, RIGHT(TEXT(AU269,"0.#"),1)&lt;&gt;"."),TRUE,FALSE)</formula>
    </cfRule>
    <cfRule type="expression" dxfId="8" priority="8">
      <formula>IF(AND(AU269&gt;=0, RIGHT(TEXT(AU269,"0.#"),1)="."),TRUE,FALSE)</formula>
    </cfRule>
    <cfRule type="expression" dxfId="7" priority="9">
      <formula>IF(AND(AU269&lt;0, RIGHT(TEXT(AU269,"0.#"),1)&lt;&gt;"."),TRUE,FALSE)</formula>
    </cfRule>
    <cfRule type="expression" dxfId="6" priority="10">
      <formula>IF(AND(AU269&lt;0, RIGHT(TEXT(AU269,"0.#"),1)="."),TRUE,FALSE)</formula>
    </cfRule>
  </conditionalFormatting>
  <conditionalFormatting sqref="AK236">
    <cfRule type="expression" dxfId="5" priority="5">
      <formula>IF(RIGHT(TEXT(AK236,"0.#"),1)=".",FALSE,TRUE)</formula>
    </cfRule>
    <cfRule type="expression" dxfId="4" priority="6">
      <formula>IF(RIGHT(TEXT(AK236,"0.#"),1)=".",TRUE,FALSE)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383</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383</v>
      </c>
      <c r="C17" s="15" t="str">
        <f t="shared" si="0"/>
        <v>地球温暖化対策</v>
      </c>
      <c r="D17" s="15" t="str">
        <f t="shared" si="7"/>
        <v>海洋政策、科学技術・イノベーション、地球温暖化対策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2015-06-04T09:41:32Z</cp:lastPrinted>
  <dcterms:created xsi:type="dcterms:W3CDTF">2012-03-13T00:50:25Z</dcterms:created>
  <dcterms:modified xsi:type="dcterms:W3CDTF">2015-07-06T11:43:27Z</dcterms:modified>
</cp:coreProperties>
</file>