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L10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<sst xmlns="http://schemas.openxmlformats.org/spreadsheetml/2006/main" count="1488" uniqueCount="552">
  <si>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</si>
  <si>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</si>
  <si>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</si>
  <si>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</si>
  <si>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</si>
  <si>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</si>
  <si>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</si>
  <si>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</si>
  <si>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</si>
  <si>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</si>
  <si>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</si>
  <si>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</si>
  <si>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</si>
  <si>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</si>
  <si>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</si>
  <si>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</si>
  <si>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</si>
  <si>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</si>
  <si>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</si>
  <si>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</si>
  <si>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</si>
  <si>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</si>
  <si>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</si>
  <si>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</si>
  <si>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</si>
  <si>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</si>
  <si>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</si>
  <si>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</si>
  <si>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</si>
  <si>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</si>
  <si>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</si>
  <si>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</si>
  <si>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</si>
  <si>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</si>
  <si>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</si>
  <si>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</si>
  <si>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</si>
  <si>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</si>
  <si>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</si>
  <si>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</si>
  <si>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</si>
  <si>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</si>
  <si>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</si>
  <si>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</si>
  <si>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</si>
  <si>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</si>
  <si>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</si>
  <si>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</si>
  <si>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</si>
  <si>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</si>
  <si>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</si>
  <si>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</si>
  <si>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</si>
  <si>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</si>
  <si>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</si>
  <si>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</si>
  <si>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</si>
  <si>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</si>
  <si>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</si>
  <si>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</si>
  <si>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</si>
  <si>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</si>
  <si>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</si>
  <si>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</si>
  <si>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</si>
  <si>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</si>
  <si>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</si>
  <si>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</si>
  <si>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</si>
  <si>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</si>
  <si>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</si>
  <si>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</si>
  <si>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</si>
  <si>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</si>
  <si>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</si>
  <si>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</si>
  <si>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</si>
  <si>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</si>
  <si>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</si>
  <si>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</si>
  <si>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</si>
  <si>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</si>
  <si>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</si>
  <si>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</si>
  <si>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</si>
  <si>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</si>
  <si>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</si>
  <si>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</si>
  <si>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</si>
  <si>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</si>
  <si>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</si>
  <si>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</si>
  <si>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</si>
  <si>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</si>
  <si>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</si>
  <si>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</si>
  <si>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</si>
  <si>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</si>
  <si>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</si>
  <si>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</si>
  <si>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</si>
  <si>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</si>
  <si>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</si>
  <si>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</si>
  <si>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</si>
  <si>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</si>
  <si>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</si>
  <si>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</si>
  <si>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</si>
  <si>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</si>
  <si>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</si>
  <si>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</si>
  <si>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</si>
  <si>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</si>
  <si>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</si>
  <si>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</si>
  <si>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</si>
  <si>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</si>
  <si>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</si>
  <si>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</si>
  <si>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</si>
  <si>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</si>
  <si>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</si>
  <si>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</si>
  <si>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</si>
  <si>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</si>
  <si>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</si>
  <si>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</si>
  <si>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</si>
  <si>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</si>
  <si>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</si>
  <si>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</si>
  <si>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</si>
  <si>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</si>
  <si>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</si>
  <si>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</si>
  <si>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</si>
  <si>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</si>
  <si>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</si>
  <si>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</si>
  <si>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</si>
  <si>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</si>
  <si>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</si>
  <si>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</si>
  <si>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</si>
  <si>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</si>
  <si>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</si>
  <si>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</si>
  <si>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</si>
  <si>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</si>
  <si>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</si>
  <si>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</si>
  <si>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</si>
  <si>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</si>
  <si>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</si>
  <si>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</si>
  <si>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</si>
  <si>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</si>
  <si>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</si>
  <si>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</si>
  <si>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</si>
  <si>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</si>
  <si>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</si>
  <si>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</si>
  <si>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</si>
  <si>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</si>
  <si>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</si>
  <si>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</si>
  <si>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</si>
  <si>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</si>
  <si>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</si>
  <si>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</si>
  <si>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</si>
  <si>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</si>
  <si>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</si>
  <si>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</si>
  <si>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</si>
  <si>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</si>
  <si>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</si>
  <si>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</si>
  <si>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</si>
  <si>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</si>
  <si>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</si>
  <si>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</si>
  <si>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</si>
  <si>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</si>
  <si>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</si>
  <si>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</si>
  <si>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</si>
  <si>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</si>
  <si>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</si>
  <si>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</si>
  <si>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</si>
  <si>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</si>
  <si>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</si>
  <si>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</si>
  <si>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</si>
  <si>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</si>
  <si>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</si>
  <si>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</si>
  <si>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</si>
  <si>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</si>
  <si>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</si>
  <si>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</si>
  <si>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</si>
  <si>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</si>
  <si>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</si>
  <si>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</si>
  <si>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</si>
  <si>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</si>
  <si>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</si>
  <si>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</si>
  <si>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</si>
  <si>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</si>
  <si>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</si>
  <si>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</si>
  <si>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</si>
  <si>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</si>
  <si>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</si>
  <si>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</si>
  <si>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</si>
  <si>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</si>
  <si>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</si>
  <si>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</si>
  <si>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</si>
  <si>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</si>
  <si>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</si>
  <si>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</si>
  <si>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</si>
  <si>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</si>
  <si>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</si>
  <si>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</si>
  <si>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</si>
  <si>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</si>
  <si>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</si>
  <si>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</si>
  <si>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</si>
  <si>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</si>
  <si>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</si>
  <si>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</si>
  <si>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</si>
  <si>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</si>
  <si>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</si>
  <si>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</si>
  <si>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</si>
  <si>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</si>
  <si>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</si>
  <si>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</si>
  <si>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</si>
  <si>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</si>
  <si>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</si>
  <si>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</si>
  <si>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</si>
  <si>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</si>
  <si>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</si>
  <si>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</si>
  <si>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</si>
  <si>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</si>
  <si>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</si>
  <si>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</si>
  <si>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</si>
  <si>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</si>
  <si>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</si>
  <si>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</si>
  <si>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</si>
  <si>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</si>
  <si>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</si>
  <si>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</si>
  <si>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</si>
  <si>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</si>
  <si>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</si>
  <si>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</si>
  <si>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</si>
  <si>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</si>
  <si>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</si>
  <si>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</si>
  <si>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</si>
  <si>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</si>
  <si>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</si>
  <si>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</si>
  <si>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</si>
  <si>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</si>
  <si>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</si>
  <si>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</si>
  <si>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</si>
  <si>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</si>
  <si>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</si>
  <si>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</si>
  <si>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</si>
  <si>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</si>
  <si>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</si>
  <si>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</si>
  <si>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</si>
  <si>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</si>
  <si>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</si>
  <si>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</si>
  <si>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</si>
  <si>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</si>
  <si>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</si>
  <si>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</si>
  <si>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</si>
  <si>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</si>
  <si>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</si>
  <si>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</si>
  <si>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</si>
  <si>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</si>
  <si>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</si>
  <si>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</si>
  <si>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</si>
  <si>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</si>
  <si>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</si>
  <si>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</si>
  <si>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</si>
  <si>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</si>
  <si>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</si>
  <si>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</si>
  <si>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</si>
  <si>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</si>
  <si>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</si>
  <si>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</si>
  <si>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</si>
  <si>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</si>
  <si>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</si>
  <si>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</si>
  <si>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</si>
  <si>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</si>
  <si>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</si>
  <si>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</si>
  <si>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</si>
  <si>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</si>
  <si>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</si>
  <si>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</si>
  <si>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</si>
  <si>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</si>
  <si>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</si>
  <si>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</si>
  <si>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</si>
  <si>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</si>
  <si>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</si>
  <si>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</si>
  <si>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</si>
  <si>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</si>
  <si>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</si>
  <si>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</si>
  <si>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</si>
  <si>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</si>
  <si>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</si>
  <si>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</si>
  <si>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</si>
  <si>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</si>
  <si>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</si>
  <si>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</si>
  <si>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</si>
  <si>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</si>
  <si>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</si>
  <si>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</si>
  <si>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</si>
  <si>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</si>
  <si>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</si>
  <si>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</si>
  <si>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</si>
  <si>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</si>
  <si>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</si>
  <si>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</si>
  <si>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</si>
  <si>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</si>
  <si>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</si>
  <si>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</si>
  <si>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</si>
  <si>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</si>
  <si>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</si>
  <si>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</si>
  <si>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</si>
  <si>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</si>
  <si>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</si>
  <si>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</si>
  <si>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</si>
  <si>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</si>
  <si>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</si>
  <si>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</si>
  <si>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</si>
  <si>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</si>
  <si>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</si>
  <si>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</si>
  <si>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</si>
  <si>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</si>
  <si>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</si>
  <si>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</si>
  <si>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</si>
  <si>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</si>
  <si>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</si>
  <si>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</si>
  <si>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</si>
  <si>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</si>
  <si>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</si>
  <si>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</si>
  <si>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</si>
  <si>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</si>
  <si>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</si>
  <si>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</si>
  <si>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</si>
  <si>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</si>
  <si>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</si>
  <si>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</si>
  <si>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</si>
  <si>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</si>
  <si>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</si>
  <si>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</si>
  <si>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</si>
  <si>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</si>
  <si>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</si>
  <si>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</si>
  <si>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</si>
  <si>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</si>
  <si>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</si>
  <si>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</si>
  <si>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</si>
  <si>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</si>
  <si>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</si>
  <si>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</si>
  <si>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</si>
  <si>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</si>
  <si>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</si>
  <si>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</si>
  <si>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</si>
  <si>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</si>
  <si>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</si>
  <si>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</si>
  <si>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</si>
  <si>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</si>
  <si>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</si>
  <si>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</si>
  <si>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</si>
  <si>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</si>
  <si>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</si>
  <si>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</si>
  <si>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</si>
  <si>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</si>
  <si>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</si>
  <si>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</si>
  <si>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</si>
  <si>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</si>
  <si>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</si>
  <si>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</si>
  <si>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</si>
  <si>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</si>
  <si>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</si>
  <si>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</si>
  <si>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</si>
  <si>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</si>
  <si>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</si>
  <si>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</si>
  <si>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</si>
  <si>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</si>
  <si>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</si>
  <si>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</si>
  <si>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</si>
  <si>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</si>
  <si>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</si>
  <si>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</si>
  <si>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</si>
  <si>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</si>
  <si>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</si>
  <si>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</si>
  <si>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</si>
  <si>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rPh sb="0" eb="2">
      <t>コクド</t>
    </rPh>
    <rPh sb="2" eb="5">
      <t>コウツウショウ</t>
    </rPh>
    <phoneticPr fontId="5"/>
  </si>
  <si>
    <t>鉄道技術基準等</t>
    <rPh sb="0" eb="2">
      <t>テツドウ</t>
    </rPh>
    <rPh sb="2" eb="4">
      <t>ギジュツ</t>
    </rPh>
    <rPh sb="4" eb="6">
      <t>キジュン</t>
    </rPh>
    <rPh sb="6" eb="7">
      <t>ナド</t>
    </rPh>
    <phoneticPr fontId="5"/>
  </si>
  <si>
    <t>鉄道局</t>
    <rPh sb="0" eb="2">
      <t>テツドウ</t>
    </rPh>
    <rPh sb="2" eb="3">
      <t>キョク</t>
    </rPh>
    <phoneticPr fontId="5"/>
  </si>
  <si>
    <t>技術企画課</t>
    <rPh sb="0" eb="2">
      <t>ギジュツ</t>
    </rPh>
    <rPh sb="2" eb="5">
      <t>キカクカ</t>
    </rPh>
    <phoneticPr fontId="5"/>
  </si>
  <si>
    <t>潮崎　俊也</t>
    <rPh sb="0" eb="2">
      <t>シオザキ</t>
    </rPh>
    <rPh sb="3" eb="4">
      <t>シュン</t>
    </rPh>
    <rPh sb="4" eb="5">
      <t>ナリ</t>
    </rPh>
    <phoneticPr fontId="5"/>
  </si>
  <si>
    <t>○</t>
  </si>
  <si>
    <t>Ⅴ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</si>
  <si>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鉄道に関する技術上の基準を定める省令</t>
    <rPh sb="0" eb="2">
      <t>テツドウ</t>
    </rPh>
    <rPh sb="3" eb="4">
      <t>カン</t>
    </rPh>
    <rPh sb="6" eb="9">
      <t>ギジュツジョウ</t>
    </rPh>
    <rPh sb="10" eb="12">
      <t>キジュン</t>
    </rPh>
    <rPh sb="13" eb="14">
      <t>サダ</t>
    </rPh>
    <rPh sb="16" eb="18">
      <t>ショウレイ</t>
    </rPh>
    <phoneticPr fontId="5"/>
  </si>
  <si>
    <t>－</t>
    <phoneticPr fontId="5"/>
  </si>
  <si>
    <t>鉄道の技術基準について、技術レベルの向上や事故・災害等を踏まえた最新の知見をもとに調査研究を行い、技術基準を見直し、更なる鉄軌道における輸送の安全の確保を図る。</t>
    <phoneticPr fontId="5"/>
  </si>
  <si>
    <t>○</t>
    <phoneticPr fontId="5"/>
  </si>
  <si>
    <t>‐</t>
  </si>
  <si>
    <r>
      <t>(公財</t>
    </r>
    <r>
      <rPr>
        <sz val="11"/>
        <rFont val="ＭＳ Ｐゴシック"/>
        <family val="3"/>
        <charset val="128"/>
      </rPr>
      <t>)鉄道総合技術研究所</t>
    </r>
    <rPh sb="1" eb="2">
      <t>コウ</t>
    </rPh>
    <rPh sb="2" eb="3">
      <t>ザイ</t>
    </rPh>
    <rPh sb="4" eb="6">
      <t>テツドウ</t>
    </rPh>
    <rPh sb="6" eb="8">
      <t>ソウゴウ</t>
    </rPh>
    <rPh sb="8" eb="10">
      <t>ギジュツ</t>
    </rPh>
    <rPh sb="10" eb="13">
      <t>ケンキュウショ</t>
    </rPh>
    <phoneticPr fontId="5"/>
  </si>
  <si>
    <t>-</t>
    <phoneticPr fontId="5"/>
  </si>
  <si>
    <t>踏切の警報時分等に関する調査研究</t>
    <phoneticPr fontId="5"/>
  </si>
  <si>
    <t>鉄道に関する技術上の基準を定める省令第68条（動力発生装置等）等に関する調査検討</t>
    <phoneticPr fontId="5"/>
  </si>
  <si>
    <t>索道施設の維持管理に係る技術継承を踏まえたマニュアル整備の検討</t>
    <phoneticPr fontId="5"/>
  </si>
  <si>
    <t>鉄道に関する技術上の基準を定める省令第11条（動力車を操縦する係員の乗務等）等に関する調査検討</t>
    <phoneticPr fontId="5"/>
  </si>
  <si>
    <t>鉄道の運転規制に関する調査</t>
    <phoneticPr fontId="5"/>
  </si>
  <si>
    <t>(一社）日本鉄道運転協会</t>
    <rPh sb="1" eb="3">
      <t>イッシャ</t>
    </rPh>
    <rPh sb="4" eb="6">
      <t>ニホン</t>
    </rPh>
    <rPh sb="6" eb="8">
      <t>テツドウ</t>
    </rPh>
    <rPh sb="8" eb="10">
      <t>ウンテン</t>
    </rPh>
    <rPh sb="10" eb="12">
      <t>キョウカイ</t>
    </rPh>
    <phoneticPr fontId="5"/>
  </si>
  <si>
    <t>(一社）日本鉄道電気技術協会</t>
    <rPh sb="1" eb="3">
      <t>イッシャ</t>
    </rPh>
    <rPh sb="4" eb="6">
      <t>ニホン</t>
    </rPh>
    <rPh sb="6" eb="8">
      <t>テツドウ</t>
    </rPh>
    <rPh sb="8" eb="10">
      <t>デンキ</t>
    </rPh>
    <rPh sb="10" eb="12">
      <t>ギジュツ</t>
    </rPh>
    <rPh sb="12" eb="14">
      <t>キョウカイ</t>
    </rPh>
    <phoneticPr fontId="5"/>
  </si>
  <si>
    <t>(公社）日本交通計画協会</t>
    <rPh sb="1" eb="3">
      <t>コウシャ</t>
    </rPh>
    <rPh sb="4" eb="6">
      <t>ニホン</t>
    </rPh>
    <rPh sb="6" eb="8">
      <t>コウツウ</t>
    </rPh>
    <rPh sb="8" eb="10">
      <t>ケイカク</t>
    </rPh>
    <rPh sb="10" eb="12">
      <t>キョウカイ</t>
    </rPh>
    <phoneticPr fontId="5"/>
  </si>
  <si>
    <t>(一社）日本鋼索交通協会</t>
    <rPh sb="1" eb="3">
      <t>イッシャ</t>
    </rPh>
    <rPh sb="4" eb="6">
      <t>ニホン</t>
    </rPh>
    <rPh sb="6" eb="8">
      <t>コウサク</t>
    </rPh>
    <rPh sb="8" eb="10">
      <t>コウツウ</t>
    </rPh>
    <rPh sb="10" eb="12">
      <t>キョウカイ</t>
    </rPh>
    <phoneticPr fontId="5"/>
  </si>
  <si>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5"/>
  </si>
  <si>
    <t>－</t>
    <phoneticPr fontId="5"/>
  </si>
  <si>
    <t>-</t>
    <phoneticPr fontId="5"/>
  </si>
  <si>
    <t>鉄道運転事故による乗客の死亡者数0人</t>
    <rPh sb="0" eb="2">
      <t>テツドウ</t>
    </rPh>
    <rPh sb="2" eb="4">
      <t>ウンテン</t>
    </rPh>
    <rPh sb="4" eb="6">
      <t>ジコ</t>
    </rPh>
    <rPh sb="9" eb="11">
      <t>ジョウキャク</t>
    </rPh>
    <rPh sb="12" eb="15">
      <t>シボウシャ</t>
    </rPh>
    <rPh sb="15" eb="16">
      <t>カズ</t>
    </rPh>
    <rPh sb="17" eb="18">
      <t>ニン</t>
    </rPh>
    <phoneticPr fontId="5"/>
  </si>
  <si>
    <t>鉄道運転事故による乗客の死亡者数</t>
    <rPh sb="9" eb="11">
      <t>ジョウキャク</t>
    </rPh>
    <rPh sb="12" eb="15">
      <t>シボウシャ</t>
    </rPh>
    <rPh sb="15" eb="16">
      <t>スウ</t>
    </rPh>
    <phoneticPr fontId="5"/>
  </si>
  <si>
    <t>人</t>
    <rPh sb="0" eb="1">
      <t>ニン</t>
    </rPh>
    <phoneticPr fontId="5"/>
  </si>
  <si>
    <t>調査件数等</t>
    <rPh sb="0" eb="2">
      <t>チョウサ</t>
    </rPh>
    <rPh sb="2" eb="4">
      <t>ケンスウ</t>
    </rPh>
    <rPh sb="4" eb="5">
      <t>ナド</t>
    </rPh>
    <phoneticPr fontId="5"/>
  </si>
  <si>
    <t>件</t>
    <rPh sb="0" eb="1">
      <t>ケン</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</si>
  <si>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</si>
  <si>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百万円／件</t>
    <rPh sb="0" eb="2">
      <t>ヒャクマン</t>
    </rPh>
    <rPh sb="2" eb="3">
      <t>エン</t>
    </rPh>
    <rPh sb="4" eb="5">
      <t>ケン</t>
    </rPh>
    <phoneticPr fontId="5"/>
  </si>
  <si>
    <t>138/16</t>
    <phoneticPr fontId="5"/>
  </si>
  <si>
    <t>134/15</t>
    <phoneticPr fontId="5"/>
  </si>
  <si>
    <t>-</t>
    <phoneticPr fontId="5"/>
  </si>
  <si>
    <t>-</t>
    <phoneticPr fontId="5"/>
  </si>
  <si>
    <t>-</t>
    <phoneticPr fontId="5"/>
  </si>
  <si>
    <t>EN45545及びIEC/TS62597に関する今後の対応方策検討調査</t>
    <rPh sb="7" eb="8">
      <t>オヨ</t>
    </rPh>
    <rPh sb="21" eb="22">
      <t>カン</t>
    </rPh>
    <rPh sb="24" eb="26">
      <t>コンゴ</t>
    </rPh>
    <rPh sb="27" eb="29">
      <t>タイオウ</t>
    </rPh>
    <rPh sb="29" eb="31">
      <t>ホウサク</t>
    </rPh>
    <rPh sb="31" eb="33">
      <t>ケントウ</t>
    </rPh>
    <rPh sb="33" eb="35">
      <t>チョウサ</t>
    </rPh>
    <phoneticPr fontId="5"/>
  </si>
  <si>
    <t>(独)交通安全環境研究所</t>
    <rPh sb="1" eb="2">
      <t>ドク</t>
    </rPh>
    <rPh sb="3" eb="7">
      <t>コウツウアンゼン</t>
    </rPh>
    <rPh sb="7" eb="9">
      <t>カンキョウ</t>
    </rPh>
    <rPh sb="9" eb="12">
      <t>ケンキュウショ</t>
    </rPh>
    <phoneticPr fontId="5"/>
  </si>
  <si>
    <t>鉄道車両の磁界に係る調査</t>
    <rPh sb="0" eb="2">
      <t>テツドウ</t>
    </rPh>
    <rPh sb="2" eb="4">
      <t>シャリョウ</t>
    </rPh>
    <rPh sb="5" eb="7">
      <t>ジカイ</t>
    </rPh>
    <rPh sb="8" eb="9">
      <t>カカ</t>
    </rPh>
    <rPh sb="10" eb="12">
      <t>チョウサ</t>
    </rPh>
    <phoneticPr fontId="5"/>
  </si>
  <si>
    <t>－</t>
    <phoneticPr fontId="5"/>
  </si>
  <si>
    <t>支出先の選定は、より良い提案を選定する企画競争又は一般競争で実施しており、競争性は確保している。</t>
    <rPh sb="0" eb="2">
      <t>シシュツ</t>
    </rPh>
    <rPh sb="2" eb="3">
      <t>サキ</t>
    </rPh>
    <rPh sb="4" eb="6">
      <t>センテイ</t>
    </rPh>
    <rPh sb="10" eb="11">
      <t>ヨ</t>
    </rPh>
    <rPh sb="12" eb="14">
      <t>テイアン</t>
    </rPh>
    <rPh sb="15" eb="17">
      <t>センテイ</t>
    </rPh>
    <rPh sb="19" eb="21">
      <t>キカク</t>
    </rPh>
    <rPh sb="21" eb="23">
      <t>キョウソウ</t>
    </rPh>
    <rPh sb="23" eb="24">
      <t>マタ</t>
    </rPh>
    <rPh sb="25" eb="27">
      <t>イッパン</t>
    </rPh>
    <rPh sb="27" eb="29">
      <t>キョウソウ</t>
    </rPh>
    <rPh sb="30" eb="32">
      <t>ジッシ</t>
    </rPh>
    <rPh sb="37" eb="40">
      <t>キョウソウセイ</t>
    </rPh>
    <rPh sb="41" eb="43">
      <t>カクホ</t>
    </rPh>
    <phoneticPr fontId="5"/>
  </si>
  <si>
    <t>調査研究案件の調達予定金額が一定額以上のもの等を対象に金額が適正な水準となっているか外部有識者に審議を諮り、妥当性を検証している。</t>
    <rPh sb="0" eb="2">
      <t>チョウサ</t>
    </rPh>
    <rPh sb="2" eb="4">
      <t>ケンキュウ</t>
    </rPh>
    <rPh sb="4" eb="6">
      <t>アンケン</t>
    </rPh>
    <rPh sb="14" eb="16">
      <t>イッテイ</t>
    </rPh>
    <rPh sb="16" eb="17">
      <t>ガク</t>
    </rPh>
    <rPh sb="22" eb="23">
      <t>ナド</t>
    </rPh>
    <rPh sb="24" eb="26">
      <t>タイショウ</t>
    </rPh>
    <rPh sb="42" eb="44">
      <t>ガイブ</t>
    </rPh>
    <rPh sb="44" eb="47">
      <t>ユウシキシャ</t>
    </rPh>
    <rPh sb="48" eb="50">
      <t>シンギ</t>
    </rPh>
    <rPh sb="51" eb="52">
      <t>ハカ</t>
    </rPh>
    <rPh sb="54" eb="57">
      <t>ダトウセイ</t>
    </rPh>
    <rPh sb="58" eb="60">
      <t>ケンショウ</t>
    </rPh>
    <phoneticPr fontId="5"/>
  </si>
  <si>
    <t>調査研究毎に必要事項を限定するとともに、一般競争による発注方式を実施してコスト削減等を図っている。</t>
    <rPh sb="0" eb="2">
      <t>チョウサ</t>
    </rPh>
    <rPh sb="2" eb="4">
      <t>ケンキュウ</t>
    </rPh>
    <rPh sb="4" eb="5">
      <t>ゴト</t>
    </rPh>
    <rPh sb="6" eb="8">
      <t>ヒツヨウ</t>
    </rPh>
    <rPh sb="8" eb="10">
      <t>ジコウ</t>
    </rPh>
    <rPh sb="11" eb="13">
      <t>ゲンテイ</t>
    </rPh>
    <rPh sb="20" eb="22">
      <t>イッパン</t>
    </rPh>
    <rPh sb="22" eb="24">
      <t>キョウソウ</t>
    </rPh>
    <rPh sb="27" eb="29">
      <t>ハッチュウ</t>
    </rPh>
    <rPh sb="29" eb="31">
      <t>ホウシキ</t>
    </rPh>
    <rPh sb="32" eb="34">
      <t>ジッシ</t>
    </rPh>
    <rPh sb="39" eb="41">
      <t>サクゲン</t>
    </rPh>
    <rPh sb="41" eb="42">
      <t>ナド</t>
    </rPh>
    <rPh sb="43" eb="44">
      <t>ハカ</t>
    </rPh>
    <phoneticPr fontId="5"/>
  </si>
  <si>
    <t>本事業の成果は、鉄道の技術基準に反映されており、それにより鉄道の安全輸送の確保に寄与している。</t>
    <phoneticPr fontId="5"/>
  </si>
  <si>
    <t>本事業の実施にあたり、調査研究毎に低コストとなる発注方式が可能であるか検証し、コスト削減を図っている。</t>
    <rPh sb="0" eb="1">
      <t>ホン</t>
    </rPh>
    <rPh sb="1" eb="3">
      <t>ジギョウ</t>
    </rPh>
    <rPh sb="4" eb="6">
      <t>ジッシ</t>
    </rPh>
    <rPh sb="11" eb="13">
      <t>チョウサ</t>
    </rPh>
    <rPh sb="13" eb="15">
      <t>ケンキュウ</t>
    </rPh>
    <rPh sb="15" eb="16">
      <t>ゴト</t>
    </rPh>
    <rPh sb="17" eb="18">
      <t>ヒク</t>
    </rPh>
    <rPh sb="24" eb="26">
      <t>ハッチュウ</t>
    </rPh>
    <rPh sb="26" eb="28">
      <t>ホウシキ</t>
    </rPh>
    <rPh sb="29" eb="31">
      <t>カノウ</t>
    </rPh>
    <rPh sb="35" eb="37">
      <t>ケンショウ</t>
    </rPh>
    <rPh sb="42" eb="44">
      <t>サクゲン</t>
    </rPh>
    <rPh sb="45" eb="46">
      <t>ハカ</t>
    </rPh>
    <phoneticPr fontId="5"/>
  </si>
  <si>
    <t>東洋電機製造（株）</t>
    <rPh sb="0" eb="2">
      <t>トウヨウ</t>
    </rPh>
    <rPh sb="2" eb="4">
      <t>デンキ</t>
    </rPh>
    <rPh sb="4" eb="6">
      <t>セイゾウ</t>
    </rPh>
    <rPh sb="7" eb="8">
      <t>カブ</t>
    </rPh>
    <phoneticPr fontId="5"/>
  </si>
  <si>
    <t>鉄道車両の車内情報記録装置を用いた車上電力測定に関する調査</t>
    <rPh sb="0" eb="2">
      <t>テツドウ</t>
    </rPh>
    <rPh sb="2" eb="4">
      <t>シャリョウ</t>
    </rPh>
    <rPh sb="5" eb="7">
      <t>シャナイ</t>
    </rPh>
    <rPh sb="7" eb="9">
      <t>ジョウホウ</t>
    </rPh>
    <rPh sb="9" eb="11">
      <t>キロク</t>
    </rPh>
    <rPh sb="11" eb="13">
      <t>ソウチ</t>
    </rPh>
    <rPh sb="14" eb="15">
      <t>モチ</t>
    </rPh>
    <rPh sb="17" eb="19">
      <t>シャジョウ</t>
    </rPh>
    <rPh sb="19" eb="21">
      <t>デンリョク</t>
    </rPh>
    <rPh sb="21" eb="23">
      <t>ソクテイ</t>
    </rPh>
    <rPh sb="24" eb="25">
      <t>カン</t>
    </rPh>
    <rPh sb="27" eb="29">
      <t>チョウサ</t>
    </rPh>
    <phoneticPr fontId="5"/>
  </si>
  <si>
    <t>A.（公財）鉄道総合技術研究所</t>
    <rPh sb="3" eb="4">
      <t>コウ</t>
    </rPh>
    <rPh sb="4" eb="5">
      <t>ザイ</t>
    </rPh>
    <rPh sb="6" eb="8">
      <t>テツドウ</t>
    </rPh>
    <rPh sb="8" eb="10">
      <t>ソウゴウ</t>
    </rPh>
    <rPh sb="10" eb="12">
      <t>ギジュツ</t>
    </rPh>
    <rPh sb="12" eb="15">
      <t>ケンキュウショ</t>
    </rPh>
    <phoneticPr fontId="5"/>
  </si>
  <si>
    <t>委託費</t>
    <rPh sb="0" eb="3">
      <t>イタクヒ</t>
    </rPh>
    <phoneticPr fontId="5"/>
  </si>
  <si>
    <t>トンネルの設計に関する調査研究</t>
    <phoneticPr fontId="5"/>
  </si>
  <si>
    <t>安全・安心な輸送サービスの確保に関する調査</t>
    <rPh sb="0" eb="2">
      <t>アンゼン</t>
    </rPh>
    <rPh sb="3" eb="5">
      <t>アンシン</t>
    </rPh>
    <rPh sb="6" eb="8">
      <t>ユソウ</t>
    </rPh>
    <rPh sb="13" eb="15">
      <t>カクホ</t>
    </rPh>
    <rPh sb="16" eb="17">
      <t>カン</t>
    </rPh>
    <rPh sb="19" eb="21">
      <t>チョウサ</t>
    </rPh>
    <phoneticPr fontId="5"/>
  </si>
  <si>
    <t>トンネルの設計に関する調査研究</t>
    <rPh sb="5" eb="7">
      <t>セッケイ</t>
    </rPh>
    <rPh sb="8" eb="9">
      <t>カン</t>
    </rPh>
    <rPh sb="11" eb="13">
      <t>チョウサ</t>
    </rPh>
    <rPh sb="13" eb="15">
      <t>ケンキュウ</t>
    </rPh>
    <phoneticPr fontId="5"/>
  </si>
  <si>
    <t>鉄道に関する技術上の基準を定める省令第42条（架空電車線路等の接近又は交差）等に関する調査検討</t>
    <phoneticPr fontId="5"/>
  </si>
  <si>
    <t>鉄道に関する技術上の基準を定める省令第42条（架空電車線路等の接近又は交差）等に関する調査検討</t>
    <phoneticPr fontId="5"/>
  </si>
  <si>
    <t>C.（独）交通安全環境研究所</t>
    <rPh sb="5" eb="7">
      <t>コウツウ</t>
    </rPh>
    <rPh sb="7" eb="9">
      <t>アンゼン</t>
    </rPh>
    <rPh sb="9" eb="11">
      <t>カンキョウ</t>
    </rPh>
    <rPh sb="11" eb="14">
      <t>ケンキュウショ</t>
    </rPh>
    <phoneticPr fontId="5"/>
  </si>
  <si>
    <t>鉄道車両の磁界に係る調査</t>
    <phoneticPr fontId="5"/>
  </si>
  <si>
    <t>安全・安心な輸送サービスの確保に関する調査</t>
    <phoneticPr fontId="5"/>
  </si>
  <si>
    <t>137/14</t>
    <phoneticPr fontId="5"/>
  </si>
  <si>
    <t>147/16</t>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</si>
  <si>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④海外の鉄道の技術基準に関する調査研究
等を実施。</t>
    <rPh sb="82" eb="84">
      <t>テツドウ</t>
    </rPh>
    <rPh sb="90" eb="92">
      <t>セッケイ</t>
    </rPh>
    <rPh sb="92" eb="94">
      <t>ホウホウ</t>
    </rPh>
    <rPh sb="95" eb="98">
      <t>コウゾウブツ</t>
    </rPh>
    <rPh sb="99" eb="101">
      <t>エンメイ</t>
    </rPh>
    <rPh sb="101" eb="102">
      <t>カ</t>
    </rPh>
    <rPh sb="102" eb="104">
      <t>タイサク</t>
    </rPh>
    <rPh sb="105" eb="106">
      <t>カン</t>
    </rPh>
    <rPh sb="108" eb="110">
      <t>チョウサ</t>
    </rPh>
    <rPh sb="110" eb="112">
      <t>ケンキュウ</t>
    </rPh>
    <phoneticPr fontId="5"/>
  </si>
  <si>
    <t>本事業は、政策目標である「安全で安心できる交通の確保」の達成手段として必要かつ適切であり、優先度の高い事業である。</t>
    <rPh sb="0" eb="1">
      <t>ホン</t>
    </rPh>
    <rPh sb="1" eb="3">
      <t>ジギョウ</t>
    </rPh>
    <rPh sb="5" eb="7">
      <t>セイサク</t>
    </rPh>
    <rPh sb="7" eb="9">
      <t>モクヒョウ</t>
    </rPh>
    <rPh sb="13" eb="15">
      <t>アンゼン</t>
    </rPh>
    <rPh sb="16" eb="18">
      <t>アンシン</t>
    </rPh>
    <rPh sb="21" eb="23">
      <t>コウツウ</t>
    </rPh>
    <rPh sb="24" eb="26">
      <t>カクホ</t>
    </rPh>
    <rPh sb="28" eb="30">
      <t>タッセイ</t>
    </rPh>
    <rPh sb="30" eb="32">
      <t>シュダン</t>
    </rPh>
    <rPh sb="35" eb="37">
      <t>ヒツヨウ</t>
    </rPh>
    <rPh sb="39" eb="41">
      <t>テキセツ</t>
    </rPh>
    <rPh sb="45" eb="48">
      <t>ユウセンド</t>
    </rPh>
    <rPh sb="49" eb="50">
      <t>タカ</t>
    </rPh>
    <rPh sb="51" eb="53">
      <t>ジギョウ</t>
    </rPh>
    <phoneticPr fontId="5"/>
  </si>
  <si>
    <t>本事業は、鉄道の技術基準を作成するためのものであり、国が行うべきものである。</t>
    <rPh sb="26" eb="27">
      <t>クニ</t>
    </rPh>
    <rPh sb="28" eb="29">
      <t>オコナ</t>
    </rPh>
    <phoneticPr fontId="5"/>
  </si>
  <si>
    <t>必要性の高い調査研究を精査する等した結果、見込みに見合ったものとなっている。</t>
    <rPh sb="6" eb="8">
      <t>チョウサ</t>
    </rPh>
    <rPh sb="8" eb="10">
      <t>ケンキュウ</t>
    </rPh>
    <rPh sb="11" eb="13">
      <t>セイサ</t>
    </rPh>
    <rPh sb="15" eb="16">
      <t>ナド</t>
    </rPh>
    <rPh sb="18" eb="20">
      <t>ケッカ</t>
    </rPh>
    <rPh sb="21" eb="23">
      <t>ミコ</t>
    </rPh>
    <rPh sb="25" eb="27">
      <t>ミア</t>
    </rPh>
    <phoneticPr fontId="5"/>
  </si>
  <si>
    <t>調査研究で得られた知見や成果物を活用し、鉄道の技術基準の作成を通して、鉄道運転事故による乗客の死亡者数０人の目標の達成に寄与している。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2">
      <t>トオ</t>
    </rPh>
    <rPh sb="35" eb="37">
      <t>テツドウ</t>
    </rPh>
    <rPh sb="37" eb="39">
      <t>ウンテン</t>
    </rPh>
    <rPh sb="39" eb="41">
      <t>ジコ</t>
    </rPh>
    <rPh sb="44" eb="46">
      <t>ジョウキャク</t>
    </rPh>
    <rPh sb="47" eb="50">
      <t>シボウシャ</t>
    </rPh>
    <rPh sb="50" eb="51">
      <t>スウ</t>
    </rPh>
    <rPh sb="52" eb="53">
      <t>ニン</t>
    </rPh>
    <rPh sb="54" eb="56">
      <t>モクヒョウ</t>
    </rPh>
    <rPh sb="57" eb="59">
      <t>タッセイ</t>
    </rPh>
    <rPh sb="60" eb="62">
      <t>キヨ</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</si>
  <si>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</si>
  <si>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本事業は、鉄道の技術基準を作成するためのものであり、鉄道の安全輸送の確保を図るために必要である。</t>
    <rPh sb="0" eb="1">
      <t>ホン</t>
    </rPh>
    <rPh sb="1" eb="3">
      <t>ジギョウ</t>
    </rPh>
    <rPh sb="5" eb="6">
      <t>テツ</t>
    </rPh>
    <rPh sb="8" eb="10">
      <t>ギジュツ</t>
    </rPh>
    <rPh sb="10" eb="12">
      <t>キジュン</t>
    </rPh>
    <rPh sb="13" eb="15">
      <t>サクセイ</t>
    </rPh>
    <rPh sb="26" eb="28">
      <t>テツドウ</t>
    </rPh>
    <rPh sb="29" eb="31">
      <t>アンゼン</t>
    </rPh>
    <rPh sb="31" eb="33">
      <t>ユソウ</t>
    </rPh>
    <rPh sb="34" eb="36">
      <t>カクホ</t>
    </rPh>
    <rPh sb="37" eb="38">
      <t>ハカ</t>
    </rPh>
    <rPh sb="42" eb="44">
      <t>ヒツヨウ</t>
    </rPh>
    <phoneticPr fontId="5"/>
  </si>
  <si>
    <t>更なる鉄道輸送の安全確保（事故・災害等の防止）の観点から必要性の高いものに限定している。</t>
    <rPh sb="0" eb="1">
      <t>サラ</t>
    </rPh>
    <rPh sb="3" eb="4">
      <t>テツ</t>
    </rPh>
    <rPh sb="5" eb="7">
      <t>ユソウ</t>
    </rPh>
    <rPh sb="8" eb="10">
      <t>アンゼン</t>
    </rPh>
    <rPh sb="10" eb="12">
      <t>カクホ</t>
    </rPh>
    <rPh sb="13" eb="15">
      <t>ジコ</t>
    </rPh>
    <rPh sb="16" eb="19">
      <t>サイガイナド</t>
    </rPh>
    <rPh sb="20" eb="22">
      <t>ボウシ</t>
    </rPh>
    <rPh sb="24" eb="26">
      <t>カンテン</t>
    </rPh>
    <rPh sb="28" eb="31">
      <t>ヒツヨウセイ</t>
    </rPh>
    <rPh sb="32" eb="33">
      <t>タカ</t>
    </rPh>
    <rPh sb="37" eb="39">
      <t>ゲンテイ</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</si>
  <si>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6">
      <t>ケントウカイ</t>
    </rPh>
    <rPh sb="31" eb="33">
      <t>コンゴ</t>
    </rPh>
    <rPh sb="52" eb="54">
      <t>ジョウホウ</t>
    </rPh>
    <rPh sb="54" eb="56">
      <t>キョウユウ</t>
    </rPh>
    <rPh sb="57" eb="58">
      <t>ハカ</t>
    </rPh>
    <rPh sb="63" eb="65">
      <t>イケン</t>
    </rPh>
    <rPh sb="65" eb="67">
      <t>チョウシュ</t>
    </rPh>
    <rPh sb="68" eb="69">
      <t>オコナ</t>
    </rPh>
    <rPh sb="75" eb="76">
      <t>フ</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</si>
  <si>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B.(一社）日本鉄道電気技術協会</t>
    <phoneticPr fontId="5"/>
  </si>
  <si>
    <t>鉄道構造物（鋼橋りょう）の維持管理に関する調査研究</t>
    <phoneticPr fontId="5"/>
  </si>
  <si>
    <t>鉄道構造物（鋼橋りょう）の維持管理に関する調査研究</t>
    <phoneticPr fontId="5"/>
  </si>
  <si>
    <t>EN45545及びIEC/TS62597に関する今後の対応方策検討調査</t>
    <phoneticPr fontId="5"/>
  </si>
  <si>
    <t>車両機器に係る振動の影響に関する調査研究</t>
    <phoneticPr fontId="5"/>
  </si>
  <si>
    <t>車両機器に係る振動の影響に関する調査研究</t>
    <phoneticPr fontId="5"/>
  </si>
  <si>
    <t>鉄道車両内磁界の評価に関する調査研究</t>
    <phoneticPr fontId="5"/>
  </si>
  <si>
    <t>鉄道車両内磁界の評価に関する調査研究</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</si>
  <si>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</si>
  <si>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</si>
  <si>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</si>
  <si>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</si>
  <si>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その他</t>
    <rPh sb="2" eb="3">
      <t>タ</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</si>
  <si>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</si>
  <si>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※その他の内訳は諸謝金と委員等旅費。</t>
    <rPh sb="3" eb="4">
      <t>タ</t>
    </rPh>
    <rPh sb="5" eb="7">
      <t>ウチワケ</t>
    </rPh>
    <rPh sb="8" eb="11">
      <t>ショシャキン</t>
    </rPh>
    <rPh sb="12" eb="14">
      <t>イイン</t>
    </rPh>
    <rPh sb="14" eb="15">
      <t>トウ</t>
    </rPh>
    <rPh sb="15" eb="17">
      <t>リョヒ</t>
    </rPh>
    <phoneticPr fontId="5"/>
  </si>
  <si>
    <t>D.(株)エヌ・エィ・エィ・データ経営研究所</t>
    <phoneticPr fontId="5"/>
  </si>
  <si>
    <t>(株)エヌ・エィ・エィ・データ
経営研究所</t>
    <rPh sb="1" eb="2">
      <t>カブ</t>
    </rPh>
    <rPh sb="16" eb="18">
      <t>ケイエイ</t>
    </rPh>
    <rPh sb="18" eb="21">
      <t>ケンキュウショ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</si>
</sst>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9" fontId="0" fillId="0" borderId="27"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127612</xdr:colOff>
      <xdr:row>141</xdr:row>
      <xdr:rowOff>1866</xdr:rowOff>
    </xdr:from>
    <xdr:to>
      <xdr:col>21</xdr:col>
      <xdr:colOff>171545</xdr:colOff>
      <xdr:row>143</xdr:row>
      <xdr:rowOff>11206</xdr:rowOff>
    </xdr:to>
    <xdr:sp macro="" textlink="">
      <xdr:nvSpPr>
        <xdr:cNvPr id="5" name="正方形/長方形 4"/>
        <xdr:cNvSpPr/>
      </xdr:nvSpPr>
      <xdr:spPr>
        <a:xfrm>
          <a:off x="2099847" y="51246366"/>
          <a:ext cx="1836874" cy="7041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132</a:t>
          </a:r>
          <a:r>
            <a:rPr kumimoji="1" lang="ja-JP" altLang="en-US" sz="1100">
              <a:solidFill>
                <a:schemeClr val="tx1"/>
              </a:solidFill>
            </a:rPr>
            <a:t>百万円</a:t>
          </a:r>
        </a:p>
      </xdr:txBody>
    </xdr:sp>
    <xdr:clientData/>
  </xdr:twoCellAnchor>
  <xdr:twoCellAnchor>
    <xdr:from>
      <xdr:col>11</xdr:col>
      <xdr:colOff>59019</xdr:colOff>
      <xdr:row>143</xdr:row>
      <xdr:rowOff>50058</xdr:rowOff>
    </xdr:from>
    <xdr:to>
      <xdr:col>22</xdr:col>
      <xdr:colOff>20825</xdr:colOff>
      <xdr:row>143</xdr:row>
      <xdr:rowOff>333192</xdr:rowOff>
    </xdr:to>
    <xdr:sp macro="" textlink="">
      <xdr:nvSpPr>
        <xdr:cNvPr id="6" name="正方形/長方形 5"/>
        <xdr:cNvSpPr/>
      </xdr:nvSpPr>
      <xdr:spPr>
        <a:xfrm>
          <a:off x="2031254" y="52773734"/>
          <a:ext cx="1934042" cy="283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183367</xdr:colOff>
      <xdr:row>141</xdr:row>
      <xdr:rowOff>280146</xdr:rowOff>
    </xdr:from>
    <xdr:to>
      <xdr:col>30</xdr:col>
      <xdr:colOff>162310</xdr:colOff>
      <xdr:row>141</xdr:row>
      <xdr:rowOff>280146</xdr:rowOff>
    </xdr:to>
    <xdr:cxnSp macro="">
      <xdr:nvCxnSpPr>
        <xdr:cNvPr id="7" name="直線矢印コネクタ 6"/>
        <xdr:cNvCxnSpPr/>
      </xdr:nvCxnSpPr>
      <xdr:spPr>
        <a:xfrm>
          <a:off x="4164817" y="30074346"/>
          <a:ext cx="124576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46901</xdr:colOff>
      <xdr:row>141</xdr:row>
      <xdr:rowOff>11206</xdr:rowOff>
    </xdr:from>
    <xdr:to>
      <xdr:col>46</xdr:col>
      <xdr:colOff>68045</xdr:colOff>
      <xdr:row>143</xdr:row>
      <xdr:rowOff>22410</xdr:rowOff>
    </xdr:to>
    <xdr:sp macro="" textlink="">
      <xdr:nvSpPr>
        <xdr:cNvPr id="8" name="正方形/長方形 7"/>
        <xdr:cNvSpPr/>
      </xdr:nvSpPr>
      <xdr:spPr>
        <a:xfrm>
          <a:off x="5963607" y="51255706"/>
          <a:ext cx="2351967" cy="7059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34</xdr:col>
      <xdr:colOff>110216</xdr:colOff>
      <xdr:row>143</xdr:row>
      <xdr:rowOff>181533</xdr:rowOff>
    </xdr:from>
    <xdr:to>
      <xdr:col>45</xdr:col>
      <xdr:colOff>121957</xdr:colOff>
      <xdr:row>145</xdr:row>
      <xdr:rowOff>143866</xdr:rowOff>
    </xdr:to>
    <xdr:sp macro="" textlink="">
      <xdr:nvSpPr>
        <xdr:cNvPr id="9" name="正方形/長方形 8"/>
        <xdr:cNvSpPr/>
      </xdr:nvSpPr>
      <xdr:spPr>
        <a:xfrm>
          <a:off x="6206216" y="52120798"/>
          <a:ext cx="1983976" cy="6570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65859</xdr:colOff>
      <xdr:row>143</xdr:row>
      <xdr:rowOff>246529</xdr:rowOff>
    </xdr:from>
    <xdr:to>
      <xdr:col>45</xdr:col>
      <xdr:colOff>145677</xdr:colOff>
      <xdr:row>145</xdr:row>
      <xdr:rowOff>89647</xdr:rowOff>
    </xdr:to>
    <xdr:sp macro="" textlink="">
      <xdr:nvSpPr>
        <xdr:cNvPr id="10" name="右大かっこ 9"/>
        <xdr:cNvSpPr/>
      </xdr:nvSpPr>
      <xdr:spPr>
        <a:xfrm>
          <a:off x="8134094" y="52185794"/>
          <a:ext cx="79818" cy="5378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91005</xdr:colOff>
      <xdr:row>141</xdr:row>
      <xdr:rowOff>281827</xdr:rowOff>
    </xdr:from>
    <xdr:to>
      <xdr:col>27</xdr:col>
      <xdr:colOff>91005</xdr:colOff>
      <xdr:row>157</xdr:row>
      <xdr:rowOff>336176</xdr:rowOff>
    </xdr:to>
    <xdr:cxnSp macro="">
      <xdr:nvCxnSpPr>
        <xdr:cNvPr id="11" name="直線コネクタ 10"/>
        <xdr:cNvCxnSpPr/>
      </xdr:nvCxnSpPr>
      <xdr:spPr>
        <a:xfrm>
          <a:off x="4931946" y="51526327"/>
          <a:ext cx="0" cy="56124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69313</xdr:colOff>
      <xdr:row>147</xdr:row>
      <xdr:rowOff>67236</xdr:rowOff>
    </xdr:from>
    <xdr:to>
      <xdr:col>46</xdr:col>
      <xdr:colOff>78442</xdr:colOff>
      <xdr:row>148</xdr:row>
      <xdr:rowOff>339538</xdr:rowOff>
    </xdr:to>
    <xdr:sp macro="" textlink="">
      <xdr:nvSpPr>
        <xdr:cNvPr id="12" name="正方形/長方形 11"/>
        <xdr:cNvSpPr/>
      </xdr:nvSpPr>
      <xdr:spPr>
        <a:xfrm>
          <a:off x="5986019" y="53396030"/>
          <a:ext cx="2339952" cy="6196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24</a:t>
          </a:r>
          <a:r>
            <a:rPr kumimoji="1" lang="ja-JP" altLang="en-US" sz="1100">
              <a:solidFill>
                <a:schemeClr val="tx1"/>
              </a:solidFill>
            </a:rPr>
            <a:t>百万円</a:t>
          </a:r>
        </a:p>
      </xdr:txBody>
    </xdr:sp>
    <xdr:clientData/>
  </xdr:twoCellAnchor>
  <xdr:twoCellAnchor>
    <xdr:from>
      <xdr:col>34</xdr:col>
      <xdr:colOff>107114</xdr:colOff>
      <xdr:row>149</xdr:row>
      <xdr:rowOff>121579</xdr:rowOff>
    </xdr:from>
    <xdr:to>
      <xdr:col>45</xdr:col>
      <xdr:colOff>142968</xdr:colOff>
      <xdr:row>150</xdr:row>
      <xdr:rowOff>246529</xdr:rowOff>
    </xdr:to>
    <xdr:sp macro="" textlink="">
      <xdr:nvSpPr>
        <xdr:cNvPr id="13" name="正方形/長方形 12"/>
        <xdr:cNvSpPr/>
      </xdr:nvSpPr>
      <xdr:spPr>
        <a:xfrm>
          <a:off x="6203114" y="54145138"/>
          <a:ext cx="2008089" cy="472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27</xdr:col>
      <xdr:colOff>74570</xdr:colOff>
      <xdr:row>157</xdr:row>
      <xdr:rowOff>334465</xdr:rowOff>
    </xdr:from>
    <xdr:to>
      <xdr:col>31</xdr:col>
      <xdr:colOff>177924</xdr:colOff>
      <xdr:row>157</xdr:row>
      <xdr:rowOff>336065</xdr:rowOff>
    </xdr:to>
    <xdr:cxnSp macro="">
      <xdr:nvCxnSpPr>
        <xdr:cNvPr id="14" name="直線矢印コネクタ 13"/>
        <xdr:cNvCxnSpPr/>
      </xdr:nvCxnSpPr>
      <xdr:spPr>
        <a:xfrm flipV="1">
          <a:off x="4915511" y="57137083"/>
          <a:ext cx="820531"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41673</xdr:colOff>
      <xdr:row>157</xdr:row>
      <xdr:rowOff>27345</xdr:rowOff>
    </xdr:from>
    <xdr:to>
      <xdr:col>46</xdr:col>
      <xdr:colOff>65353</xdr:colOff>
      <xdr:row>159</xdr:row>
      <xdr:rowOff>44822</xdr:rowOff>
    </xdr:to>
    <xdr:sp macro="" textlink="">
      <xdr:nvSpPr>
        <xdr:cNvPr id="15" name="正方形/長方形 14"/>
        <xdr:cNvSpPr/>
      </xdr:nvSpPr>
      <xdr:spPr>
        <a:xfrm>
          <a:off x="5958379" y="57614374"/>
          <a:ext cx="2354503" cy="7122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：株式会社</a:t>
          </a:r>
          <a:r>
            <a:rPr kumimoji="1" lang="en-US" altLang="ja-JP" sz="1100">
              <a:solidFill>
                <a:schemeClr val="tx1"/>
              </a:solidFill>
            </a:rPr>
            <a:t>(2</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15</a:t>
          </a:r>
          <a:r>
            <a:rPr kumimoji="1" lang="ja-JP" altLang="en-US" sz="1100">
              <a:solidFill>
                <a:schemeClr val="tx1"/>
              </a:solidFill>
            </a:rPr>
            <a:t>百万円</a:t>
          </a:r>
        </a:p>
      </xdr:txBody>
    </xdr:sp>
    <xdr:clientData/>
  </xdr:twoCellAnchor>
  <xdr:twoCellAnchor>
    <xdr:from>
      <xdr:col>34</xdr:col>
      <xdr:colOff>176892</xdr:colOff>
      <xdr:row>159</xdr:row>
      <xdr:rowOff>162610</xdr:rowOff>
    </xdr:from>
    <xdr:to>
      <xdr:col>46</xdr:col>
      <xdr:colOff>19051</xdr:colOff>
      <xdr:row>160</xdr:row>
      <xdr:rowOff>336176</xdr:rowOff>
    </xdr:to>
    <xdr:sp macro="" textlink="">
      <xdr:nvSpPr>
        <xdr:cNvPr id="16" name="正方形/長方形 15"/>
        <xdr:cNvSpPr/>
      </xdr:nvSpPr>
      <xdr:spPr>
        <a:xfrm>
          <a:off x="6272892" y="58444404"/>
          <a:ext cx="1993688" cy="520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安全・安心な輸送サービスの確保に関する調査　等</a:t>
          </a:r>
          <a:endParaRPr kumimoji="1" lang="ja-JP" altLang="en-US" sz="1100">
            <a:solidFill>
              <a:sysClr val="windowText" lastClr="000000"/>
            </a:solidFill>
          </a:endParaRPr>
        </a:p>
      </xdr:txBody>
    </xdr:sp>
    <xdr:clientData/>
  </xdr:twoCellAnchor>
  <xdr:twoCellAnchor>
    <xdr:from>
      <xdr:col>27</xdr:col>
      <xdr:colOff>66087</xdr:colOff>
      <xdr:row>153</xdr:row>
      <xdr:rowOff>14562</xdr:rowOff>
    </xdr:from>
    <xdr:to>
      <xdr:col>31</xdr:col>
      <xdr:colOff>169441</xdr:colOff>
      <xdr:row>153</xdr:row>
      <xdr:rowOff>16162</xdr:rowOff>
    </xdr:to>
    <xdr:cxnSp macro="">
      <xdr:nvCxnSpPr>
        <xdr:cNvPr id="17" name="直線矢印コネクタ 16"/>
        <xdr:cNvCxnSpPr/>
      </xdr:nvCxnSpPr>
      <xdr:spPr>
        <a:xfrm flipV="1">
          <a:off x="4907028" y="55427650"/>
          <a:ext cx="820531"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41409</xdr:colOff>
      <xdr:row>152</xdr:row>
      <xdr:rowOff>19102</xdr:rowOff>
    </xdr:from>
    <xdr:to>
      <xdr:col>46</xdr:col>
      <xdr:colOff>74160</xdr:colOff>
      <xdr:row>154</xdr:row>
      <xdr:rowOff>44823</xdr:rowOff>
    </xdr:to>
    <xdr:sp macro="" textlink="">
      <xdr:nvSpPr>
        <xdr:cNvPr id="18" name="正方形/長方形 17"/>
        <xdr:cNvSpPr/>
      </xdr:nvSpPr>
      <xdr:spPr>
        <a:xfrm>
          <a:off x="5958115" y="55084808"/>
          <a:ext cx="2363574" cy="720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144683</xdr:colOff>
      <xdr:row>154</xdr:row>
      <xdr:rowOff>139424</xdr:rowOff>
    </xdr:from>
    <xdr:to>
      <xdr:col>46</xdr:col>
      <xdr:colOff>1244</xdr:colOff>
      <xdr:row>155</xdr:row>
      <xdr:rowOff>324970</xdr:rowOff>
    </xdr:to>
    <xdr:sp macro="" textlink="">
      <xdr:nvSpPr>
        <xdr:cNvPr id="19" name="正方形/長方形 18"/>
        <xdr:cNvSpPr/>
      </xdr:nvSpPr>
      <xdr:spPr>
        <a:xfrm>
          <a:off x="6240683" y="55899895"/>
          <a:ext cx="2008090" cy="532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鉄道車両の磁界に係る調査研究</a:t>
          </a:r>
        </a:p>
      </xdr:txBody>
    </xdr:sp>
    <xdr:clientData/>
  </xdr:twoCellAnchor>
  <xdr:twoCellAnchor>
    <xdr:from>
      <xdr:col>11</xdr:col>
      <xdr:colOff>116406</xdr:colOff>
      <xdr:row>145</xdr:row>
      <xdr:rowOff>187513</xdr:rowOff>
    </xdr:from>
    <xdr:to>
      <xdr:col>21</xdr:col>
      <xdr:colOff>160339</xdr:colOff>
      <xdr:row>147</xdr:row>
      <xdr:rowOff>89647</xdr:rowOff>
    </xdr:to>
    <xdr:sp macro="" textlink="">
      <xdr:nvSpPr>
        <xdr:cNvPr id="20" name="正方形/長方形 19"/>
        <xdr:cNvSpPr/>
      </xdr:nvSpPr>
      <xdr:spPr>
        <a:xfrm>
          <a:off x="2088641" y="53605954"/>
          <a:ext cx="1836874" cy="596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11</xdr:col>
      <xdr:colOff>114300</xdr:colOff>
      <xdr:row>147</xdr:row>
      <xdr:rowOff>231217</xdr:rowOff>
    </xdr:from>
    <xdr:to>
      <xdr:col>21</xdr:col>
      <xdr:colOff>158233</xdr:colOff>
      <xdr:row>149</xdr:row>
      <xdr:rowOff>134469</xdr:rowOff>
    </xdr:to>
    <xdr:sp macro="" textlink="">
      <xdr:nvSpPr>
        <xdr:cNvPr id="21" name="正方形/長方形 20"/>
        <xdr:cNvSpPr/>
      </xdr:nvSpPr>
      <xdr:spPr>
        <a:xfrm>
          <a:off x="2086535" y="54344423"/>
          <a:ext cx="1836874" cy="5980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16</xdr:col>
      <xdr:colOff>89412</xdr:colOff>
      <xdr:row>144</xdr:row>
      <xdr:rowOff>21664</xdr:rowOff>
    </xdr:from>
    <xdr:to>
      <xdr:col>16</xdr:col>
      <xdr:colOff>89412</xdr:colOff>
      <xdr:row>145</xdr:row>
      <xdr:rowOff>179295</xdr:rowOff>
    </xdr:to>
    <xdr:cxnSp macro="">
      <xdr:nvCxnSpPr>
        <xdr:cNvPr id="22" name="直線コネクタ 21"/>
        <xdr:cNvCxnSpPr/>
      </xdr:nvCxnSpPr>
      <xdr:spPr>
        <a:xfrm>
          <a:off x="2958118" y="53092723"/>
          <a:ext cx="0" cy="50501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168632</xdr:colOff>
      <xdr:row>140</xdr:row>
      <xdr:rowOff>103094</xdr:rowOff>
    </xdr:from>
    <xdr:to>
      <xdr:col>40</xdr:col>
      <xdr:colOff>86920</xdr:colOff>
      <xdr:row>141</xdr:row>
      <xdr:rowOff>33617</xdr:rowOff>
    </xdr:to>
    <xdr:sp macro="" textlink="">
      <xdr:nvSpPr>
        <xdr:cNvPr id="23" name="正方形/長方形 22"/>
        <xdr:cNvSpPr/>
      </xdr:nvSpPr>
      <xdr:spPr>
        <a:xfrm>
          <a:off x="5368161" y="51000212"/>
          <a:ext cx="1890524" cy="277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166951</xdr:colOff>
      <xdr:row>143</xdr:row>
      <xdr:rowOff>230701</xdr:rowOff>
    </xdr:from>
    <xdr:to>
      <xdr:col>34</xdr:col>
      <xdr:colOff>56029</xdr:colOff>
      <xdr:row>145</xdr:row>
      <xdr:rowOff>89647</xdr:rowOff>
    </xdr:to>
    <xdr:sp macro="" textlink="">
      <xdr:nvSpPr>
        <xdr:cNvPr id="24" name="左大かっこ 23"/>
        <xdr:cNvSpPr/>
      </xdr:nvSpPr>
      <xdr:spPr>
        <a:xfrm>
          <a:off x="6083657" y="52169966"/>
          <a:ext cx="68372" cy="5537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75085</xdr:colOff>
      <xdr:row>148</xdr:row>
      <xdr:rowOff>9570</xdr:rowOff>
    </xdr:from>
    <xdr:to>
      <xdr:col>31</xdr:col>
      <xdr:colOff>144665</xdr:colOff>
      <xdr:row>148</xdr:row>
      <xdr:rowOff>9570</xdr:rowOff>
    </xdr:to>
    <xdr:cxnSp macro="">
      <xdr:nvCxnSpPr>
        <xdr:cNvPr id="25" name="直線矢印コネクタ 24"/>
        <xdr:cNvCxnSpPr/>
      </xdr:nvCxnSpPr>
      <xdr:spPr>
        <a:xfrm>
          <a:off x="4916026" y="53685746"/>
          <a:ext cx="78675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129597</xdr:colOff>
      <xdr:row>146</xdr:row>
      <xdr:rowOff>102721</xdr:rowOff>
    </xdr:from>
    <xdr:to>
      <xdr:col>46</xdr:col>
      <xdr:colOff>132976</xdr:colOff>
      <xdr:row>147</xdr:row>
      <xdr:rowOff>56030</xdr:rowOff>
    </xdr:to>
    <xdr:sp macro="" textlink="">
      <xdr:nvSpPr>
        <xdr:cNvPr id="26" name="正方形/長方形 25"/>
        <xdr:cNvSpPr/>
      </xdr:nvSpPr>
      <xdr:spPr>
        <a:xfrm>
          <a:off x="5867009" y="53868545"/>
          <a:ext cx="2513496" cy="300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32316</xdr:colOff>
      <xdr:row>149</xdr:row>
      <xdr:rowOff>163838</xdr:rowOff>
    </xdr:from>
    <xdr:to>
      <xdr:col>34</xdr:col>
      <xdr:colOff>142717</xdr:colOff>
      <xdr:row>150</xdr:row>
      <xdr:rowOff>198100</xdr:rowOff>
    </xdr:to>
    <xdr:sp macro="" textlink="">
      <xdr:nvSpPr>
        <xdr:cNvPr id="27" name="左大かっこ 26"/>
        <xdr:cNvSpPr/>
      </xdr:nvSpPr>
      <xdr:spPr>
        <a:xfrm>
          <a:off x="6128316" y="54187397"/>
          <a:ext cx="110401" cy="3816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45469</xdr:colOff>
      <xdr:row>154</xdr:row>
      <xdr:rowOff>227251</xdr:rowOff>
    </xdr:from>
    <xdr:to>
      <xdr:col>34</xdr:col>
      <xdr:colOff>139701</xdr:colOff>
      <xdr:row>155</xdr:row>
      <xdr:rowOff>229159</xdr:rowOff>
    </xdr:to>
    <xdr:sp macro="" textlink="">
      <xdr:nvSpPr>
        <xdr:cNvPr id="28" name="左大かっこ 27"/>
        <xdr:cNvSpPr/>
      </xdr:nvSpPr>
      <xdr:spPr>
        <a:xfrm>
          <a:off x="6141469" y="55987722"/>
          <a:ext cx="94232" cy="3492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83916</xdr:colOff>
      <xdr:row>154</xdr:row>
      <xdr:rowOff>239364</xdr:rowOff>
    </xdr:from>
    <xdr:to>
      <xdr:col>45</xdr:col>
      <xdr:colOff>162859</xdr:colOff>
      <xdr:row>155</xdr:row>
      <xdr:rowOff>240365</xdr:rowOff>
    </xdr:to>
    <xdr:sp macro="" textlink="">
      <xdr:nvSpPr>
        <xdr:cNvPr id="29" name="右大かっこ 28"/>
        <xdr:cNvSpPr/>
      </xdr:nvSpPr>
      <xdr:spPr>
        <a:xfrm>
          <a:off x="8152151" y="55999835"/>
          <a:ext cx="78943" cy="3483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164814</xdr:colOff>
      <xdr:row>151</xdr:row>
      <xdr:rowOff>113384</xdr:rowOff>
    </xdr:from>
    <xdr:to>
      <xdr:col>40</xdr:col>
      <xdr:colOff>77690</xdr:colOff>
      <xdr:row>151</xdr:row>
      <xdr:rowOff>340949</xdr:rowOff>
    </xdr:to>
    <xdr:sp macro="" textlink="">
      <xdr:nvSpPr>
        <xdr:cNvPr id="30" name="正方形/長方形 29"/>
        <xdr:cNvSpPr/>
      </xdr:nvSpPr>
      <xdr:spPr>
        <a:xfrm>
          <a:off x="5364343" y="54831708"/>
          <a:ext cx="1885112"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1205</xdr:colOff>
      <xdr:row>156</xdr:row>
      <xdr:rowOff>126834</xdr:rowOff>
    </xdr:from>
    <xdr:to>
      <xdr:col>43</xdr:col>
      <xdr:colOff>96551</xdr:colOff>
      <xdr:row>156</xdr:row>
      <xdr:rowOff>344873</xdr:rowOff>
    </xdr:to>
    <xdr:sp macro="" textlink="">
      <xdr:nvSpPr>
        <xdr:cNvPr id="31" name="正方形/長方形 30"/>
        <xdr:cNvSpPr/>
      </xdr:nvSpPr>
      <xdr:spPr>
        <a:xfrm>
          <a:off x="5917911" y="57366481"/>
          <a:ext cx="1888287" cy="2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企画競争</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45569</xdr:colOff>
      <xdr:row>149</xdr:row>
      <xdr:rowOff>173316</xdr:rowOff>
    </xdr:from>
    <xdr:to>
      <xdr:col>45</xdr:col>
      <xdr:colOff>121586</xdr:colOff>
      <xdr:row>150</xdr:row>
      <xdr:rowOff>199837</xdr:rowOff>
    </xdr:to>
    <xdr:sp macro="" textlink="">
      <xdr:nvSpPr>
        <xdr:cNvPr id="32" name="右大かっこ 31"/>
        <xdr:cNvSpPr/>
      </xdr:nvSpPr>
      <xdr:spPr>
        <a:xfrm>
          <a:off x="8113804" y="54196875"/>
          <a:ext cx="76017" cy="37390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54435</xdr:colOff>
      <xdr:row>159</xdr:row>
      <xdr:rowOff>256017</xdr:rowOff>
    </xdr:from>
    <xdr:to>
      <xdr:col>34</xdr:col>
      <xdr:colOff>124761</xdr:colOff>
      <xdr:row>160</xdr:row>
      <xdr:rowOff>248398</xdr:rowOff>
    </xdr:to>
    <xdr:sp macro="" textlink="">
      <xdr:nvSpPr>
        <xdr:cNvPr id="33" name="左大かっこ 32"/>
        <xdr:cNvSpPr/>
      </xdr:nvSpPr>
      <xdr:spPr>
        <a:xfrm>
          <a:off x="6150435" y="58537811"/>
          <a:ext cx="70326" cy="3397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158622</xdr:colOff>
      <xdr:row>159</xdr:row>
      <xdr:rowOff>236190</xdr:rowOff>
    </xdr:from>
    <xdr:to>
      <xdr:col>46</xdr:col>
      <xdr:colOff>82177</xdr:colOff>
      <xdr:row>160</xdr:row>
      <xdr:rowOff>237191</xdr:rowOff>
    </xdr:to>
    <xdr:sp macro="" textlink="">
      <xdr:nvSpPr>
        <xdr:cNvPr id="34" name="右大かっこ 33"/>
        <xdr:cNvSpPr/>
      </xdr:nvSpPr>
      <xdr:spPr>
        <a:xfrm>
          <a:off x="8226857" y="58517984"/>
          <a:ext cx="102849" cy="3483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272" zoomScale="75" zoomScaleNormal="75" zoomScaleSheetLayoutView="100" zoomScalePageLayoutView="85" workbookViewId="0">
      <selection activeCell="C336" sqref="C336:L3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6" t="s">
        <v>459</v>
      </c>
      <c r="AR2" s="106"/>
      <c r="AS2" s="68" t="str">
        <f>IF(OR(AQ2="　", AQ2=""), "", "-")</f>
        <v/>
      </c>
      <c r="AT2" s="107">
        <v>147</v>
      </c>
      <c r="AU2" s="107"/>
      <c r="AV2" s="69" t="str">
        <f>IF(AW2="", "", "-")</f>
        <v/>
      </c>
      <c r="AW2" s="111"/>
      <c r="AX2" s="111"/>
    </row>
    <row r="3" spans="1:50" ht="21" customHeight="1" thickBot="1" x14ac:dyDescent="0.2">
      <c r="A3" s="307" t="s">
        <v>215</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89</v>
      </c>
      <c r="AJ3" s="309" t="s">
        <v>465</v>
      </c>
      <c r="AK3" s="309"/>
      <c r="AL3" s="309"/>
      <c r="AM3" s="309"/>
      <c r="AN3" s="309"/>
      <c r="AO3" s="309"/>
      <c r="AP3" s="309"/>
      <c r="AQ3" s="309"/>
      <c r="AR3" s="309"/>
      <c r="AS3" s="309"/>
      <c r="AT3" s="309"/>
      <c r="AU3" s="309"/>
      <c r="AV3" s="309"/>
      <c r="AW3" s="309"/>
      <c r="AX3" s="36" t="s">
        <v>90</v>
      </c>
    </row>
    <row r="4" spans="1:50" ht="24.75" customHeight="1" x14ac:dyDescent="0.15">
      <c r="A4" s="525" t="s">
        <v>30</v>
      </c>
      <c r="B4" s="526"/>
      <c r="C4" s="526"/>
      <c r="D4" s="526"/>
      <c r="E4" s="526"/>
      <c r="F4" s="526"/>
      <c r="G4" s="499" t="s">
        <v>466</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467</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92</v>
      </c>
      <c r="B5" s="510"/>
      <c r="C5" s="510"/>
      <c r="D5" s="510"/>
      <c r="E5" s="510"/>
      <c r="F5" s="511"/>
      <c r="G5" s="334" t="s">
        <v>202</v>
      </c>
      <c r="H5" s="335"/>
      <c r="I5" s="335"/>
      <c r="J5" s="335"/>
      <c r="K5" s="335"/>
      <c r="L5" s="335"/>
      <c r="M5" s="336" t="s">
        <v>91</v>
      </c>
      <c r="N5" s="337"/>
      <c r="O5" s="337"/>
      <c r="P5" s="337"/>
      <c r="Q5" s="337"/>
      <c r="R5" s="338"/>
      <c r="S5" s="339" t="s">
        <v>156</v>
      </c>
      <c r="T5" s="335"/>
      <c r="U5" s="335"/>
      <c r="V5" s="335"/>
      <c r="W5" s="335"/>
      <c r="X5" s="340"/>
      <c r="Y5" s="516" t="s">
        <v>3</v>
      </c>
      <c r="Z5" s="517"/>
      <c r="AA5" s="517"/>
      <c r="AB5" s="517"/>
      <c r="AC5" s="517"/>
      <c r="AD5" s="518"/>
      <c r="AE5" s="519" t="s">
        <v>468</v>
      </c>
      <c r="AF5" s="520"/>
      <c r="AG5" s="520"/>
      <c r="AH5" s="520"/>
      <c r="AI5" s="520"/>
      <c r="AJ5" s="520"/>
      <c r="AK5" s="520"/>
      <c r="AL5" s="520"/>
      <c r="AM5" s="520"/>
      <c r="AN5" s="520"/>
      <c r="AO5" s="520"/>
      <c r="AP5" s="521"/>
      <c r="AQ5" s="522" t="s">
        <v>469</v>
      </c>
      <c r="AR5" s="523"/>
      <c r="AS5" s="523"/>
      <c r="AT5" s="523"/>
      <c r="AU5" s="523"/>
      <c r="AV5" s="523"/>
      <c r="AW5" s="523"/>
      <c r="AX5" s="524"/>
    </row>
    <row r="6" spans="1:50" ht="55.5"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471</v>
      </c>
      <c r="AF6" s="534"/>
      <c r="AG6" s="534"/>
      <c r="AH6" s="534"/>
      <c r="AI6" s="534"/>
      <c r="AJ6" s="534"/>
      <c r="AK6" s="534"/>
      <c r="AL6" s="534"/>
      <c r="AM6" s="534"/>
      <c r="AN6" s="534"/>
      <c r="AO6" s="534"/>
      <c r="AP6" s="534"/>
      <c r="AQ6" s="133"/>
      <c r="AR6" s="133"/>
      <c r="AS6" s="133"/>
      <c r="AT6" s="133"/>
      <c r="AU6" s="133"/>
      <c r="AV6" s="133"/>
      <c r="AW6" s="133"/>
      <c r="AX6" s="535"/>
    </row>
    <row r="7" spans="1:50" ht="49.5" customHeight="1" x14ac:dyDescent="0.15">
      <c r="A7" s="455" t="s">
        <v>25</v>
      </c>
      <c r="B7" s="456"/>
      <c r="C7" s="456"/>
      <c r="D7" s="456"/>
      <c r="E7" s="456"/>
      <c r="F7" s="456"/>
      <c r="G7" s="457" t="s">
        <v>472</v>
      </c>
      <c r="H7" s="458"/>
      <c r="I7" s="458"/>
      <c r="J7" s="458"/>
      <c r="K7" s="458"/>
      <c r="L7" s="458"/>
      <c r="M7" s="458"/>
      <c r="N7" s="458"/>
      <c r="O7" s="458"/>
      <c r="P7" s="458"/>
      <c r="Q7" s="458"/>
      <c r="R7" s="458"/>
      <c r="S7" s="458"/>
      <c r="T7" s="458"/>
      <c r="U7" s="458"/>
      <c r="V7" s="459"/>
      <c r="W7" s="459"/>
      <c r="X7" s="459"/>
      <c r="Y7" s="460" t="s">
        <v>5</v>
      </c>
      <c r="Z7" s="399"/>
      <c r="AA7" s="399"/>
      <c r="AB7" s="399"/>
      <c r="AC7" s="399"/>
      <c r="AD7" s="401"/>
      <c r="AE7" s="461" t="s">
        <v>473</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2" t="s">
        <v>307</v>
      </c>
      <c r="B8" s="363"/>
      <c r="C8" s="363"/>
      <c r="D8" s="363"/>
      <c r="E8" s="363"/>
      <c r="F8" s="364"/>
      <c r="G8" s="359" t="str">
        <f>入力規則等!A26</f>
        <v/>
      </c>
      <c r="H8" s="360"/>
      <c r="I8" s="360"/>
      <c r="J8" s="360"/>
      <c r="K8" s="360"/>
      <c r="L8" s="360"/>
      <c r="M8" s="360"/>
      <c r="N8" s="360"/>
      <c r="O8" s="360"/>
      <c r="P8" s="360"/>
      <c r="Q8" s="360"/>
      <c r="R8" s="360"/>
      <c r="S8" s="360"/>
      <c r="T8" s="360"/>
      <c r="U8" s="360"/>
      <c r="V8" s="360"/>
      <c r="W8" s="360"/>
      <c r="X8" s="361"/>
      <c r="Y8" s="536" t="s">
        <v>78</v>
      </c>
      <c r="Z8" s="536"/>
      <c r="AA8" s="536"/>
      <c r="AB8" s="536"/>
      <c r="AC8" s="536"/>
      <c r="AD8" s="536"/>
      <c r="AE8" s="490" t="str">
        <f>入力規則等!K13</f>
        <v>文教及び科学振興、その他の事項経費</v>
      </c>
      <c r="AF8" s="491"/>
      <c r="AG8" s="491"/>
      <c r="AH8" s="491"/>
      <c r="AI8" s="491"/>
      <c r="AJ8" s="491"/>
      <c r="AK8" s="491"/>
      <c r="AL8" s="491"/>
      <c r="AM8" s="491"/>
      <c r="AN8" s="491"/>
      <c r="AO8" s="491"/>
      <c r="AP8" s="491"/>
      <c r="AQ8" s="491"/>
      <c r="AR8" s="491"/>
      <c r="AS8" s="491"/>
      <c r="AT8" s="491"/>
      <c r="AU8" s="491"/>
      <c r="AV8" s="491"/>
      <c r="AW8" s="491"/>
      <c r="AX8" s="492"/>
    </row>
    <row r="9" spans="1:50" ht="72" customHeight="1" x14ac:dyDescent="0.15">
      <c r="A9" s="464" t="s">
        <v>26</v>
      </c>
      <c r="B9" s="465"/>
      <c r="C9" s="465"/>
      <c r="D9" s="465"/>
      <c r="E9" s="465"/>
      <c r="F9" s="465"/>
      <c r="G9" s="493" t="s">
        <v>474</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105" customHeight="1" x14ac:dyDescent="0.15">
      <c r="A10" s="464" t="s">
        <v>36</v>
      </c>
      <c r="B10" s="465"/>
      <c r="C10" s="465"/>
      <c r="D10" s="465"/>
      <c r="E10" s="465"/>
      <c r="F10" s="465"/>
      <c r="G10" s="493" t="s">
        <v>526</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3" t="str">
        <f>入力規則等!P10</f>
        <v>直接実施、委託・請負</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84" t="s">
        <v>68</v>
      </c>
      <c r="Q12" s="121"/>
      <c r="R12" s="121"/>
      <c r="S12" s="121"/>
      <c r="T12" s="121"/>
      <c r="U12" s="121"/>
      <c r="V12" s="180"/>
      <c r="W12" s="184" t="s">
        <v>69</v>
      </c>
      <c r="X12" s="121"/>
      <c r="Y12" s="121"/>
      <c r="Z12" s="121"/>
      <c r="AA12" s="121"/>
      <c r="AB12" s="121"/>
      <c r="AC12" s="180"/>
      <c r="AD12" s="184" t="s">
        <v>70</v>
      </c>
      <c r="AE12" s="121"/>
      <c r="AF12" s="121"/>
      <c r="AG12" s="121"/>
      <c r="AH12" s="121"/>
      <c r="AI12" s="121"/>
      <c r="AJ12" s="180"/>
      <c r="AK12" s="184" t="s">
        <v>71</v>
      </c>
      <c r="AL12" s="121"/>
      <c r="AM12" s="121"/>
      <c r="AN12" s="121"/>
      <c r="AO12" s="121"/>
      <c r="AP12" s="121"/>
      <c r="AQ12" s="180"/>
      <c r="AR12" s="184" t="s">
        <v>72</v>
      </c>
      <c r="AS12" s="121"/>
      <c r="AT12" s="121"/>
      <c r="AU12" s="121"/>
      <c r="AV12" s="121"/>
      <c r="AW12" s="121"/>
      <c r="AX12" s="480"/>
    </row>
    <row r="13" spans="1:50" ht="21" customHeight="1" x14ac:dyDescent="0.15">
      <c r="A13" s="470"/>
      <c r="B13" s="471"/>
      <c r="C13" s="471"/>
      <c r="D13" s="471"/>
      <c r="E13" s="471"/>
      <c r="F13" s="472"/>
      <c r="G13" s="481" t="s">
        <v>7</v>
      </c>
      <c r="H13" s="482"/>
      <c r="I13" s="487" t="s">
        <v>8</v>
      </c>
      <c r="J13" s="488"/>
      <c r="K13" s="488"/>
      <c r="L13" s="488"/>
      <c r="M13" s="488"/>
      <c r="N13" s="488"/>
      <c r="O13" s="489"/>
      <c r="P13" s="71">
        <v>147</v>
      </c>
      <c r="Q13" s="72"/>
      <c r="R13" s="72"/>
      <c r="S13" s="72"/>
      <c r="T13" s="72"/>
      <c r="U13" s="72"/>
      <c r="V13" s="73"/>
      <c r="W13" s="71">
        <v>146</v>
      </c>
      <c r="X13" s="72"/>
      <c r="Y13" s="72"/>
      <c r="Z13" s="72"/>
      <c r="AA13" s="72"/>
      <c r="AB13" s="72"/>
      <c r="AC13" s="73"/>
      <c r="AD13" s="71">
        <v>145</v>
      </c>
      <c r="AE13" s="72"/>
      <c r="AF13" s="72"/>
      <c r="AG13" s="72"/>
      <c r="AH13" s="72"/>
      <c r="AI13" s="72"/>
      <c r="AJ13" s="73"/>
      <c r="AK13" s="71">
        <v>145</v>
      </c>
      <c r="AL13" s="72"/>
      <c r="AM13" s="72"/>
      <c r="AN13" s="72"/>
      <c r="AO13" s="72"/>
      <c r="AP13" s="72"/>
      <c r="AQ13" s="73"/>
      <c r="AR13" s="672"/>
      <c r="AS13" s="673"/>
      <c r="AT13" s="673"/>
      <c r="AU13" s="673"/>
      <c r="AV13" s="673"/>
      <c r="AW13" s="673"/>
      <c r="AX13" s="674"/>
    </row>
    <row r="14" spans="1:50" ht="21" customHeight="1" x14ac:dyDescent="0.15">
      <c r="A14" s="470"/>
      <c r="B14" s="471"/>
      <c r="C14" s="471"/>
      <c r="D14" s="471"/>
      <c r="E14" s="471"/>
      <c r="F14" s="472"/>
      <c r="G14" s="483"/>
      <c r="H14" s="484"/>
      <c r="I14" s="350" t="s">
        <v>9</v>
      </c>
      <c r="J14" s="478"/>
      <c r="K14" s="478"/>
      <c r="L14" s="478"/>
      <c r="M14" s="478"/>
      <c r="N14" s="478"/>
      <c r="O14" s="479"/>
      <c r="P14" s="71">
        <v>0</v>
      </c>
      <c r="Q14" s="72"/>
      <c r="R14" s="72"/>
      <c r="S14" s="72"/>
      <c r="T14" s="72"/>
      <c r="U14" s="72"/>
      <c r="V14" s="73"/>
      <c r="W14" s="71">
        <v>0</v>
      </c>
      <c r="X14" s="72"/>
      <c r="Y14" s="72"/>
      <c r="Z14" s="72"/>
      <c r="AA14" s="72"/>
      <c r="AB14" s="72"/>
      <c r="AC14" s="73"/>
      <c r="AD14" s="71">
        <v>0</v>
      </c>
      <c r="AE14" s="72"/>
      <c r="AF14" s="72"/>
      <c r="AG14" s="72"/>
      <c r="AH14" s="72"/>
      <c r="AI14" s="72"/>
      <c r="AJ14" s="73"/>
      <c r="AK14" s="71"/>
      <c r="AL14" s="72"/>
      <c r="AM14" s="72"/>
      <c r="AN14" s="72"/>
      <c r="AO14" s="72"/>
      <c r="AP14" s="72"/>
      <c r="AQ14" s="73"/>
      <c r="AR14" s="670"/>
      <c r="AS14" s="670"/>
      <c r="AT14" s="670"/>
      <c r="AU14" s="670"/>
      <c r="AV14" s="670"/>
      <c r="AW14" s="670"/>
      <c r="AX14" s="671"/>
    </row>
    <row r="15" spans="1:50" ht="21" customHeight="1" x14ac:dyDescent="0.15">
      <c r="A15" s="470"/>
      <c r="B15" s="471"/>
      <c r="C15" s="471"/>
      <c r="D15" s="471"/>
      <c r="E15" s="471"/>
      <c r="F15" s="472"/>
      <c r="G15" s="483"/>
      <c r="H15" s="484"/>
      <c r="I15" s="350" t="s">
        <v>61</v>
      </c>
      <c r="J15" s="351"/>
      <c r="K15" s="351"/>
      <c r="L15" s="351"/>
      <c r="M15" s="351"/>
      <c r="N15" s="351"/>
      <c r="O15" s="352"/>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c r="AS15" s="72"/>
      <c r="AT15" s="72"/>
      <c r="AU15" s="72"/>
      <c r="AV15" s="72"/>
      <c r="AW15" s="72"/>
      <c r="AX15" s="669"/>
    </row>
    <row r="16" spans="1:50" ht="21" customHeight="1" x14ac:dyDescent="0.15">
      <c r="A16" s="470"/>
      <c r="B16" s="471"/>
      <c r="C16" s="471"/>
      <c r="D16" s="471"/>
      <c r="E16" s="471"/>
      <c r="F16" s="472"/>
      <c r="G16" s="483"/>
      <c r="H16" s="484"/>
      <c r="I16" s="350" t="s">
        <v>62</v>
      </c>
      <c r="J16" s="351"/>
      <c r="K16" s="351"/>
      <c r="L16" s="351"/>
      <c r="M16" s="351"/>
      <c r="N16" s="351"/>
      <c r="O16" s="352"/>
      <c r="P16" s="71">
        <v>0</v>
      </c>
      <c r="Q16" s="72"/>
      <c r="R16" s="72"/>
      <c r="S16" s="72"/>
      <c r="T16" s="72"/>
      <c r="U16" s="72"/>
      <c r="V16" s="73"/>
      <c r="W16" s="71">
        <v>0</v>
      </c>
      <c r="X16" s="72"/>
      <c r="Y16" s="72"/>
      <c r="Z16" s="72"/>
      <c r="AA16" s="72"/>
      <c r="AB16" s="72"/>
      <c r="AC16" s="73"/>
      <c r="AD16" s="71">
        <v>0</v>
      </c>
      <c r="AE16" s="72"/>
      <c r="AF16" s="72"/>
      <c r="AG16" s="72"/>
      <c r="AH16" s="72"/>
      <c r="AI16" s="72"/>
      <c r="AJ16" s="73"/>
      <c r="AK16" s="71"/>
      <c r="AL16" s="72"/>
      <c r="AM16" s="72"/>
      <c r="AN16" s="72"/>
      <c r="AO16" s="72"/>
      <c r="AP16" s="72"/>
      <c r="AQ16" s="73"/>
      <c r="AR16" s="450"/>
      <c r="AS16" s="451"/>
      <c r="AT16" s="451"/>
      <c r="AU16" s="451"/>
      <c r="AV16" s="451"/>
      <c r="AW16" s="451"/>
      <c r="AX16" s="452"/>
    </row>
    <row r="17" spans="1:50" ht="24.75" customHeight="1" x14ac:dyDescent="0.15">
      <c r="A17" s="470"/>
      <c r="B17" s="471"/>
      <c r="C17" s="471"/>
      <c r="D17" s="471"/>
      <c r="E17" s="471"/>
      <c r="F17" s="472"/>
      <c r="G17" s="483"/>
      <c r="H17" s="484"/>
      <c r="I17" s="350" t="s">
        <v>60</v>
      </c>
      <c r="J17" s="478"/>
      <c r="K17" s="478"/>
      <c r="L17" s="478"/>
      <c r="M17" s="478"/>
      <c r="N17" s="478"/>
      <c r="O17" s="479"/>
      <c r="P17" s="71">
        <v>0</v>
      </c>
      <c r="Q17" s="72"/>
      <c r="R17" s="72"/>
      <c r="S17" s="72"/>
      <c r="T17" s="72"/>
      <c r="U17" s="72"/>
      <c r="V17" s="73"/>
      <c r="W17" s="71">
        <v>0</v>
      </c>
      <c r="X17" s="72"/>
      <c r="Y17" s="72"/>
      <c r="Z17" s="72"/>
      <c r="AA17" s="72"/>
      <c r="AB17" s="72"/>
      <c r="AC17" s="73"/>
      <c r="AD17" s="71">
        <v>0</v>
      </c>
      <c r="AE17" s="72"/>
      <c r="AF17" s="72"/>
      <c r="AG17" s="72"/>
      <c r="AH17" s="72"/>
      <c r="AI17" s="72"/>
      <c r="AJ17" s="73"/>
      <c r="AK17" s="71"/>
      <c r="AL17" s="72"/>
      <c r="AM17" s="72"/>
      <c r="AN17" s="72"/>
      <c r="AO17" s="72"/>
      <c r="AP17" s="72"/>
      <c r="AQ17" s="73"/>
      <c r="AR17" s="453"/>
      <c r="AS17" s="453"/>
      <c r="AT17" s="453"/>
      <c r="AU17" s="453"/>
      <c r="AV17" s="453"/>
      <c r="AW17" s="453"/>
      <c r="AX17" s="454"/>
    </row>
    <row r="18" spans="1:50" ht="24.75" customHeight="1" x14ac:dyDescent="0.15">
      <c r="A18" s="470"/>
      <c r="B18" s="471"/>
      <c r="C18" s="471"/>
      <c r="D18" s="471"/>
      <c r="E18" s="471"/>
      <c r="F18" s="472"/>
      <c r="G18" s="485"/>
      <c r="H18" s="486"/>
      <c r="I18" s="353" t="s">
        <v>22</v>
      </c>
      <c r="J18" s="354"/>
      <c r="K18" s="354"/>
      <c r="L18" s="354"/>
      <c r="M18" s="354"/>
      <c r="N18" s="354"/>
      <c r="O18" s="355"/>
      <c r="P18" s="325">
        <f>SUM(P13:V17)</f>
        <v>147</v>
      </c>
      <c r="Q18" s="326"/>
      <c r="R18" s="326"/>
      <c r="S18" s="326"/>
      <c r="T18" s="326"/>
      <c r="U18" s="326"/>
      <c r="V18" s="327"/>
      <c r="W18" s="325">
        <f>SUM(W13:AC17)</f>
        <v>146</v>
      </c>
      <c r="X18" s="326"/>
      <c r="Y18" s="326"/>
      <c r="Z18" s="326"/>
      <c r="AA18" s="326"/>
      <c r="AB18" s="326"/>
      <c r="AC18" s="327"/>
      <c r="AD18" s="325">
        <f t="shared" ref="AD18" si="0">SUM(AD13:AJ17)</f>
        <v>145</v>
      </c>
      <c r="AE18" s="326"/>
      <c r="AF18" s="326"/>
      <c r="AG18" s="326"/>
      <c r="AH18" s="326"/>
      <c r="AI18" s="326"/>
      <c r="AJ18" s="327"/>
      <c r="AK18" s="325">
        <f t="shared" ref="AK18" si="1">SUM(AK13:AQ17)</f>
        <v>145</v>
      </c>
      <c r="AL18" s="326"/>
      <c r="AM18" s="326"/>
      <c r="AN18" s="326"/>
      <c r="AO18" s="326"/>
      <c r="AP18" s="326"/>
      <c r="AQ18" s="327"/>
      <c r="AR18" s="325">
        <f t="shared" ref="AR18" si="2">SUM(AR13:AX17)</f>
        <v>0</v>
      </c>
      <c r="AS18" s="326"/>
      <c r="AT18" s="326"/>
      <c r="AU18" s="326"/>
      <c r="AV18" s="326"/>
      <c r="AW18" s="326"/>
      <c r="AX18" s="328"/>
    </row>
    <row r="19" spans="1:50" ht="24.75" customHeight="1" x14ac:dyDescent="0.15">
      <c r="A19" s="470"/>
      <c r="B19" s="471"/>
      <c r="C19" s="471"/>
      <c r="D19" s="471"/>
      <c r="E19" s="471"/>
      <c r="F19" s="472"/>
      <c r="G19" s="322" t="s">
        <v>10</v>
      </c>
      <c r="H19" s="323"/>
      <c r="I19" s="323"/>
      <c r="J19" s="323"/>
      <c r="K19" s="323"/>
      <c r="L19" s="323"/>
      <c r="M19" s="323"/>
      <c r="N19" s="323"/>
      <c r="O19" s="323"/>
      <c r="P19" s="71">
        <v>138</v>
      </c>
      <c r="Q19" s="72"/>
      <c r="R19" s="72"/>
      <c r="S19" s="72"/>
      <c r="T19" s="72"/>
      <c r="U19" s="72"/>
      <c r="V19" s="73"/>
      <c r="W19" s="71">
        <v>134</v>
      </c>
      <c r="X19" s="72"/>
      <c r="Y19" s="72"/>
      <c r="Z19" s="72"/>
      <c r="AA19" s="72"/>
      <c r="AB19" s="72"/>
      <c r="AC19" s="73"/>
      <c r="AD19" s="71">
        <v>137</v>
      </c>
      <c r="AE19" s="72"/>
      <c r="AF19" s="72"/>
      <c r="AG19" s="72"/>
      <c r="AH19" s="72"/>
      <c r="AI19" s="72"/>
      <c r="AJ19" s="73"/>
      <c r="AK19" s="324"/>
      <c r="AL19" s="324"/>
      <c r="AM19" s="324"/>
      <c r="AN19" s="324"/>
      <c r="AO19" s="324"/>
      <c r="AP19" s="324"/>
      <c r="AQ19" s="324"/>
      <c r="AR19" s="324"/>
      <c r="AS19" s="324"/>
      <c r="AT19" s="324"/>
      <c r="AU19" s="324"/>
      <c r="AV19" s="324"/>
      <c r="AW19" s="324"/>
      <c r="AX19" s="329"/>
    </row>
    <row r="20" spans="1:50" ht="24.75" customHeight="1" x14ac:dyDescent="0.15">
      <c r="A20" s="473"/>
      <c r="B20" s="474"/>
      <c r="C20" s="474"/>
      <c r="D20" s="474"/>
      <c r="E20" s="474"/>
      <c r="F20" s="475"/>
      <c r="G20" s="322" t="s">
        <v>11</v>
      </c>
      <c r="H20" s="323"/>
      <c r="I20" s="323"/>
      <c r="J20" s="323"/>
      <c r="K20" s="323"/>
      <c r="L20" s="323"/>
      <c r="M20" s="323"/>
      <c r="N20" s="323"/>
      <c r="O20" s="323"/>
      <c r="P20" s="330">
        <f>IF(P18=0, "-", P19/P18)</f>
        <v>0.93877551020408168</v>
      </c>
      <c r="Q20" s="330"/>
      <c r="R20" s="330"/>
      <c r="S20" s="330"/>
      <c r="T20" s="330"/>
      <c r="U20" s="330"/>
      <c r="V20" s="330"/>
      <c r="W20" s="330">
        <f>IF(W18=0, "-", W19/W18)</f>
        <v>0.9178082191780822</v>
      </c>
      <c r="X20" s="330"/>
      <c r="Y20" s="330"/>
      <c r="Z20" s="330"/>
      <c r="AA20" s="330"/>
      <c r="AB20" s="330"/>
      <c r="AC20" s="330"/>
      <c r="AD20" s="330">
        <f>IF(AD18=0, "-", AD19/AD18)</f>
        <v>0.94482758620689655</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2" t="s">
        <v>13</v>
      </c>
      <c r="B21" s="223"/>
      <c r="C21" s="223"/>
      <c r="D21" s="223"/>
      <c r="E21" s="223"/>
      <c r="F21" s="224"/>
      <c r="G21" s="229" t="s">
        <v>317</v>
      </c>
      <c r="H21" s="230"/>
      <c r="I21" s="230"/>
      <c r="J21" s="230"/>
      <c r="K21" s="230"/>
      <c r="L21" s="230"/>
      <c r="M21" s="230"/>
      <c r="N21" s="230"/>
      <c r="O21" s="231"/>
      <c r="P21" s="251" t="s">
        <v>82</v>
      </c>
      <c r="Q21" s="230"/>
      <c r="R21" s="230"/>
      <c r="S21" s="230"/>
      <c r="T21" s="230"/>
      <c r="U21" s="230"/>
      <c r="V21" s="230"/>
      <c r="W21" s="230"/>
      <c r="X21" s="231"/>
      <c r="Y21" s="201"/>
      <c r="Z21" s="86"/>
      <c r="AA21" s="87"/>
      <c r="AB21" s="275" t="s">
        <v>12</v>
      </c>
      <c r="AC21" s="276"/>
      <c r="AD21" s="277"/>
      <c r="AE21" s="292" t="s">
        <v>68</v>
      </c>
      <c r="AF21" s="293"/>
      <c r="AG21" s="293"/>
      <c r="AH21" s="293"/>
      <c r="AI21" s="294"/>
      <c r="AJ21" s="292" t="s">
        <v>69</v>
      </c>
      <c r="AK21" s="293"/>
      <c r="AL21" s="293"/>
      <c r="AM21" s="293"/>
      <c r="AN21" s="294"/>
      <c r="AO21" s="292" t="s">
        <v>70</v>
      </c>
      <c r="AP21" s="293"/>
      <c r="AQ21" s="293"/>
      <c r="AR21" s="293"/>
      <c r="AS21" s="294"/>
      <c r="AT21" s="281" t="s">
        <v>302</v>
      </c>
      <c r="AU21" s="282"/>
      <c r="AV21" s="282"/>
      <c r="AW21" s="282"/>
      <c r="AX21" s="283"/>
    </row>
    <row r="22" spans="1:50" ht="18.75" customHeight="1" x14ac:dyDescent="0.15">
      <c r="A22" s="222"/>
      <c r="B22" s="223"/>
      <c r="C22" s="223"/>
      <c r="D22" s="223"/>
      <c r="E22" s="223"/>
      <c r="F22" s="224"/>
      <c r="G22" s="232"/>
      <c r="H22" s="108"/>
      <c r="I22" s="108"/>
      <c r="J22" s="108"/>
      <c r="K22" s="108"/>
      <c r="L22" s="108"/>
      <c r="M22" s="108"/>
      <c r="N22" s="108"/>
      <c r="O22" s="233"/>
      <c r="P22" s="252"/>
      <c r="Q22" s="108"/>
      <c r="R22" s="108"/>
      <c r="S22" s="108"/>
      <c r="T22" s="108"/>
      <c r="U22" s="108"/>
      <c r="V22" s="108"/>
      <c r="W22" s="108"/>
      <c r="X22" s="233"/>
      <c r="Y22" s="289"/>
      <c r="Z22" s="290"/>
      <c r="AA22" s="291"/>
      <c r="AB22" s="148"/>
      <c r="AC22" s="143"/>
      <c r="AD22" s="144"/>
      <c r="AE22" s="149"/>
      <c r="AF22" s="142"/>
      <c r="AG22" s="142"/>
      <c r="AH22" s="142"/>
      <c r="AI22" s="295"/>
      <c r="AJ22" s="149"/>
      <c r="AK22" s="142"/>
      <c r="AL22" s="142"/>
      <c r="AM22" s="142"/>
      <c r="AN22" s="295"/>
      <c r="AO22" s="149"/>
      <c r="AP22" s="142"/>
      <c r="AQ22" s="142"/>
      <c r="AR22" s="142"/>
      <c r="AS22" s="295"/>
      <c r="AT22" s="67"/>
      <c r="AU22" s="110" t="s">
        <v>490</v>
      </c>
      <c r="AV22" s="110"/>
      <c r="AW22" s="108" t="s">
        <v>358</v>
      </c>
      <c r="AX22" s="109"/>
    </row>
    <row r="23" spans="1:50" ht="22.5" customHeight="1" x14ac:dyDescent="0.15">
      <c r="A23" s="225"/>
      <c r="B23" s="223"/>
      <c r="C23" s="223"/>
      <c r="D23" s="223"/>
      <c r="E23" s="223"/>
      <c r="F23" s="224"/>
      <c r="G23" s="284" t="s">
        <v>491</v>
      </c>
      <c r="H23" s="204"/>
      <c r="I23" s="204"/>
      <c r="J23" s="204"/>
      <c r="K23" s="204"/>
      <c r="L23" s="204"/>
      <c r="M23" s="204"/>
      <c r="N23" s="204"/>
      <c r="O23" s="205"/>
      <c r="P23" s="203" t="s">
        <v>492</v>
      </c>
      <c r="Q23" s="265"/>
      <c r="R23" s="265"/>
      <c r="S23" s="265"/>
      <c r="T23" s="265"/>
      <c r="U23" s="265"/>
      <c r="V23" s="265"/>
      <c r="W23" s="265"/>
      <c r="X23" s="266"/>
      <c r="Y23" s="304" t="s">
        <v>14</v>
      </c>
      <c r="Z23" s="305"/>
      <c r="AA23" s="306"/>
      <c r="AB23" s="296" t="s">
        <v>493</v>
      </c>
      <c r="AC23" s="297"/>
      <c r="AD23" s="297"/>
      <c r="AE23" s="93">
        <v>0</v>
      </c>
      <c r="AF23" s="94"/>
      <c r="AG23" s="94"/>
      <c r="AH23" s="94"/>
      <c r="AI23" s="95"/>
      <c r="AJ23" s="93">
        <v>0</v>
      </c>
      <c r="AK23" s="94"/>
      <c r="AL23" s="94"/>
      <c r="AM23" s="94"/>
      <c r="AN23" s="95"/>
      <c r="AO23" s="93">
        <v>0</v>
      </c>
      <c r="AP23" s="94"/>
      <c r="AQ23" s="94"/>
      <c r="AR23" s="94"/>
      <c r="AS23" s="95"/>
      <c r="AT23" s="236"/>
      <c r="AU23" s="236"/>
      <c r="AV23" s="236"/>
      <c r="AW23" s="236"/>
      <c r="AX23" s="237"/>
    </row>
    <row r="24" spans="1:50" ht="22.5" customHeight="1" x14ac:dyDescent="0.15">
      <c r="A24" s="226"/>
      <c r="B24" s="227"/>
      <c r="C24" s="227"/>
      <c r="D24" s="227"/>
      <c r="E24" s="227"/>
      <c r="F24" s="228"/>
      <c r="G24" s="285"/>
      <c r="H24" s="286"/>
      <c r="I24" s="286"/>
      <c r="J24" s="286"/>
      <c r="K24" s="286"/>
      <c r="L24" s="286"/>
      <c r="M24" s="286"/>
      <c r="N24" s="286"/>
      <c r="O24" s="287"/>
      <c r="P24" s="267"/>
      <c r="Q24" s="267"/>
      <c r="R24" s="267"/>
      <c r="S24" s="267"/>
      <c r="T24" s="267"/>
      <c r="U24" s="267"/>
      <c r="V24" s="267"/>
      <c r="W24" s="267"/>
      <c r="X24" s="268"/>
      <c r="Y24" s="184" t="s">
        <v>64</v>
      </c>
      <c r="Z24" s="121"/>
      <c r="AA24" s="180"/>
      <c r="AB24" s="296" t="s">
        <v>493</v>
      </c>
      <c r="AC24" s="297"/>
      <c r="AD24" s="297"/>
      <c r="AE24" s="93">
        <v>0</v>
      </c>
      <c r="AF24" s="94"/>
      <c r="AG24" s="94"/>
      <c r="AH24" s="94"/>
      <c r="AI24" s="95"/>
      <c r="AJ24" s="93">
        <v>0</v>
      </c>
      <c r="AK24" s="94"/>
      <c r="AL24" s="94"/>
      <c r="AM24" s="94"/>
      <c r="AN24" s="95"/>
      <c r="AO24" s="93">
        <v>0</v>
      </c>
      <c r="AP24" s="94"/>
      <c r="AQ24" s="94"/>
      <c r="AR24" s="94"/>
      <c r="AS24" s="95"/>
      <c r="AT24" s="93">
        <v>0</v>
      </c>
      <c r="AU24" s="94"/>
      <c r="AV24" s="94"/>
      <c r="AW24" s="94"/>
      <c r="AX24" s="96"/>
    </row>
    <row r="25" spans="1:50" ht="22.5" customHeight="1" x14ac:dyDescent="0.15">
      <c r="A25" s="675"/>
      <c r="B25" s="676"/>
      <c r="C25" s="676"/>
      <c r="D25" s="676"/>
      <c r="E25" s="676"/>
      <c r="F25" s="677"/>
      <c r="G25" s="288"/>
      <c r="H25" s="206"/>
      <c r="I25" s="206"/>
      <c r="J25" s="206"/>
      <c r="K25" s="206"/>
      <c r="L25" s="206"/>
      <c r="M25" s="206"/>
      <c r="N25" s="206"/>
      <c r="O25" s="207"/>
      <c r="P25" s="269"/>
      <c r="Q25" s="269"/>
      <c r="R25" s="269"/>
      <c r="S25" s="269"/>
      <c r="T25" s="269"/>
      <c r="U25" s="269"/>
      <c r="V25" s="269"/>
      <c r="W25" s="269"/>
      <c r="X25" s="270"/>
      <c r="Y25" s="120" t="s">
        <v>15</v>
      </c>
      <c r="Z25" s="121"/>
      <c r="AA25" s="180"/>
      <c r="AB25" s="687" t="s">
        <v>361</v>
      </c>
      <c r="AC25" s="274"/>
      <c r="AD25" s="274"/>
      <c r="AE25" s="93">
        <v>100</v>
      </c>
      <c r="AF25" s="94"/>
      <c r="AG25" s="94"/>
      <c r="AH25" s="94"/>
      <c r="AI25" s="95"/>
      <c r="AJ25" s="93">
        <v>100</v>
      </c>
      <c r="AK25" s="94"/>
      <c r="AL25" s="94"/>
      <c r="AM25" s="94"/>
      <c r="AN25" s="95"/>
      <c r="AO25" s="93">
        <v>100</v>
      </c>
      <c r="AP25" s="94"/>
      <c r="AQ25" s="94"/>
      <c r="AR25" s="94"/>
      <c r="AS25" s="95"/>
      <c r="AT25" s="278"/>
      <c r="AU25" s="279"/>
      <c r="AV25" s="279"/>
      <c r="AW25" s="279"/>
      <c r="AX25" s="280"/>
    </row>
    <row r="26" spans="1:50" ht="18.75" hidden="1" customHeight="1" x14ac:dyDescent="0.15">
      <c r="A26" s="222" t="s">
        <v>13</v>
      </c>
      <c r="B26" s="223"/>
      <c r="C26" s="223"/>
      <c r="D26" s="223"/>
      <c r="E26" s="223"/>
      <c r="F26" s="224"/>
      <c r="G26" s="229" t="s">
        <v>317</v>
      </c>
      <c r="H26" s="230"/>
      <c r="I26" s="230"/>
      <c r="J26" s="230"/>
      <c r="K26" s="230"/>
      <c r="L26" s="230"/>
      <c r="M26" s="230"/>
      <c r="N26" s="230"/>
      <c r="O26" s="231"/>
      <c r="P26" s="251" t="s">
        <v>82</v>
      </c>
      <c r="Q26" s="230"/>
      <c r="R26" s="230"/>
      <c r="S26" s="230"/>
      <c r="T26" s="230"/>
      <c r="U26" s="230"/>
      <c r="V26" s="230"/>
      <c r="W26" s="230"/>
      <c r="X26" s="231"/>
      <c r="Y26" s="201"/>
      <c r="Z26" s="86"/>
      <c r="AA26" s="87"/>
      <c r="AB26" s="275" t="s">
        <v>12</v>
      </c>
      <c r="AC26" s="276"/>
      <c r="AD26" s="277"/>
      <c r="AE26" s="292" t="s">
        <v>68</v>
      </c>
      <c r="AF26" s="293"/>
      <c r="AG26" s="293"/>
      <c r="AH26" s="293"/>
      <c r="AI26" s="294"/>
      <c r="AJ26" s="292" t="s">
        <v>69</v>
      </c>
      <c r="AK26" s="293"/>
      <c r="AL26" s="293"/>
      <c r="AM26" s="293"/>
      <c r="AN26" s="294"/>
      <c r="AO26" s="292" t="s">
        <v>70</v>
      </c>
      <c r="AP26" s="293"/>
      <c r="AQ26" s="293"/>
      <c r="AR26" s="293"/>
      <c r="AS26" s="294"/>
      <c r="AT26" s="666" t="s">
        <v>302</v>
      </c>
      <c r="AU26" s="667"/>
      <c r="AV26" s="667"/>
      <c r="AW26" s="667"/>
      <c r="AX26" s="668"/>
    </row>
    <row r="27" spans="1:50" ht="18.75" hidden="1" customHeight="1" x14ac:dyDescent="0.15">
      <c r="A27" s="222"/>
      <c r="B27" s="223"/>
      <c r="C27" s="223"/>
      <c r="D27" s="223"/>
      <c r="E27" s="223"/>
      <c r="F27" s="224"/>
      <c r="G27" s="232"/>
      <c r="H27" s="108"/>
      <c r="I27" s="108"/>
      <c r="J27" s="108"/>
      <c r="K27" s="108"/>
      <c r="L27" s="108"/>
      <c r="M27" s="108"/>
      <c r="N27" s="108"/>
      <c r="O27" s="233"/>
      <c r="P27" s="252"/>
      <c r="Q27" s="108"/>
      <c r="R27" s="108"/>
      <c r="S27" s="108"/>
      <c r="T27" s="108"/>
      <c r="U27" s="108"/>
      <c r="V27" s="108"/>
      <c r="W27" s="108"/>
      <c r="X27" s="233"/>
      <c r="Y27" s="289"/>
      <c r="Z27" s="290"/>
      <c r="AA27" s="291"/>
      <c r="AB27" s="148"/>
      <c r="AC27" s="143"/>
      <c r="AD27" s="144"/>
      <c r="AE27" s="149"/>
      <c r="AF27" s="142"/>
      <c r="AG27" s="142"/>
      <c r="AH27" s="142"/>
      <c r="AI27" s="295"/>
      <c r="AJ27" s="149"/>
      <c r="AK27" s="142"/>
      <c r="AL27" s="142"/>
      <c r="AM27" s="142"/>
      <c r="AN27" s="295"/>
      <c r="AO27" s="149"/>
      <c r="AP27" s="142"/>
      <c r="AQ27" s="142"/>
      <c r="AR27" s="142"/>
      <c r="AS27" s="295"/>
      <c r="AT27" s="67"/>
      <c r="AU27" s="110" t="s">
        <v>490</v>
      </c>
      <c r="AV27" s="110"/>
      <c r="AW27" s="108" t="s">
        <v>358</v>
      </c>
      <c r="AX27" s="109"/>
    </row>
    <row r="28" spans="1:50" ht="22.5" hidden="1" customHeight="1" x14ac:dyDescent="0.15">
      <c r="A28" s="225"/>
      <c r="B28" s="223"/>
      <c r="C28" s="223"/>
      <c r="D28" s="223"/>
      <c r="E28" s="223"/>
      <c r="F28" s="224"/>
      <c r="G28" s="298" t="s">
        <v>489</v>
      </c>
      <c r="H28" s="299"/>
      <c r="I28" s="299"/>
      <c r="J28" s="299"/>
      <c r="K28" s="299"/>
      <c r="L28" s="299"/>
      <c r="M28" s="299"/>
      <c r="N28" s="299"/>
      <c r="O28" s="300"/>
      <c r="P28" s="203" t="s">
        <v>489</v>
      </c>
      <c r="Q28" s="204"/>
      <c r="R28" s="204"/>
      <c r="S28" s="204"/>
      <c r="T28" s="204"/>
      <c r="U28" s="204"/>
      <c r="V28" s="204"/>
      <c r="W28" s="204"/>
      <c r="X28" s="205"/>
      <c r="Y28" s="304" t="s">
        <v>14</v>
      </c>
      <c r="Z28" s="305"/>
      <c r="AA28" s="306"/>
      <c r="AB28" s="296" t="s">
        <v>489</v>
      </c>
      <c r="AC28" s="297"/>
      <c r="AD28" s="297"/>
      <c r="AE28" s="93" t="s">
        <v>490</v>
      </c>
      <c r="AF28" s="94"/>
      <c r="AG28" s="94"/>
      <c r="AH28" s="94"/>
      <c r="AI28" s="95"/>
      <c r="AJ28" s="93" t="s">
        <v>490</v>
      </c>
      <c r="AK28" s="94"/>
      <c r="AL28" s="94"/>
      <c r="AM28" s="94"/>
      <c r="AN28" s="95"/>
      <c r="AO28" s="93" t="s">
        <v>490</v>
      </c>
      <c r="AP28" s="94"/>
      <c r="AQ28" s="94"/>
      <c r="AR28" s="94"/>
      <c r="AS28" s="95"/>
      <c r="AT28" s="236"/>
      <c r="AU28" s="236"/>
      <c r="AV28" s="236"/>
      <c r="AW28" s="236"/>
      <c r="AX28" s="237"/>
    </row>
    <row r="29" spans="1:50" ht="22.5" hidden="1" customHeight="1" x14ac:dyDescent="0.15">
      <c r="A29" s="226"/>
      <c r="B29" s="227"/>
      <c r="C29" s="227"/>
      <c r="D29" s="227"/>
      <c r="E29" s="227"/>
      <c r="F29" s="228"/>
      <c r="G29" s="301"/>
      <c r="H29" s="302"/>
      <c r="I29" s="302"/>
      <c r="J29" s="302"/>
      <c r="K29" s="302"/>
      <c r="L29" s="302"/>
      <c r="M29" s="302"/>
      <c r="N29" s="302"/>
      <c r="O29" s="303"/>
      <c r="P29" s="286"/>
      <c r="Q29" s="286"/>
      <c r="R29" s="286"/>
      <c r="S29" s="286"/>
      <c r="T29" s="286"/>
      <c r="U29" s="286"/>
      <c r="V29" s="286"/>
      <c r="W29" s="286"/>
      <c r="X29" s="287"/>
      <c r="Y29" s="184" t="s">
        <v>64</v>
      </c>
      <c r="Z29" s="121"/>
      <c r="AA29" s="180"/>
      <c r="AB29" s="296" t="s">
        <v>489</v>
      </c>
      <c r="AC29" s="297"/>
      <c r="AD29" s="297"/>
      <c r="AE29" s="93" t="s">
        <v>490</v>
      </c>
      <c r="AF29" s="94"/>
      <c r="AG29" s="94"/>
      <c r="AH29" s="94"/>
      <c r="AI29" s="95"/>
      <c r="AJ29" s="93" t="s">
        <v>490</v>
      </c>
      <c r="AK29" s="94"/>
      <c r="AL29" s="94"/>
      <c r="AM29" s="94"/>
      <c r="AN29" s="95"/>
      <c r="AO29" s="93" t="s">
        <v>490</v>
      </c>
      <c r="AP29" s="94"/>
      <c r="AQ29" s="94"/>
      <c r="AR29" s="94"/>
      <c r="AS29" s="95"/>
      <c r="AT29" s="93"/>
      <c r="AU29" s="94"/>
      <c r="AV29" s="94"/>
      <c r="AW29" s="94"/>
      <c r="AX29" s="96"/>
    </row>
    <row r="30" spans="1:50" ht="22.5" hidden="1" customHeight="1" x14ac:dyDescent="0.15">
      <c r="A30" s="675"/>
      <c r="B30" s="676"/>
      <c r="C30" s="676"/>
      <c r="D30" s="676"/>
      <c r="E30" s="676"/>
      <c r="F30" s="677"/>
      <c r="G30" s="331"/>
      <c r="H30" s="332"/>
      <c r="I30" s="332"/>
      <c r="J30" s="332"/>
      <c r="K30" s="332"/>
      <c r="L30" s="332"/>
      <c r="M30" s="332"/>
      <c r="N30" s="332"/>
      <c r="O30" s="333"/>
      <c r="P30" s="206"/>
      <c r="Q30" s="206"/>
      <c r="R30" s="206"/>
      <c r="S30" s="206"/>
      <c r="T30" s="206"/>
      <c r="U30" s="206"/>
      <c r="V30" s="206"/>
      <c r="W30" s="206"/>
      <c r="X30" s="207"/>
      <c r="Y30" s="120" t="s">
        <v>15</v>
      </c>
      <c r="Z30" s="121"/>
      <c r="AA30" s="180"/>
      <c r="AB30" s="274" t="s">
        <v>16</v>
      </c>
      <c r="AC30" s="274"/>
      <c r="AD30" s="274"/>
      <c r="AE30" s="93" t="s">
        <v>490</v>
      </c>
      <c r="AF30" s="94"/>
      <c r="AG30" s="94"/>
      <c r="AH30" s="94"/>
      <c r="AI30" s="95"/>
      <c r="AJ30" s="93" t="s">
        <v>490</v>
      </c>
      <c r="AK30" s="94"/>
      <c r="AL30" s="94"/>
      <c r="AM30" s="94"/>
      <c r="AN30" s="95"/>
      <c r="AO30" s="93" t="s">
        <v>490</v>
      </c>
      <c r="AP30" s="94"/>
      <c r="AQ30" s="94"/>
      <c r="AR30" s="94"/>
      <c r="AS30" s="95"/>
      <c r="AT30" s="278"/>
      <c r="AU30" s="279"/>
      <c r="AV30" s="279"/>
      <c r="AW30" s="279"/>
      <c r="AX30" s="280"/>
    </row>
    <row r="31" spans="1:50" ht="18.75" hidden="1" customHeight="1" x14ac:dyDescent="0.15">
      <c r="A31" s="222" t="s">
        <v>13</v>
      </c>
      <c r="B31" s="223"/>
      <c r="C31" s="223"/>
      <c r="D31" s="223"/>
      <c r="E31" s="223"/>
      <c r="F31" s="224"/>
      <c r="G31" s="229" t="s">
        <v>317</v>
      </c>
      <c r="H31" s="230"/>
      <c r="I31" s="230"/>
      <c r="J31" s="230"/>
      <c r="K31" s="230"/>
      <c r="L31" s="230"/>
      <c r="M31" s="230"/>
      <c r="N31" s="230"/>
      <c r="O31" s="231"/>
      <c r="P31" s="251" t="s">
        <v>82</v>
      </c>
      <c r="Q31" s="230"/>
      <c r="R31" s="230"/>
      <c r="S31" s="230"/>
      <c r="T31" s="230"/>
      <c r="U31" s="230"/>
      <c r="V31" s="230"/>
      <c r="W31" s="230"/>
      <c r="X31" s="231"/>
      <c r="Y31" s="201"/>
      <c r="Z31" s="86"/>
      <c r="AA31" s="87"/>
      <c r="AB31" s="275" t="s">
        <v>12</v>
      </c>
      <c r="AC31" s="276"/>
      <c r="AD31" s="277"/>
      <c r="AE31" s="292" t="s">
        <v>68</v>
      </c>
      <c r="AF31" s="293"/>
      <c r="AG31" s="293"/>
      <c r="AH31" s="293"/>
      <c r="AI31" s="294"/>
      <c r="AJ31" s="292" t="s">
        <v>69</v>
      </c>
      <c r="AK31" s="293"/>
      <c r="AL31" s="293"/>
      <c r="AM31" s="293"/>
      <c r="AN31" s="294"/>
      <c r="AO31" s="292" t="s">
        <v>70</v>
      </c>
      <c r="AP31" s="293"/>
      <c r="AQ31" s="293"/>
      <c r="AR31" s="293"/>
      <c r="AS31" s="294"/>
      <c r="AT31" s="281" t="s">
        <v>302</v>
      </c>
      <c r="AU31" s="282"/>
      <c r="AV31" s="282"/>
      <c r="AW31" s="282"/>
      <c r="AX31" s="283"/>
    </row>
    <row r="32" spans="1:50" ht="18.75" hidden="1" customHeight="1" x14ac:dyDescent="0.15">
      <c r="A32" s="222"/>
      <c r="B32" s="223"/>
      <c r="C32" s="223"/>
      <c r="D32" s="223"/>
      <c r="E32" s="223"/>
      <c r="F32" s="224"/>
      <c r="G32" s="232"/>
      <c r="H32" s="108"/>
      <c r="I32" s="108"/>
      <c r="J32" s="108"/>
      <c r="K32" s="108"/>
      <c r="L32" s="108"/>
      <c r="M32" s="108"/>
      <c r="N32" s="108"/>
      <c r="O32" s="233"/>
      <c r="P32" s="252"/>
      <c r="Q32" s="108"/>
      <c r="R32" s="108"/>
      <c r="S32" s="108"/>
      <c r="T32" s="108"/>
      <c r="U32" s="108"/>
      <c r="V32" s="108"/>
      <c r="W32" s="108"/>
      <c r="X32" s="233"/>
      <c r="Y32" s="289"/>
      <c r="Z32" s="290"/>
      <c r="AA32" s="291"/>
      <c r="AB32" s="148"/>
      <c r="AC32" s="143"/>
      <c r="AD32" s="144"/>
      <c r="AE32" s="149"/>
      <c r="AF32" s="142"/>
      <c r="AG32" s="142"/>
      <c r="AH32" s="142"/>
      <c r="AI32" s="295"/>
      <c r="AJ32" s="149"/>
      <c r="AK32" s="142"/>
      <c r="AL32" s="142"/>
      <c r="AM32" s="142"/>
      <c r="AN32" s="295"/>
      <c r="AO32" s="149"/>
      <c r="AP32" s="142"/>
      <c r="AQ32" s="142"/>
      <c r="AR32" s="142"/>
      <c r="AS32" s="295"/>
      <c r="AT32" s="67"/>
      <c r="AU32" s="110" t="s">
        <v>490</v>
      </c>
      <c r="AV32" s="110"/>
      <c r="AW32" s="108" t="s">
        <v>358</v>
      </c>
      <c r="AX32" s="109"/>
    </row>
    <row r="33" spans="1:50" ht="22.5" hidden="1" customHeight="1" x14ac:dyDescent="0.15">
      <c r="A33" s="225"/>
      <c r="B33" s="223"/>
      <c r="C33" s="223"/>
      <c r="D33" s="223"/>
      <c r="E33" s="223"/>
      <c r="F33" s="224"/>
      <c r="G33" s="298" t="s">
        <v>489</v>
      </c>
      <c r="H33" s="299"/>
      <c r="I33" s="299"/>
      <c r="J33" s="299"/>
      <c r="K33" s="299"/>
      <c r="L33" s="299"/>
      <c r="M33" s="299"/>
      <c r="N33" s="299"/>
      <c r="O33" s="300"/>
      <c r="P33" s="203" t="s">
        <v>489</v>
      </c>
      <c r="Q33" s="204"/>
      <c r="R33" s="204"/>
      <c r="S33" s="204"/>
      <c r="T33" s="204"/>
      <c r="U33" s="204"/>
      <c r="V33" s="204"/>
      <c r="W33" s="204"/>
      <c r="X33" s="205"/>
      <c r="Y33" s="304" t="s">
        <v>14</v>
      </c>
      <c r="Z33" s="305"/>
      <c r="AA33" s="306"/>
      <c r="AB33" s="296" t="s">
        <v>489</v>
      </c>
      <c r="AC33" s="297"/>
      <c r="AD33" s="297"/>
      <c r="AE33" s="93" t="s">
        <v>490</v>
      </c>
      <c r="AF33" s="94"/>
      <c r="AG33" s="94"/>
      <c r="AH33" s="94"/>
      <c r="AI33" s="95"/>
      <c r="AJ33" s="93" t="s">
        <v>490</v>
      </c>
      <c r="AK33" s="94"/>
      <c r="AL33" s="94"/>
      <c r="AM33" s="94"/>
      <c r="AN33" s="95"/>
      <c r="AO33" s="93" t="s">
        <v>490</v>
      </c>
      <c r="AP33" s="94"/>
      <c r="AQ33" s="94"/>
      <c r="AR33" s="94"/>
      <c r="AS33" s="95"/>
      <c r="AT33" s="236"/>
      <c r="AU33" s="236"/>
      <c r="AV33" s="236"/>
      <c r="AW33" s="236"/>
      <c r="AX33" s="237"/>
    </row>
    <row r="34" spans="1:50" ht="22.5" hidden="1" customHeight="1" x14ac:dyDescent="0.15">
      <c r="A34" s="226"/>
      <c r="B34" s="227"/>
      <c r="C34" s="227"/>
      <c r="D34" s="227"/>
      <c r="E34" s="227"/>
      <c r="F34" s="228"/>
      <c r="G34" s="301"/>
      <c r="H34" s="302"/>
      <c r="I34" s="302"/>
      <c r="J34" s="302"/>
      <c r="K34" s="302"/>
      <c r="L34" s="302"/>
      <c r="M34" s="302"/>
      <c r="N34" s="302"/>
      <c r="O34" s="303"/>
      <c r="P34" s="286"/>
      <c r="Q34" s="286"/>
      <c r="R34" s="286"/>
      <c r="S34" s="286"/>
      <c r="T34" s="286"/>
      <c r="U34" s="286"/>
      <c r="V34" s="286"/>
      <c r="W34" s="286"/>
      <c r="X34" s="287"/>
      <c r="Y34" s="184" t="s">
        <v>64</v>
      </c>
      <c r="Z34" s="121"/>
      <c r="AA34" s="180"/>
      <c r="AB34" s="296" t="s">
        <v>489</v>
      </c>
      <c r="AC34" s="297"/>
      <c r="AD34" s="297"/>
      <c r="AE34" s="93" t="s">
        <v>490</v>
      </c>
      <c r="AF34" s="94"/>
      <c r="AG34" s="94"/>
      <c r="AH34" s="94"/>
      <c r="AI34" s="95"/>
      <c r="AJ34" s="93" t="s">
        <v>490</v>
      </c>
      <c r="AK34" s="94"/>
      <c r="AL34" s="94"/>
      <c r="AM34" s="94"/>
      <c r="AN34" s="95"/>
      <c r="AO34" s="93" t="s">
        <v>490</v>
      </c>
      <c r="AP34" s="94"/>
      <c r="AQ34" s="94"/>
      <c r="AR34" s="94"/>
      <c r="AS34" s="95"/>
      <c r="AT34" s="93"/>
      <c r="AU34" s="94"/>
      <c r="AV34" s="94"/>
      <c r="AW34" s="94"/>
      <c r="AX34" s="96"/>
    </row>
    <row r="35" spans="1:50" ht="22.5" hidden="1" customHeight="1" x14ac:dyDescent="0.15">
      <c r="A35" s="675"/>
      <c r="B35" s="676"/>
      <c r="C35" s="676"/>
      <c r="D35" s="676"/>
      <c r="E35" s="676"/>
      <c r="F35" s="677"/>
      <c r="G35" s="331"/>
      <c r="H35" s="332"/>
      <c r="I35" s="332"/>
      <c r="J35" s="332"/>
      <c r="K35" s="332"/>
      <c r="L35" s="332"/>
      <c r="M35" s="332"/>
      <c r="N35" s="332"/>
      <c r="O35" s="333"/>
      <c r="P35" s="206"/>
      <c r="Q35" s="206"/>
      <c r="R35" s="206"/>
      <c r="S35" s="206"/>
      <c r="T35" s="206"/>
      <c r="U35" s="206"/>
      <c r="V35" s="206"/>
      <c r="W35" s="206"/>
      <c r="X35" s="207"/>
      <c r="Y35" s="120" t="s">
        <v>15</v>
      </c>
      <c r="Z35" s="121"/>
      <c r="AA35" s="180"/>
      <c r="AB35" s="274" t="s">
        <v>16</v>
      </c>
      <c r="AC35" s="274"/>
      <c r="AD35" s="274"/>
      <c r="AE35" s="93" t="s">
        <v>490</v>
      </c>
      <c r="AF35" s="94"/>
      <c r="AG35" s="94"/>
      <c r="AH35" s="94"/>
      <c r="AI35" s="95"/>
      <c r="AJ35" s="93" t="s">
        <v>490</v>
      </c>
      <c r="AK35" s="94"/>
      <c r="AL35" s="94"/>
      <c r="AM35" s="94"/>
      <c r="AN35" s="95"/>
      <c r="AO35" s="93" t="s">
        <v>490</v>
      </c>
      <c r="AP35" s="94"/>
      <c r="AQ35" s="94"/>
      <c r="AR35" s="94"/>
      <c r="AS35" s="95"/>
      <c r="AT35" s="278"/>
      <c r="AU35" s="279"/>
      <c r="AV35" s="279"/>
      <c r="AW35" s="279"/>
      <c r="AX35" s="280"/>
    </row>
    <row r="36" spans="1:50" ht="18.75" hidden="1" customHeight="1" x14ac:dyDescent="0.15">
      <c r="A36" s="222" t="s">
        <v>13</v>
      </c>
      <c r="B36" s="223"/>
      <c r="C36" s="223"/>
      <c r="D36" s="223"/>
      <c r="E36" s="223"/>
      <c r="F36" s="224"/>
      <c r="G36" s="229" t="s">
        <v>317</v>
      </c>
      <c r="H36" s="230"/>
      <c r="I36" s="230"/>
      <c r="J36" s="230"/>
      <c r="K36" s="230"/>
      <c r="L36" s="230"/>
      <c r="M36" s="230"/>
      <c r="N36" s="230"/>
      <c r="O36" s="231"/>
      <c r="P36" s="251" t="s">
        <v>82</v>
      </c>
      <c r="Q36" s="230"/>
      <c r="R36" s="230"/>
      <c r="S36" s="230"/>
      <c r="T36" s="230"/>
      <c r="U36" s="230"/>
      <c r="V36" s="230"/>
      <c r="W36" s="230"/>
      <c r="X36" s="231"/>
      <c r="Y36" s="201"/>
      <c r="Z36" s="86"/>
      <c r="AA36" s="87"/>
      <c r="AB36" s="275" t="s">
        <v>12</v>
      </c>
      <c r="AC36" s="276"/>
      <c r="AD36" s="277"/>
      <c r="AE36" s="292" t="s">
        <v>68</v>
      </c>
      <c r="AF36" s="293"/>
      <c r="AG36" s="293"/>
      <c r="AH36" s="293"/>
      <c r="AI36" s="294"/>
      <c r="AJ36" s="292" t="s">
        <v>69</v>
      </c>
      <c r="AK36" s="293"/>
      <c r="AL36" s="293"/>
      <c r="AM36" s="293"/>
      <c r="AN36" s="294"/>
      <c r="AO36" s="292" t="s">
        <v>70</v>
      </c>
      <c r="AP36" s="293"/>
      <c r="AQ36" s="293"/>
      <c r="AR36" s="293"/>
      <c r="AS36" s="294"/>
      <c r="AT36" s="281" t="s">
        <v>302</v>
      </c>
      <c r="AU36" s="282"/>
      <c r="AV36" s="282"/>
      <c r="AW36" s="282"/>
      <c r="AX36" s="283"/>
    </row>
    <row r="37" spans="1:50" ht="18.75" hidden="1" customHeight="1" x14ac:dyDescent="0.15">
      <c r="A37" s="222"/>
      <c r="B37" s="223"/>
      <c r="C37" s="223"/>
      <c r="D37" s="223"/>
      <c r="E37" s="223"/>
      <c r="F37" s="224"/>
      <c r="G37" s="232"/>
      <c r="H37" s="108"/>
      <c r="I37" s="108"/>
      <c r="J37" s="108"/>
      <c r="K37" s="108"/>
      <c r="L37" s="108"/>
      <c r="M37" s="108"/>
      <c r="N37" s="108"/>
      <c r="O37" s="233"/>
      <c r="P37" s="252"/>
      <c r="Q37" s="108"/>
      <c r="R37" s="108"/>
      <c r="S37" s="108"/>
      <c r="T37" s="108"/>
      <c r="U37" s="108"/>
      <c r="V37" s="108"/>
      <c r="W37" s="108"/>
      <c r="X37" s="233"/>
      <c r="Y37" s="289"/>
      <c r="Z37" s="290"/>
      <c r="AA37" s="291"/>
      <c r="AB37" s="148"/>
      <c r="AC37" s="143"/>
      <c r="AD37" s="144"/>
      <c r="AE37" s="149"/>
      <c r="AF37" s="142"/>
      <c r="AG37" s="142"/>
      <c r="AH37" s="142"/>
      <c r="AI37" s="295"/>
      <c r="AJ37" s="149"/>
      <c r="AK37" s="142"/>
      <c r="AL37" s="142"/>
      <c r="AM37" s="142"/>
      <c r="AN37" s="295"/>
      <c r="AO37" s="149"/>
      <c r="AP37" s="142"/>
      <c r="AQ37" s="142"/>
      <c r="AR37" s="142"/>
      <c r="AS37" s="295"/>
      <c r="AT37" s="67"/>
      <c r="AU37" s="110" t="s">
        <v>490</v>
      </c>
      <c r="AV37" s="110"/>
      <c r="AW37" s="108" t="s">
        <v>358</v>
      </c>
      <c r="AX37" s="109"/>
    </row>
    <row r="38" spans="1:50" ht="22.5" hidden="1" customHeight="1" x14ac:dyDescent="0.15">
      <c r="A38" s="225"/>
      <c r="B38" s="223"/>
      <c r="C38" s="223"/>
      <c r="D38" s="223"/>
      <c r="E38" s="223"/>
      <c r="F38" s="224"/>
      <c r="G38" s="298" t="s">
        <v>489</v>
      </c>
      <c r="H38" s="299"/>
      <c r="I38" s="299"/>
      <c r="J38" s="299"/>
      <c r="K38" s="299"/>
      <c r="L38" s="299"/>
      <c r="M38" s="299"/>
      <c r="N38" s="299"/>
      <c r="O38" s="300"/>
      <c r="P38" s="203" t="s">
        <v>489</v>
      </c>
      <c r="Q38" s="204"/>
      <c r="R38" s="204"/>
      <c r="S38" s="204"/>
      <c r="T38" s="204"/>
      <c r="U38" s="204"/>
      <c r="V38" s="204"/>
      <c r="W38" s="204"/>
      <c r="X38" s="205"/>
      <c r="Y38" s="304" t="s">
        <v>14</v>
      </c>
      <c r="Z38" s="305"/>
      <c r="AA38" s="306"/>
      <c r="AB38" s="296" t="s">
        <v>489</v>
      </c>
      <c r="AC38" s="297"/>
      <c r="AD38" s="297"/>
      <c r="AE38" s="93" t="s">
        <v>490</v>
      </c>
      <c r="AF38" s="94"/>
      <c r="AG38" s="94"/>
      <c r="AH38" s="94"/>
      <c r="AI38" s="95"/>
      <c r="AJ38" s="93" t="s">
        <v>490</v>
      </c>
      <c r="AK38" s="94"/>
      <c r="AL38" s="94"/>
      <c r="AM38" s="94"/>
      <c r="AN38" s="95"/>
      <c r="AO38" s="93" t="s">
        <v>490</v>
      </c>
      <c r="AP38" s="94"/>
      <c r="AQ38" s="94"/>
      <c r="AR38" s="94"/>
      <c r="AS38" s="95"/>
      <c r="AT38" s="236"/>
      <c r="AU38" s="236"/>
      <c r="AV38" s="236"/>
      <c r="AW38" s="236"/>
      <c r="AX38" s="237"/>
    </row>
    <row r="39" spans="1:50" ht="22.5" hidden="1" customHeight="1" x14ac:dyDescent="0.15">
      <c r="A39" s="226"/>
      <c r="B39" s="227"/>
      <c r="C39" s="227"/>
      <c r="D39" s="227"/>
      <c r="E39" s="227"/>
      <c r="F39" s="228"/>
      <c r="G39" s="301"/>
      <c r="H39" s="302"/>
      <c r="I39" s="302"/>
      <c r="J39" s="302"/>
      <c r="K39" s="302"/>
      <c r="L39" s="302"/>
      <c r="M39" s="302"/>
      <c r="N39" s="302"/>
      <c r="O39" s="303"/>
      <c r="P39" s="286"/>
      <c r="Q39" s="286"/>
      <c r="R39" s="286"/>
      <c r="S39" s="286"/>
      <c r="T39" s="286"/>
      <c r="U39" s="286"/>
      <c r="V39" s="286"/>
      <c r="W39" s="286"/>
      <c r="X39" s="287"/>
      <c r="Y39" s="184" t="s">
        <v>64</v>
      </c>
      <c r="Z39" s="121"/>
      <c r="AA39" s="180"/>
      <c r="AB39" s="296" t="s">
        <v>489</v>
      </c>
      <c r="AC39" s="297"/>
      <c r="AD39" s="297"/>
      <c r="AE39" s="93" t="s">
        <v>490</v>
      </c>
      <c r="AF39" s="94"/>
      <c r="AG39" s="94"/>
      <c r="AH39" s="94"/>
      <c r="AI39" s="95"/>
      <c r="AJ39" s="93" t="s">
        <v>490</v>
      </c>
      <c r="AK39" s="94"/>
      <c r="AL39" s="94"/>
      <c r="AM39" s="94"/>
      <c r="AN39" s="95"/>
      <c r="AO39" s="93" t="s">
        <v>490</v>
      </c>
      <c r="AP39" s="94"/>
      <c r="AQ39" s="94"/>
      <c r="AR39" s="94"/>
      <c r="AS39" s="95"/>
      <c r="AT39" s="93"/>
      <c r="AU39" s="94"/>
      <c r="AV39" s="94"/>
      <c r="AW39" s="94"/>
      <c r="AX39" s="96"/>
    </row>
    <row r="40" spans="1:50" ht="22.5" hidden="1" customHeight="1" x14ac:dyDescent="0.15">
      <c r="A40" s="675"/>
      <c r="B40" s="676"/>
      <c r="C40" s="676"/>
      <c r="D40" s="676"/>
      <c r="E40" s="676"/>
      <c r="F40" s="677"/>
      <c r="G40" s="331"/>
      <c r="H40" s="332"/>
      <c r="I40" s="332"/>
      <c r="J40" s="332"/>
      <c r="K40" s="332"/>
      <c r="L40" s="332"/>
      <c r="M40" s="332"/>
      <c r="N40" s="332"/>
      <c r="O40" s="333"/>
      <c r="P40" s="206"/>
      <c r="Q40" s="206"/>
      <c r="R40" s="206"/>
      <c r="S40" s="206"/>
      <c r="T40" s="206"/>
      <c r="U40" s="206"/>
      <c r="V40" s="206"/>
      <c r="W40" s="206"/>
      <c r="X40" s="207"/>
      <c r="Y40" s="120" t="s">
        <v>15</v>
      </c>
      <c r="Z40" s="121"/>
      <c r="AA40" s="180"/>
      <c r="AB40" s="274" t="s">
        <v>16</v>
      </c>
      <c r="AC40" s="274"/>
      <c r="AD40" s="274"/>
      <c r="AE40" s="93" t="s">
        <v>490</v>
      </c>
      <c r="AF40" s="94"/>
      <c r="AG40" s="94"/>
      <c r="AH40" s="94"/>
      <c r="AI40" s="95"/>
      <c r="AJ40" s="93" t="s">
        <v>490</v>
      </c>
      <c r="AK40" s="94"/>
      <c r="AL40" s="94"/>
      <c r="AM40" s="94"/>
      <c r="AN40" s="95"/>
      <c r="AO40" s="93" t="s">
        <v>490</v>
      </c>
      <c r="AP40" s="94"/>
      <c r="AQ40" s="94"/>
      <c r="AR40" s="94"/>
      <c r="AS40" s="95"/>
      <c r="AT40" s="278"/>
      <c r="AU40" s="279"/>
      <c r="AV40" s="279"/>
      <c r="AW40" s="279"/>
      <c r="AX40" s="280"/>
    </row>
    <row r="41" spans="1:50" ht="18.75" hidden="1" customHeight="1" x14ac:dyDescent="0.15">
      <c r="A41" s="222" t="s">
        <v>13</v>
      </c>
      <c r="B41" s="223"/>
      <c r="C41" s="223"/>
      <c r="D41" s="223"/>
      <c r="E41" s="223"/>
      <c r="F41" s="224"/>
      <c r="G41" s="229" t="s">
        <v>317</v>
      </c>
      <c r="H41" s="230"/>
      <c r="I41" s="230"/>
      <c r="J41" s="230"/>
      <c r="K41" s="230"/>
      <c r="L41" s="230"/>
      <c r="M41" s="230"/>
      <c r="N41" s="230"/>
      <c r="O41" s="231"/>
      <c r="P41" s="251" t="s">
        <v>82</v>
      </c>
      <c r="Q41" s="230"/>
      <c r="R41" s="230"/>
      <c r="S41" s="230"/>
      <c r="T41" s="230"/>
      <c r="U41" s="230"/>
      <c r="V41" s="230"/>
      <c r="W41" s="230"/>
      <c r="X41" s="231"/>
      <c r="Y41" s="201"/>
      <c r="Z41" s="86"/>
      <c r="AA41" s="87"/>
      <c r="AB41" s="275" t="s">
        <v>12</v>
      </c>
      <c r="AC41" s="276"/>
      <c r="AD41" s="277"/>
      <c r="AE41" s="292" t="s">
        <v>68</v>
      </c>
      <c r="AF41" s="293"/>
      <c r="AG41" s="293"/>
      <c r="AH41" s="293"/>
      <c r="AI41" s="294"/>
      <c r="AJ41" s="292" t="s">
        <v>69</v>
      </c>
      <c r="AK41" s="293"/>
      <c r="AL41" s="293"/>
      <c r="AM41" s="293"/>
      <c r="AN41" s="294"/>
      <c r="AO41" s="292" t="s">
        <v>70</v>
      </c>
      <c r="AP41" s="293"/>
      <c r="AQ41" s="293"/>
      <c r="AR41" s="293"/>
      <c r="AS41" s="294"/>
      <c r="AT41" s="281" t="s">
        <v>302</v>
      </c>
      <c r="AU41" s="282"/>
      <c r="AV41" s="282"/>
      <c r="AW41" s="282"/>
      <c r="AX41" s="283"/>
    </row>
    <row r="42" spans="1:50" ht="18.75" hidden="1" customHeight="1" x14ac:dyDescent="0.15">
      <c r="A42" s="222"/>
      <c r="B42" s="223"/>
      <c r="C42" s="223"/>
      <c r="D42" s="223"/>
      <c r="E42" s="223"/>
      <c r="F42" s="224"/>
      <c r="G42" s="232"/>
      <c r="H42" s="108"/>
      <c r="I42" s="108"/>
      <c r="J42" s="108"/>
      <c r="K42" s="108"/>
      <c r="L42" s="108"/>
      <c r="M42" s="108"/>
      <c r="N42" s="108"/>
      <c r="O42" s="233"/>
      <c r="P42" s="252"/>
      <c r="Q42" s="108"/>
      <c r="R42" s="108"/>
      <c r="S42" s="108"/>
      <c r="T42" s="108"/>
      <c r="U42" s="108"/>
      <c r="V42" s="108"/>
      <c r="W42" s="108"/>
      <c r="X42" s="233"/>
      <c r="Y42" s="289"/>
      <c r="Z42" s="290"/>
      <c r="AA42" s="291"/>
      <c r="AB42" s="148"/>
      <c r="AC42" s="143"/>
      <c r="AD42" s="144"/>
      <c r="AE42" s="149"/>
      <c r="AF42" s="142"/>
      <c r="AG42" s="142"/>
      <c r="AH42" s="142"/>
      <c r="AI42" s="295"/>
      <c r="AJ42" s="149"/>
      <c r="AK42" s="142"/>
      <c r="AL42" s="142"/>
      <c r="AM42" s="142"/>
      <c r="AN42" s="295"/>
      <c r="AO42" s="149"/>
      <c r="AP42" s="142"/>
      <c r="AQ42" s="142"/>
      <c r="AR42" s="142"/>
      <c r="AS42" s="295"/>
      <c r="AT42" s="67"/>
      <c r="AU42" s="110" t="s">
        <v>490</v>
      </c>
      <c r="AV42" s="110"/>
      <c r="AW42" s="108" t="s">
        <v>358</v>
      </c>
      <c r="AX42" s="109"/>
    </row>
    <row r="43" spans="1:50" ht="22.5" hidden="1" customHeight="1" x14ac:dyDescent="0.15">
      <c r="A43" s="225"/>
      <c r="B43" s="223"/>
      <c r="C43" s="223"/>
      <c r="D43" s="223"/>
      <c r="E43" s="223"/>
      <c r="F43" s="224"/>
      <c r="G43" s="298" t="s">
        <v>489</v>
      </c>
      <c r="H43" s="299"/>
      <c r="I43" s="299"/>
      <c r="J43" s="299"/>
      <c r="K43" s="299"/>
      <c r="L43" s="299"/>
      <c r="M43" s="299"/>
      <c r="N43" s="299"/>
      <c r="O43" s="300"/>
      <c r="P43" s="203" t="s">
        <v>489</v>
      </c>
      <c r="Q43" s="204"/>
      <c r="R43" s="204"/>
      <c r="S43" s="204"/>
      <c r="T43" s="204"/>
      <c r="U43" s="204"/>
      <c r="V43" s="204"/>
      <c r="W43" s="204"/>
      <c r="X43" s="205"/>
      <c r="Y43" s="304" t="s">
        <v>14</v>
      </c>
      <c r="Z43" s="305"/>
      <c r="AA43" s="306"/>
      <c r="AB43" s="296" t="s">
        <v>489</v>
      </c>
      <c r="AC43" s="297"/>
      <c r="AD43" s="297"/>
      <c r="AE43" s="93" t="s">
        <v>490</v>
      </c>
      <c r="AF43" s="94"/>
      <c r="AG43" s="94"/>
      <c r="AH43" s="94"/>
      <c r="AI43" s="95"/>
      <c r="AJ43" s="93" t="s">
        <v>490</v>
      </c>
      <c r="AK43" s="94"/>
      <c r="AL43" s="94"/>
      <c r="AM43" s="94"/>
      <c r="AN43" s="95"/>
      <c r="AO43" s="93" t="s">
        <v>490</v>
      </c>
      <c r="AP43" s="94"/>
      <c r="AQ43" s="94"/>
      <c r="AR43" s="94"/>
      <c r="AS43" s="95"/>
      <c r="AT43" s="236"/>
      <c r="AU43" s="236"/>
      <c r="AV43" s="236"/>
      <c r="AW43" s="236"/>
      <c r="AX43" s="237"/>
    </row>
    <row r="44" spans="1:50" ht="22.5" hidden="1" customHeight="1" x14ac:dyDescent="0.15">
      <c r="A44" s="226"/>
      <c r="B44" s="227"/>
      <c r="C44" s="227"/>
      <c r="D44" s="227"/>
      <c r="E44" s="227"/>
      <c r="F44" s="228"/>
      <c r="G44" s="301"/>
      <c r="H44" s="302"/>
      <c r="I44" s="302"/>
      <c r="J44" s="302"/>
      <c r="K44" s="302"/>
      <c r="L44" s="302"/>
      <c r="M44" s="302"/>
      <c r="N44" s="302"/>
      <c r="O44" s="303"/>
      <c r="P44" s="286"/>
      <c r="Q44" s="286"/>
      <c r="R44" s="286"/>
      <c r="S44" s="286"/>
      <c r="T44" s="286"/>
      <c r="U44" s="286"/>
      <c r="V44" s="286"/>
      <c r="W44" s="286"/>
      <c r="X44" s="287"/>
      <c r="Y44" s="184" t="s">
        <v>64</v>
      </c>
      <c r="Z44" s="121"/>
      <c r="AA44" s="180"/>
      <c r="AB44" s="296" t="s">
        <v>489</v>
      </c>
      <c r="AC44" s="297"/>
      <c r="AD44" s="297"/>
      <c r="AE44" s="93" t="s">
        <v>490</v>
      </c>
      <c r="AF44" s="94"/>
      <c r="AG44" s="94"/>
      <c r="AH44" s="94"/>
      <c r="AI44" s="95"/>
      <c r="AJ44" s="93" t="s">
        <v>490</v>
      </c>
      <c r="AK44" s="94"/>
      <c r="AL44" s="94"/>
      <c r="AM44" s="94"/>
      <c r="AN44" s="95"/>
      <c r="AO44" s="93" t="s">
        <v>490</v>
      </c>
      <c r="AP44" s="94"/>
      <c r="AQ44" s="94"/>
      <c r="AR44" s="94"/>
      <c r="AS44" s="95"/>
      <c r="AT44" s="93"/>
      <c r="AU44" s="94"/>
      <c r="AV44" s="94"/>
      <c r="AW44" s="94"/>
      <c r="AX44" s="96"/>
    </row>
    <row r="45" spans="1:50" ht="22.5" hidden="1" customHeight="1" x14ac:dyDescent="0.15">
      <c r="A45" s="226"/>
      <c r="B45" s="227"/>
      <c r="C45" s="227"/>
      <c r="D45" s="227"/>
      <c r="E45" s="227"/>
      <c r="F45" s="228"/>
      <c r="G45" s="301"/>
      <c r="H45" s="302"/>
      <c r="I45" s="302"/>
      <c r="J45" s="302"/>
      <c r="K45" s="302"/>
      <c r="L45" s="302"/>
      <c r="M45" s="302"/>
      <c r="N45" s="302"/>
      <c r="O45" s="303"/>
      <c r="P45" s="286"/>
      <c r="Q45" s="286"/>
      <c r="R45" s="286"/>
      <c r="S45" s="286"/>
      <c r="T45" s="286"/>
      <c r="U45" s="286"/>
      <c r="V45" s="286"/>
      <c r="W45" s="286"/>
      <c r="X45" s="287"/>
      <c r="Y45" s="275" t="s">
        <v>15</v>
      </c>
      <c r="Z45" s="276"/>
      <c r="AA45" s="277"/>
      <c r="AB45" s="274" t="s">
        <v>16</v>
      </c>
      <c r="AC45" s="274"/>
      <c r="AD45" s="274"/>
      <c r="AE45" s="93" t="s">
        <v>490</v>
      </c>
      <c r="AF45" s="94"/>
      <c r="AG45" s="94"/>
      <c r="AH45" s="94"/>
      <c r="AI45" s="95"/>
      <c r="AJ45" s="93" t="s">
        <v>490</v>
      </c>
      <c r="AK45" s="94"/>
      <c r="AL45" s="94"/>
      <c r="AM45" s="94"/>
      <c r="AN45" s="95"/>
      <c r="AO45" s="93" t="s">
        <v>490</v>
      </c>
      <c r="AP45" s="94"/>
      <c r="AQ45" s="94"/>
      <c r="AR45" s="94"/>
      <c r="AS45" s="95"/>
      <c r="AT45" s="278"/>
      <c r="AU45" s="279"/>
      <c r="AV45" s="279"/>
      <c r="AW45" s="279"/>
      <c r="AX45" s="280"/>
    </row>
    <row r="46" spans="1:50" ht="22.5" customHeight="1" x14ac:dyDescent="0.15">
      <c r="A46" s="688" t="s">
        <v>320</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20.25" hidden="1" customHeight="1" x14ac:dyDescent="0.15">
      <c r="A47" s="245" t="s">
        <v>318</v>
      </c>
      <c r="B47" s="690" t="s">
        <v>315</v>
      </c>
      <c r="C47" s="247"/>
      <c r="D47" s="247"/>
      <c r="E47" s="247"/>
      <c r="F47" s="248"/>
      <c r="G47" s="629" t="s">
        <v>309</v>
      </c>
      <c r="H47" s="629"/>
      <c r="I47" s="629"/>
      <c r="J47" s="629"/>
      <c r="K47" s="629"/>
      <c r="L47" s="629"/>
      <c r="M47" s="629"/>
      <c r="N47" s="629"/>
      <c r="O47" s="629"/>
      <c r="P47" s="629"/>
      <c r="Q47" s="629"/>
      <c r="R47" s="629"/>
      <c r="S47" s="629"/>
      <c r="T47" s="629"/>
      <c r="U47" s="629"/>
      <c r="V47" s="629"/>
      <c r="W47" s="629"/>
      <c r="X47" s="629"/>
      <c r="Y47" s="629"/>
      <c r="Z47" s="629"/>
      <c r="AA47" s="695"/>
      <c r="AB47" s="628" t="s">
        <v>308</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20.25" hidden="1" customHeight="1" x14ac:dyDescent="0.15">
      <c r="A48" s="245"/>
      <c r="B48" s="690"/>
      <c r="C48" s="247"/>
      <c r="D48" s="247"/>
      <c r="E48" s="247"/>
      <c r="F48" s="248"/>
      <c r="G48" s="108"/>
      <c r="H48" s="108"/>
      <c r="I48" s="108"/>
      <c r="J48" s="108"/>
      <c r="K48" s="108"/>
      <c r="L48" s="108"/>
      <c r="M48" s="108"/>
      <c r="N48" s="108"/>
      <c r="O48" s="108"/>
      <c r="P48" s="108"/>
      <c r="Q48" s="108"/>
      <c r="R48" s="108"/>
      <c r="S48" s="108"/>
      <c r="T48" s="108"/>
      <c r="U48" s="108"/>
      <c r="V48" s="108"/>
      <c r="W48" s="108"/>
      <c r="X48" s="108"/>
      <c r="Y48" s="108"/>
      <c r="Z48" s="108"/>
      <c r="AA48" s="233"/>
      <c r="AB48" s="25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5"/>
      <c r="B49" s="690"/>
      <c r="C49" s="247"/>
      <c r="D49" s="247"/>
      <c r="E49" s="247"/>
      <c r="F49" s="248"/>
      <c r="G49" s="344"/>
      <c r="H49" s="344"/>
      <c r="I49" s="344"/>
      <c r="J49" s="344"/>
      <c r="K49" s="344"/>
      <c r="L49" s="344"/>
      <c r="M49" s="344"/>
      <c r="N49" s="344"/>
      <c r="O49" s="344"/>
      <c r="P49" s="344"/>
      <c r="Q49" s="344"/>
      <c r="R49" s="344"/>
      <c r="S49" s="344"/>
      <c r="T49" s="344"/>
      <c r="U49" s="344"/>
      <c r="V49" s="344"/>
      <c r="W49" s="344"/>
      <c r="X49" s="344"/>
      <c r="Y49" s="344"/>
      <c r="Z49" s="344"/>
      <c r="AA49" s="345"/>
      <c r="AB49" s="622"/>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23"/>
    </row>
    <row r="50" spans="1:50" ht="22.5" hidden="1" customHeight="1" x14ac:dyDescent="0.15">
      <c r="A50" s="245"/>
      <c r="B50" s="690"/>
      <c r="C50" s="247"/>
      <c r="D50" s="247"/>
      <c r="E50" s="247"/>
      <c r="F50" s="248"/>
      <c r="G50" s="346"/>
      <c r="H50" s="346"/>
      <c r="I50" s="346"/>
      <c r="J50" s="346"/>
      <c r="K50" s="346"/>
      <c r="L50" s="346"/>
      <c r="M50" s="346"/>
      <c r="N50" s="346"/>
      <c r="O50" s="346"/>
      <c r="P50" s="346"/>
      <c r="Q50" s="346"/>
      <c r="R50" s="346"/>
      <c r="S50" s="346"/>
      <c r="T50" s="346"/>
      <c r="U50" s="346"/>
      <c r="V50" s="346"/>
      <c r="W50" s="346"/>
      <c r="X50" s="346"/>
      <c r="Y50" s="346"/>
      <c r="Z50" s="346"/>
      <c r="AA50" s="347"/>
      <c r="AB50" s="624"/>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25"/>
    </row>
    <row r="51" spans="1:50" ht="22.5" hidden="1" customHeight="1" x14ac:dyDescent="0.15">
      <c r="A51" s="245"/>
      <c r="B51" s="691"/>
      <c r="C51" s="249"/>
      <c r="D51" s="249"/>
      <c r="E51" s="249"/>
      <c r="F51" s="250"/>
      <c r="G51" s="348"/>
      <c r="H51" s="348"/>
      <c r="I51" s="348"/>
      <c r="J51" s="348"/>
      <c r="K51" s="348"/>
      <c r="L51" s="348"/>
      <c r="M51" s="348"/>
      <c r="N51" s="348"/>
      <c r="O51" s="348"/>
      <c r="P51" s="348"/>
      <c r="Q51" s="348"/>
      <c r="R51" s="348"/>
      <c r="S51" s="348"/>
      <c r="T51" s="348"/>
      <c r="U51" s="348"/>
      <c r="V51" s="348"/>
      <c r="W51" s="348"/>
      <c r="X51" s="348"/>
      <c r="Y51" s="348"/>
      <c r="Z51" s="348"/>
      <c r="AA51" s="349"/>
      <c r="AB51" s="626"/>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27"/>
    </row>
    <row r="52" spans="1:50" ht="18.75" hidden="1" customHeight="1" x14ac:dyDescent="0.15">
      <c r="A52" s="245"/>
      <c r="B52" s="247" t="s">
        <v>316</v>
      </c>
      <c r="C52" s="247"/>
      <c r="D52" s="247"/>
      <c r="E52" s="247"/>
      <c r="F52" s="248"/>
      <c r="G52" s="229" t="s">
        <v>84</v>
      </c>
      <c r="H52" s="230"/>
      <c r="I52" s="230"/>
      <c r="J52" s="230"/>
      <c r="K52" s="230"/>
      <c r="L52" s="230"/>
      <c r="M52" s="230"/>
      <c r="N52" s="230"/>
      <c r="O52" s="231"/>
      <c r="P52" s="251" t="s">
        <v>88</v>
      </c>
      <c r="Q52" s="230"/>
      <c r="R52" s="230"/>
      <c r="S52" s="230"/>
      <c r="T52" s="230"/>
      <c r="U52" s="230"/>
      <c r="V52" s="230"/>
      <c r="W52" s="230"/>
      <c r="X52" s="231"/>
      <c r="Y52" s="253"/>
      <c r="Z52" s="254"/>
      <c r="AA52" s="255"/>
      <c r="AB52" s="259" t="s">
        <v>12</v>
      </c>
      <c r="AC52" s="260"/>
      <c r="AD52" s="261"/>
      <c r="AE52" s="251" t="s">
        <v>68</v>
      </c>
      <c r="AF52" s="230"/>
      <c r="AG52" s="230"/>
      <c r="AH52" s="230"/>
      <c r="AI52" s="231"/>
      <c r="AJ52" s="251" t="s">
        <v>69</v>
      </c>
      <c r="AK52" s="230"/>
      <c r="AL52" s="230"/>
      <c r="AM52" s="230"/>
      <c r="AN52" s="231"/>
      <c r="AO52" s="251" t="s">
        <v>70</v>
      </c>
      <c r="AP52" s="230"/>
      <c r="AQ52" s="230"/>
      <c r="AR52" s="230"/>
      <c r="AS52" s="231"/>
      <c r="AT52" s="281" t="s">
        <v>302</v>
      </c>
      <c r="AU52" s="282"/>
      <c r="AV52" s="282"/>
      <c r="AW52" s="282"/>
      <c r="AX52" s="283"/>
    </row>
    <row r="53" spans="1:50" ht="18.75" hidden="1" customHeight="1" x14ac:dyDescent="0.15">
      <c r="A53" s="245"/>
      <c r="B53" s="247"/>
      <c r="C53" s="247"/>
      <c r="D53" s="247"/>
      <c r="E53" s="247"/>
      <c r="F53" s="248"/>
      <c r="G53" s="232"/>
      <c r="H53" s="108"/>
      <c r="I53" s="108"/>
      <c r="J53" s="108"/>
      <c r="K53" s="108"/>
      <c r="L53" s="108"/>
      <c r="M53" s="108"/>
      <c r="N53" s="108"/>
      <c r="O53" s="233"/>
      <c r="P53" s="252"/>
      <c r="Q53" s="108"/>
      <c r="R53" s="108"/>
      <c r="S53" s="108"/>
      <c r="T53" s="108"/>
      <c r="U53" s="108"/>
      <c r="V53" s="108"/>
      <c r="W53" s="108"/>
      <c r="X53" s="233"/>
      <c r="Y53" s="256"/>
      <c r="Z53" s="257"/>
      <c r="AA53" s="258"/>
      <c r="AB53" s="262"/>
      <c r="AC53" s="263"/>
      <c r="AD53" s="264"/>
      <c r="AE53" s="252"/>
      <c r="AF53" s="108"/>
      <c r="AG53" s="108"/>
      <c r="AH53" s="108"/>
      <c r="AI53" s="233"/>
      <c r="AJ53" s="252"/>
      <c r="AK53" s="108"/>
      <c r="AL53" s="108"/>
      <c r="AM53" s="108"/>
      <c r="AN53" s="233"/>
      <c r="AO53" s="252"/>
      <c r="AP53" s="108"/>
      <c r="AQ53" s="108"/>
      <c r="AR53" s="108"/>
      <c r="AS53" s="233"/>
      <c r="AT53" s="67"/>
      <c r="AU53" s="110"/>
      <c r="AV53" s="110"/>
      <c r="AW53" s="108" t="s">
        <v>358</v>
      </c>
      <c r="AX53" s="109"/>
    </row>
    <row r="54" spans="1:50" ht="22.5" hidden="1" customHeight="1" x14ac:dyDescent="0.15">
      <c r="A54" s="245"/>
      <c r="B54" s="247"/>
      <c r="C54" s="247"/>
      <c r="D54" s="247"/>
      <c r="E54" s="247"/>
      <c r="F54" s="248"/>
      <c r="G54" s="284"/>
      <c r="H54" s="204"/>
      <c r="I54" s="204"/>
      <c r="J54" s="204"/>
      <c r="K54" s="204"/>
      <c r="L54" s="204"/>
      <c r="M54" s="204"/>
      <c r="N54" s="204"/>
      <c r="O54" s="205"/>
      <c r="P54" s="203"/>
      <c r="Q54" s="265"/>
      <c r="R54" s="265"/>
      <c r="S54" s="265"/>
      <c r="T54" s="265"/>
      <c r="U54" s="265"/>
      <c r="V54" s="265"/>
      <c r="W54" s="265"/>
      <c r="X54" s="266"/>
      <c r="Y54" s="271" t="s">
        <v>85</v>
      </c>
      <c r="Z54" s="272"/>
      <c r="AA54" s="273"/>
      <c r="AB54" s="234"/>
      <c r="AC54" s="235"/>
      <c r="AD54" s="235"/>
      <c r="AE54" s="93"/>
      <c r="AF54" s="94"/>
      <c r="AG54" s="94"/>
      <c r="AH54" s="94"/>
      <c r="AI54" s="95"/>
      <c r="AJ54" s="93"/>
      <c r="AK54" s="94"/>
      <c r="AL54" s="94"/>
      <c r="AM54" s="94"/>
      <c r="AN54" s="95"/>
      <c r="AO54" s="93"/>
      <c r="AP54" s="94"/>
      <c r="AQ54" s="94"/>
      <c r="AR54" s="94"/>
      <c r="AS54" s="95"/>
      <c r="AT54" s="236"/>
      <c r="AU54" s="236"/>
      <c r="AV54" s="236"/>
      <c r="AW54" s="236"/>
      <c r="AX54" s="237"/>
    </row>
    <row r="55" spans="1:50" ht="22.5" hidden="1" customHeight="1" x14ac:dyDescent="0.15">
      <c r="A55" s="245"/>
      <c r="B55" s="247"/>
      <c r="C55" s="247"/>
      <c r="D55" s="247"/>
      <c r="E55" s="247"/>
      <c r="F55" s="248"/>
      <c r="G55" s="285"/>
      <c r="H55" s="286"/>
      <c r="I55" s="286"/>
      <c r="J55" s="286"/>
      <c r="K55" s="286"/>
      <c r="L55" s="286"/>
      <c r="M55" s="286"/>
      <c r="N55" s="286"/>
      <c r="O55" s="287"/>
      <c r="P55" s="267"/>
      <c r="Q55" s="267"/>
      <c r="R55" s="267"/>
      <c r="S55" s="267"/>
      <c r="T55" s="267"/>
      <c r="U55" s="267"/>
      <c r="V55" s="267"/>
      <c r="W55" s="267"/>
      <c r="X55" s="268"/>
      <c r="Y55" s="238" t="s">
        <v>64</v>
      </c>
      <c r="Z55" s="239"/>
      <c r="AA55" s="240"/>
      <c r="AB55" s="241"/>
      <c r="AC55" s="242"/>
      <c r="AD55" s="24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5"/>
      <c r="B56" s="249"/>
      <c r="C56" s="249"/>
      <c r="D56" s="249"/>
      <c r="E56" s="249"/>
      <c r="F56" s="250"/>
      <c r="G56" s="288"/>
      <c r="H56" s="206"/>
      <c r="I56" s="206"/>
      <c r="J56" s="206"/>
      <c r="K56" s="206"/>
      <c r="L56" s="206"/>
      <c r="M56" s="206"/>
      <c r="N56" s="206"/>
      <c r="O56" s="207"/>
      <c r="P56" s="269"/>
      <c r="Q56" s="269"/>
      <c r="R56" s="269"/>
      <c r="S56" s="269"/>
      <c r="T56" s="269"/>
      <c r="U56" s="269"/>
      <c r="V56" s="269"/>
      <c r="W56" s="269"/>
      <c r="X56" s="270"/>
      <c r="Y56" s="243" t="s">
        <v>15</v>
      </c>
      <c r="Z56" s="239"/>
      <c r="AA56" s="240"/>
      <c r="AB56" s="244" t="s">
        <v>16</v>
      </c>
      <c r="AC56" s="244"/>
      <c r="AD56" s="244"/>
      <c r="AE56" s="93"/>
      <c r="AF56" s="94"/>
      <c r="AG56" s="94"/>
      <c r="AH56" s="94"/>
      <c r="AI56" s="95"/>
      <c r="AJ56" s="93"/>
      <c r="AK56" s="94"/>
      <c r="AL56" s="94"/>
      <c r="AM56" s="94"/>
      <c r="AN56" s="95"/>
      <c r="AO56" s="93"/>
      <c r="AP56" s="94"/>
      <c r="AQ56" s="94"/>
      <c r="AR56" s="94"/>
      <c r="AS56" s="95"/>
      <c r="AT56" s="278"/>
      <c r="AU56" s="279"/>
      <c r="AV56" s="279"/>
      <c r="AW56" s="279"/>
      <c r="AX56" s="280"/>
    </row>
    <row r="57" spans="1:50" ht="18.75" hidden="1" customHeight="1" x14ac:dyDescent="0.15">
      <c r="A57" s="245"/>
      <c r="B57" s="247" t="s">
        <v>316</v>
      </c>
      <c r="C57" s="247"/>
      <c r="D57" s="247"/>
      <c r="E57" s="247"/>
      <c r="F57" s="248"/>
      <c r="G57" s="229" t="s">
        <v>84</v>
      </c>
      <c r="H57" s="230"/>
      <c r="I57" s="230"/>
      <c r="J57" s="230"/>
      <c r="K57" s="230"/>
      <c r="L57" s="230"/>
      <c r="M57" s="230"/>
      <c r="N57" s="230"/>
      <c r="O57" s="231"/>
      <c r="P57" s="251" t="s">
        <v>88</v>
      </c>
      <c r="Q57" s="230"/>
      <c r="R57" s="230"/>
      <c r="S57" s="230"/>
      <c r="T57" s="230"/>
      <c r="U57" s="230"/>
      <c r="V57" s="230"/>
      <c r="W57" s="230"/>
      <c r="X57" s="231"/>
      <c r="Y57" s="253"/>
      <c r="Z57" s="254"/>
      <c r="AA57" s="255"/>
      <c r="AB57" s="259" t="s">
        <v>12</v>
      </c>
      <c r="AC57" s="260"/>
      <c r="AD57" s="261"/>
      <c r="AE57" s="251" t="s">
        <v>68</v>
      </c>
      <c r="AF57" s="230"/>
      <c r="AG57" s="230"/>
      <c r="AH57" s="230"/>
      <c r="AI57" s="231"/>
      <c r="AJ57" s="251" t="s">
        <v>69</v>
      </c>
      <c r="AK57" s="230"/>
      <c r="AL57" s="230"/>
      <c r="AM57" s="230"/>
      <c r="AN57" s="231"/>
      <c r="AO57" s="251" t="s">
        <v>70</v>
      </c>
      <c r="AP57" s="230"/>
      <c r="AQ57" s="230"/>
      <c r="AR57" s="230"/>
      <c r="AS57" s="231"/>
      <c r="AT57" s="281" t="s">
        <v>302</v>
      </c>
      <c r="AU57" s="282"/>
      <c r="AV57" s="282"/>
      <c r="AW57" s="282"/>
      <c r="AX57" s="283"/>
    </row>
    <row r="58" spans="1:50" ht="18.75" hidden="1" customHeight="1" x14ac:dyDescent="0.15">
      <c r="A58" s="245"/>
      <c r="B58" s="247"/>
      <c r="C58" s="247"/>
      <c r="D58" s="247"/>
      <c r="E58" s="247"/>
      <c r="F58" s="248"/>
      <c r="G58" s="232"/>
      <c r="H58" s="108"/>
      <c r="I58" s="108"/>
      <c r="J58" s="108"/>
      <c r="K58" s="108"/>
      <c r="L58" s="108"/>
      <c r="M58" s="108"/>
      <c r="N58" s="108"/>
      <c r="O58" s="233"/>
      <c r="P58" s="252"/>
      <c r="Q58" s="108"/>
      <c r="R58" s="108"/>
      <c r="S58" s="108"/>
      <c r="T58" s="108"/>
      <c r="U58" s="108"/>
      <c r="V58" s="108"/>
      <c r="W58" s="108"/>
      <c r="X58" s="233"/>
      <c r="Y58" s="256"/>
      <c r="Z58" s="257"/>
      <c r="AA58" s="258"/>
      <c r="AB58" s="262"/>
      <c r="AC58" s="263"/>
      <c r="AD58" s="264"/>
      <c r="AE58" s="252"/>
      <c r="AF58" s="108"/>
      <c r="AG58" s="108"/>
      <c r="AH58" s="108"/>
      <c r="AI58" s="233"/>
      <c r="AJ58" s="252"/>
      <c r="AK58" s="108"/>
      <c r="AL58" s="108"/>
      <c r="AM58" s="108"/>
      <c r="AN58" s="233"/>
      <c r="AO58" s="252"/>
      <c r="AP58" s="108"/>
      <c r="AQ58" s="108"/>
      <c r="AR58" s="108"/>
      <c r="AS58" s="233"/>
      <c r="AT58" s="67"/>
      <c r="AU58" s="110" t="s">
        <v>490</v>
      </c>
      <c r="AV58" s="110"/>
      <c r="AW58" s="108" t="s">
        <v>358</v>
      </c>
      <c r="AX58" s="109"/>
    </row>
    <row r="59" spans="1:50" ht="22.5" hidden="1" customHeight="1" x14ac:dyDescent="0.15">
      <c r="A59" s="245"/>
      <c r="B59" s="247"/>
      <c r="C59" s="247"/>
      <c r="D59" s="247"/>
      <c r="E59" s="247"/>
      <c r="F59" s="248"/>
      <c r="G59" s="284" t="s">
        <v>489</v>
      </c>
      <c r="H59" s="204"/>
      <c r="I59" s="204"/>
      <c r="J59" s="204"/>
      <c r="K59" s="204"/>
      <c r="L59" s="204"/>
      <c r="M59" s="204"/>
      <c r="N59" s="204"/>
      <c r="O59" s="205"/>
      <c r="P59" s="203" t="s">
        <v>489</v>
      </c>
      <c r="Q59" s="265"/>
      <c r="R59" s="265"/>
      <c r="S59" s="265"/>
      <c r="T59" s="265"/>
      <c r="U59" s="265"/>
      <c r="V59" s="265"/>
      <c r="W59" s="265"/>
      <c r="X59" s="266"/>
      <c r="Y59" s="271" t="s">
        <v>85</v>
      </c>
      <c r="Z59" s="272"/>
      <c r="AA59" s="273"/>
      <c r="AB59" s="234" t="s">
        <v>489</v>
      </c>
      <c r="AC59" s="235"/>
      <c r="AD59" s="235"/>
      <c r="AE59" s="93" t="s">
        <v>490</v>
      </c>
      <c r="AF59" s="94"/>
      <c r="AG59" s="94"/>
      <c r="AH59" s="94"/>
      <c r="AI59" s="95"/>
      <c r="AJ59" s="93" t="s">
        <v>490</v>
      </c>
      <c r="AK59" s="94"/>
      <c r="AL59" s="94"/>
      <c r="AM59" s="94"/>
      <c r="AN59" s="95"/>
      <c r="AO59" s="93" t="s">
        <v>490</v>
      </c>
      <c r="AP59" s="94"/>
      <c r="AQ59" s="94"/>
      <c r="AR59" s="94"/>
      <c r="AS59" s="95"/>
      <c r="AT59" s="236"/>
      <c r="AU59" s="236"/>
      <c r="AV59" s="236"/>
      <c r="AW59" s="236"/>
      <c r="AX59" s="237"/>
    </row>
    <row r="60" spans="1:50" ht="22.5" hidden="1" customHeight="1" x14ac:dyDescent="0.15">
      <c r="A60" s="245"/>
      <c r="B60" s="247"/>
      <c r="C60" s="247"/>
      <c r="D60" s="247"/>
      <c r="E60" s="247"/>
      <c r="F60" s="248"/>
      <c r="G60" s="285"/>
      <c r="H60" s="286"/>
      <c r="I60" s="286"/>
      <c r="J60" s="286"/>
      <c r="K60" s="286"/>
      <c r="L60" s="286"/>
      <c r="M60" s="286"/>
      <c r="N60" s="286"/>
      <c r="O60" s="287"/>
      <c r="P60" s="267"/>
      <c r="Q60" s="267"/>
      <c r="R60" s="267"/>
      <c r="S60" s="267"/>
      <c r="T60" s="267"/>
      <c r="U60" s="267"/>
      <c r="V60" s="267"/>
      <c r="W60" s="267"/>
      <c r="X60" s="268"/>
      <c r="Y60" s="238" t="s">
        <v>64</v>
      </c>
      <c r="Z60" s="239"/>
      <c r="AA60" s="240"/>
      <c r="AB60" s="241" t="s">
        <v>489</v>
      </c>
      <c r="AC60" s="242"/>
      <c r="AD60" s="242"/>
      <c r="AE60" s="93" t="s">
        <v>490</v>
      </c>
      <c r="AF60" s="94"/>
      <c r="AG60" s="94"/>
      <c r="AH60" s="94"/>
      <c r="AI60" s="95"/>
      <c r="AJ60" s="93" t="s">
        <v>490</v>
      </c>
      <c r="AK60" s="94"/>
      <c r="AL60" s="94"/>
      <c r="AM60" s="94"/>
      <c r="AN60" s="95"/>
      <c r="AO60" s="93" t="s">
        <v>490</v>
      </c>
      <c r="AP60" s="94"/>
      <c r="AQ60" s="94"/>
      <c r="AR60" s="94"/>
      <c r="AS60" s="95"/>
      <c r="AT60" s="93"/>
      <c r="AU60" s="94"/>
      <c r="AV60" s="94"/>
      <c r="AW60" s="94"/>
      <c r="AX60" s="96"/>
    </row>
    <row r="61" spans="1:50" ht="22.5" hidden="1" customHeight="1" x14ac:dyDescent="0.15">
      <c r="A61" s="245"/>
      <c r="B61" s="249"/>
      <c r="C61" s="249"/>
      <c r="D61" s="249"/>
      <c r="E61" s="249"/>
      <c r="F61" s="250"/>
      <c r="G61" s="288"/>
      <c r="H61" s="206"/>
      <c r="I61" s="206"/>
      <c r="J61" s="206"/>
      <c r="K61" s="206"/>
      <c r="L61" s="206"/>
      <c r="M61" s="206"/>
      <c r="N61" s="206"/>
      <c r="O61" s="207"/>
      <c r="P61" s="269"/>
      <c r="Q61" s="269"/>
      <c r="R61" s="269"/>
      <c r="S61" s="269"/>
      <c r="T61" s="269"/>
      <c r="U61" s="269"/>
      <c r="V61" s="269"/>
      <c r="W61" s="269"/>
      <c r="X61" s="270"/>
      <c r="Y61" s="243" t="s">
        <v>15</v>
      </c>
      <c r="Z61" s="239"/>
      <c r="AA61" s="240"/>
      <c r="AB61" s="244" t="s">
        <v>16</v>
      </c>
      <c r="AC61" s="244"/>
      <c r="AD61" s="244"/>
      <c r="AE61" s="93" t="s">
        <v>490</v>
      </c>
      <c r="AF61" s="94"/>
      <c r="AG61" s="94"/>
      <c r="AH61" s="94"/>
      <c r="AI61" s="95"/>
      <c r="AJ61" s="93" t="s">
        <v>490</v>
      </c>
      <c r="AK61" s="94"/>
      <c r="AL61" s="94"/>
      <c r="AM61" s="94"/>
      <c r="AN61" s="95"/>
      <c r="AO61" s="93" t="s">
        <v>490</v>
      </c>
      <c r="AP61" s="94"/>
      <c r="AQ61" s="94"/>
      <c r="AR61" s="94"/>
      <c r="AS61" s="95"/>
      <c r="AT61" s="278"/>
      <c r="AU61" s="279"/>
      <c r="AV61" s="279"/>
      <c r="AW61" s="279"/>
      <c r="AX61" s="280"/>
    </row>
    <row r="62" spans="1:50" ht="18.75" hidden="1" customHeight="1" x14ac:dyDescent="0.15">
      <c r="A62" s="245"/>
      <c r="B62" s="247" t="s">
        <v>316</v>
      </c>
      <c r="C62" s="247"/>
      <c r="D62" s="247"/>
      <c r="E62" s="247"/>
      <c r="F62" s="248"/>
      <c r="G62" s="229" t="s">
        <v>84</v>
      </c>
      <c r="H62" s="230"/>
      <c r="I62" s="230"/>
      <c r="J62" s="230"/>
      <c r="K62" s="230"/>
      <c r="L62" s="230"/>
      <c r="M62" s="230"/>
      <c r="N62" s="230"/>
      <c r="O62" s="231"/>
      <c r="P62" s="251" t="s">
        <v>88</v>
      </c>
      <c r="Q62" s="230"/>
      <c r="R62" s="230"/>
      <c r="S62" s="230"/>
      <c r="T62" s="230"/>
      <c r="U62" s="230"/>
      <c r="V62" s="230"/>
      <c r="W62" s="230"/>
      <c r="X62" s="231"/>
      <c r="Y62" s="253"/>
      <c r="Z62" s="254"/>
      <c r="AA62" s="255"/>
      <c r="AB62" s="259" t="s">
        <v>12</v>
      </c>
      <c r="AC62" s="260"/>
      <c r="AD62" s="261"/>
      <c r="AE62" s="251" t="s">
        <v>68</v>
      </c>
      <c r="AF62" s="230"/>
      <c r="AG62" s="230"/>
      <c r="AH62" s="230"/>
      <c r="AI62" s="231"/>
      <c r="AJ62" s="251" t="s">
        <v>69</v>
      </c>
      <c r="AK62" s="230"/>
      <c r="AL62" s="230"/>
      <c r="AM62" s="230"/>
      <c r="AN62" s="231"/>
      <c r="AO62" s="251" t="s">
        <v>70</v>
      </c>
      <c r="AP62" s="230"/>
      <c r="AQ62" s="230"/>
      <c r="AR62" s="230"/>
      <c r="AS62" s="231"/>
      <c r="AT62" s="281" t="s">
        <v>302</v>
      </c>
      <c r="AU62" s="282"/>
      <c r="AV62" s="282"/>
      <c r="AW62" s="282"/>
      <c r="AX62" s="283"/>
    </row>
    <row r="63" spans="1:50" ht="18.75" hidden="1" customHeight="1" x14ac:dyDescent="0.15">
      <c r="A63" s="245"/>
      <c r="B63" s="247"/>
      <c r="C63" s="247"/>
      <c r="D63" s="247"/>
      <c r="E63" s="247"/>
      <c r="F63" s="248"/>
      <c r="G63" s="232"/>
      <c r="H63" s="108"/>
      <c r="I63" s="108"/>
      <c r="J63" s="108"/>
      <c r="K63" s="108"/>
      <c r="L63" s="108"/>
      <c r="M63" s="108"/>
      <c r="N63" s="108"/>
      <c r="O63" s="233"/>
      <c r="P63" s="252"/>
      <c r="Q63" s="108"/>
      <c r="R63" s="108"/>
      <c r="S63" s="108"/>
      <c r="T63" s="108"/>
      <c r="U63" s="108"/>
      <c r="V63" s="108"/>
      <c r="W63" s="108"/>
      <c r="X63" s="233"/>
      <c r="Y63" s="256"/>
      <c r="Z63" s="257"/>
      <c r="AA63" s="258"/>
      <c r="AB63" s="262"/>
      <c r="AC63" s="263"/>
      <c r="AD63" s="264"/>
      <c r="AE63" s="252"/>
      <c r="AF63" s="108"/>
      <c r="AG63" s="108"/>
      <c r="AH63" s="108"/>
      <c r="AI63" s="233"/>
      <c r="AJ63" s="252"/>
      <c r="AK63" s="108"/>
      <c r="AL63" s="108"/>
      <c r="AM63" s="108"/>
      <c r="AN63" s="233"/>
      <c r="AO63" s="252"/>
      <c r="AP63" s="108"/>
      <c r="AQ63" s="108"/>
      <c r="AR63" s="108"/>
      <c r="AS63" s="233"/>
      <c r="AT63" s="67"/>
      <c r="AU63" s="110" t="s">
        <v>490</v>
      </c>
      <c r="AV63" s="110"/>
      <c r="AW63" s="108" t="s">
        <v>358</v>
      </c>
      <c r="AX63" s="109"/>
    </row>
    <row r="64" spans="1:50" ht="22.5" hidden="1" customHeight="1" x14ac:dyDescent="0.15">
      <c r="A64" s="245"/>
      <c r="B64" s="247"/>
      <c r="C64" s="247"/>
      <c r="D64" s="247"/>
      <c r="E64" s="247"/>
      <c r="F64" s="248"/>
      <c r="G64" s="284" t="s">
        <v>489</v>
      </c>
      <c r="H64" s="204"/>
      <c r="I64" s="204"/>
      <c r="J64" s="204"/>
      <c r="K64" s="204"/>
      <c r="L64" s="204"/>
      <c r="M64" s="204"/>
      <c r="N64" s="204"/>
      <c r="O64" s="205"/>
      <c r="P64" s="203" t="s">
        <v>489</v>
      </c>
      <c r="Q64" s="265"/>
      <c r="R64" s="265"/>
      <c r="S64" s="265"/>
      <c r="T64" s="265"/>
      <c r="U64" s="265"/>
      <c r="V64" s="265"/>
      <c r="W64" s="265"/>
      <c r="X64" s="266"/>
      <c r="Y64" s="271" t="s">
        <v>85</v>
      </c>
      <c r="Z64" s="272"/>
      <c r="AA64" s="273"/>
      <c r="AB64" s="234" t="s">
        <v>489</v>
      </c>
      <c r="AC64" s="235"/>
      <c r="AD64" s="235"/>
      <c r="AE64" s="93" t="s">
        <v>490</v>
      </c>
      <c r="AF64" s="94"/>
      <c r="AG64" s="94"/>
      <c r="AH64" s="94"/>
      <c r="AI64" s="95"/>
      <c r="AJ64" s="93" t="s">
        <v>490</v>
      </c>
      <c r="AK64" s="94"/>
      <c r="AL64" s="94"/>
      <c r="AM64" s="94"/>
      <c r="AN64" s="95"/>
      <c r="AO64" s="93" t="s">
        <v>490</v>
      </c>
      <c r="AP64" s="94"/>
      <c r="AQ64" s="94"/>
      <c r="AR64" s="94"/>
      <c r="AS64" s="95"/>
      <c r="AT64" s="236"/>
      <c r="AU64" s="236"/>
      <c r="AV64" s="236"/>
      <c r="AW64" s="236"/>
      <c r="AX64" s="237"/>
    </row>
    <row r="65" spans="1:60" ht="22.5" hidden="1" customHeight="1" x14ac:dyDescent="0.15">
      <c r="A65" s="245"/>
      <c r="B65" s="247"/>
      <c r="C65" s="247"/>
      <c r="D65" s="247"/>
      <c r="E65" s="247"/>
      <c r="F65" s="248"/>
      <c r="G65" s="285"/>
      <c r="H65" s="286"/>
      <c r="I65" s="286"/>
      <c r="J65" s="286"/>
      <c r="K65" s="286"/>
      <c r="L65" s="286"/>
      <c r="M65" s="286"/>
      <c r="N65" s="286"/>
      <c r="O65" s="287"/>
      <c r="P65" s="267"/>
      <c r="Q65" s="267"/>
      <c r="R65" s="267"/>
      <c r="S65" s="267"/>
      <c r="T65" s="267"/>
      <c r="U65" s="267"/>
      <c r="V65" s="267"/>
      <c r="W65" s="267"/>
      <c r="X65" s="268"/>
      <c r="Y65" s="238" t="s">
        <v>64</v>
      </c>
      <c r="Z65" s="239"/>
      <c r="AA65" s="240"/>
      <c r="AB65" s="241" t="s">
        <v>489</v>
      </c>
      <c r="AC65" s="242"/>
      <c r="AD65" s="242"/>
      <c r="AE65" s="93" t="s">
        <v>490</v>
      </c>
      <c r="AF65" s="94"/>
      <c r="AG65" s="94"/>
      <c r="AH65" s="94"/>
      <c r="AI65" s="95"/>
      <c r="AJ65" s="93" t="s">
        <v>490</v>
      </c>
      <c r="AK65" s="94"/>
      <c r="AL65" s="94"/>
      <c r="AM65" s="94"/>
      <c r="AN65" s="95"/>
      <c r="AO65" s="93" t="s">
        <v>490</v>
      </c>
      <c r="AP65" s="94"/>
      <c r="AQ65" s="94"/>
      <c r="AR65" s="94"/>
      <c r="AS65" s="95"/>
      <c r="AT65" s="93" t="s">
        <v>490</v>
      </c>
      <c r="AU65" s="94"/>
      <c r="AV65" s="94"/>
      <c r="AW65" s="94"/>
      <c r="AX65" s="96"/>
    </row>
    <row r="66" spans="1:60" ht="22.5" hidden="1" customHeight="1" x14ac:dyDescent="0.15">
      <c r="A66" s="246"/>
      <c r="B66" s="249"/>
      <c r="C66" s="249"/>
      <c r="D66" s="249"/>
      <c r="E66" s="249"/>
      <c r="F66" s="250"/>
      <c r="G66" s="288"/>
      <c r="H66" s="206"/>
      <c r="I66" s="206"/>
      <c r="J66" s="206"/>
      <c r="K66" s="206"/>
      <c r="L66" s="206"/>
      <c r="M66" s="206"/>
      <c r="N66" s="206"/>
      <c r="O66" s="207"/>
      <c r="P66" s="269"/>
      <c r="Q66" s="269"/>
      <c r="R66" s="269"/>
      <c r="S66" s="269"/>
      <c r="T66" s="269"/>
      <c r="U66" s="269"/>
      <c r="V66" s="269"/>
      <c r="W66" s="269"/>
      <c r="X66" s="270"/>
      <c r="Y66" s="243" t="s">
        <v>15</v>
      </c>
      <c r="Z66" s="239"/>
      <c r="AA66" s="240"/>
      <c r="AB66" s="244" t="s">
        <v>16</v>
      </c>
      <c r="AC66" s="244"/>
      <c r="AD66" s="244"/>
      <c r="AE66" s="93" t="s">
        <v>490</v>
      </c>
      <c r="AF66" s="94"/>
      <c r="AG66" s="94"/>
      <c r="AH66" s="94"/>
      <c r="AI66" s="95"/>
      <c r="AJ66" s="93" t="s">
        <v>490</v>
      </c>
      <c r="AK66" s="94"/>
      <c r="AL66" s="94"/>
      <c r="AM66" s="94"/>
      <c r="AN66" s="95"/>
      <c r="AO66" s="93" t="s">
        <v>490</v>
      </c>
      <c r="AP66" s="94"/>
      <c r="AQ66" s="94"/>
      <c r="AR66" s="94"/>
      <c r="AS66" s="95"/>
      <c r="AT66" s="278"/>
      <c r="AU66" s="279"/>
      <c r="AV66" s="279"/>
      <c r="AW66" s="279"/>
      <c r="AX66" s="280"/>
    </row>
    <row r="67" spans="1:60" ht="31.7" customHeight="1" x14ac:dyDescent="0.15">
      <c r="A67" s="190" t="s">
        <v>87</v>
      </c>
      <c r="B67" s="191"/>
      <c r="C67" s="191"/>
      <c r="D67" s="191"/>
      <c r="E67" s="191"/>
      <c r="F67" s="192"/>
      <c r="G67" s="199" t="s">
        <v>83</v>
      </c>
      <c r="H67" s="199"/>
      <c r="I67" s="199"/>
      <c r="J67" s="199"/>
      <c r="K67" s="199"/>
      <c r="L67" s="199"/>
      <c r="M67" s="199"/>
      <c r="N67" s="199"/>
      <c r="O67" s="199"/>
      <c r="P67" s="199"/>
      <c r="Q67" s="199"/>
      <c r="R67" s="199"/>
      <c r="S67" s="199"/>
      <c r="T67" s="199"/>
      <c r="U67" s="199"/>
      <c r="V67" s="199"/>
      <c r="W67" s="199"/>
      <c r="X67" s="200"/>
      <c r="Y67" s="201"/>
      <c r="Z67" s="86"/>
      <c r="AA67" s="87"/>
      <c r="AB67" s="120" t="s">
        <v>12</v>
      </c>
      <c r="AC67" s="121"/>
      <c r="AD67" s="180"/>
      <c r="AE67" s="665" t="s">
        <v>68</v>
      </c>
      <c r="AF67" s="118"/>
      <c r="AG67" s="118"/>
      <c r="AH67" s="118"/>
      <c r="AI67" s="118"/>
      <c r="AJ67" s="665" t="s">
        <v>69</v>
      </c>
      <c r="AK67" s="118"/>
      <c r="AL67" s="118"/>
      <c r="AM67" s="118"/>
      <c r="AN67" s="118"/>
      <c r="AO67" s="665" t="s">
        <v>70</v>
      </c>
      <c r="AP67" s="118"/>
      <c r="AQ67" s="118"/>
      <c r="AR67" s="118"/>
      <c r="AS67" s="118"/>
      <c r="AT67" s="185" t="s">
        <v>73</v>
      </c>
      <c r="AU67" s="186"/>
      <c r="AV67" s="186"/>
      <c r="AW67" s="186"/>
      <c r="AX67" s="187"/>
    </row>
    <row r="68" spans="1:60" ht="24.75" customHeight="1" x14ac:dyDescent="0.15">
      <c r="A68" s="193"/>
      <c r="B68" s="194"/>
      <c r="C68" s="194"/>
      <c r="D68" s="194"/>
      <c r="E68" s="194"/>
      <c r="F68" s="195"/>
      <c r="G68" s="203" t="s">
        <v>494</v>
      </c>
      <c r="H68" s="204"/>
      <c r="I68" s="204"/>
      <c r="J68" s="204"/>
      <c r="K68" s="204"/>
      <c r="L68" s="204"/>
      <c r="M68" s="204"/>
      <c r="N68" s="204"/>
      <c r="O68" s="204"/>
      <c r="P68" s="204"/>
      <c r="Q68" s="204"/>
      <c r="R68" s="204"/>
      <c r="S68" s="204"/>
      <c r="T68" s="204"/>
      <c r="U68" s="204"/>
      <c r="V68" s="204"/>
      <c r="W68" s="204"/>
      <c r="X68" s="205"/>
      <c r="Y68" s="341" t="s">
        <v>65</v>
      </c>
      <c r="Z68" s="342"/>
      <c r="AA68" s="343"/>
      <c r="AB68" s="211" t="s">
        <v>495</v>
      </c>
      <c r="AC68" s="212"/>
      <c r="AD68" s="213"/>
      <c r="AE68" s="93">
        <v>16</v>
      </c>
      <c r="AF68" s="94"/>
      <c r="AG68" s="94"/>
      <c r="AH68" s="94"/>
      <c r="AI68" s="95"/>
      <c r="AJ68" s="93">
        <v>15</v>
      </c>
      <c r="AK68" s="94"/>
      <c r="AL68" s="94"/>
      <c r="AM68" s="94"/>
      <c r="AN68" s="95"/>
      <c r="AO68" s="93">
        <v>14</v>
      </c>
      <c r="AP68" s="94"/>
      <c r="AQ68" s="94"/>
      <c r="AR68" s="94"/>
      <c r="AS68" s="95"/>
      <c r="AT68" s="214"/>
      <c r="AU68" s="214"/>
      <c r="AV68" s="214"/>
      <c r="AW68" s="214"/>
      <c r="AX68" s="215"/>
      <c r="AY68" s="10"/>
      <c r="AZ68" s="10"/>
      <c r="BA68" s="10"/>
      <c r="BB68" s="10"/>
      <c r="BC68" s="10"/>
    </row>
    <row r="69" spans="1:60" ht="24.75" customHeight="1" x14ac:dyDescent="0.15">
      <c r="A69" s="196"/>
      <c r="B69" s="197"/>
      <c r="C69" s="197"/>
      <c r="D69" s="197"/>
      <c r="E69" s="197"/>
      <c r="F69" s="198"/>
      <c r="G69" s="206"/>
      <c r="H69" s="206"/>
      <c r="I69" s="206"/>
      <c r="J69" s="206"/>
      <c r="K69" s="206"/>
      <c r="L69" s="206"/>
      <c r="M69" s="206"/>
      <c r="N69" s="206"/>
      <c r="O69" s="206"/>
      <c r="P69" s="206"/>
      <c r="Q69" s="206"/>
      <c r="R69" s="206"/>
      <c r="S69" s="206"/>
      <c r="T69" s="206"/>
      <c r="U69" s="206"/>
      <c r="V69" s="206"/>
      <c r="W69" s="206"/>
      <c r="X69" s="207"/>
      <c r="Y69" s="216" t="s">
        <v>66</v>
      </c>
      <c r="Z69" s="164"/>
      <c r="AA69" s="165"/>
      <c r="AB69" s="219" t="s">
        <v>495</v>
      </c>
      <c r="AC69" s="220"/>
      <c r="AD69" s="221"/>
      <c r="AE69" s="93">
        <v>16</v>
      </c>
      <c r="AF69" s="94"/>
      <c r="AG69" s="94"/>
      <c r="AH69" s="94"/>
      <c r="AI69" s="95"/>
      <c r="AJ69" s="93">
        <v>16</v>
      </c>
      <c r="AK69" s="94"/>
      <c r="AL69" s="94"/>
      <c r="AM69" s="94"/>
      <c r="AN69" s="95"/>
      <c r="AO69" s="93">
        <v>16</v>
      </c>
      <c r="AP69" s="94"/>
      <c r="AQ69" s="94"/>
      <c r="AR69" s="94"/>
      <c r="AS69" s="95"/>
      <c r="AT69" s="93">
        <v>16</v>
      </c>
      <c r="AU69" s="94"/>
      <c r="AV69" s="94"/>
      <c r="AW69" s="94"/>
      <c r="AX69" s="96"/>
      <c r="AY69" s="10"/>
      <c r="AZ69" s="10"/>
      <c r="BA69" s="10"/>
      <c r="BB69" s="10"/>
      <c r="BC69" s="10"/>
      <c r="BD69" s="10"/>
      <c r="BE69" s="10"/>
      <c r="BF69" s="10"/>
      <c r="BG69" s="10"/>
      <c r="BH69" s="10"/>
    </row>
    <row r="70" spans="1:60" ht="33" hidden="1" customHeight="1" x14ac:dyDescent="0.15">
      <c r="A70" s="190" t="s">
        <v>87</v>
      </c>
      <c r="B70" s="191"/>
      <c r="C70" s="191"/>
      <c r="D70" s="191"/>
      <c r="E70" s="191"/>
      <c r="F70" s="192"/>
      <c r="G70" s="199" t="s">
        <v>83</v>
      </c>
      <c r="H70" s="199"/>
      <c r="I70" s="199"/>
      <c r="J70" s="199"/>
      <c r="K70" s="199"/>
      <c r="L70" s="199"/>
      <c r="M70" s="199"/>
      <c r="N70" s="199"/>
      <c r="O70" s="199"/>
      <c r="P70" s="199"/>
      <c r="Q70" s="199"/>
      <c r="R70" s="199"/>
      <c r="S70" s="199"/>
      <c r="T70" s="199"/>
      <c r="U70" s="199"/>
      <c r="V70" s="199"/>
      <c r="W70" s="199"/>
      <c r="X70" s="200"/>
      <c r="Y70" s="201"/>
      <c r="Z70" s="86"/>
      <c r="AA70" s="87"/>
      <c r="AB70" s="120" t="s">
        <v>12</v>
      </c>
      <c r="AC70" s="121"/>
      <c r="AD70" s="180"/>
      <c r="AE70" s="184" t="s">
        <v>68</v>
      </c>
      <c r="AF70" s="179"/>
      <c r="AG70" s="179"/>
      <c r="AH70" s="179"/>
      <c r="AI70" s="202"/>
      <c r="AJ70" s="184" t="s">
        <v>69</v>
      </c>
      <c r="AK70" s="179"/>
      <c r="AL70" s="179"/>
      <c r="AM70" s="179"/>
      <c r="AN70" s="202"/>
      <c r="AO70" s="184" t="s">
        <v>70</v>
      </c>
      <c r="AP70" s="179"/>
      <c r="AQ70" s="179"/>
      <c r="AR70" s="179"/>
      <c r="AS70" s="202"/>
      <c r="AT70" s="185" t="s">
        <v>73</v>
      </c>
      <c r="AU70" s="186"/>
      <c r="AV70" s="186"/>
      <c r="AW70" s="186"/>
      <c r="AX70" s="187"/>
    </row>
    <row r="71" spans="1:60" ht="22.5" hidden="1" customHeight="1" x14ac:dyDescent="0.15">
      <c r="A71" s="193"/>
      <c r="B71" s="194"/>
      <c r="C71" s="194"/>
      <c r="D71" s="194"/>
      <c r="E71" s="194"/>
      <c r="F71" s="195"/>
      <c r="G71" s="203" t="s">
        <v>489</v>
      </c>
      <c r="H71" s="204"/>
      <c r="I71" s="204"/>
      <c r="J71" s="204"/>
      <c r="K71" s="204"/>
      <c r="L71" s="204"/>
      <c r="M71" s="204"/>
      <c r="N71" s="204"/>
      <c r="O71" s="204"/>
      <c r="P71" s="204"/>
      <c r="Q71" s="204"/>
      <c r="R71" s="204"/>
      <c r="S71" s="204"/>
      <c r="T71" s="204"/>
      <c r="U71" s="204"/>
      <c r="V71" s="204"/>
      <c r="W71" s="204"/>
      <c r="X71" s="205"/>
      <c r="Y71" s="208" t="s">
        <v>65</v>
      </c>
      <c r="Z71" s="209"/>
      <c r="AA71" s="210"/>
      <c r="AB71" s="211" t="s">
        <v>489</v>
      </c>
      <c r="AC71" s="212"/>
      <c r="AD71" s="213"/>
      <c r="AE71" s="93" t="s">
        <v>490</v>
      </c>
      <c r="AF71" s="94"/>
      <c r="AG71" s="94"/>
      <c r="AH71" s="94"/>
      <c r="AI71" s="95"/>
      <c r="AJ71" s="93" t="s">
        <v>490</v>
      </c>
      <c r="AK71" s="94"/>
      <c r="AL71" s="94"/>
      <c r="AM71" s="94"/>
      <c r="AN71" s="95"/>
      <c r="AO71" s="93" t="s">
        <v>490</v>
      </c>
      <c r="AP71" s="94"/>
      <c r="AQ71" s="94"/>
      <c r="AR71" s="94"/>
      <c r="AS71" s="95"/>
      <c r="AT71" s="214"/>
      <c r="AU71" s="214"/>
      <c r="AV71" s="214"/>
      <c r="AW71" s="214"/>
      <c r="AX71" s="215"/>
      <c r="AY71" s="10"/>
      <c r="AZ71" s="10"/>
      <c r="BA71" s="10"/>
      <c r="BB71" s="10"/>
      <c r="BC71" s="10"/>
    </row>
    <row r="72" spans="1:60" ht="22.5" hidden="1" customHeight="1" x14ac:dyDescent="0.15">
      <c r="A72" s="196"/>
      <c r="B72" s="197"/>
      <c r="C72" s="197"/>
      <c r="D72" s="197"/>
      <c r="E72" s="197"/>
      <c r="F72" s="198"/>
      <c r="G72" s="206"/>
      <c r="H72" s="206"/>
      <c r="I72" s="206"/>
      <c r="J72" s="206"/>
      <c r="K72" s="206"/>
      <c r="L72" s="206"/>
      <c r="M72" s="206"/>
      <c r="N72" s="206"/>
      <c r="O72" s="206"/>
      <c r="P72" s="206"/>
      <c r="Q72" s="206"/>
      <c r="R72" s="206"/>
      <c r="S72" s="206"/>
      <c r="T72" s="206"/>
      <c r="U72" s="206"/>
      <c r="V72" s="206"/>
      <c r="W72" s="206"/>
      <c r="X72" s="207"/>
      <c r="Y72" s="216" t="s">
        <v>66</v>
      </c>
      <c r="Z72" s="217"/>
      <c r="AA72" s="218"/>
      <c r="AB72" s="219" t="s">
        <v>489</v>
      </c>
      <c r="AC72" s="220"/>
      <c r="AD72" s="221"/>
      <c r="AE72" s="93" t="s">
        <v>490</v>
      </c>
      <c r="AF72" s="94"/>
      <c r="AG72" s="94"/>
      <c r="AH72" s="94"/>
      <c r="AI72" s="95"/>
      <c r="AJ72" s="93" t="s">
        <v>490</v>
      </c>
      <c r="AK72" s="94"/>
      <c r="AL72" s="94"/>
      <c r="AM72" s="94"/>
      <c r="AN72" s="95"/>
      <c r="AO72" s="93" t="s">
        <v>490</v>
      </c>
      <c r="AP72" s="94"/>
      <c r="AQ72" s="94"/>
      <c r="AR72" s="94"/>
      <c r="AS72" s="95"/>
      <c r="AT72" s="93" t="s">
        <v>490</v>
      </c>
      <c r="AU72" s="94"/>
      <c r="AV72" s="94"/>
      <c r="AW72" s="94"/>
      <c r="AX72" s="96"/>
      <c r="AY72" s="10"/>
      <c r="AZ72" s="10"/>
      <c r="BA72" s="10"/>
      <c r="BB72" s="10"/>
      <c r="BC72" s="10"/>
      <c r="BD72" s="10"/>
      <c r="BE72" s="10"/>
      <c r="BF72" s="10"/>
      <c r="BG72" s="10"/>
      <c r="BH72" s="10"/>
    </row>
    <row r="73" spans="1:60" ht="31.7" hidden="1" customHeight="1" x14ac:dyDescent="0.15">
      <c r="A73" s="190" t="s">
        <v>87</v>
      </c>
      <c r="B73" s="191"/>
      <c r="C73" s="191"/>
      <c r="D73" s="191"/>
      <c r="E73" s="191"/>
      <c r="F73" s="192"/>
      <c r="G73" s="199" t="s">
        <v>83</v>
      </c>
      <c r="H73" s="199"/>
      <c r="I73" s="199"/>
      <c r="J73" s="199"/>
      <c r="K73" s="199"/>
      <c r="L73" s="199"/>
      <c r="M73" s="199"/>
      <c r="N73" s="199"/>
      <c r="O73" s="199"/>
      <c r="P73" s="199"/>
      <c r="Q73" s="199"/>
      <c r="R73" s="199"/>
      <c r="S73" s="199"/>
      <c r="T73" s="199"/>
      <c r="U73" s="199"/>
      <c r="V73" s="199"/>
      <c r="W73" s="199"/>
      <c r="X73" s="200"/>
      <c r="Y73" s="201"/>
      <c r="Z73" s="86"/>
      <c r="AA73" s="87"/>
      <c r="AB73" s="120" t="s">
        <v>12</v>
      </c>
      <c r="AC73" s="121"/>
      <c r="AD73" s="180"/>
      <c r="AE73" s="184" t="s">
        <v>68</v>
      </c>
      <c r="AF73" s="179"/>
      <c r="AG73" s="179"/>
      <c r="AH73" s="179"/>
      <c r="AI73" s="202"/>
      <c r="AJ73" s="184" t="s">
        <v>69</v>
      </c>
      <c r="AK73" s="179"/>
      <c r="AL73" s="179"/>
      <c r="AM73" s="179"/>
      <c r="AN73" s="202"/>
      <c r="AO73" s="184" t="s">
        <v>70</v>
      </c>
      <c r="AP73" s="179"/>
      <c r="AQ73" s="179"/>
      <c r="AR73" s="179"/>
      <c r="AS73" s="202"/>
      <c r="AT73" s="185" t="s">
        <v>73</v>
      </c>
      <c r="AU73" s="186"/>
      <c r="AV73" s="186"/>
      <c r="AW73" s="186"/>
      <c r="AX73" s="187"/>
    </row>
    <row r="74" spans="1:60" ht="22.5" hidden="1" customHeight="1" x14ac:dyDescent="0.15">
      <c r="A74" s="193"/>
      <c r="B74" s="194"/>
      <c r="C74" s="194"/>
      <c r="D74" s="194"/>
      <c r="E74" s="194"/>
      <c r="F74" s="195"/>
      <c r="G74" s="203" t="s">
        <v>489</v>
      </c>
      <c r="H74" s="204"/>
      <c r="I74" s="204"/>
      <c r="J74" s="204"/>
      <c r="K74" s="204"/>
      <c r="L74" s="204"/>
      <c r="M74" s="204"/>
      <c r="N74" s="204"/>
      <c r="O74" s="204"/>
      <c r="P74" s="204"/>
      <c r="Q74" s="204"/>
      <c r="R74" s="204"/>
      <c r="S74" s="204"/>
      <c r="T74" s="204"/>
      <c r="U74" s="204"/>
      <c r="V74" s="204"/>
      <c r="W74" s="204"/>
      <c r="X74" s="205"/>
      <c r="Y74" s="208" t="s">
        <v>65</v>
      </c>
      <c r="Z74" s="209"/>
      <c r="AA74" s="210"/>
      <c r="AB74" s="211" t="s">
        <v>489</v>
      </c>
      <c r="AC74" s="212"/>
      <c r="AD74" s="213"/>
      <c r="AE74" s="93" t="s">
        <v>490</v>
      </c>
      <c r="AF74" s="94"/>
      <c r="AG74" s="94"/>
      <c r="AH74" s="94"/>
      <c r="AI74" s="95"/>
      <c r="AJ74" s="93" t="s">
        <v>490</v>
      </c>
      <c r="AK74" s="94"/>
      <c r="AL74" s="94"/>
      <c r="AM74" s="94"/>
      <c r="AN74" s="95"/>
      <c r="AO74" s="93" t="s">
        <v>490</v>
      </c>
      <c r="AP74" s="94"/>
      <c r="AQ74" s="94"/>
      <c r="AR74" s="94"/>
      <c r="AS74" s="95"/>
      <c r="AT74" s="214"/>
      <c r="AU74" s="214"/>
      <c r="AV74" s="214"/>
      <c r="AW74" s="214"/>
      <c r="AX74" s="215"/>
      <c r="AY74" s="10"/>
      <c r="AZ74" s="10"/>
      <c r="BA74" s="10"/>
      <c r="BB74" s="10"/>
      <c r="BC74" s="10"/>
    </row>
    <row r="75" spans="1:60" ht="22.5" hidden="1" customHeight="1" x14ac:dyDescent="0.15">
      <c r="A75" s="196"/>
      <c r="B75" s="197"/>
      <c r="C75" s="197"/>
      <c r="D75" s="197"/>
      <c r="E75" s="197"/>
      <c r="F75" s="198"/>
      <c r="G75" s="206"/>
      <c r="H75" s="206"/>
      <c r="I75" s="206"/>
      <c r="J75" s="206"/>
      <c r="K75" s="206"/>
      <c r="L75" s="206"/>
      <c r="M75" s="206"/>
      <c r="N75" s="206"/>
      <c r="O75" s="206"/>
      <c r="P75" s="206"/>
      <c r="Q75" s="206"/>
      <c r="R75" s="206"/>
      <c r="S75" s="206"/>
      <c r="T75" s="206"/>
      <c r="U75" s="206"/>
      <c r="V75" s="206"/>
      <c r="W75" s="206"/>
      <c r="X75" s="207"/>
      <c r="Y75" s="216" t="s">
        <v>66</v>
      </c>
      <c r="Z75" s="217"/>
      <c r="AA75" s="218"/>
      <c r="AB75" s="219" t="s">
        <v>489</v>
      </c>
      <c r="AC75" s="220"/>
      <c r="AD75" s="221"/>
      <c r="AE75" s="93" t="s">
        <v>490</v>
      </c>
      <c r="AF75" s="94"/>
      <c r="AG75" s="94"/>
      <c r="AH75" s="94"/>
      <c r="AI75" s="95"/>
      <c r="AJ75" s="93" t="s">
        <v>490</v>
      </c>
      <c r="AK75" s="94"/>
      <c r="AL75" s="94"/>
      <c r="AM75" s="94"/>
      <c r="AN75" s="95"/>
      <c r="AO75" s="93" t="s">
        <v>490</v>
      </c>
      <c r="AP75" s="94"/>
      <c r="AQ75" s="94"/>
      <c r="AR75" s="94"/>
      <c r="AS75" s="95"/>
      <c r="AT75" s="93" t="s">
        <v>490</v>
      </c>
      <c r="AU75" s="94"/>
      <c r="AV75" s="94"/>
      <c r="AW75" s="94"/>
      <c r="AX75" s="96"/>
      <c r="AY75" s="10"/>
      <c r="AZ75" s="10"/>
      <c r="BA75" s="10"/>
      <c r="BB75" s="10"/>
      <c r="BC75" s="10"/>
      <c r="BD75" s="10"/>
      <c r="BE75" s="10"/>
      <c r="BF75" s="10"/>
      <c r="BG75" s="10"/>
      <c r="BH75" s="10"/>
    </row>
    <row r="76" spans="1:60" ht="31.7" hidden="1" customHeight="1" x14ac:dyDescent="0.15">
      <c r="A76" s="190" t="s">
        <v>87</v>
      </c>
      <c r="B76" s="191"/>
      <c r="C76" s="191"/>
      <c r="D76" s="191"/>
      <c r="E76" s="191"/>
      <c r="F76" s="192"/>
      <c r="G76" s="199" t="s">
        <v>83</v>
      </c>
      <c r="H76" s="199"/>
      <c r="I76" s="199"/>
      <c r="J76" s="199"/>
      <c r="K76" s="199"/>
      <c r="L76" s="199"/>
      <c r="M76" s="199"/>
      <c r="N76" s="199"/>
      <c r="O76" s="199"/>
      <c r="P76" s="199"/>
      <c r="Q76" s="199"/>
      <c r="R76" s="199"/>
      <c r="S76" s="199"/>
      <c r="T76" s="199"/>
      <c r="U76" s="199"/>
      <c r="V76" s="199"/>
      <c r="W76" s="199"/>
      <c r="X76" s="200"/>
      <c r="Y76" s="201"/>
      <c r="Z76" s="86"/>
      <c r="AA76" s="87"/>
      <c r="AB76" s="120" t="s">
        <v>12</v>
      </c>
      <c r="AC76" s="121"/>
      <c r="AD76" s="180"/>
      <c r="AE76" s="184" t="s">
        <v>68</v>
      </c>
      <c r="AF76" s="179"/>
      <c r="AG76" s="179"/>
      <c r="AH76" s="179"/>
      <c r="AI76" s="202"/>
      <c r="AJ76" s="184" t="s">
        <v>69</v>
      </c>
      <c r="AK76" s="179"/>
      <c r="AL76" s="179"/>
      <c r="AM76" s="179"/>
      <c r="AN76" s="202"/>
      <c r="AO76" s="184" t="s">
        <v>70</v>
      </c>
      <c r="AP76" s="179"/>
      <c r="AQ76" s="179"/>
      <c r="AR76" s="179"/>
      <c r="AS76" s="202"/>
      <c r="AT76" s="185" t="s">
        <v>73</v>
      </c>
      <c r="AU76" s="186"/>
      <c r="AV76" s="186"/>
      <c r="AW76" s="186"/>
      <c r="AX76" s="187"/>
    </row>
    <row r="77" spans="1:60" ht="22.5" hidden="1" customHeight="1" x14ac:dyDescent="0.15">
      <c r="A77" s="193"/>
      <c r="B77" s="194"/>
      <c r="C77" s="194"/>
      <c r="D77" s="194"/>
      <c r="E77" s="194"/>
      <c r="F77" s="195"/>
      <c r="G77" s="203" t="s">
        <v>489</v>
      </c>
      <c r="H77" s="204"/>
      <c r="I77" s="204"/>
      <c r="J77" s="204"/>
      <c r="K77" s="204"/>
      <c r="L77" s="204"/>
      <c r="M77" s="204"/>
      <c r="N77" s="204"/>
      <c r="O77" s="204"/>
      <c r="P77" s="204"/>
      <c r="Q77" s="204"/>
      <c r="R77" s="204"/>
      <c r="S77" s="204"/>
      <c r="T77" s="204"/>
      <c r="U77" s="204"/>
      <c r="V77" s="204"/>
      <c r="W77" s="204"/>
      <c r="X77" s="205"/>
      <c r="Y77" s="208" t="s">
        <v>65</v>
      </c>
      <c r="Z77" s="209"/>
      <c r="AA77" s="210"/>
      <c r="AB77" s="211" t="s">
        <v>489</v>
      </c>
      <c r="AC77" s="212"/>
      <c r="AD77" s="213"/>
      <c r="AE77" s="93" t="s">
        <v>490</v>
      </c>
      <c r="AF77" s="94"/>
      <c r="AG77" s="94"/>
      <c r="AH77" s="94"/>
      <c r="AI77" s="95"/>
      <c r="AJ77" s="93" t="s">
        <v>490</v>
      </c>
      <c r="AK77" s="94"/>
      <c r="AL77" s="94"/>
      <c r="AM77" s="94"/>
      <c r="AN77" s="95"/>
      <c r="AO77" s="93" t="s">
        <v>490</v>
      </c>
      <c r="AP77" s="94"/>
      <c r="AQ77" s="94"/>
      <c r="AR77" s="94"/>
      <c r="AS77" s="95"/>
      <c r="AT77" s="214"/>
      <c r="AU77" s="214"/>
      <c r="AV77" s="214"/>
      <c r="AW77" s="214"/>
      <c r="AX77" s="215"/>
      <c r="AY77" s="10"/>
      <c r="AZ77" s="10"/>
      <c r="BA77" s="10"/>
      <c r="BB77" s="10"/>
      <c r="BC77" s="10"/>
    </row>
    <row r="78" spans="1:60" ht="22.5" hidden="1" customHeight="1" x14ac:dyDescent="0.15">
      <c r="A78" s="196"/>
      <c r="B78" s="197"/>
      <c r="C78" s="197"/>
      <c r="D78" s="197"/>
      <c r="E78" s="197"/>
      <c r="F78" s="198"/>
      <c r="G78" s="206"/>
      <c r="H78" s="206"/>
      <c r="I78" s="206"/>
      <c r="J78" s="206"/>
      <c r="K78" s="206"/>
      <c r="L78" s="206"/>
      <c r="M78" s="206"/>
      <c r="N78" s="206"/>
      <c r="O78" s="206"/>
      <c r="P78" s="206"/>
      <c r="Q78" s="206"/>
      <c r="R78" s="206"/>
      <c r="S78" s="206"/>
      <c r="T78" s="206"/>
      <c r="U78" s="206"/>
      <c r="V78" s="206"/>
      <c r="W78" s="206"/>
      <c r="X78" s="207"/>
      <c r="Y78" s="216" t="s">
        <v>66</v>
      </c>
      <c r="Z78" s="217"/>
      <c r="AA78" s="218"/>
      <c r="AB78" s="219" t="s">
        <v>489</v>
      </c>
      <c r="AC78" s="220"/>
      <c r="AD78" s="221"/>
      <c r="AE78" s="93" t="s">
        <v>490</v>
      </c>
      <c r="AF78" s="94"/>
      <c r="AG78" s="94"/>
      <c r="AH78" s="94"/>
      <c r="AI78" s="95"/>
      <c r="AJ78" s="93" t="s">
        <v>490</v>
      </c>
      <c r="AK78" s="94"/>
      <c r="AL78" s="94"/>
      <c r="AM78" s="94"/>
      <c r="AN78" s="95"/>
      <c r="AO78" s="93" t="s">
        <v>490</v>
      </c>
      <c r="AP78" s="94"/>
      <c r="AQ78" s="94"/>
      <c r="AR78" s="94"/>
      <c r="AS78" s="95"/>
      <c r="AT78" s="93" t="s">
        <v>490</v>
      </c>
      <c r="AU78" s="94"/>
      <c r="AV78" s="94"/>
      <c r="AW78" s="94"/>
      <c r="AX78" s="96"/>
      <c r="AY78" s="10"/>
      <c r="AZ78" s="10"/>
      <c r="BA78" s="10"/>
      <c r="BB78" s="10"/>
      <c r="BC78" s="10"/>
      <c r="BD78" s="10"/>
      <c r="BE78" s="10"/>
      <c r="BF78" s="10"/>
      <c r="BG78" s="10"/>
      <c r="BH78" s="10"/>
    </row>
    <row r="79" spans="1:60" ht="31.7" hidden="1" customHeight="1" x14ac:dyDescent="0.15">
      <c r="A79" s="190" t="s">
        <v>87</v>
      </c>
      <c r="B79" s="191"/>
      <c r="C79" s="191"/>
      <c r="D79" s="191"/>
      <c r="E79" s="191"/>
      <c r="F79" s="192"/>
      <c r="G79" s="199" t="s">
        <v>83</v>
      </c>
      <c r="H79" s="199"/>
      <c r="I79" s="199"/>
      <c r="J79" s="199"/>
      <c r="K79" s="199"/>
      <c r="L79" s="199"/>
      <c r="M79" s="199"/>
      <c r="N79" s="199"/>
      <c r="O79" s="199"/>
      <c r="P79" s="199"/>
      <c r="Q79" s="199"/>
      <c r="R79" s="199"/>
      <c r="S79" s="199"/>
      <c r="T79" s="199"/>
      <c r="U79" s="199"/>
      <c r="V79" s="199"/>
      <c r="W79" s="199"/>
      <c r="X79" s="200"/>
      <c r="Y79" s="201"/>
      <c r="Z79" s="86"/>
      <c r="AA79" s="87"/>
      <c r="AB79" s="120" t="s">
        <v>12</v>
      </c>
      <c r="AC79" s="121"/>
      <c r="AD79" s="180"/>
      <c r="AE79" s="184" t="s">
        <v>68</v>
      </c>
      <c r="AF79" s="179"/>
      <c r="AG79" s="179"/>
      <c r="AH79" s="179"/>
      <c r="AI79" s="202"/>
      <c r="AJ79" s="184" t="s">
        <v>69</v>
      </c>
      <c r="AK79" s="179"/>
      <c r="AL79" s="179"/>
      <c r="AM79" s="179"/>
      <c r="AN79" s="202"/>
      <c r="AO79" s="184" t="s">
        <v>70</v>
      </c>
      <c r="AP79" s="179"/>
      <c r="AQ79" s="179"/>
      <c r="AR79" s="179"/>
      <c r="AS79" s="202"/>
      <c r="AT79" s="185" t="s">
        <v>73</v>
      </c>
      <c r="AU79" s="186"/>
      <c r="AV79" s="186"/>
      <c r="AW79" s="186"/>
      <c r="AX79" s="187"/>
    </row>
    <row r="80" spans="1:60" ht="22.5" hidden="1" customHeight="1" x14ac:dyDescent="0.15">
      <c r="A80" s="193"/>
      <c r="B80" s="194"/>
      <c r="C80" s="194"/>
      <c r="D80" s="194"/>
      <c r="E80" s="194"/>
      <c r="F80" s="195"/>
      <c r="G80" s="203" t="s">
        <v>489</v>
      </c>
      <c r="H80" s="204"/>
      <c r="I80" s="204"/>
      <c r="J80" s="204"/>
      <c r="K80" s="204"/>
      <c r="L80" s="204"/>
      <c r="M80" s="204"/>
      <c r="N80" s="204"/>
      <c r="O80" s="204"/>
      <c r="P80" s="204"/>
      <c r="Q80" s="204"/>
      <c r="R80" s="204"/>
      <c r="S80" s="204"/>
      <c r="T80" s="204"/>
      <c r="U80" s="204"/>
      <c r="V80" s="204"/>
      <c r="W80" s="204"/>
      <c r="X80" s="205"/>
      <c r="Y80" s="208" t="s">
        <v>65</v>
      </c>
      <c r="Z80" s="209"/>
      <c r="AA80" s="210"/>
      <c r="AB80" s="211" t="s">
        <v>489</v>
      </c>
      <c r="AC80" s="212"/>
      <c r="AD80" s="213"/>
      <c r="AE80" s="93" t="s">
        <v>490</v>
      </c>
      <c r="AF80" s="94"/>
      <c r="AG80" s="94"/>
      <c r="AH80" s="94"/>
      <c r="AI80" s="95"/>
      <c r="AJ80" s="93" t="s">
        <v>490</v>
      </c>
      <c r="AK80" s="94"/>
      <c r="AL80" s="94"/>
      <c r="AM80" s="94"/>
      <c r="AN80" s="95"/>
      <c r="AO80" s="93" t="s">
        <v>490</v>
      </c>
      <c r="AP80" s="94"/>
      <c r="AQ80" s="94"/>
      <c r="AR80" s="94"/>
      <c r="AS80" s="95"/>
      <c r="AT80" s="214"/>
      <c r="AU80" s="214"/>
      <c r="AV80" s="214"/>
      <c r="AW80" s="214"/>
      <c r="AX80" s="215"/>
      <c r="AY80" s="10"/>
      <c r="AZ80" s="10"/>
      <c r="BA80" s="10"/>
      <c r="BB80" s="10"/>
      <c r="BC80" s="10"/>
    </row>
    <row r="81" spans="1:60" ht="22.5" hidden="1" customHeight="1" x14ac:dyDescent="0.15">
      <c r="A81" s="196"/>
      <c r="B81" s="197"/>
      <c r="C81" s="197"/>
      <c r="D81" s="197"/>
      <c r="E81" s="197"/>
      <c r="F81" s="198"/>
      <c r="G81" s="206"/>
      <c r="H81" s="206"/>
      <c r="I81" s="206"/>
      <c r="J81" s="206"/>
      <c r="K81" s="206"/>
      <c r="L81" s="206"/>
      <c r="M81" s="206"/>
      <c r="N81" s="206"/>
      <c r="O81" s="206"/>
      <c r="P81" s="206"/>
      <c r="Q81" s="206"/>
      <c r="R81" s="206"/>
      <c r="S81" s="206"/>
      <c r="T81" s="206"/>
      <c r="U81" s="206"/>
      <c r="V81" s="206"/>
      <c r="W81" s="206"/>
      <c r="X81" s="207"/>
      <c r="Y81" s="216" t="s">
        <v>66</v>
      </c>
      <c r="Z81" s="217"/>
      <c r="AA81" s="218"/>
      <c r="AB81" s="219" t="s">
        <v>489</v>
      </c>
      <c r="AC81" s="220"/>
      <c r="AD81" s="221"/>
      <c r="AE81" s="93" t="s">
        <v>490</v>
      </c>
      <c r="AF81" s="94"/>
      <c r="AG81" s="94"/>
      <c r="AH81" s="94"/>
      <c r="AI81" s="95"/>
      <c r="AJ81" s="93" t="s">
        <v>490</v>
      </c>
      <c r="AK81" s="94"/>
      <c r="AL81" s="94"/>
      <c r="AM81" s="94"/>
      <c r="AN81" s="95"/>
      <c r="AO81" s="93" t="s">
        <v>490</v>
      </c>
      <c r="AP81" s="94"/>
      <c r="AQ81" s="94"/>
      <c r="AR81" s="94"/>
      <c r="AS81" s="95"/>
      <c r="AT81" s="93" t="s">
        <v>490</v>
      </c>
      <c r="AU81" s="94"/>
      <c r="AV81" s="94"/>
      <c r="AW81" s="94"/>
      <c r="AX81" s="96"/>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21"/>
      <c r="I82" s="121"/>
      <c r="J82" s="121"/>
      <c r="K82" s="121"/>
      <c r="L82" s="121"/>
      <c r="M82" s="121"/>
      <c r="N82" s="121"/>
      <c r="O82" s="121"/>
      <c r="P82" s="121"/>
      <c r="Q82" s="121"/>
      <c r="R82" s="121"/>
      <c r="S82" s="121"/>
      <c r="T82" s="121"/>
      <c r="U82" s="121"/>
      <c r="V82" s="121"/>
      <c r="W82" s="121"/>
      <c r="X82" s="180"/>
      <c r="Y82" s="181"/>
      <c r="Z82" s="182"/>
      <c r="AA82" s="183"/>
      <c r="AB82" s="120" t="s">
        <v>12</v>
      </c>
      <c r="AC82" s="121"/>
      <c r="AD82" s="180"/>
      <c r="AE82" s="184" t="s">
        <v>68</v>
      </c>
      <c r="AF82" s="121"/>
      <c r="AG82" s="121"/>
      <c r="AH82" s="121"/>
      <c r="AI82" s="180"/>
      <c r="AJ82" s="184" t="s">
        <v>69</v>
      </c>
      <c r="AK82" s="121"/>
      <c r="AL82" s="121"/>
      <c r="AM82" s="121"/>
      <c r="AN82" s="180"/>
      <c r="AO82" s="184" t="s">
        <v>70</v>
      </c>
      <c r="AP82" s="121"/>
      <c r="AQ82" s="121"/>
      <c r="AR82" s="121"/>
      <c r="AS82" s="180"/>
      <c r="AT82" s="185" t="s">
        <v>74</v>
      </c>
      <c r="AU82" s="186"/>
      <c r="AV82" s="186"/>
      <c r="AW82" s="186"/>
      <c r="AX82" s="187"/>
    </row>
    <row r="83" spans="1:60" ht="32.25" customHeight="1" x14ac:dyDescent="0.15">
      <c r="A83" s="138"/>
      <c r="B83" s="136"/>
      <c r="C83" s="136"/>
      <c r="D83" s="136"/>
      <c r="E83" s="136"/>
      <c r="F83" s="137"/>
      <c r="G83" s="153" t="s">
        <v>496</v>
      </c>
      <c r="H83" s="153"/>
      <c r="I83" s="153"/>
      <c r="J83" s="153"/>
      <c r="K83" s="153"/>
      <c r="L83" s="153"/>
      <c r="M83" s="153"/>
      <c r="N83" s="153"/>
      <c r="O83" s="153"/>
      <c r="P83" s="153"/>
      <c r="Q83" s="153"/>
      <c r="R83" s="153"/>
      <c r="S83" s="153"/>
      <c r="T83" s="153"/>
      <c r="U83" s="153"/>
      <c r="V83" s="153"/>
      <c r="W83" s="153"/>
      <c r="X83" s="153"/>
      <c r="Y83" s="155" t="s">
        <v>17</v>
      </c>
      <c r="Z83" s="156"/>
      <c r="AA83" s="157"/>
      <c r="AB83" s="158" t="s">
        <v>497</v>
      </c>
      <c r="AC83" s="159"/>
      <c r="AD83" s="160"/>
      <c r="AE83" s="161">
        <v>8.6</v>
      </c>
      <c r="AF83" s="162"/>
      <c r="AG83" s="162"/>
      <c r="AH83" s="162"/>
      <c r="AI83" s="162"/>
      <c r="AJ83" s="161">
        <v>8.9</v>
      </c>
      <c r="AK83" s="162"/>
      <c r="AL83" s="162"/>
      <c r="AM83" s="162"/>
      <c r="AN83" s="162"/>
      <c r="AO83" s="161">
        <v>9.8000000000000007</v>
      </c>
      <c r="AP83" s="162"/>
      <c r="AQ83" s="162"/>
      <c r="AR83" s="162"/>
      <c r="AS83" s="162"/>
      <c r="AT83" s="93">
        <v>9.1999999999999993</v>
      </c>
      <c r="AU83" s="94"/>
      <c r="AV83" s="94"/>
      <c r="AW83" s="94"/>
      <c r="AX83" s="96"/>
    </row>
    <row r="84" spans="1:60" ht="29.25" customHeight="1" x14ac:dyDescent="0.15">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460</v>
      </c>
      <c r="AC84" s="167"/>
      <c r="AD84" s="168"/>
      <c r="AE84" s="166" t="s">
        <v>498</v>
      </c>
      <c r="AF84" s="167"/>
      <c r="AG84" s="167"/>
      <c r="AH84" s="167"/>
      <c r="AI84" s="168"/>
      <c r="AJ84" s="166" t="s">
        <v>499</v>
      </c>
      <c r="AK84" s="167"/>
      <c r="AL84" s="167"/>
      <c r="AM84" s="167"/>
      <c r="AN84" s="168"/>
      <c r="AO84" s="166" t="s">
        <v>524</v>
      </c>
      <c r="AP84" s="167"/>
      <c r="AQ84" s="167"/>
      <c r="AR84" s="167"/>
      <c r="AS84" s="168"/>
      <c r="AT84" s="166" t="s">
        <v>525</v>
      </c>
      <c r="AU84" s="167"/>
      <c r="AV84" s="167"/>
      <c r="AW84" s="167"/>
      <c r="AX84" s="169"/>
    </row>
    <row r="85" spans="1:60" ht="32.25" hidden="1" customHeight="1" x14ac:dyDescent="0.15">
      <c r="A85" s="176" t="s">
        <v>17</v>
      </c>
      <c r="B85" s="177"/>
      <c r="C85" s="177"/>
      <c r="D85" s="177"/>
      <c r="E85" s="177"/>
      <c r="F85" s="178"/>
      <c r="G85" s="179" t="s">
        <v>18</v>
      </c>
      <c r="H85" s="121"/>
      <c r="I85" s="121"/>
      <c r="J85" s="121"/>
      <c r="K85" s="121"/>
      <c r="L85" s="121"/>
      <c r="M85" s="121"/>
      <c r="N85" s="121"/>
      <c r="O85" s="121"/>
      <c r="P85" s="121"/>
      <c r="Q85" s="121"/>
      <c r="R85" s="121"/>
      <c r="S85" s="121"/>
      <c r="T85" s="121"/>
      <c r="U85" s="121"/>
      <c r="V85" s="121"/>
      <c r="W85" s="121"/>
      <c r="X85" s="180"/>
      <c r="Y85" s="181"/>
      <c r="Z85" s="182"/>
      <c r="AA85" s="183"/>
      <c r="AB85" s="120" t="s">
        <v>12</v>
      </c>
      <c r="AC85" s="121"/>
      <c r="AD85" s="180"/>
      <c r="AE85" s="184" t="s">
        <v>68</v>
      </c>
      <c r="AF85" s="121"/>
      <c r="AG85" s="121"/>
      <c r="AH85" s="121"/>
      <c r="AI85" s="180"/>
      <c r="AJ85" s="184" t="s">
        <v>69</v>
      </c>
      <c r="AK85" s="121"/>
      <c r="AL85" s="121"/>
      <c r="AM85" s="121"/>
      <c r="AN85" s="180"/>
      <c r="AO85" s="184" t="s">
        <v>70</v>
      </c>
      <c r="AP85" s="121"/>
      <c r="AQ85" s="121"/>
      <c r="AR85" s="121"/>
      <c r="AS85" s="180"/>
      <c r="AT85" s="185" t="s">
        <v>74</v>
      </c>
      <c r="AU85" s="186"/>
      <c r="AV85" s="186"/>
      <c r="AW85" s="186"/>
      <c r="AX85" s="187"/>
    </row>
    <row r="86" spans="1:60" ht="22.5" hidden="1" customHeight="1" x14ac:dyDescent="0.15">
      <c r="A86" s="138"/>
      <c r="B86" s="136"/>
      <c r="C86" s="136"/>
      <c r="D86" s="136"/>
      <c r="E86" s="136"/>
      <c r="F86" s="137"/>
      <c r="G86" s="153" t="s">
        <v>500</v>
      </c>
      <c r="H86" s="153"/>
      <c r="I86" s="153"/>
      <c r="J86" s="153"/>
      <c r="K86" s="153"/>
      <c r="L86" s="153"/>
      <c r="M86" s="153"/>
      <c r="N86" s="153"/>
      <c r="O86" s="153"/>
      <c r="P86" s="153"/>
      <c r="Q86" s="153"/>
      <c r="R86" s="153"/>
      <c r="S86" s="153"/>
      <c r="T86" s="153"/>
      <c r="U86" s="153"/>
      <c r="V86" s="153"/>
      <c r="W86" s="153"/>
      <c r="X86" s="153"/>
      <c r="Y86" s="155" t="s">
        <v>17</v>
      </c>
      <c r="Z86" s="156"/>
      <c r="AA86" s="157"/>
      <c r="AB86" s="158" t="s">
        <v>502</v>
      </c>
      <c r="AC86" s="159"/>
      <c r="AD86" s="160"/>
      <c r="AE86" s="161" t="s">
        <v>502</v>
      </c>
      <c r="AF86" s="162"/>
      <c r="AG86" s="162"/>
      <c r="AH86" s="162"/>
      <c r="AI86" s="162"/>
      <c r="AJ86" s="161" t="s">
        <v>502</v>
      </c>
      <c r="AK86" s="162"/>
      <c r="AL86" s="162"/>
      <c r="AM86" s="162"/>
      <c r="AN86" s="162"/>
      <c r="AO86" s="161" t="s">
        <v>502</v>
      </c>
      <c r="AP86" s="162"/>
      <c r="AQ86" s="162"/>
      <c r="AR86" s="162"/>
      <c r="AS86" s="162"/>
      <c r="AT86" s="93" t="s">
        <v>502</v>
      </c>
      <c r="AU86" s="94"/>
      <c r="AV86" s="94"/>
      <c r="AW86" s="94"/>
      <c r="AX86" s="96"/>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501</v>
      </c>
      <c r="AC87" s="167"/>
      <c r="AD87" s="168"/>
      <c r="AE87" s="166" t="s">
        <v>502</v>
      </c>
      <c r="AF87" s="167"/>
      <c r="AG87" s="167"/>
      <c r="AH87" s="167"/>
      <c r="AI87" s="168"/>
      <c r="AJ87" s="166" t="s">
        <v>502</v>
      </c>
      <c r="AK87" s="167"/>
      <c r="AL87" s="167"/>
      <c r="AM87" s="167"/>
      <c r="AN87" s="168"/>
      <c r="AO87" s="166" t="s">
        <v>502</v>
      </c>
      <c r="AP87" s="167"/>
      <c r="AQ87" s="167"/>
      <c r="AR87" s="167"/>
      <c r="AS87" s="168"/>
      <c r="AT87" s="166" t="s">
        <v>502</v>
      </c>
      <c r="AU87" s="167"/>
      <c r="AV87" s="167"/>
      <c r="AW87" s="167"/>
      <c r="AX87" s="169"/>
    </row>
    <row r="88" spans="1:60" ht="32.25" hidden="1" customHeight="1" x14ac:dyDescent="0.15">
      <c r="A88" s="176" t="s">
        <v>17</v>
      </c>
      <c r="B88" s="177"/>
      <c r="C88" s="177"/>
      <c r="D88" s="177"/>
      <c r="E88" s="177"/>
      <c r="F88" s="178"/>
      <c r="G88" s="179" t="s">
        <v>18</v>
      </c>
      <c r="H88" s="121"/>
      <c r="I88" s="121"/>
      <c r="J88" s="121"/>
      <c r="K88" s="121"/>
      <c r="L88" s="121"/>
      <c r="M88" s="121"/>
      <c r="N88" s="121"/>
      <c r="O88" s="121"/>
      <c r="P88" s="121"/>
      <c r="Q88" s="121"/>
      <c r="R88" s="121"/>
      <c r="S88" s="121"/>
      <c r="T88" s="121"/>
      <c r="U88" s="121"/>
      <c r="V88" s="121"/>
      <c r="W88" s="121"/>
      <c r="X88" s="180"/>
      <c r="Y88" s="181"/>
      <c r="Z88" s="182"/>
      <c r="AA88" s="183"/>
      <c r="AB88" s="120" t="s">
        <v>12</v>
      </c>
      <c r="AC88" s="121"/>
      <c r="AD88" s="180"/>
      <c r="AE88" s="184" t="s">
        <v>68</v>
      </c>
      <c r="AF88" s="121"/>
      <c r="AG88" s="121"/>
      <c r="AH88" s="121"/>
      <c r="AI88" s="180"/>
      <c r="AJ88" s="184" t="s">
        <v>69</v>
      </c>
      <c r="AK88" s="121"/>
      <c r="AL88" s="121"/>
      <c r="AM88" s="121"/>
      <c r="AN88" s="180"/>
      <c r="AO88" s="184" t="s">
        <v>70</v>
      </c>
      <c r="AP88" s="121"/>
      <c r="AQ88" s="121"/>
      <c r="AR88" s="121"/>
      <c r="AS88" s="180"/>
      <c r="AT88" s="185" t="s">
        <v>74</v>
      </c>
      <c r="AU88" s="186"/>
      <c r="AV88" s="186"/>
      <c r="AW88" s="186"/>
      <c r="AX88" s="187"/>
    </row>
    <row r="89" spans="1:60" ht="22.5" hidden="1" customHeight="1" x14ac:dyDescent="0.15">
      <c r="A89" s="138"/>
      <c r="B89" s="136"/>
      <c r="C89" s="136"/>
      <c r="D89" s="136"/>
      <c r="E89" s="136"/>
      <c r="F89" s="137"/>
      <c r="G89" s="153" t="s">
        <v>501</v>
      </c>
      <c r="H89" s="153"/>
      <c r="I89" s="153"/>
      <c r="J89" s="153"/>
      <c r="K89" s="153"/>
      <c r="L89" s="153"/>
      <c r="M89" s="153"/>
      <c r="N89" s="153"/>
      <c r="O89" s="153"/>
      <c r="P89" s="153"/>
      <c r="Q89" s="153"/>
      <c r="R89" s="153"/>
      <c r="S89" s="153"/>
      <c r="T89" s="153"/>
      <c r="U89" s="153"/>
      <c r="V89" s="153"/>
      <c r="W89" s="153"/>
      <c r="X89" s="153"/>
      <c r="Y89" s="155" t="s">
        <v>17</v>
      </c>
      <c r="Z89" s="156"/>
      <c r="AA89" s="157"/>
      <c r="AB89" s="158" t="s">
        <v>502</v>
      </c>
      <c r="AC89" s="159"/>
      <c r="AD89" s="160"/>
      <c r="AE89" s="161" t="s">
        <v>502</v>
      </c>
      <c r="AF89" s="162"/>
      <c r="AG89" s="162"/>
      <c r="AH89" s="162"/>
      <c r="AI89" s="162"/>
      <c r="AJ89" s="161" t="s">
        <v>502</v>
      </c>
      <c r="AK89" s="162"/>
      <c r="AL89" s="162"/>
      <c r="AM89" s="162"/>
      <c r="AN89" s="162"/>
      <c r="AO89" s="161" t="s">
        <v>502</v>
      </c>
      <c r="AP89" s="162"/>
      <c r="AQ89" s="162"/>
      <c r="AR89" s="162"/>
      <c r="AS89" s="162"/>
      <c r="AT89" s="93" t="s">
        <v>502</v>
      </c>
      <c r="AU89" s="94"/>
      <c r="AV89" s="94"/>
      <c r="AW89" s="94"/>
      <c r="AX89" s="96"/>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501</v>
      </c>
      <c r="AC90" s="167"/>
      <c r="AD90" s="168"/>
      <c r="AE90" s="166" t="s">
        <v>502</v>
      </c>
      <c r="AF90" s="167"/>
      <c r="AG90" s="167"/>
      <c r="AH90" s="167"/>
      <c r="AI90" s="168"/>
      <c r="AJ90" s="166" t="s">
        <v>502</v>
      </c>
      <c r="AK90" s="167"/>
      <c r="AL90" s="167"/>
      <c r="AM90" s="167"/>
      <c r="AN90" s="168"/>
      <c r="AO90" s="166" t="s">
        <v>502</v>
      </c>
      <c r="AP90" s="167"/>
      <c r="AQ90" s="167"/>
      <c r="AR90" s="167"/>
      <c r="AS90" s="168"/>
      <c r="AT90" s="166" t="s">
        <v>502</v>
      </c>
      <c r="AU90" s="167"/>
      <c r="AV90" s="167"/>
      <c r="AW90" s="167"/>
      <c r="AX90" s="169"/>
    </row>
    <row r="91" spans="1:60" ht="32.25" hidden="1" customHeight="1" x14ac:dyDescent="0.15">
      <c r="A91" s="176" t="s">
        <v>17</v>
      </c>
      <c r="B91" s="177"/>
      <c r="C91" s="177"/>
      <c r="D91" s="177"/>
      <c r="E91" s="177"/>
      <c r="F91" s="178"/>
      <c r="G91" s="179" t="s">
        <v>18</v>
      </c>
      <c r="H91" s="121"/>
      <c r="I91" s="121"/>
      <c r="J91" s="121"/>
      <c r="K91" s="121"/>
      <c r="L91" s="121"/>
      <c r="M91" s="121"/>
      <c r="N91" s="121"/>
      <c r="O91" s="121"/>
      <c r="P91" s="121"/>
      <c r="Q91" s="121"/>
      <c r="R91" s="121"/>
      <c r="S91" s="121"/>
      <c r="T91" s="121"/>
      <c r="U91" s="121"/>
      <c r="V91" s="121"/>
      <c r="W91" s="121"/>
      <c r="X91" s="180"/>
      <c r="Y91" s="181"/>
      <c r="Z91" s="182"/>
      <c r="AA91" s="183"/>
      <c r="AB91" s="120" t="s">
        <v>12</v>
      </c>
      <c r="AC91" s="121"/>
      <c r="AD91" s="180"/>
      <c r="AE91" s="184" t="s">
        <v>68</v>
      </c>
      <c r="AF91" s="121"/>
      <c r="AG91" s="121"/>
      <c r="AH91" s="121"/>
      <c r="AI91" s="180"/>
      <c r="AJ91" s="184" t="s">
        <v>69</v>
      </c>
      <c r="AK91" s="121"/>
      <c r="AL91" s="121"/>
      <c r="AM91" s="121"/>
      <c r="AN91" s="180"/>
      <c r="AO91" s="184" t="s">
        <v>70</v>
      </c>
      <c r="AP91" s="121"/>
      <c r="AQ91" s="121"/>
      <c r="AR91" s="121"/>
      <c r="AS91" s="180"/>
      <c r="AT91" s="185" t="s">
        <v>74</v>
      </c>
      <c r="AU91" s="186"/>
      <c r="AV91" s="186"/>
      <c r="AW91" s="186"/>
      <c r="AX91" s="187"/>
    </row>
    <row r="92" spans="1:60" ht="22.5" hidden="1" customHeight="1" x14ac:dyDescent="0.15">
      <c r="A92" s="138"/>
      <c r="B92" s="136"/>
      <c r="C92" s="136"/>
      <c r="D92" s="136"/>
      <c r="E92" s="136"/>
      <c r="F92" s="137"/>
      <c r="G92" s="153" t="s">
        <v>501</v>
      </c>
      <c r="H92" s="153"/>
      <c r="I92" s="153"/>
      <c r="J92" s="153"/>
      <c r="K92" s="153"/>
      <c r="L92" s="153"/>
      <c r="M92" s="153"/>
      <c r="N92" s="153"/>
      <c r="O92" s="153"/>
      <c r="P92" s="153"/>
      <c r="Q92" s="153"/>
      <c r="R92" s="153"/>
      <c r="S92" s="153"/>
      <c r="T92" s="153"/>
      <c r="U92" s="153"/>
      <c r="V92" s="153"/>
      <c r="W92" s="153"/>
      <c r="X92" s="188"/>
      <c r="Y92" s="155" t="s">
        <v>17</v>
      </c>
      <c r="Z92" s="156"/>
      <c r="AA92" s="157"/>
      <c r="AB92" s="158" t="s">
        <v>502</v>
      </c>
      <c r="AC92" s="159"/>
      <c r="AD92" s="160"/>
      <c r="AE92" s="161" t="s">
        <v>502</v>
      </c>
      <c r="AF92" s="162"/>
      <c r="AG92" s="162"/>
      <c r="AH92" s="162"/>
      <c r="AI92" s="162"/>
      <c r="AJ92" s="161" t="s">
        <v>502</v>
      </c>
      <c r="AK92" s="162"/>
      <c r="AL92" s="162"/>
      <c r="AM92" s="162"/>
      <c r="AN92" s="162"/>
      <c r="AO92" s="161" t="s">
        <v>502</v>
      </c>
      <c r="AP92" s="162"/>
      <c r="AQ92" s="162"/>
      <c r="AR92" s="162"/>
      <c r="AS92" s="162"/>
      <c r="AT92" s="93" t="s">
        <v>502</v>
      </c>
      <c r="AU92" s="94"/>
      <c r="AV92" s="94"/>
      <c r="AW92" s="94"/>
      <c r="AX92" s="96"/>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89"/>
      <c r="Y93" s="163" t="s">
        <v>59</v>
      </c>
      <c r="Z93" s="164"/>
      <c r="AA93" s="165"/>
      <c r="AB93" s="166" t="s">
        <v>501</v>
      </c>
      <c r="AC93" s="167"/>
      <c r="AD93" s="168"/>
      <c r="AE93" s="166" t="s">
        <v>502</v>
      </c>
      <c r="AF93" s="167"/>
      <c r="AG93" s="167"/>
      <c r="AH93" s="167"/>
      <c r="AI93" s="168"/>
      <c r="AJ93" s="166" t="s">
        <v>502</v>
      </c>
      <c r="AK93" s="167"/>
      <c r="AL93" s="167"/>
      <c r="AM93" s="167"/>
      <c r="AN93" s="168"/>
      <c r="AO93" s="166" t="s">
        <v>502</v>
      </c>
      <c r="AP93" s="167"/>
      <c r="AQ93" s="167"/>
      <c r="AR93" s="167"/>
      <c r="AS93" s="168"/>
      <c r="AT93" s="166" t="s">
        <v>502</v>
      </c>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68</v>
      </c>
      <c r="AF94" s="143"/>
      <c r="AG94" s="143"/>
      <c r="AH94" s="143"/>
      <c r="AI94" s="144"/>
      <c r="AJ94" s="149" t="s">
        <v>69</v>
      </c>
      <c r="AK94" s="143"/>
      <c r="AL94" s="143"/>
      <c r="AM94" s="143"/>
      <c r="AN94" s="144"/>
      <c r="AO94" s="149" t="s">
        <v>70</v>
      </c>
      <c r="AP94" s="143"/>
      <c r="AQ94" s="143"/>
      <c r="AR94" s="143"/>
      <c r="AS94" s="144"/>
      <c r="AT94" s="150" t="s">
        <v>74</v>
      </c>
      <c r="AU94" s="151"/>
      <c r="AV94" s="151"/>
      <c r="AW94" s="151"/>
      <c r="AX94" s="152"/>
    </row>
    <row r="95" spans="1:60" ht="22.5" hidden="1" customHeight="1" x14ac:dyDescent="0.15">
      <c r="A95" s="138"/>
      <c r="B95" s="136"/>
      <c r="C95" s="136"/>
      <c r="D95" s="136"/>
      <c r="E95" s="136"/>
      <c r="F95" s="137"/>
      <c r="G95" s="153" t="s">
        <v>501</v>
      </c>
      <c r="H95" s="153"/>
      <c r="I95" s="153"/>
      <c r="J95" s="153"/>
      <c r="K95" s="153"/>
      <c r="L95" s="153"/>
      <c r="M95" s="153"/>
      <c r="N95" s="153"/>
      <c r="O95" s="153"/>
      <c r="P95" s="153"/>
      <c r="Q95" s="153"/>
      <c r="R95" s="153"/>
      <c r="S95" s="153"/>
      <c r="T95" s="153"/>
      <c r="U95" s="153"/>
      <c r="V95" s="153"/>
      <c r="W95" s="153"/>
      <c r="X95" s="153"/>
      <c r="Y95" s="155" t="s">
        <v>17</v>
      </c>
      <c r="Z95" s="156"/>
      <c r="AA95" s="157"/>
      <c r="AB95" s="158" t="s">
        <v>502</v>
      </c>
      <c r="AC95" s="159"/>
      <c r="AD95" s="160"/>
      <c r="AE95" s="161" t="s">
        <v>502</v>
      </c>
      <c r="AF95" s="162"/>
      <c r="AG95" s="162"/>
      <c r="AH95" s="162"/>
      <c r="AI95" s="162"/>
      <c r="AJ95" s="161" t="s">
        <v>502</v>
      </c>
      <c r="AK95" s="162"/>
      <c r="AL95" s="162"/>
      <c r="AM95" s="162"/>
      <c r="AN95" s="162"/>
      <c r="AO95" s="161" t="s">
        <v>502</v>
      </c>
      <c r="AP95" s="162"/>
      <c r="AQ95" s="162"/>
      <c r="AR95" s="162"/>
      <c r="AS95" s="162"/>
      <c r="AT95" s="93" t="s">
        <v>502</v>
      </c>
      <c r="AU95" s="94"/>
      <c r="AV95" s="94"/>
      <c r="AW95" s="94"/>
      <c r="AX95" s="96"/>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501</v>
      </c>
      <c r="AC96" s="167"/>
      <c r="AD96" s="168"/>
      <c r="AE96" s="166" t="s">
        <v>502</v>
      </c>
      <c r="AF96" s="167"/>
      <c r="AG96" s="167"/>
      <c r="AH96" s="167"/>
      <c r="AI96" s="168"/>
      <c r="AJ96" s="166" t="s">
        <v>502</v>
      </c>
      <c r="AK96" s="167"/>
      <c r="AL96" s="167"/>
      <c r="AM96" s="167"/>
      <c r="AN96" s="168"/>
      <c r="AO96" s="166" t="s">
        <v>502</v>
      </c>
      <c r="AP96" s="167"/>
      <c r="AQ96" s="167"/>
      <c r="AR96" s="167"/>
      <c r="AS96" s="168"/>
      <c r="AT96" s="166" t="s">
        <v>502</v>
      </c>
      <c r="AU96" s="167"/>
      <c r="AV96" s="167"/>
      <c r="AW96" s="167"/>
      <c r="AX96" s="169"/>
    </row>
    <row r="97" spans="1:50" ht="23.1" customHeight="1" x14ac:dyDescent="0.15">
      <c r="A97" s="382" t="s">
        <v>76</v>
      </c>
      <c r="B97" s="383"/>
      <c r="C97" s="356" t="s">
        <v>19</v>
      </c>
      <c r="D97" s="357"/>
      <c r="E97" s="357"/>
      <c r="F97" s="357"/>
      <c r="G97" s="357"/>
      <c r="H97" s="357"/>
      <c r="I97" s="357"/>
      <c r="J97" s="357"/>
      <c r="K97" s="358"/>
      <c r="L97" s="414" t="s">
        <v>75</v>
      </c>
      <c r="M97" s="414"/>
      <c r="N97" s="414"/>
      <c r="O97" s="414"/>
      <c r="P97" s="414"/>
      <c r="Q97" s="414"/>
      <c r="R97" s="415" t="s">
        <v>72</v>
      </c>
      <c r="S97" s="416"/>
      <c r="T97" s="416"/>
      <c r="U97" s="416"/>
      <c r="V97" s="416"/>
      <c r="W97" s="416"/>
      <c r="X97" s="417"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18"/>
    </row>
    <row r="98" spans="1:50" ht="21" customHeight="1" x14ac:dyDescent="0.15">
      <c r="A98" s="384"/>
      <c r="B98" s="385"/>
      <c r="C98" s="419" t="s">
        <v>543</v>
      </c>
      <c r="D98" s="420"/>
      <c r="E98" s="420"/>
      <c r="F98" s="420"/>
      <c r="G98" s="420"/>
      <c r="H98" s="420"/>
      <c r="I98" s="420"/>
      <c r="J98" s="420"/>
      <c r="K98" s="421"/>
      <c r="L98" s="71">
        <v>0.316</v>
      </c>
      <c r="M98" s="72"/>
      <c r="N98" s="72"/>
      <c r="O98" s="72"/>
      <c r="P98" s="72"/>
      <c r="Q98" s="73"/>
      <c r="R98" s="71"/>
      <c r="S98" s="72"/>
      <c r="T98" s="72"/>
      <c r="U98" s="72"/>
      <c r="V98" s="72"/>
      <c r="W98" s="73"/>
      <c r="X98" s="678" t="s">
        <v>549</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4"/>
      <c r="B99" s="385"/>
      <c r="C99" s="170" t="s">
        <v>544</v>
      </c>
      <c r="D99" s="171"/>
      <c r="E99" s="171"/>
      <c r="F99" s="171"/>
      <c r="G99" s="171"/>
      <c r="H99" s="171"/>
      <c r="I99" s="171"/>
      <c r="J99" s="171"/>
      <c r="K99" s="172"/>
      <c r="L99" s="71">
        <v>0.29099999999999998</v>
      </c>
      <c r="M99" s="72"/>
      <c r="N99" s="72"/>
      <c r="O99" s="72"/>
      <c r="P99" s="72"/>
      <c r="Q99" s="73"/>
      <c r="R99" s="71"/>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4"/>
      <c r="B100" s="385"/>
      <c r="C100" s="170" t="s">
        <v>545</v>
      </c>
      <c r="D100" s="171"/>
      <c r="E100" s="171"/>
      <c r="F100" s="171"/>
      <c r="G100" s="171"/>
      <c r="H100" s="171"/>
      <c r="I100" s="171"/>
      <c r="J100" s="171"/>
      <c r="K100" s="172"/>
      <c r="L100" s="71">
        <v>132</v>
      </c>
      <c r="M100" s="72"/>
      <c r="N100" s="72"/>
      <c r="O100" s="72"/>
      <c r="P100" s="72"/>
      <c r="Q100" s="73"/>
      <c r="R100" s="71"/>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4"/>
      <c r="B101" s="385"/>
      <c r="C101" s="170" t="s">
        <v>546</v>
      </c>
      <c r="D101" s="171"/>
      <c r="E101" s="171"/>
      <c r="F101" s="171"/>
      <c r="G101" s="171"/>
      <c r="H101" s="171"/>
      <c r="I101" s="171"/>
      <c r="J101" s="171"/>
      <c r="K101" s="172"/>
      <c r="L101" s="71">
        <v>5.9660000000000002</v>
      </c>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4"/>
      <c r="B102" s="385"/>
      <c r="C102" s="170" t="s">
        <v>548</v>
      </c>
      <c r="D102" s="171"/>
      <c r="E102" s="171"/>
      <c r="F102" s="171"/>
      <c r="G102" s="171"/>
      <c r="H102" s="171"/>
      <c r="I102" s="171"/>
      <c r="J102" s="171"/>
      <c r="K102" s="172"/>
      <c r="L102" s="71">
        <v>6</v>
      </c>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4"/>
      <c r="B103" s="385"/>
      <c r="C103" s="388" t="s">
        <v>547</v>
      </c>
      <c r="D103" s="389"/>
      <c r="E103" s="389"/>
      <c r="F103" s="389"/>
      <c r="G103" s="389"/>
      <c r="H103" s="389"/>
      <c r="I103" s="389"/>
      <c r="J103" s="389"/>
      <c r="K103" s="390"/>
      <c r="L103" s="71">
        <f>0.15+0.26</f>
        <v>0.41000000000000003</v>
      </c>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6"/>
      <c r="B104" s="387"/>
      <c r="C104" s="376" t="s">
        <v>22</v>
      </c>
      <c r="D104" s="377"/>
      <c r="E104" s="377"/>
      <c r="F104" s="377"/>
      <c r="G104" s="377"/>
      <c r="H104" s="377"/>
      <c r="I104" s="377"/>
      <c r="J104" s="377"/>
      <c r="K104" s="378"/>
      <c r="L104" s="379">
        <f>SUM(L98:Q103)</f>
        <v>144.983</v>
      </c>
      <c r="M104" s="380"/>
      <c r="N104" s="380"/>
      <c r="O104" s="380"/>
      <c r="P104" s="380"/>
      <c r="Q104" s="381"/>
      <c r="R104" s="379">
        <f>SUM(R98:W103)</f>
        <v>0</v>
      </c>
      <c r="S104" s="380"/>
      <c r="T104" s="380"/>
      <c r="U104" s="380"/>
      <c r="V104" s="380"/>
      <c r="W104" s="381"/>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41.25" customHeight="1" x14ac:dyDescent="0.15">
      <c r="A108" s="316" t="s">
        <v>310</v>
      </c>
      <c r="B108" s="317"/>
      <c r="C108" s="539" t="s">
        <v>311</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2" t="s">
        <v>475</v>
      </c>
      <c r="AE108" s="613"/>
      <c r="AF108" s="613"/>
      <c r="AG108" s="609" t="s">
        <v>532</v>
      </c>
      <c r="AH108" s="610"/>
      <c r="AI108" s="610"/>
      <c r="AJ108" s="610"/>
      <c r="AK108" s="610"/>
      <c r="AL108" s="610"/>
      <c r="AM108" s="610"/>
      <c r="AN108" s="610"/>
      <c r="AO108" s="610"/>
      <c r="AP108" s="610"/>
      <c r="AQ108" s="610"/>
      <c r="AR108" s="610"/>
      <c r="AS108" s="610"/>
      <c r="AT108" s="610"/>
      <c r="AU108" s="610"/>
      <c r="AV108" s="610"/>
      <c r="AW108" s="610"/>
      <c r="AX108" s="611"/>
    </row>
    <row r="109" spans="1:50" ht="39" customHeight="1" x14ac:dyDescent="0.15">
      <c r="A109" s="318"/>
      <c r="B109" s="319"/>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475</v>
      </c>
      <c r="AE109" s="448"/>
      <c r="AF109" s="448"/>
      <c r="AG109" s="313" t="s">
        <v>528</v>
      </c>
      <c r="AH109" s="314"/>
      <c r="AI109" s="314"/>
      <c r="AJ109" s="314"/>
      <c r="AK109" s="314"/>
      <c r="AL109" s="314"/>
      <c r="AM109" s="314"/>
      <c r="AN109" s="314"/>
      <c r="AO109" s="314"/>
      <c r="AP109" s="314"/>
      <c r="AQ109" s="314"/>
      <c r="AR109" s="314"/>
      <c r="AS109" s="314"/>
      <c r="AT109" s="314"/>
      <c r="AU109" s="314"/>
      <c r="AV109" s="314"/>
      <c r="AW109" s="314"/>
      <c r="AX109" s="315"/>
    </row>
    <row r="110" spans="1:50" ht="42" customHeight="1" x14ac:dyDescent="0.15">
      <c r="A110" s="320"/>
      <c r="B110" s="321"/>
      <c r="C110" s="432" t="s">
        <v>312</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1" t="s">
        <v>475</v>
      </c>
      <c r="AE110" s="592"/>
      <c r="AF110" s="592"/>
      <c r="AG110" s="537" t="s">
        <v>527</v>
      </c>
      <c r="AH110" s="206"/>
      <c r="AI110" s="206"/>
      <c r="AJ110" s="206"/>
      <c r="AK110" s="206"/>
      <c r="AL110" s="206"/>
      <c r="AM110" s="206"/>
      <c r="AN110" s="206"/>
      <c r="AO110" s="206"/>
      <c r="AP110" s="206"/>
      <c r="AQ110" s="206"/>
      <c r="AR110" s="206"/>
      <c r="AS110" s="206"/>
      <c r="AT110" s="206"/>
      <c r="AU110" s="206"/>
      <c r="AV110" s="206"/>
      <c r="AW110" s="206"/>
      <c r="AX110" s="538"/>
    </row>
    <row r="111" spans="1:50" ht="39" customHeight="1" x14ac:dyDescent="0.15">
      <c r="A111" s="556"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3" t="s">
        <v>475</v>
      </c>
      <c r="AE111" s="444"/>
      <c r="AF111" s="444"/>
      <c r="AG111" s="310" t="s">
        <v>507</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9" t="s">
        <v>476</v>
      </c>
      <c r="AE112" s="448"/>
      <c r="AF112" s="448"/>
      <c r="AG112" s="313" t="s">
        <v>506</v>
      </c>
      <c r="AH112" s="314"/>
      <c r="AI112" s="314"/>
      <c r="AJ112" s="314"/>
      <c r="AK112" s="314"/>
      <c r="AL112" s="314"/>
      <c r="AM112" s="314"/>
      <c r="AN112" s="314"/>
      <c r="AO112" s="314"/>
      <c r="AP112" s="314"/>
      <c r="AQ112" s="314"/>
      <c r="AR112" s="314"/>
      <c r="AS112" s="314"/>
      <c r="AT112" s="314"/>
      <c r="AU112" s="314"/>
      <c r="AV112" s="314"/>
      <c r="AW112" s="314"/>
      <c r="AX112" s="315"/>
    </row>
    <row r="113" spans="1:64" ht="57.75" customHeight="1" x14ac:dyDescent="0.15">
      <c r="A113" s="595"/>
      <c r="B113" s="596"/>
      <c r="C113" s="512" t="s">
        <v>313</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9" t="s">
        <v>470</v>
      </c>
      <c r="AE113" s="448"/>
      <c r="AF113" s="448"/>
      <c r="AG113" s="313" t="s">
        <v>508</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9" t="s">
        <v>476</v>
      </c>
      <c r="AE114" s="448"/>
      <c r="AF114" s="448"/>
      <c r="AG114" s="313" t="s">
        <v>506</v>
      </c>
      <c r="AH114" s="314"/>
      <c r="AI114" s="314"/>
      <c r="AJ114" s="314"/>
      <c r="AK114" s="314"/>
      <c r="AL114" s="314"/>
      <c r="AM114" s="314"/>
      <c r="AN114" s="314"/>
      <c r="AO114" s="314"/>
      <c r="AP114" s="314"/>
      <c r="AQ114" s="314"/>
      <c r="AR114" s="314"/>
      <c r="AS114" s="314"/>
      <c r="AT114" s="314"/>
      <c r="AU114" s="314"/>
      <c r="AV114" s="314"/>
      <c r="AW114" s="314"/>
      <c r="AX114" s="315"/>
    </row>
    <row r="115" spans="1:64" ht="41.25" customHeight="1" x14ac:dyDescent="0.15">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9" t="s">
        <v>470</v>
      </c>
      <c r="AE115" s="448"/>
      <c r="AF115" s="448"/>
      <c r="AG115" s="313" t="s">
        <v>533</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41" t="s">
        <v>476</v>
      </c>
      <c r="AE116" s="642"/>
      <c r="AF116" s="642"/>
      <c r="AG116" s="373" t="s">
        <v>506</v>
      </c>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7.25" customHeight="1" x14ac:dyDescent="0.15">
      <c r="A117" s="597"/>
      <c r="B117" s="598"/>
      <c r="C117" s="599" t="s">
        <v>81</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602" t="s">
        <v>470</v>
      </c>
      <c r="AE117" s="592"/>
      <c r="AF117" s="603"/>
      <c r="AG117" s="607" t="s">
        <v>509</v>
      </c>
      <c r="AH117" s="441"/>
      <c r="AI117" s="441"/>
      <c r="AJ117" s="441"/>
      <c r="AK117" s="441"/>
      <c r="AL117" s="441"/>
      <c r="AM117" s="441"/>
      <c r="AN117" s="441"/>
      <c r="AO117" s="441"/>
      <c r="AP117" s="441"/>
      <c r="AQ117" s="441"/>
      <c r="AR117" s="441"/>
      <c r="AS117" s="441"/>
      <c r="AT117" s="441"/>
      <c r="AU117" s="441"/>
      <c r="AV117" s="441"/>
      <c r="AW117" s="441"/>
      <c r="AX117" s="608"/>
      <c r="BG117" s="10"/>
      <c r="BH117" s="10"/>
      <c r="BI117" s="10"/>
      <c r="BJ117" s="10"/>
    </row>
    <row r="118" spans="1:64" ht="61.5" customHeight="1" x14ac:dyDescent="0.15">
      <c r="A118" s="556" t="s">
        <v>47</v>
      </c>
      <c r="B118" s="594"/>
      <c r="C118" s="643" t="s">
        <v>80</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3" t="s">
        <v>470</v>
      </c>
      <c r="AE118" s="444"/>
      <c r="AF118" s="646"/>
      <c r="AG118" s="310" t="s">
        <v>530</v>
      </c>
      <c r="AH118" s="311"/>
      <c r="AI118" s="311"/>
      <c r="AJ118" s="311"/>
      <c r="AK118" s="311"/>
      <c r="AL118" s="311"/>
      <c r="AM118" s="311"/>
      <c r="AN118" s="311"/>
      <c r="AO118" s="311"/>
      <c r="AP118" s="311"/>
      <c r="AQ118" s="311"/>
      <c r="AR118" s="311"/>
      <c r="AS118" s="311"/>
      <c r="AT118" s="311"/>
      <c r="AU118" s="311"/>
      <c r="AV118" s="311"/>
      <c r="AW118" s="311"/>
      <c r="AX118" s="312"/>
    </row>
    <row r="119" spans="1:64" ht="39" customHeight="1" x14ac:dyDescent="0.15">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4" t="s">
        <v>470</v>
      </c>
      <c r="AE119" s="615"/>
      <c r="AF119" s="615"/>
      <c r="AG119" s="313" t="s">
        <v>511</v>
      </c>
      <c r="AH119" s="314"/>
      <c r="AI119" s="314"/>
      <c r="AJ119" s="314"/>
      <c r="AK119" s="314"/>
      <c r="AL119" s="314"/>
      <c r="AM119" s="314"/>
      <c r="AN119" s="314"/>
      <c r="AO119" s="314"/>
      <c r="AP119" s="314"/>
      <c r="AQ119" s="314"/>
      <c r="AR119" s="314"/>
      <c r="AS119" s="314"/>
      <c r="AT119" s="314"/>
      <c r="AU119" s="314"/>
      <c r="AV119" s="314"/>
      <c r="AW119" s="314"/>
      <c r="AX119" s="315"/>
    </row>
    <row r="120" spans="1:64" ht="45.75" customHeight="1" x14ac:dyDescent="0.15">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9" t="s">
        <v>470</v>
      </c>
      <c r="AE120" s="448"/>
      <c r="AF120" s="448"/>
      <c r="AG120" s="313" t="s">
        <v>529</v>
      </c>
      <c r="AH120" s="314"/>
      <c r="AI120" s="314"/>
      <c r="AJ120" s="314"/>
      <c r="AK120" s="314"/>
      <c r="AL120" s="314"/>
      <c r="AM120" s="314"/>
      <c r="AN120" s="314"/>
      <c r="AO120" s="314"/>
      <c r="AP120" s="314"/>
      <c r="AQ120" s="314"/>
      <c r="AR120" s="314"/>
      <c r="AS120" s="314"/>
      <c r="AT120" s="314"/>
      <c r="AU120" s="314"/>
      <c r="AV120" s="314"/>
      <c r="AW120" s="314"/>
      <c r="AX120" s="315"/>
    </row>
    <row r="121" spans="1:64" ht="42.75" customHeight="1" x14ac:dyDescent="0.15">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9" t="s">
        <v>470</v>
      </c>
      <c r="AE121" s="448"/>
      <c r="AF121" s="448"/>
      <c r="AG121" s="537" t="s">
        <v>510</v>
      </c>
      <c r="AH121" s="206"/>
      <c r="AI121" s="206"/>
      <c r="AJ121" s="206"/>
      <c r="AK121" s="206"/>
      <c r="AL121" s="206"/>
      <c r="AM121" s="206"/>
      <c r="AN121" s="206"/>
      <c r="AO121" s="206"/>
      <c r="AP121" s="206"/>
      <c r="AQ121" s="206"/>
      <c r="AR121" s="206"/>
      <c r="AS121" s="206"/>
      <c r="AT121" s="206"/>
      <c r="AU121" s="206"/>
      <c r="AV121" s="206"/>
      <c r="AW121" s="206"/>
      <c r="AX121" s="538"/>
    </row>
    <row r="122" spans="1:64" ht="33.6" customHeight="1" x14ac:dyDescent="0.15">
      <c r="A122" s="631" t="s">
        <v>79</v>
      </c>
      <c r="B122" s="632"/>
      <c r="C122" s="445" t="s">
        <v>314</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476</v>
      </c>
      <c r="AE122" s="444"/>
      <c r="AF122" s="444"/>
      <c r="AG122" s="583"/>
      <c r="AH122" s="204"/>
      <c r="AI122" s="204"/>
      <c r="AJ122" s="204"/>
      <c r="AK122" s="204"/>
      <c r="AL122" s="204"/>
      <c r="AM122" s="204"/>
      <c r="AN122" s="204"/>
      <c r="AO122" s="204"/>
      <c r="AP122" s="204"/>
      <c r="AQ122" s="204"/>
      <c r="AR122" s="204"/>
      <c r="AS122" s="204"/>
      <c r="AT122" s="204"/>
      <c r="AU122" s="204"/>
      <c r="AV122" s="204"/>
      <c r="AW122" s="204"/>
      <c r="AX122" s="584"/>
    </row>
    <row r="123" spans="1:64" ht="15.75" customHeight="1" x14ac:dyDescent="0.15">
      <c r="A123" s="633"/>
      <c r="B123" s="634"/>
      <c r="C123" s="660" t="s">
        <v>86</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5"/>
      <c r="AH123" s="286"/>
      <c r="AI123" s="286"/>
      <c r="AJ123" s="286"/>
      <c r="AK123" s="286"/>
      <c r="AL123" s="286"/>
      <c r="AM123" s="286"/>
      <c r="AN123" s="286"/>
      <c r="AO123" s="286"/>
      <c r="AP123" s="286"/>
      <c r="AQ123" s="286"/>
      <c r="AR123" s="286"/>
      <c r="AS123" s="286"/>
      <c r="AT123" s="286"/>
      <c r="AU123" s="286"/>
      <c r="AV123" s="286"/>
      <c r="AW123" s="286"/>
      <c r="AX123" s="586"/>
    </row>
    <row r="124" spans="1:64" ht="16.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14"/>
      <c r="V124" s="314"/>
      <c r="W124" s="314"/>
      <c r="X124" s="314"/>
      <c r="Y124" s="314"/>
      <c r="Z124" s="314"/>
      <c r="AA124" s="314"/>
      <c r="AB124" s="314"/>
      <c r="AC124" s="314"/>
      <c r="AD124" s="314"/>
      <c r="AE124" s="314"/>
      <c r="AF124" s="640"/>
      <c r="AG124" s="585"/>
      <c r="AH124" s="286"/>
      <c r="AI124" s="286"/>
      <c r="AJ124" s="286"/>
      <c r="AK124" s="286"/>
      <c r="AL124" s="286"/>
      <c r="AM124" s="286"/>
      <c r="AN124" s="286"/>
      <c r="AO124" s="286"/>
      <c r="AP124" s="286"/>
      <c r="AQ124" s="286"/>
      <c r="AR124" s="286"/>
      <c r="AS124" s="286"/>
      <c r="AT124" s="286"/>
      <c r="AU124" s="286"/>
      <c r="AV124" s="286"/>
      <c r="AW124" s="286"/>
      <c r="AX124" s="586"/>
    </row>
    <row r="125" spans="1:64" ht="16.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0"/>
      <c r="U125" s="441"/>
      <c r="V125" s="441"/>
      <c r="W125" s="441"/>
      <c r="X125" s="441"/>
      <c r="Y125" s="441"/>
      <c r="Z125" s="441"/>
      <c r="AA125" s="441"/>
      <c r="AB125" s="441"/>
      <c r="AC125" s="441"/>
      <c r="AD125" s="441"/>
      <c r="AE125" s="441"/>
      <c r="AF125" s="442"/>
      <c r="AG125" s="587"/>
      <c r="AH125" s="206"/>
      <c r="AI125" s="206"/>
      <c r="AJ125" s="206"/>
      <c r="AK125" s="206"/>
      <c r="AL125" s="206"/>
      <c r="AM125" s="206"/>
      <c r="AN125" s="206"/>
      <c r="AO125" s="206"/>
      <c r="AP125" s="206"/>
      <c r="AQ125" s="206"/>
      <c r="AR125" s="206"/>
      <c r="AS125" s="206"/>
      <c r="AT125" s="206"/>
      <c r="AU125" s="206"/>
      <c r="AV125" s="206"/>
      <c r="AW125" s="206"/>
      <c r="AX125" s="538"/>
    </row>
    <row r="126" spans="1:64" ht="50.25" customHeight="1" x14ac:dyDescent="0.15">
      <c r="A126" s="556" t="s">
        <v>58</v>
      </c>
      <c r="B126" s="557"/>
      <c r="C126" s="398" t="s">
        <v>63</v>
      </c>
      <c r="D126" s="579"/>
      <c r="E126" s="579"/>
      <c r="F126" s="580"/>
      <c r="G126" s="550" t="s">
        <v>531</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59.25" customHeight="1" thickBot="1" x14ac:dyDescent="0.2">
      <c r="A127" s="558"/>
      <c r="B127" s="559"/>
      <c r="C127" s="368" t="s">
        <v>67</v>
      </c>
      <c r="D127" s="369"/>
      <c r="E127" s="369"/>
      <c r="F127" s="370"/>
      <c r="G127" s="371" t="s">
        <v>534</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5" t="s">
        <v>40</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54.75"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76.5"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66.75" customHeight="1" thickBot="1" x14ac:dyDescent="0.2">
      <c r="A133" s="437"/>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56.2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223</v>
      </c>
      <c r="B137" s="411"/>
      <c r="C137" s="411"/>
      <c r="D137" s="411"/>
      <c r="E137" s="411"/>
      <c r="F137" s="411"/>
      <c r="G137" s="424">
        <v>293</v>
      </c>
      <c r="H137" s="425"/>
      <c r="I137" s="425"/>
      <c r="J137" s="425"/>
      <c r="K137" s="425"/>
      <c r="L137" s="425"/>
      <c r="M137" s="425"/>
      <c r="N137" s="425"/>
      <c r="O137" s="425"/>
      <c r="P137" s="426"/>
      <c r="Q137" s="411" t="s">
        <v>224</v>
      </c>
      <c r="R137" s="411"/>
      <c r="S137" s="411"/>
      <c r="T137" s="411"/>
      <c r="U137" s="411"/>
      <c r="V137" s="411"/>
      <c r="W137" s="424">
        <v>268</v>
      </c>
      <c r="X137" s="425"/>
      <c r="Y137" s="425"/>
      <c r="Z137" s="425"/>
      <c r="AA137" s="425"/>
      <c r="AB137" s="425"/>
      <c r="AC137" s="425"/>
      <c r="AD137" s="425"/>
      <c r="AE137" s="425"/>
      <c r="AF137" s="426"/>
      <c r="AG137" s="411" t="s">
        <v>225</v>
      </c>
      <c r="AH137" s="411"/>
      <c r="AI137" s="411"/>
      <c r="AJ137" s="411"/>
      <c r="AK137" s="411"/>
      <c r="AL137" s="411"/>
      <c r="AM137" s="407">
        <v>275</v>
      </c>
      <c r="AN137" s="408"/>
      <c r="AO137" s="408"/>
      <c r="AP137" s="408"/>
      <c r="AQ137" s="408"/>
      <c r="AR137" s="408"/>
      <c r="AS137" s="408"/>
      <c r="AT137" s="408"/>
      <c r="AU137" s="408"/>
      <c r="AV137" s="409"/>
      <c r="AW137" s="12"/>
      <c r="AX137" s="13"/>
    </row>
    <row r="138" spans="1:50" ht="19.899999999999999" customHeight="1" thickBot="1" x14ac:dyDescent="0.2">
      <c r="A138" s="412" t="s">
        <v>226</v>
      </c>
      <c r="B138" s="413"/>
      <c r="C138" s="413"/>
      <c r="D138" s="413"/>
      <c r="E138" s="413"/>
      <c r="F138" s="413"/>
      <c r="G138" s="427">
        <v>142</v>
      </c>
      <c r="H138" s="428"/>
      <c r="I138" s="428"/>
      <c r="J138" s="428"/>
      <c r="K138" s="428"/>
      <c r="L138" s="428"/>
      <c r="M138" s="428"/>
      <c r="N138" s="428"/>
      <c r="O138" s="428"/>
      <c r="P138" s="429"/>
      <c r="Q138" s="413" t="s">
        <v>227</v>
      </c>
      <c r="R138" s="413"/>
      <c r="S138" s="413"/>
      <c r="T138" s="413"/>
      <c r="U138" s="413"/>
      <c r="V138" s="413"/>
      <c r="W138" s="427">
        <v>138</v>
      </c>
      <c r="X138" s="428"/>
      <c r="Y138" s="428"/>
      <c r="Z138" s="428"/>
      <c r="AA138" s="428"/>
      <c r="AB138" s="428"/>
      <c r="AC138" s="428"/>
      <c r="AD138" s="428"/>
      <c r="AE138" s="428"/>
      <c r="AF138" s="429"/>
      <c r="AG138" s="581"/>
      <c r="AH138" s="582"/>
      <c r="AI138" s="582"/>
      <c r="AJ138" s="582"/>
      <c r="AK138" s="582"/>
      <c r="AL138" s="582"/>
      <c r="AM138" s="619"/>
      <c r="AN138" s="620"/>
      <c r="AO138" s="620"/>
      <c r="AP138" s="620"/>
      <c r="AQ138" s="620"/>
      <c r="AR138" s="620"/>
      <c r="AS138" s="620"/>
      <c r="AT138" s="620"/>
      <c r="AU138" s="620"/>
      <c r="AV138" s="621"/>
      <c r="AW138" s="28"/>
      <c r="AX138" s="29"/>
    </row>
    <row r="139" spans="1:50" ht="23.65" customHeight="1" x14ac:dyDescent="0.15">
      <c r="A139" s="563" t="s">
        <v>28</v>
      </c>
      <c r="B139" s="564"/>
      <c r="C139" s="564"/>
      <c r="D139" s="564"/>
      <c r="E139" s="564"/>
      <c r="F139" s="565"/>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4" t="s">
        <v>514</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458</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35"/>
      <c r="B179" s="545"/>
      <c r="C179" s="545"/>
      <c r="D179" s="545"/>
      <c r="E179" s="545"/>
      <c r="F179" s="546"/>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35"/>
      <c r="B180" s="545"/>
      <c r="C180" s="545"/>
      <c r="D180" s="545"/>
      <c r="E180" s="545"/>
      <c r="F180" s="546"/>
      <c r="G180" s="97" t="s">
        <v>515</v>
      </c>
      <c r="H180" s="98"/>
      <c r="I180" s="98"/>
      <c r="J180" s="98"/>
      <c r="K180" s="99"/>
      <c r="L180" s="100" t="s">
        <v>518</v>
      </c>
      <c r="M180" s="101"/>
      <c r="N180" s="101"/>
      <c r="O180" s="101"/>
      <c r="P180" s="101"/>
      <c r="Q180" s="101"/>
      <c r="R180" s="101"/>
      <c r="S180" s="101"/>
      <c r="T180" s="101"/>
      <c r="U180" s="101"/>
      <c r="V180" s="101"/>
      <c r="W180" s="101"/>
      <c r="X180" s="102"/>
      <c r="Y180" s="103">
        <v>30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6"/>
    </row>
    <row r="181" spans="1:50" ht="24.75" customHeight="1" x14ac:dyDescent="0.15">
      <c r="A181" s="135"/>
      <c r="B181" s="545"/>
      <c r="C181" s="545"/>
      <c r="D181" s="545"/>
      <c r="E181" s="545"/>
      <c r="F181" s="546"/>
      <c r="G181" s="74" t="s">
        <v>515</v>
      </c>
      <c r="H181" s="75"/>
      <c r="I181" s="75"/>
      <c r="J181" s="75"/>
      <c r="K181" s="76"/>
      <c r="L181" s="77" t="s">
        <v>537</v>
      </c>
      <c r="M181" s="78"/>
      <c r="N181" s="78"/>
      <c r="O181" s="78"/>
      <c r="P181" s="78"/>
      <c r="Q181" s="78"/>
      <c r="R181" s="78"/>
      <c r="S181" s="78"/>
      <c r="T181" s="78"/>
      <c r="U181" s="78"/>
      <c r="V181" s="78"/>
      <c r="W181" s="78"/>
      <c r="X181" s="79"/>
      <c r="Y181" s="80">
        <v>24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5"/>
      <c r="B182" s="545"/>
      <c r="C182" s="545"/>
      <c r="D182" s="545"/>
      <c r="E182" s="545"/>
      <c r="F182" s="546"/>
      <c r="G182" s="74" t="s">
        <v>515</v>
      </c>
      <c r="H182" s="75"/>
      <c r="I182" s="75"/>
      <c r="J182" s="75"/>
      <c r="K182" s="76"/>
      <c r="L182" s="77" t="s">
        <v>538</v>
      </c>
      <c r="M182" s="78"/>
      <c r="N182" s="78"/>
      <c r="O182" s="78"/>
      <c r="P182" s="78"/>
      <c r="Q182" s="78"/>
      <c r="R182" s="78"/>
      <c r="S182" s="78"/>
      <c r="T182" s="78"/>
      <c r="U182" s="78"/>
      <c r="V182" s="78"/>
      <c r="W182" s="78"/>
      <c r="X182" s="79"/>
      <c r="Y182" s="80">
        <v>16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5"/>
      <c r="B183" s="545"/>
      <c r="C183" s="545"/>
      <c r="D183" s="545"/>
      <c r="E183" s="545"/>
      <c r="F183" s="546"/>
      <c r="G183" s="74" t="s">
        <v>515</v>
      </c>
      <c r="H183" s="75"/>
      <c r="I183" s="75"/>
      <c r="J183" s="75"/>
      <c r="K183" s="76"/>
      <c r="L183" s="77" t="s">
        <v>540</v>
      </c>
      <c r="M183" s="78"/>
      <c r="N183" s="78"/>
      <c r="O183" s="78"/>
      <c r="P183" s="78"/>
      <c r="Q183" s="78"/>
      <c r="R183" s="78"/>
      <c r="S183" s="78"/>
      <c r="T183" s="78"/>
      <c r="U183" s="78"/>
      <c r="V183" s="78"/>
      <c r="W183" s="78"/>
      <c r="X183" s="79"/>
      <c r="Y183" s="80">
        <v>12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5"/>
      <c r="B184" s="545"/>
      <c r="C184" s="545"/>
      <c r="D184" s="545"/>
      <c r="E184" s="545"/>
      <c r="F184" s="546"/>
      <c r="G184" s="74" t="s">
        <v>515</v>
      </c>
      <c r="H184" s="75"/>
      <c r="I184" s="75"/>
      <c r="J184" s="75"/>
      <c r="K184" s="76"/>
      <c r="L184" s="77" t="s">
        <v>542</v>
      </c>
      <c r="M184" s="78"/>
      <c r="N184" s="78"/>
      <c r="O184" s="78"/>
      <c r="P184" s="78"/>
      <c r="Q184" s="78"/>
      <c r="R184" s="78"/>
      <c r="S184" s="78"/>
      <c r="T184" s="78"/>
      <c r="U184" s="78"/>
      <c r="V184" s="78"/>
      <c r="W184" s="78"/>
      <c r="X184" s="79"/>
      <c r="Y184" s="80">
        <v>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5"/>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5"/>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5"/>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5"/>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5"/>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5"/>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90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5"/>
      <c r="B191" s="545"/>
      <c r="C191" s="545"/>
      <c r="D191" s="545"/>
      <c r="E191" s="545"/>
      <c r="F191" s="546"/>
      <c r="G191" s="394" t="s">
        <v>535</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362</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35"/>
      <c r="B192" s="545"/>
      <c r="C192" s="545"/>
      <c r="D192" s="545"/>
      <c r="E192" s="545"/>
      <c r="F192" s="546"/>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41.25" customHeight="1" x14ac:dyDescent="0.15">
      <c r="A193" s="135"/>
      <c r="B193" s="545"/>
      <c r="C193" s="545"/>
      <c r="D193" s="545"/>
      <c r="E193" s="545"/>
      <c r="F193" s="546"/>
      <c r="G193" s="97" t="s">
        <v>515</v>
      </c>
      <c r="H193" s="98"/>
      <c r="I193" s="98"/>
      <c r="J193" s="98"/>
      <c r="K193" s="99"/>
      <c r="L193" s="100" t="s">
        <v>520</v>
      </c>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6"/>
    </row>
    <row r="194" spans="1:50" ht="24.75" customHeight="1" x14ac:dyDescent="0.15">
      <c r="A194" s="135"/>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5"/>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5"/>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5"/>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5"/>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5"/>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5"/>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35"/>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5"/>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5"/>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5"/>
      <c r="B204" s="545"/>
      <c r="C204" s="545"/>
      <c r="D204" s="545"/>
      <c r="E204" s="545"/>
      <c r="F204" s="546"/>
      <c r="G204" s="394" t="s">
        <v>521</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363</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35"/>
      <c r="B205" s="545"/>
      <c r="C205" s="545"/>
      <c r="D205" s="545"/>
      <c r="E205" s="545"/>
      <c r="F205" s="546"/>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35"/>
      <c r="B206" s="545"/>
      <c r="C206" s="545"/>
      <c r="D206" s="545"/>
      <c r="E206" s="545"/>
      <c r="F206" s="546"/>
      <c r="G206" s="97" t="s">
        <v>515</v>
      </c>
      <c r="H206" s="98"/>
      <c r="I206" s="98"/>
      <c r="J206" s="98"/>
      <c r="K206" s="99"/>
      <c r="L206" s="100" t="s">
        <v>522</v>
      </c>
      <c r="M206" s="101"/>
      <c r="N206" s="101"/>
      <c r="O206" s="101"/>
      <c r="P206" s="101"/>
      <c r="Q206" s="101"/>
      <c r="R206" s="101"/>
      <c r="S206" s="101"/>
      <c r="T206" s="101"/>
      <c r="U206" s="101"/>
      <c r="V206" s="101"/>
      <c r="W206" s="101"/>
      <c r="X206" s="102"/>
      <c r="Y206" s="103">
        <v>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6"/>
    </row>
    <row r="207" spans="1:50" ht="24.75" customHeight="1" x14ac:dyDescent="0.15">
      <c r="A207" s="135"/>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5"/>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5"/>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5"/>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5"/>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5"/>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5"/>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35"/>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5"/>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5"/>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5"/>
      <c r="B217" s="545"/>
      <c r="C217" s="545"/>
      <c r="D217" s="545"/>
      <c r="E217" s="545"/>
      <c r="F217" s="546"/>
      <c r="G217" s="394" t="s">
        <v>550</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364</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35"/>
      <c r="B218" s="545"/>
      <c r="C218" s="545"/>
      <c r="D218" s="545"/>
      <c r="E218" s="545"/>
      <c r="F218" s="546"/>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35"/>
      <c r="B219" s="545"/>
      <c r="C219" s="545"/>
      <c r="D219" s="545"/>
      <c r="E219" s="545"/>
      <c r="F219" s="546"/>
      <c r="G219" s="97" t="s">
        <v>515</v>
      </c>
      <c r="H219" s="98"/>
      <c r="I219" s="98"/>
      <c r="J219" s="98"/>
      <c r="K219" s="99"/>
      <c r="L219" s="100" t="s">
        <v>523</v>
      </c>
      <c r="M219" s="101"/>
      <c r="N219" s="101"/>
      <c r="O219" s="101"/>
      <c r="P219" s="101"/>
      <c r="Q219" s="101"/>
      <c r="R219" s="101"/>
      <c r="S219" s="101"/>
      <c r="T219" s="101"/>
      <c r="U219" s="101"/>
      <c r="V219" s="101"/>
      <c r="W219" s="101"/>
      <c r="X219" s="102"/>
      <c r="Y219" s="103">
        <v>10</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6"/>
    </row>
    <row r="220" spans="1:50" ht="24.75" customHeight="1" x14ac:dyDescent="0.15">
      <c r="A220" s="135"/>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5"/>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5"/>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5"/>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5"/>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5"/>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5"/>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5"/>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5"/>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5"/>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10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1" t="s">
        <v>319</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477</v>
      </c>
      <c r="D236" s="123"/>
      <c r="E236" s="123"/>
      <c r="F236" s="123"/>
      <c r="G236" s="123"/>
      <c r="H236" s="123"/>
      <c r="I236" s="123"/>
      <c r="J236" s="123"/>
      <c r="K236" s="123"/>
      <c r="L236" s="123"/>
      <c r="M236" s="117" t="s">
        <v>516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30</v>
      </c>
      <c r="AL236" s="115"/>
      <c r="AM236" s="115"/>
      <c r="AN236" s="115"/>
      <c r="AO236" s="115"/>
      <c r="AP236" s="116"/>
      <c r="AQ236" s="130">
        <v>1</v>
      </c>
      <c r="AR236" s="131"/>
      <c r="AS236" s="131"/>
      <c r="AT236" s="132"/>
      <c r="AU236" s="124" t="s">
        <v>478</v>
      </c>
      <c r="AV236" s="125"/>
      <c r="AW236" s="125"/>
      <c r="AX236" s="126"/>
    </row>
    <row r="237" spans="1:50" ht="24" customHeight="1" x14ac:dyDescent="0.15">
      <c r="A237" s="112">
        <v>2</v>
      </c>
      <c r="B237" s="112">
        <v>1</v>
      </c>
      <c r="C237" s="123" t="s">
        <v>477</v>
      </c>
      <c r="D237" s="123"/>
      <c r="E237" s="123"/>
      <c r="F237" s="123"/>
      <c r="G237" s="123"/>
      <c r="H237" s="123"/>
      <c r="I237" s="123"/>
      <c r="J237" s="123"/>
      <c r="K237" s="123"/>
      <c r="L237" s="123"/>
      <c r="M237" s="117" t="s">
        <v>536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24</v>
      </c>
      <c r="AL237" s="115"/>
      <c r="AM237" s="115"/>
      <c r="AN237" s="115"/>
      <c r="AO237" s="115"/>
      <c r="AP237" s="116"/>
      <c r="AQ237" s="130">
        <v>1</v>
      </c>
      <c r="AR237" s="131"/>
      <c r="AS237" s="131"/>
      <c r="AT237" s="132"/>
      <c r="AU237" s="124" t="s">
        <v>478</v>
      </c>
      <c r="AV237" s="125"/>
      <c r="AW237" s="125"/>
      <c r="AX237" s="126"/>
    </row>
    <row r="238" spans="1:50" ht="24" customHeight="1" x14ac:dyDescent="0.15">
      <c r="A238" s="112">
        <v>3</v>
      </c>
      <c r="B238" s="112">
        <v>1</v>
      </c>
      <c r="C238" s="123" t="s">
        <v>477</v>
      </c>
      <c r="D238" s="123"/>
      <c r="E238" s="123"/>
      <c r="F238" s="123"/>
      <c r="G238" s="123"/>
      <c r="H238" s="123"/>
      <c r="I238" s="123"/>
      <c r="J238" s="123"/>
      <c r="K238" s="123"/>
      <c r="L238" s="123"/>
      <c r="M238" s="127" t="s">
        <v>503</v>
      </c>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14">
        <v>16</v>
      </c>
      <c r="AL238" s="115"/>
      <c r="AM238" s="115"/>
      <c r="AN238" s="115"/>
      <c r="AO238" s="115"/>
      <c r="AP238" s="116"/>
      <c r="AQ238" s="130">
        <v>1</v>
      </c>
      <c r="AR238" s="131"/>
      <c r="AS238" s="131"/>
      <c r="AT238" s="132"/>
      <c r="AU238" s="124" t="s">
        <v>478</v>
      </c>
      <c r="AV238" s="125"/>
      <c r="AW238" s="125"/>
      <c r="AX238" s="126"/>
    </row>
    <row r="239" spans="1:50" ht="24" customHeight="1" x14ac:dyDescent="0.15">
      <c r="A239" s="112">
        <v>4</v>
      </c>
      <c r="B239" s="112">
        <v>1</v>
      </c>
      <c r="C239" s="130" t="s">
        <v>477</v>
      </c>
      <c r="D239" s="131"/>
      <c r="E239" s="131"/>
      <c r="F239" s="131"/>
      <c r="G239" s="131"/>
      <c r="H239" s="131"/>
      <c r="I239" s="131"/>
      <c r="J239" s="131"/>
      <c r="K239" s="131"/>
      <c r="L239" s="132"/>
      <c r="M239" s="127" t="s">
        <v>539</v>
      </c>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4"/>
      <c r="AK239" s="114">
        <v>12</v>
      </c>
      <c r="AL239" s="115"/>
      <c r="AM239" s="115"/>
      <c r="AN239" s="115"/>
      <c r="AO239" s="115"/>
      <c r="AP239" s="116"/>
      <c r="AQ239" s="130">
        <v>1</v>
      </c>
      <c r="AR239" s="131"/>
      <c r="AS239" s="131"/>
      <c r="AT239" s="132"/>
      <c r="AU239" s="124" t="s">
        <v>478</v>
      </c>
      <c r="AV239" s="125"/>
      <c r="AW239" s="125"/>
      <c r="AX239" s="126"/>
    </row>
    <row r="240" spans="1:50" ht="24" customHeight="1" x14ac:dyDescent="0.15">
      <c r="A240" s="112">
        <v>5</v>
      </c>
      <c r="B240" s="112">
        <v>1</v>
      </c>
      <c r="C240" s="130" t="s">
        <v>477</v>
      </c>
      <c r="D240" s="131"/>
      <c r="E240" s="131"/>
      <c r="F240" s="131"/>
      <c r="G240" s="131"/>
      <c r="H240" s="131"/>
      <c r="I240" s="131"/>
      <c r="J240" s="131"/>
      <c r="K240" s="131"/>
      <c r="L240" s="132"/>
      <c r="M240" s="127" t="s">
        <v>541</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9"/>
      <c r="AK240" s="114">
        <v>8</v>
      </c>
      <c r="AL240" s="115"/>
      <c r="AM240" s="115"/>
      <c r="AN240" s="115"/>
      <c r="AO240" s="115"/>
      <c r="AP240" s="116"/>
      <c r="AQ240" s="130">
        <v>1</v>
      </c>
      <c r="AR240" s="131"/>
      <c r="AS240" s="131"/>
      <c r="AT240" s="132"/>
      <c r="AU240" s="124" t="s">
        <v>478</v>
      </c>
      <c r="AV240" s="125"/>
      <c r="AW240" s="125"/>
      <c r="AX240" s="12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8.35" customHeight="1" x14ac:dyDescent="0.15">
      <c r="A269" s="112">
        <v>1</v>
      </c>
      <c r="B269" s="112">
        <v>1</v>
      </c>
      <c r="C269" s="117" t="s">
        <v>485</v>
      </c>
      <c r="D269" s="113"/>
      <c r="E269" s="113"/>
      <c r="F269" s="113"/>
      <c r="G269" s="113"/>
      <c r="H269" s="113"/>
      <c r="I269" s="113"/>
      <c r="J269" s="113"/>
      <c r="K269" s="113"/>
      <c r="L269" s="113"/>
      <c r="M269" s="117" t="s">
        <v>519</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v>
      </c>
      <c r="AL269" s="115"/>
      <c r="AM269" s="115"/>
      <c r="AN269" s="115"/>
      <c r="AO269" s="115"/>
      <c r="AP269" s="116"/>
      <c r="AQ269" s="117">
        <v>1</v>
      </c>
      <c r="AR269" s="113"/>
      <c r="AS269" s="113"/>
      <c r="AT269" s="113"/>
      <c r="AU269" s="114">
        <v>99</v>
      </c>
      <c r="AV269" s="115"/>
      <c r="AW269" s="115"/>
      <c r="AX269" s="116"/>
    </row>
    <row r="270" spans="1:50" ht="28.35" customHeight="1" x14ac:dyDescent="0.15">
      <c r="A270" s="112">
        <v>2</v>
      </c>
      <c r="B270" s="112">
        <v>1</v>
      </c>
      <c r="C270" s="117" t="s">
        <v>484</v>
      </c>
      <c r="D270" s="113"/>
      <c r="E270" s="113"/>
      <c r="F270" s="113"/>
      <c r="G270" s="113"/>
      <c r="H270" s="113"/>
      <c r="I270" s="113"/>
      <c r="J270" s="113"/>
      <c r="K270" s="113"/>
      <c r="L270" s="113"/>
      <c r="M270" s="117" t="s">
        <v>483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v>1</v>
      </c>
      <c r="AR270" s="113"/>
      <c r="AS270" s="113"/>
      <c r="AT270" s="113"/>
      <c r="AU270" s="114">
        <v>99</v>
      </c>
      <c r="AV270" s="115"/>
      <c r="AW270" s="115"/>
      <c r="AX270" s="116"/>
    </row>
    <row r="271" spans="1:50" ht="24" customHeight="1" x14ac:dyDescent="0.15">
      <c r="A271" s="112">
        <v>3</v>
      </c>
      <c r="B271" s="112">
        <v>1</v>
      </c>
      <c r="C271" s="117" t="s">
        <v>484</v>
      </c>
      <c r="D271" s="113"/>
      <c r="E271" s="113"/>
      <c r="F271" s="113"/>
      <c r="G271" s="113"/>
      <c r="H271" s="113"/>
      <c r="I271" s="113"/>
      <c r="J271" s="113"/>
      <c r="K271" s="113"/>
      <c r="L271" s="113"/>
      <c r="M271" s="117" t="s">
        <v>482</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v>1</v>
      </c>
      <c r="AR271" s="113"/>
      <c r="AS271" s="113"/>
      <c r="AT271" s="113"/>
      <c r="AU271" s="114">
        <v>90</v>
      </c>
      <c r="AV271" s="115"/>
      <c r="AW271" s="115"/>
      <c r="AX271" s="116"/>
    </row>
    <row r="272" spans="1:50" ht="32.25" customHeight="1" x14ac:dyDescent="0.15">
      <c r="A272" s="112">
        <v>4</v>
      </c>
      <c r="B272" s="112">
        <v>1</v>
      </c>
      <c r="C272" s="117" t="s">
        <v>488</v>
      </c>
      <c r="D272" s="113"/>
      <c r="E272" s="113"/>
      <c r="F272" s="113"/>
      <c r="G272" s="113"/>
      <c r="H272" s="113"/>
      <c r="I272" s="113"/>
      <c r="J272" s="113"/>
      <c r="K272" s="113"/>
      <c r="L272" s="113"/>
      <c r="M272" s="117" t="s">
        <v>480</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5</v>
      </c>
      <c r="AL272" s="115"/>
      <c r="AM272" s="115"/>
      <c r="AN272" s="115"/>
      <c r="AO272" s="115"/>
      <c r="AP272" s="116"/>
      <c r="AQ272" s="117">
        <v>1</v>
      </c>
      <c r="AR272" s="113"/>
      <c r="AS272" s="113"/>
      <c r="AT272" s="113"/>
      <c r="AU272" s="114">
        <v>100</v>
      </c>
      <c r="AV272" s="115"/>
      <c r="AW272" s="115"/>
      <c r="AX272" s="116"/>
    </row>
    <row r="273" spans="1:50" ht="24" customHeight="1" x14ac:dyDescent="0.15">
      <c r="A273" s="112">
        <v>5</v>
      </c>
      <c r="B273" s="112">
        <v>1</v>
      </c>
      <c r="C273" s="117" t="s">
        <v>486</v>
      </c>
      <c r="D273" s="113"/>
      <c r="E273" s="113"/>
      <c r="F273" s="113"/>
      <c r="G273" s="113"/>
      <c r="H273" s="113"/>
      <c r="I273" s="113"/>
      <c r="J273" s="113"/>
      <c r="K273" s="113"/>
      <c r="L273" s="113"/>
      <c r="M273" s="117" t="s">
        <v>479</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5</v>
      </c>
      <c r="AL273" s="115"/>
      <c r="AM273" s="115"/>
      <c r="AN273" s="115"/>
      <c r="AO273" s="115"/>
      <c r="AP273" s="116"/>
      <c r="AQ273" s="117">
        <v>2</v>
      </c>
      <c r="AR273" s="113"/>
      <c r="AS273" s="113"/>
      <c r="AT273" s="113"/>
      <c r="AU273" s="114">
        <v>87</v>
      </c>
      <c r="AV273" s="115"/>
      <c r="AW273" s="115"/>
      <c r="AX273" s="116"/>
    </row>
    <row r="274" spans="1:50" ht="28.35" customHeight="1" x14ac:dyDescent="0.15">
      <c r="A274" s="112">
        <v>6</v>
      </c>
      <c r="B274" s="112">
        <v>1</v>
      </c>
      <c r="C274" s="117" t="s">
        <v>487</v>
      </c>
      <c r="D274" s="113"/>
      <c r="E274" s="113"/>
      <c r="F274" s="113"/>
      <c r="G274" s="113"/>
      <c r="H274" s="113"/>
      <c r="I274" s="113"/>
      <c r="J274" s="113"/>
      <c r="K274" s="113"/>
      <c r="L274" s="113"/>
      <c r="M274" s="117" t="s">
        <v>481</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3</v>
      </c>
      <c r="AL274" s="115"/>
      <c r="AM274" s="115"/>
      <c r="AN274" s="115"/>
      <c r="AO274" s="115"/>
      <c r="AP274" s="116"/>
      <c r="AQ274" s="117">
        <v>1</v>
      </c>
      <c r="AR274" s="113"/>
      <c r="AS274" s="113"/>
      <c r="AT274" s="113"/>
      <c r="AU274" s="114">
        <v>100</v>
      </c>
      <c r="AV274" s="115"/>
      <c r="AW274" s="115"/>
      <c r="AX274" s="116"/>
    </row>
    <row r="275" spans="1:50" ht="21.75" hidden="1" customHeight="1" x14ac:dyDescent="0.15">
      <c r="A275" s="112">
        <v>7</v>
      </c>
      <c r="B275" s="112">
        <v>1</v>
      </c>
      <c r="C275" s="127"/>
      <c r="D275" s="128"/>
      <c r="E275" s="128"/>
      <c r="F275" s="128"/>
      <c r="G275" s="128"/>
      <c r="H275" s="128"/>
      <c r="I275" s="128"/>
      <c r="J275" s="128"/>
      <c r="K275" s="128"/>
      <c r="L275" s="129"/>
      <c r="M275" s="117"/>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1.75" hidden="1" customHeight="1" x14ac:dyDescent="0.15">
      <c r="A276" s="112">
        <v>8</v>
      </c>
      <c r="B276" s="112">
        <v>1</v>
      </c>
      <c r="C276" s="117"/>
      <c r="D276" s="113"/>
      <c r="E276" s="113"/>
      <c r="F276" s="113"/>
      <c r="G276" s="113"/>
      <c r="H276" s="113"/>
      <c r="I276" s="113"/>
      <c r="J276" s="113"/>
      <c r="K276" s="113"/>
      <c r="L276" s="113"/>
      <c r="M276" s="117"/>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1.75" hidden="1" customHeight="1" x14ac:dyDescent="0.15">
      <c r="A277" s="112">
        <v>9</v>
      </c>
      <c r="B277" s="112">
        <v>1</v>
      </c>
      <c r="C277" s="117"/>
      <c r="D277" s="113"/>
      <c r="E277" s="113"/>
      <c r="F277" s="113"/>
      <c r="G277" s="113"/>
      <c r="H277" s="113"/>
      <c r="I277" s="113"/>
      <c r="J277" s="113"/>
      <c r="K277" s="113"/>
      <c r="L277" s="113"/>
      <c r="M277" s="117"/>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1.75" hidden="1" customHeight="1" x14ac:dyDescent="0.15">
      <c r="A278" s="112">
        <v>10</v>
      </c>
      <c r="B278" s="112">
        <v>1</v>
      </c>
      <c r="C278" s="117"/>
      <c r="D278" s="113"/>
      <c r="E278" s="113"/>
      <c r="F278" s="113"/>
      <c r="G278" s="113"/>
      <c r="H278" s="113"/>
      <c r="I278" s="113"/>
      <c r="J278" s="113"/>
      <c r="K278" s="113"/>
      <c r="L278" s="113"/>
      <c r="M278" s="117"/>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504</v>
      </c>
      <c r="D302" s="123"/>
      <c r="E302" s="123"/>
      <c r="F302" s="123"/>
      <c r="G302" s="123"/>
      <c r="H302" s="123"/>
      <c r="I302" s="123"/>
      <c r="J302" s="123"/>
      <c r="K302" s="123"/>
      <c r="L302" s="123"/>
      <c r="M302" s="117" t="s">
        <v>505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v>
      </c>
      <c r="AL302" s="115"/>
      <c r="AM302" s="115"/>
      <c r="AN302" s="115"/>
      <c r="AO302" s="115"/>
      <c r="AP302" s="116"/>
      <c r="AQ302" s="117">
        <v>1</v>
      </c>
      <c r="AR302" s="113"/>
      <c r="AS302" s="113"/>
      <c r="AT302" s="113"/>
      <c r="AU302" s="114">
        <v>81</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1.75"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65.25" customHeight="1" x14ac:dyDescent="0.15">
      <c r="A335" s="112">
        <v>1</v>
      </c>
      <c r="B335" s="112">
        <v>1</v>
      </c>
      <c r="C335" s="721" t="s">
        <v>551</v>
      </c>
      <c r="D335" s="123"/>
      <c r="E335" s="123"/>
      <c r="F335" s="123"/>
      <c r="G335" s="123"/>
      <c r="H335" s="123"/>
      <c r="I335" s="123"/>
      <c r="J335" s="123"/>
      <c r="K335" s="123"/>
      <c r="L335" s="123"/>
      <c r="M335" s="117" t="s">
        <v>517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10</v>
      </c>
      <c r="AL335" s="115"/>
      <c r="AM335" s="115"/>
      <c r="AN335" s="115"/>
      <c r="AO335" s="115"/>
      <c r="AP335" s="116"/>
      <c r="AQ335" s="117">
        <v>1</v>
      </c>
      <c r="AR335" s="113"/>
      <c r="AS335" s="113"/>
      <c r="AT335" s="113"/>
      <c r="AU335" s="124" t="s">
        <v>478</v>
      </c>
      <c r="AV335" s="125"/>
      <c r="AW335" s="125"/>
      <c r="AX335" s="126"/>
    </row>
    <row r="336" spans="1:50" ht="24" customHeight="1" x14ac:dyDescent="0.15">
      <c r="A336" s="112">
        <v>2</v>
      </c>
      <c r="B336" s="112">
        <v>1</v>
      </c>
      <c r="C336" s="117" t="s">
        <v>512</v>
      </c>
      <c r="D336" s="113"/>
      <c r="E336" s="113"/>
      <c r="F336" s="113"/>
      <c r="G336" s="113"/>
      <c r="H336" s="113"/>
      <c r="I336" s="113"/>
      <c r="J336" s="113"/>
      <c r="K336" s="113"/>
      <c r="L336" s="113"/>
      <c r="M336" s="117" t="s">
        <v>513</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5</v>
      </c>
      <c r="AL336" s="115"/>
      <c r="AM336" s="115"/>
      <c r="AN336" s="115"/>
      <c r="AO336" s="115"/>
      <c r="AP336" s="116"/>
      <c r="AQ336" s="117">
        <v>1</v>
      </c>
      <c r="AR336" s="113"/>
      <c r="AS336" s="113"/>
      <c r="AT336" s="113"/>
      <c r="AU336" s="114">
        <v>98</v>
      </c>
      <c r="AV336" s="115"/>
      <c r="AW336" s="115"/>
      <c r="AX336" s="116"/>
    </row>
    <row r="337" spans="1:50" ht="21"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1"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1"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1"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1"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1"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1"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1"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2" t="s">
        <v>321</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25" priority="645">
      <formula>IF(RIGHT(TEXT(P14,"0.#"),1)=".",FALSE,TRUE)</formula>
    </cfRule>
    <cfRule type="expression" dxfId="1024" priority="646">
      <formula>IF(RIGHT(TEXT(P14,"0.#"),1)=".",TRUE,FALSE)</formula>
    </cfRule>
  </conditionalFormatting>
  <conditionalFormatting sqref="AE23:AS24">
    <cfRule type="expression" dxfId="1023" priority="635">
      <formula>IF(RIGHT(TEXT(AE23,"0.#"),1)=".",FALSE,TRUE)</formula>
    </cfRule>
    <cfRule type="expression" dxfId="1022" priority="636">
      <formula>IF(RIGHT(TEXT(AE23,"0.#"),1)=".",TRUE,FALSE)</formula>
    </cfRule>
  </conditionalFormatting>
  <conditionalFormatting sqref="AE69:AX69">
    <cfRule type="expression" dxfId="1021" priority="567">
      <formula>IF(RIGHT(TEXT(AE69,"0.#"),1)=".",FALSE,TRUE)</formula>
    </cfRule>
    <cfRule type="expression" dxfId="1020" priority="568">
      <formula>IF(RIGHT(TEXT(AE69,"0.#"),1)=".",TRUE,FALSE)</formula>
    </cfRule>
  </conditionalFormatting>
  <conditionalFormatting sqref="AE83:AI83">
    <cfRule type="expression" dxfId="1019" priority="549">
      <formula>IF(RIGHT(TEXT(AE83,"0.#"),1)=".",FALSE,TRUE)</formula>
    </cfRule>
    <cfRule type="expression" dxfId="1018" priority="550">
      <formula>IF(RIGHT(TEXT(AE83,"0.#"),1)=".",TRUE,FALSE)</formula>
    </cfRule>
  </conditionalFormatting>
  <conditionalFormatting sqref="AJ83:AX83">
    <cfRule type="expression" dxfId="1017" priority="547">
      <formula>IF(RIGHT(TEXT(AJ83,"0.#"),1)=".",FALSE,TRUE)</formula>
    </cfRule>
    <cfRule type="expression" dxfId="1016" priority="548">
      <formula>IF(RIGHT(TEXT(AJ83,"0.#"),1)=".",TRUE,FALSE)</formula>
    </cfRule>
  </conditionalFormatting>
  <conditionalFormatting sqref="L99">
    <cfRule type="expression" dxfId="1015" priority="527">
      <formula>IF(RIGHT(TEXT(L99,"0.#"),1)=".",FALSE,TRUE)</formula>
    </cfRule>
    <cfRule type="expression" dxfId="1014" priority="528">
      <formula>IF(RIGHT(TEXT(L99,"0.#"),1)=".",TRUE,FALSE)</formula>
    </cfRule>
  </conditionalFormatting>
  <conditionalFormatting sqref="L104">
    <cfRule type="expression" dxfId="1013" priority="525">
      <formula>IF(RIGHT(TEXT(L104,"0.#"),1)=".",FALSE,TRUE)</formula>
    </cfRule>
    <cfRule type="expression" dxfId="1012" priority="526">
      <formula>IF(RIGHT(TEXT(L104,"0.#"),1)=".",TRUE,FALSE)</formula>
    </cfRule>
  </conditionalFormatting>
  <conditionalFormatting sqref="R104">
    <cfRule type="expression" dxfId="1011" priority="523">
      <formula>IF(RIGHT(TEXT(R104,"0.#"),1)=".",FALSE,TRUE)</formula>
    </cfRule>
    <cfRule type="expression" dxfId="1010" priority="524">
      <formula>IF(RIGHT(TEXT(R104,"0.#"),1)=".",TRUE,FALSE)</formula>
    </cfRule>
  </conditionalFormatting>
  <conditionalFormatting sqref="P18:AX18">
    <cfRule type="expression" dxfId="1009" priority="521">
      <formula>IF(RIGHT(TEXT(P18,"0.#"),1)=".",FALSE,TRUE)</formula>
    </cfRule>
    <cfRule type="expression" dxfId="1008" priority="522">
      <formula>IF(RIGHT(TEXT(P18,"0.#"),1)=".",TRUE,FALSE)</formula>
    </cfRule>
  </conditionalFormatting>
  <conditionalFormatting sqref="Y181">
    <cfRule type="expression" dxfId="1007" priority="517">
      <formula>IF(RIGHT(TEXT(Y181,"0.#"),1)=".",FALSE,TRUE)</formula>
    </cfRule>
    <cfRule type="expression" dxfId="1006" priority="518">
      <formula>IF(RIGHT(TEXT(Y181,"0.#"),1)=".",TRUE,FALSE)</formula>
    </cfRule>
  </conditionalFormatting>
  <conditionalFormatting sqref="Y190">
    <cfRule type="expression" dxfId="1005" priority="513">
      <formula>IF(RIGHT(TEXT(Y190,"0.#"),1)=".",FALSE,TRUE)</formula>
    </cfRule>
    <cfRule type="expression" dxfId="1004" priority="514">
      <formula>IF(RIGHT(TEXT(Y190,"0.#"),1)=".",TRUE,FALSE)</formula>
    </cfRule>
  </conditionalFormatting>
  <conditionalFormatting sqref="AK236">
    <cfRule type="expression" dxfId="1003" priority="435">
      <formula>IF(RIGHT(TEXT(AK236,"0.#"),1)=".",FALSE,TRUE)</formula>
    </cfRule>
    <cfRule type="expression" dxfId="1002" priority="436">
      <formula>IF(RIGHT(TEXT(AK236,"0.#"),1)=".",TRUE,FALSE)</formula>
    </cfRule>
  </conditionalFormatting>
  <conditionalFormatting sqref="AE54:AI54">
    <cfRule type="expression" dxfId="1001" priority="385">
      <formula>IF(RIGHT(TEXT(AE54,"0.#"),1)=".",FALSE,TRUE)</formula>
    </cfRule>
    <cfRule type="expression" dxfId="1000" priority="386">
      <formula>IF(RIGHT(TEXT(AE54,"0.#"),1)=".",TRUE,FALSE)</formula>
    </cfRule>
  </conditionalFormatting>
  <conditionalFormatting sqref="P16:AQ17 P15:AX15 P13:AX13">
    <cfRule type="expression" dxfId="999" priority="343">
      <formula>IF(RIGHT(TEXT(P13,"0.#"),1)=".",FALSE,TRUE)</formula>
    </cfRule>
    <cfRule type="expression" dxfId="998" priority="344">
      <formula>IF(RIGHT(TEXT(P13,"0.#"),1)=".",TRUE,FALSE)</formula>
    </cfRule>
  </conditionalFormatting>
  <conditionalFormatting sqref="P19:AJ19">
    <cfRule type="expression" dxfId="997" priority="341">
      <formula>IF(RIGHT(TEXT(P19,"0.#"),1)=".",FALSE,TRUE)</formula>
    </cfRule>
    <cfRule type="expression" dxfId="996" priority="342">
      <formula>IF(RIGHT(TEXT(P19,"0.#"),1)=".",TRUE,FALSE)</formula>
    </cfRule>
  </conditionalFormatting>
  <conditionalFormatting sqref="AE55:AX55 AJ54:AS54">
    <cfRule type="expression" dxfId="995" priority="337">
      <formula>IF(RIGHT(TEXT(AE54,"0.#"),1)=".",FALSE,TRUE)</formula>
    </cfRule>
    <cfRule type="expression" dxfId="994" priority="338">
      <formula>IF(RIGHT(TEXT(AE54,"0.#"),1)=".",TRUE,FALSE)</formula>
    </cfRule>
  </conditionalFormatting>
  <conditionalFormatting sqref="AE68:AS68">
    <cfRule type="expression" dxfId="993" priority="333">
      <formula>IF(RIGHT(TEXT(AE68,"0.#"),1)=".",FALSE,TRUE)</formula>
    </cfRule>
    <cfRule type="expression" dxfId="992" priority="334">
      <formula>IF(RIGHT(TEXT(AE68,"0.#"),1)=".",TRUE,FALSE)</formula>
    </cfRule>
  </conditionalFormatting>
  <conditionalFormatting sqref="AE86:AI86">
    <cfRule type="expression" dxfId="991" priority="331">
      <formula>IF(RIGHT(TEXT(AE86,"0.#"),1)=".",FALSE,TRUE)</formula>
    </cfRule>
    <cfRule type="expression" dxfId="990" priority="332">
      <formula>IF(RIGHT(TEXT(AE86,"0.#"),1)=".",TRUE,FALSE)</formula>
    </cfRule>
  </conditionalFormatting>
  <conditionalFormatting sqref="AJ86:AX86">
    <cfRule type="expression" dxfId="989" priority="329">
      <formula>IF(RIGHT(TEXT(AJ86,"0.#"),1)=".",FALSE,TRUE)</formula>
    </cfRule>
    <cfRule type="expression" dxfId="988" priority="330">
      <formula>IF(RIGHT(TEXT(AJ86,"0.#"),1)=".",TRUE,FALSE)</formula>
    </cfRule>
  </conditionalFormatting>
  <conditionalFormatting sqref="L100:L103 L98">
    <cfRule type="expression" dxfId="987" priority="327">
      <formula>IF(RIGHT(TEXT(L98,"0.#"),1)=".",FALSE,TRUE)</formula>
    </cfRule>
    <cfRule type="expression" dxfId="986" priority="328">
      <formula>IF(RIGHT(TEXT(L98,"0.#"),1)=".",TRUE,FALSE)</formula>
    </cfRule>
  </conditionalFormatting>
  <conditionalFormatting sqref="R98">
    <cfRule type="expression" dxfId="985" priority="323">
      <formula>IF(RIGHT(TEXT(R98,"0.#"),1)=".",FALSE,TRUE)</formula>
    </cfRule>
    <cfRule type="expression" dxfId="984" priority="324">
      <formula>IF(RIGHT(TEXT(R98,"0.#"),1)=".",TRUE,FALSE)</formula>
    </cfRule>
  </conditionalFormatting>
  <conditionalFormatting sqref="R99:R103">
    <cfRule type="expression" dxfId="983" priority="321">
      <formula>IF(RIGHT(TEXT(R99,"0.#"),1)=".",FALSE,TRUE)</formula>
    </cfRule>
    <cfRule type="expression" dxfId="982" priority="322">
      <formula>IF(RIGHT(TEXT(R99,"0.#"),1)=".",TRUE,FALSE)</formula>
    </cfRule>
  </conditionalFormatting>
  <conditionalFormatting sqref="Y182:Y189 Y180">
    <cfRule type="expression" dxfId="981" priority="319">
      <formula>IF(RIGHT(TEXT(Y180,"0.#"),1)=".",FALSE,TRUE)</formula>
    </cfRule>
    <cfRule type="expression" dxfId="980" priority="320">
      <formula>IF(RIGHT(TEXT(Y180,"0.#"),1)=".",TRUE,FALSE)</formula>
    </cfRule>
  </conditionalFormatting>
  <conditionalFormatting sqref="AU181">
    <cfRule type="expression" dxfId="979" priority="317">
      <formula>IF(RIGHT(TEXT(AU181,"0.#"),1)=".",FALSE,TRUE)</formula>
    </cfRule>
    <cfRule type="expression" dxfId="978" priority="318">
      <formula>IF(RIGHT(TEXT(AU181,"0.#"),1)=".",TRUE,FALSE)</formula>
    </cfRule>
  </conditionalFormatting>
  <conditionalFormatting sqref="AU190">
    <cfRule type="expression" dxfId="977" priority="315">
      <formula>IF(RIGHT(TEXT(AU190,"0.#"),1)=".",FALSE,TRUE)</formula>
    </cfRule>
    <cfRule type="expression" dxfId="976" priority="316">
      <formula>IF(RIGHT(TEXT(AU190,"0.#"),1)=".",TRUE,FALSE)</formula>
    </cfRule>
  </conditionalFormatting>
  <conditionalFormatting sqref="AU182:AU189 AU180">
    <cfRule type="expression" dxfId="975" priority="313">
      <formula>IF(RIGHT(TEXT(AU180,"0.#"),1)=".",FALSE,TRUE)</formula>
    </cfRule>
    <cfRule type="expression" dxfId="974" priority="314">
      <formula>IF(RIGHT(TEXT(AU180,"0.#"),1)=".",TRUE,FALSE)</formula>
    </cfRule>
  </conditionalFormatting>
  <conditionalFormatting sqref="Y220 Y207 Y194">
    <cfRule type="expression" dxfId="973" priority="299">
      <formula>IF(RIGHT(TEXT(Y194,"0.#"),1)=".",FALSE,TRUE)</formula>
    </cfRule>
    <cfRule type="expression" dxfId="972" priority="300">
      <formula>IF(RIGHT(TEXT(Y194,"0.#"),1)=".",TRUE,FALSE)</formula>
    </cfRule>
  </conditionalFormatting>
  <conditionalFormatting sqref="Y229 Y216 Y203">
    <cfRule type="expression" dxfId="971" priority="297">
      <formula>IF(RIGHT(TEXT(Y203,"0.#"),1)=".",FALSE,TRUE)</formula>
    </cfRule>
    <cfRule type="expression" dxfId="970" priority="298">
      <formula>IF(RIGHT(TEXT(Y203,"0.#"),1)=".",TRUE,FALSE)</formula>
    </cfRule>
  </conditionalFormatting>
  <conditionalFormatting sqref="Y221:Y228 Y219 Y208:Y215 Y206 Y195:Y202 Y193">
    <cfRule type="expression" dxfId="969" priority="295">
      <formula>IF(RIGHT(TEXT(Y193,"0.#"),1)=".",FALSE,TRUE)</formula>
    </cfRule>
    <cfRule type="expression" dxfId="968" priority="296">
      <formula>IF(RIGHT(TEXT(Y193,"0.#"),1)=".",TRUE,FALSE)</formula>
    </cfRule>
  </conditionalFormatting>
  <conditionalFormatting sqref="AU220 AU207 AU194">
    <cfRule type="expression" dxfId="967" priority="293">
      <formula>IF(RIGHT(TEXT(AU194,"0.#"),1)=".",FALSE,TRUE)</formula>
    </cfRule>
    <cfRule type="expression" dxfId="966" priority="294">
      <formula>IF(RIGHT(TEXT(AU194,"0.#"),1)=".",TRUE,FALSE)</formula>
    </cfRule>
  </conditionalFormatting>
  <conditionalFormatting sqref="AU229 AU216 AU203">
    <cfRule type="expression" dxfId="965" priority="291">
      <formula>IF(RIGHT(TEXT(AU203,"0.#"),1)=".",FALSE,TRUE)</formula>
    </cfRule>
    <cfRule type="expression" dxfId="964" priority="292">
      <formula>IF(RIGHT(TEXT(AU203,"0.#"),1)=".",TRUE,FALSE)</formula>
    </cfRule>
  </conditionalFormatting>
  <conditionalFormatting sqref="AU221:AU228 AU219 AU208:AU215 AU206 AU195:AU202 AU193">
    <cfRule type="expression" dxfId="963" priority="289">
      <formula>IF(RIGHT(TEXT(AU193,"0.#"),1)=".",FALSE,TRUE)</formula>
    </cfRule>
    <cfRule type="expression" dxfId="962" priority="290">
      <formula>IF(RIGHT(TEXT(AU193,"0.#"),1)=".",TRUE,FALSE)</formula>
    </cfRule>
  </conditionalFormatting>
  <conditionalFormatting sqref="AE56:AI56">
    <cfRule type="expression" dxfId="961" priority="263">
      <formula>IF(AND(AE56&gt;=0, RIGHT(TEXT(AE56,"0.#"),1)&lt;&gt;"."),TRUE,FALSE)</formula>
    </cfRule>
    <cfRule type="expression" dxfId="960" priority="264">
      <formula>IF(AND(AE56&gt;=0, RIGHT(TEXT(AE56,"0.#"),1)="."),TRUE,FALSE)</formula>
    </cfRule>
    <cfRule type="expression" dxfId="959" priority="265">
      <formula>IF(AND(AE56&lt;0, RIGHT(TEXT(AE56,"0.#"),1)&lt;&gt;"."),TRUE,FALSE)</formula>
    </cfRule>
    <cfRule type="expression" dxfId="958" priority="266">
      <formula>IF(AND(AE56&lt;0, RIGHT(TEXT(AE56,"0.#"),1)="."),TRUE,FALSE)</formula>
    </cfRule>
  </conditionalFormatting>
  <conditionalFormatting sqref="AK237:AK265">
    <cfRule type="expression" dxfId="957" priority="247">
      <formula>IF(RIGHT(TEXT(AK237,"0.#"),1)=".",FALSE,TRUE)</formula>
    </cfRule>
    <cfRule type="expression" dxfId="956" priority="248">
      <formula>IF(RIGHT(TEXT(AK237,"0.#"),1)=".",TRUE,FALSE)</formula>
    </cfRule>
  </conditionalFormatting>
  <conditionalFormatting sqref="AU237:AX265">
    <cfRule type="expression" dxfId="955" priority="243">
      <formula>IF(AND(AU237&gt;=0, RIGHT(TEXT(AU237,"0.#"),1)&lt;&gt;"."),TRUE,FALSE)</formula>
    </cfRule>
    <cfRule type="expression" dxfId="954" priority="244">
      <formula>IF(AND(AU237&gt;=0, RIGHT(TEXT(AU237,"0.#"),1)="."),TRUE,FALSE)</formula>
    </cfRule>
    <cfRule type="expression" dxfId="953" priority="245">
      <formula>IF(AND(AU237&lt;0, RIGHT(TEXT(AU237,"0.#"),1)&lt;&gt;"."),TRUE,FALSE)</formula>
    </cfRule>
    <cfRule type="expression" dxfId="952" priority="246">
      <formula>IF(AND(AU237&lt;0, RIGHT(TEXT(AU237,"0.#"),1)="."),TRUE,FALSE)</formula>
    </cfRule>
  </conditionalFormatting>
  <conditionalFormatting sqref="AK269">
    <cfRule type="expression" dxfId="951" priority="241">
      <formula>IF(RIGHT(TEXT(AK269,"0.#"),1)=".",FALSE,TRUE)</formula>
    </cfRule>
    <cfRule type="expression" dxfId="950" priority="242">
      <formula>IF(RIGHT(TEXT(AK269,"0.#"),1)=".",TRUE,FALSE)</formula>
    </cfRule>
  </conditionalFormatting>
  <conditionalFormatting sqref="AU269:AX269">
    <cfRule type="expression" dxfId="949" priority="237">
      <formula>IF(AND(AU269&gt;=0, RIGHT(TEXT(AU269,"0.#"),1)&lt;&gt;"."),TRUE,FALSE)</formula>
    </cfRule>
    <cfRule type="expression" dxfId="948" priority="238">
      <formula>IF(AND(AU269&gt;=0, RIGHT(TEXT(AU269,"0.#"),1)="."),TRUE,FALSE)</formula>
    </cfRule>
    <cfRule type="expression" dxfId="947" priority="239">
      <formula>IF(AND(AU269&lt;0, RIGHT(TEXT(AU269,"0.#"),1)&lt;&gt;"."),TRUE,FALSE)</formula>
    </cfRule>
    <cfRule type="expression" dxfId="946" priority="240">
      <formula>IF(AND(AU269&lt;0, RIGHT(TEXT(AU269,"0.#"),1)="."),TRUE,FALSE)</formula>
    </cfRule>
  </conditionalFormatting>
  <conditionalFormatting sqref="AK275 AK279:AK298">
    <cfRule type="expression" dxfId="945" priority="235">
      <formula>IF(RIGHT(TEXT(AK275,"0.#"),1)=".",FALSE,TRUE)</formula>
    </cfRule>
    <cfRule type="expression" dxfId="944" priority="236">
      <formula>IF(RIGHT(TEXT(AK275,"0.#"),1)=".",TRUE,FALSE)</formula>
    </cfRule>
  </conditionalFormatting>
  <conditionalFormatting sqref="AU275:AX275 AU279:AX298">
    <cfRule type="expression" dxfId="943" priority="231">
      <formula>IF(AND(AU275&gt;=0, RIGHT(TEXT(AU275,"0.#"),1)&lt;&gt;"."),TRUE,FALSE)</formula>
    </cfRule>
    <cfRule type="expression" dxfId="942" priority="232">
      <formula>IF(AND(AU275&gt;=0, RIGHT(TEXT(AU275,"0.#"),1)="."),TRUE,FALSE)</formula>
    </cfRule>
    <cfRule type="expression" dxfId="941" priority="233">
      <formula>IF(AND(AU275&lt;0, RIGHT(TEXT(AU275,"0.#"),1)&lt;&gt;"."),TRUE,FALSE)</formula>
    </cfRule>
    <cfRule type="expression" dxfId="940" priority="234">
      <formula>IF(AND(AU275&lt;0, RIGHT(TEXT(AU275,"0.#"),1)="."),TRUE,FALSE)</formula>
    </cfRule>
  </conditionalFormatting>
  <conditionalFormatting sqref="AK302">
    <cfRule type="expression" dxfId="939" priority="229">
      <formula>IF(RIGHT(TEXT(AK302,"0.#"),1)=".",FALSE,TRUE)</formula>
    </cfRule>
    <cfRule type="expression" dxfId="938" priority="230">
      <formula>IF(RIGHT(TEXT(AK302,"0.#"),1)=".",TRUE,FALSE)</formula>
    </cfRule>
  </conditionalFormatting>
  <conditionalFormatting sqref="AU302:AX302">
    <cfRule type="expression" dxfId="937" priority="225">
      <formula>IF(AND(AU302&gt;=0, RIGHT(TEXT(AU302,"0.#"),1)&lt;&gt;"."),TRUE,FALSE)</formula>
    </cfRule>
    <cfRule type="expression" dxfId="936" priority="226">
      <formula>IF(AND(AU302&gt;=0, RIGHT(TEXT(AU302,"0.#"),1)="."),TRUE,FALSE)</formula>
    </cfRule>
    <cfRule type="expression" dxfId="935" priority="227">
      <formula>IF(AND(AU302&lt;0, RIGHT(TEXT(AU302,"0.#"),1)&lt;&gt;"."),TRUE,FALSE)</formula>
    </cfRule>
    <cfRule type="expression" dxfId="934" priority="228">
      <formula>IF(AND(AU302&lt;0, RIGHT(TEXT(AU302,"0.#"),1)="."),TRUE,FALSE)</formula>
    </cfRule>
  </conditionalFormatting>
  <conditionalFormatting sqref="AK303:AK331">
    <cfRule type="expression" dxfId="933" priority="223">
      <formula>IF(RIGHT(TEXT(AK303,"0.#"),1)=".",FALSE,TRUE)</formula>
    </cfRule>
    <cfRule type="expression" dxfId="932" priority="224">
      <formula>IF(RIGHT(TEXT(AK303,"0.#"),1)=".",TRUE,FALSE)</formula>
    </cfRule>
  </conditionalFormatting>
  <conditionalFormatting sqref="AU303:AX331">
    <cfRule type="expression" dxfId="931" priority="219">
      <formula>IF(AND(AU303&gt;=0, RIGHT(TEXT(AU303,"0.#"),1)&lt;&gt;"."),TRUE,FALSE)</formula>
    </cfRule>
    <cfRule type="expression" dxfId="930" priority="220">
      <formula>IF(AND(AU303&gt;=0, RIGHT(TEXT(AU303,"0.#"),1)="."),TRUE,FALSE)</formula>
    </cfRule>
    <cfRule type="expression" dxfId="929" priority="221">
      <formula>IF(AND(AU303&lt;0, RIGHT(TEXT(AU303,"0.#"),1)&lt;&gt;"."),TRUE,FALSE)</formula>
    </cfRule>
    <cfRule type="expression" dxfId="928" priority="222">
      <formula>IF(AND(AU303&lt;0, RIGHT(TEXT(AU303,"0.#"),1)="."),TRUE,FALSE)</formula>
    </cfRule>
  </conditionalFormatting>
  <conditionalFormatting sqref="AK335">
    <cfRule type="expression" dxfId="927" priority="217">
      <formula>IF(RIGHT(TEXT(AK335,"0.#"),1)=".",FALSE,TRUE)</formula>
    </cfRule>
    <cfRule type="expression" dxfId="926" priority="218">
      <formula>IF(RIGHT(TEXT(AK335,"0.#"),1)=".",TRUE,FALSE)</formula>
    </cfRule>
  </conditionalFormatting>
  <conditionalFormatting sqref="AK336:AK364">
    <cfRule type="expression" dxfId="925" priority="211">
      <formula>IF(RIGHT(TEXT(AK336,"0.#"),1)=".",FALSE,TRUE)</formula>
    </cfRule>
    <cfRule type="expression" dxfId="924" priority="212">
      <formula>IF(RIGHT(TEXT(AK336,"0.#"),1)=".",TRUE,FALSE)</formula>
    </cfRule>
  </conditionalFormatting>
  <conditionalFormatting sqref="AU336:AX364">
    <cfRule type="expression" dxfId="923" priority="207">
      <formula>IF(AND(AU336&gt;=0, RIGHT(TEXT(AU336,"0.#"),1)&lt;&gt;"."),TRUE,FALSE)</formula>
    </cfRule>
    <cfRule type="expression" dxfId="922" priority="208">
      <formula>IF(AND(AU336&gt;=0, RIGHT(TEXT(AU336,"0.#"),1)="."),TRUE,FALSE)</formula>
    </cfRule>
    <cfRule type="expression" dxfId="921" priority="209">
      <formula>IF(AND(AU336&lt;0, RIGHT(TEXT(AU336,"0.#"),1)&lt;&gt;"."),TRUE,FALSE)</formula>
    </cfRule>
    <cfRule type="expression" dxfId="920" priority="210">
      <formula>IF(AND(AU336&lt;0, RIGHT(TEXT(AU336,"0.#"),1)="."),TRUE,FALSE)</formula>
    </cfRule>
  </conditionalFormatting>
  <conditionalFormatting sqref="AK368">
    <cfRule type="expression" dxfId="919" priority="205">
      <formula>IF(RIGHT(TEXT(AK368,"0.#"),1)=".",FALSE,TRUE)</formula>
    </cfRule>
    <cfRule type="expression" dxfId="918" priority="206">
      <formula>IF(RIGHT(TEXT(AK368,"0.#"),1)=".",TRUE,FALSE)</formula>
    </cfRule>
  </conditionalFormatting>
  <conditionalFormatting sqref="AU368:AX368">
    <cfRule type="expression" dxfId="917" priority="201">
      <formula>IF(AND(AU368&gt;=0, RIGHT(TEXT(AU368,"0.#"),1)&lt;&gt;"."),TRUE,FALSE)</formula>
    </cfRule>
    <cfRule type="expression" dxfId="916" priority="202">
      <formula>IF(AND(AU368&gt;=0, RIGHT(TEXT(AU368,"0.#"),1)="."),TRUE,FALSE)</formula>
    </cfRule>
    <cfRule type="expression" dxfId="915" priority="203">
      <formula>IF(AND(AU368&lt;0, RIGHT(TEXT(AU368,"0.#"),1)&lt;&gt;"."),TRUE,FALSE)</formula>
    </cfRule>
    <cfRule type="expression" dxfId="914" priority="204">
      <formula>IF(AND(AU368&lt;0, RIGHT(TEXT(AU368,"0.#"),1)="."),TRUE,FALSE)</formula>
    </cfRule>
  </conditionalFormatting>
  <conditionalFormatting sqref="AK369:AK397">
    <cfRule type="expression" dxfId="913" priority="199">
      <formula>IF(RIGHT(TEXT(AK369,"0.#"),1)=".",FALSE,TRUE)</formula>
    </cfRule>
    <cfRule type="expression" dxfId="912" priority="200">
      <formula>IF(RIGHT(TEXT(AK369,"0.#"),1)=".",TRUE,FALSE)</formula>
    </cfRule>
  </conditionalFormatting>
  <conditionalFormatting sqref="AU369:AX397">
    <cfRule type="expression" dxfId="911" priority="195">
      <formula>IF(AND(AU369&gt;=0, RIGHT(TEXT(AU369,"0.#"),1)&lt;&gt;"."),TRUE,FALSE)</formula>
    </cfRule>
    <cfRule type="expression" dxfId="910" priority="196">
      <formula>IF(AND(AU369&gt;=0, RIGHT(TEXT(AU369,"0.#"),1)="."),TRUE,FALSE)</formula>
    </cfRule>
    <cfRule type="expression" dxfId="909" priority="197">
      <formula>IF(AND(AU369&lt;0, RIGHT(TEXT(AU369,"0.#"),1)&lt;&gt;"."),TRUE,FALSE)</formula>
    </cfRule>
    <cfRule type="expression" dxfId="908" priority="198">
      <formula>IF(AND(AU369&lt;0, RIGHT(TEXT(AU369,"0.#"),1)="."),TRUE,FALSE)</formula>
    </cfRule>
  </conditionalFormatting>
  <conditionalFormatting sqref="AK401">
    <cfRule type="expression" dxfId="907" priority="193">
      <formula>IF(RIGHT(TEXT(AK401,"0.#"),1)=".",FALSE,TRUE)</formula>
    </cfRule>
    <cfRule type="expression" dxfId="906" priority="194">
      <formula>IF(RIGHT(TEXT(AK401,"0.#"),1)=".",TRUE,FALSE)</formula>
    </cfRule>
  </conditionalFormatting>
  <conditionalFormatting sqref="AU401:AX401">
    <cfRule type="expression" dxfId="905" priority="189">
      <formula>IF(AND(AU401&gt;=0, RIGHT(TEXT(AU401,"0.#"),1)&lt;&gt;"."),TRUE,FALSE)</formula>
    </cfRule>
    <cfRule type="expression" dxfId="904" priority="190">
      <formula>IF(AND(AU401&gt;=0, RIGHT(TEXT(AU401,"0.#"),1)="."),TRUE,FALSE)</formula>
    </cfRule>
    <cfRule type="expression" dxfId="903" priority="191">
      <formula>IF(AND(AU401&lt;0, RIGHT(TEXT(AU401,"0.#"),1)&lt;&gt;"."),TRUE,FALSE)</formula>
    </cfRule>
    <cfRule type="expression" dxfId="902" priority="192">
      <formula>IF(AND(AU401&lt;0, RIGHT(TEXT(AU401,"0.#"),1)="."),TRUE,FALSE)</formula>
    </cfRule>
  </conditionalFormatting>
  <conditionalFormatting sqref="AK402:AK430">
    <cfRule type="expression" dxfId="901" priority="187">
      <formula>IF(RIGHT(TEXT(AK402,"0.#"),1)=".",FALSE,TRUE)</formula>
    </cfRule>
    <cfRule type="expression" dxfId="900" priority="188">
      <formula>IF(RIGHT(TEXT(AK402,"0.#"),1)=".",TRUE,FALSE)</formula>
    </cfRule>
  </conditionalFormatting>
  <conditionalFormatting sqref="AU402:AX430">
    <cfRule type="expression" dxfId="899" priority="183">
      <formula>IF(AND(AU402&gt;=0, RIGHT(TEXT(AU402,"0.#"),1)&lt;&gt;"."),TRUE,FALSE)</formula>
    </cfRule>
    <cfRule type="expression" dxfId="898" priority="184">
      <formula>IF(AND(AU402&gt;=0, RIGHT(TEXT(AU402,"0.#"),1)="."),TRUE,FALSE)</formula>
    </cfRule>
    <cfRule type="expression" dxfId="897" priority="185">
      <formula>IF(AND(AU402&lt;0, RIGHT(TEXT(AU402,"0.#"),1)&lt;&gt;"."),TRUE,FALSE)</formula>
    </cfRule>
    <cfRule type="expression" dxfId="896" priority="186">
      <formula>IF(AND(AU402&lt;0, RIGHT(TEXT(AU402,"0.#"),1)="."),TRUE,FALSE)</formula>
    </cfRule>
  </conditionalFormatting>
  <conditionalFormatting sqref="AK434">
    <cfRule type="expression" dxfId="895" priority="181">
      <formula>IF(RIGHT(TEXT(AK434,"0.#"),1)=".",FALSE,TRUE)</formula>
    </cfRule>
    <cfRule type="expression" dxfId="894" priority="182">
      <formula>IF(RIGHT(TEXT(AK434,"0.#"),1)=".",TRUE,FALSE)</formula>
    </cfRule>
  </conditionalFormatting>
  <conditionalFormatting sqref="AU434:AX434">
    <cfRule type="expression" dxfId="893" priority="177">
      <formula>IF(AND(AU434&gt;=0, RIGHT(TEXT(AU434,"0.#"),1)&lt;&gt;"."),TRUE,FALSE)</formula>
    </cfRule>
    <cfRule type="expression" dxfId="892" priority="178">
      <formula>IF(AND(AU434&gt;=0, RIGHT(TEXT(AU434,"0.#"),1)="."),TRUE,FALSE)</formula>
    </cfRule>
    <cfRule type="expression" dxfId="891" priority="179">
      <formula>IF(AND(AU434&lt;0, RIGHT(TEXT(AU434,"0.#"),1)&lt;&gt;"."),TRUE,FALSE)</formula>
    </cfRule>
    <cfRule type="expression" dxfId="890" priority="180">
      <formula>IF(AND(AU434&lt;0, RIGHT(TEXT(AU434,"0.#"),1)="."),TRUE,FALSE)</formula>
    </cfRule>
  </conditionalFormatting>
  <conditionalFormatting sqref="AK435:AK463">
    <cfRule type="expression" dxfId="889" priority="175">
      <formula>IF(RIGHT(TEXT(AK435,"0.#"),1)=".",FALSE,TRUE)</formula>
    </cfRule>
    <cfRule type="expression" dxfId="888" priority="176">
      <formula>IF(RIGHT(TEXT(AK435,"0.#"),1)=".",TRUE,FALSE)</formula>
    </cfRule>
  </conditionalFormatting>
  <conditionalFormatting sqref="AU435:AX463">
    <cfRule type="expression" dxfId="887" priority="171">
      <formula>IF(AND(AU435&gt;=0, RIGHT(TEXT(AU435,"0.#"),1)&lt;&gt;"."),TRUE,FALSE)</formula>
    </cfRule>
    <cfRule type="expression" dxfId="886" priority="172">
      <formula>IF(AND(AU435&gt;=0, RIGHT(TEXT(AU435,"0.#"),1)="."),TRUE,FALSE)</formula>
    </cfRule>
    <cfRule type="expression" dxfId="885" priority="173">
      <formula>IF(AND(AU435&lt;0, RIGHT(TEXT(AU435,"0.#"),1)&lt;&gt;"."),TRUE,FALSE)</formula>
    </cfRule>
    <cfRule type="expression" dxfId="884" priority="174">
      <formula>IF(AND(AU435&lt;0, RIGHT(TEXT(AU435,"0.#"),1)="."),TRUE,FALSE)</formula>
    </cfRule>
  </conditionalFormatting>
  <conditionalFormatting sqref="AK467">
    <cfRule type="expression" dxfId="883" priority="169">
      <formula>IF(RIGHT(TEXT(AK467,"0.#"),1)=".",FALSE,TRUE)</formula>
    </cfRule>
    <cfRule type="expression" dxfId="882" priority="170">
      <formula>IF(RIGHT(TEXT(AK467,"0.#"),1)=".",TRUE,FALSE)</formula>
    </cfRule>
  </conditionalFormatting>
  <conditionalFormatting sqref="AU467:AX467">
    <cfRule type="expression" dxfId="881" priority="165">
      <formula>IF(AND(AU467&gt;=0, RIGHT(TEXT(AU467,"0.#"),1)&lt;&gt;"."),TRUE,FALSE)</formula>
    </cfRule>
    <cfRule type="expression" dxfId="880" priority="166">
      <formula>IF(AND(AU467&gt;=0, RIGHT(TEXT(AU467,"0.#"),1)="."),TRUE,FALSE)</formula>
    </cfRule>
    <cfRule type="expression" dxfId="879" priority="167">
      <formula>IF(AND(AU467&lt;0, RIGHT(TEXT(AU467,"0.#"),1)&lt;&gt;"."),TRUE,FALSE)</formula>
    </cfRule>
    <cfRule type="expression" dxfId="878" priority="168">
      <formula>IF(AND(AU467&lt;0, RIGHT(TEXT(AU467,"0.#"),1)="."),TRUE,FALSE)</formula>
    </cfRule>
  </conditionalFormatting>
  <conditionalFormatting sqref="AK468:AK496">
    <cfRule type="expression" dxfId="877" priority="163">
      <formula>IF(RIGHT(TEXT(AK468,"0.#"),1)=".",FALSE,TRUE)</formula>
    </cfRule>
    <cfRule type="expression" dxfId="876" priority="164">
      <formula>IF(RIGHT(TEXT(AK468,"0.#"),1)=".",TRUE,FALSE)</formula>
    </cfRule>
  </conditionalFormatting>
  <conditionalFormatting sqref="AU468:AX496">
    <cfRule type="expression" dxfId="875" priority="159">
      <formula>IF(AND(AU468&gt;=0, RIGHT(TEXT(AU468,"0.#"),1)&lt;&gt;"."),TRUE,FALSE)</formula>
    </cfRule>
    <cfRule type="expression" dxfId="874" priority="160">
      <formula>IF(AND(AU468&gt;=0, RIGHT(TEXT(AU468,"0.#"),1)="."),TRUE,FALSE)</formula>
    </cfRule>
    <cfRule type="expression" dxfId="873" priority="161">
      <formula>IF(AND(AU468&lt;0, RIGHT(TEXT(AU468,"0.#"),1)&lt;&gt;"."),TRUE,FALSE)</formula>
    </cfRule>
    <cfRule type="expression" dxfId="872" priority="162">
      <formula>IF(AND(AU468&lt;0, RIGHT(TEXT(AU468,"0.#"),1)="."),TRUE,FALSE)</formula>
    </cfRule>
  </conditionalFormatting>
  <conditionalFormatting sqref="AT24:AX24">
    <cfRule type="expression" dxfId="871" priority="157">
      <formula>IF(RIGHT(TEXT(AT24,"0.#"),1)=".",FALSE,TRUE)</formula>
    </cfRule>
    <cfRule type="expression" dxfId="870" priority="158">
      <formula>IF(RIGHT(TEXT(AT24,"0.#"),1)=".",TRUE,FALSE)</formula>
    </cfRule>
  </conditionalFormatting>
  <conditionalFormatting sqref="AU236:AX236">
    <cfRule type="expression" dxfId="869" priority="133">
      <formula>IF(AND(AU236&gt;=0, RIGHT(TEXT(AU236,"0.#"),1)&lt;&gt;"."),TRUE,FALSE)</formula>
    </cfRule>
    <cfRule type="expression" dxfId="868" priority="134">
      <formula>IF(AND(AU236&gt;=0, RIGHT(TEXT(AU236,"0.#"),1)="."),TRUE,FALSE)</formula>
    </cfRule>
    <cfRule type="expression" dxfId="867" priority="135">
      <formula>IF(AND(AU236&lt;0, RIGHT(TEXT(AU236,"0.#"),1)&lt;&gt;"."),TRUE,FALSE)</formula>
    </cfRule>
    <cfRule type="expression" dxfId="866" priority="136">
      <formula>IF(AND(AU236&lt;0, RIGHT(TEXT(AU236,"0.#"),1)="."),TRUE,FALSE)</formula>
    </cfRule>
  </conditionalFormatting>
  <conditionalFormatting sqref="AT44:AX44 AT39:AX39 AT34:AX34 AT29:AX29">
    <cfRule type="expression" dxfId="865" priority="129">
      <formula>IF(RIGHT(TEXT(AT29,"0.#"),1)=".",FALSE,TRUE)</formula>
    </cfRule>
    <cfRule type="expression" dxfId="864" priority="130">
      <formula>IF(RIGHT(TEXT(AT29,"0.#"),1)=".",TRUE,FALSE)</formula>
    </cfRule>
  </conditionalFormatting>
  <conditionalFormatting sqref="AE59:AI59">
    <cfRule type="expression" dxfId="863" priority="119">
      <formula>IF(RIGHT(TEXT(AE59,"0.#"),1)=".",FALSE,TRUE)</formula>
    </cfRule>
    <cfRule type="expression" dxfId="862" priority="120">
      <formula>IF(RIGHT(TEXT(AE59,"0.#"),1)=".",TRUE,FALSE)</formula>
    </cfRule>
  </conditionalFormatting>
  <conditionalFormatting sqref="AT65:AX65 AE60:AX60 AJ59:AS59">
    <cfRule type="expression" dxfId="861" priority="117">
      <formula>IF(RIGHT(TEXT(AE59,"0.#"),1)=".",FALSE,TRUE)</formula>
    </cfRule>
    <cfRule type="expression" dxfId="860" priority="118">
      <formula>IF(RIGHT(TEXT(AE59,"0.#"),1)=".",TRUE,FALSE)</formula>
    </cfRule>
  </conditionalFormatting>
  <conditionalFormatting sqref="AE61:AI61">
    <cfRule type="expression" dxfId="859" priority="113">
      <formula>IF(AND(AE61&gt;=0, RIGHT(TEXT(AE61,"0.#"),1)&lt;&gt;"."),TRUE,FALSE)</formula>
    </cfRule>
    <cfRule type="expression" dxfId="858" priority="114">
      <formula>IF(AND(AE61&gt;=0, RIGHT(TEXT(AE61,"0.#"),1)="."),TRUE,FALSE)</formula>
    </cfRule>
    <cfRule type="expression" dxfId="857" priority="115">
      <formula>IF(AND(AE61&lt;0, RIGHT(TEXT(AE61,"0.#"),1)&lt;&gt;"."),TRUE,FALSE)</formula>
    </cfRule>
    <cfRule type="expression" dxfId="856" priority="116">
      <formula>IF(AND(AE61&lt;0, RIGHT(TEXT(AE61,"0.#"),1)="."),TRUE,FALSE)</formula>
    </cfRule>
  </conditionalFormatting>
  <conditionalFormatting sqref="AJ61:AS61">
    <cfRule type="expression" dxfId="855" priority="109">
      <formula>IF(AND(AJ61&gt;=0, RIGHT(TEXT(AJ61,"0.#"),1)&lt;&gt;"."),TRUE,FALSE)</formula>
    </cfRule>
    <cfRule type="expression" dxfId="854" priority="110">
      <formula>IF(AND(AJ61&gt;=0, RIGHT(TEXT(AJ61,"0.#"),1)="."),TRUE,FALSE)</formula>
    </cfRule>
    <cfRule type="expression" dxfId="853" priority="111">
      <formula>IF(AND(AJ61&lt;0, RIGHT(TEXT(AJ61,"0.#"),1)&lt;&gt;"."),TRUE,FALSE)</formula>
    </cfRule>
    <cfRule type="expression" dxfId="852" priority="112">
      <formula>IF(AND(AJ61&lt;0, RIGHT(TEXT(AJ61,"0.#"),1)="."),TRUE,FALSE)</formula>
    </cfRule>
  </conditionalFormatting>
  <conditionalFormatting sqref="AE81:AX81 AE78:AX78 AE75:AX75 AE72:AX72">
    <cfRule type="expression" dxfId="851" priority="107">
      <formula>IF(RIGHT(TEXT(AE72,"0.#"),1)=".",FALSE,TRUE)</formula>
    </cfRule>
    <cfRule type="expression" dxfId="850" priority="108">
      <formula>IF(RIGHT(TEXT(AE72,"0.#"),1)=".",TRUE,FALSE)</formula>
    </cfRule>
  </conditionalFormatting>
  <conditionalFormatting sqref="AE80:AS80 AE77:AS77 AE74:AS74 AE71:AS71">
    <cfRule type="expression" dxfId="849" priority="105">
      <formula>IF(RIGHT(TEXT(AE71,"0.#"),1)=".",FALSE,TRUE)</formula>
    </cfRule>
    <cfRule type="expression" dxfId="848" priority="106">
      <formula>IF(RIGHT(TEXT(AE71,"0.#"),1)=".",TRUE,FALSE)</formula>
    </cfRule>
  </conditionalFormatting>
  <conditionalFormatting sqref="AE28:AS30">
    <cfRule type="expression" dxfId="847" priority="103">
      <formula>IF(RIGHT(TEXT(AE28,"0.#"),1)=".",FALSE,TRUE)</formula>
    </cfRule>
    <cfRule type="expression" dxfId="846" priority="104">
      <formula>IF(RIGHT(TEXT(AE28,"0.#"),1)=".",TRUE,FALSE)</formula>
    </cfRule>
  </conditionalFormatting>
  <conditionalFormatting sqref="AE33:AS35">
    <cfRule type="expression" dxfId="845" priority="101">
      <formula>IF(RIGHT(TEXT(AE33,"0.#"),1)=".",FALSE,TRUE)</formula>
    </cfRule>
    <cfRule type="expression" dxfId="844" priority="102">
      <formula>IF(RIGHT(TEXT(AE33,"0.#"),1)=".",TRUE,FALSE)</formula>
    </cfRule>
  </conditionalFormatting>
  <conditionalFormatting sqref="AE38:AS40">
    <cfRule type="expression" dxfId="843" priority="99">
      <formula>IF(RIGHT(TEXT(AE38,"0.#"),1)=".",FALSE,TRUE)</formula>
    </cfRule>
    <cfRule type="expression" dxfId="842" priority="100">
      <formula>IF(RIGHT(TEXT(AE38,"0.#"),1)=".",TRUE,FALSE)</formula>
    </cfRule>
  </conditionalFormatting>
  <conditionalFormatting sqref="AE43:AS45">
    <cfRule type="expression" dxfId="841" priority="97">
      <formula>IF(RIGHT(TEXT(AE43,"0.#"),1)=".",FALSE,TRUE)</formula>
    </cfRule>
    <cfRule type="expression" dxfId="840" priority="98">
      <formula>IF(RIGHT(TEXT(AE43,"0.#"),1)=".",TRUE,FALSE)</formula>
    </cfRule>
  </conditionalFormatting>
  <conditionalFormatting sqref="AJ56:AN56">
    <cfRule type="expression" dxfId="839" priority="93">
      <formula>IF(AND(AJ56&gt;=0, RIGHT(TEXT(AJ56,"0.#"),1)&lt;&gt;"."),TRUE,FALSE)</formula>
    </cfRule>
    <cfRule type="expression" dxfId="838" priority="94">
      <formula>IF(AND(AJ56&gt;=0, RIGHT(TEXT(AJ56,"0.#"),1)="."),TRUE,FALSE)</formula>
    </cfRule>
    <cfRule type="expression" dxfId="837" priority="95">
      <formula>IF(AND(AJ56&lt;0, RIGHT(TEXT(AJ56,"0.#"),1)&lt;&gt;"."),TRUE,FALSE)</formula>
    </cfRule>
    <cfRule type="expression" dxfId="836" priority="96">
      <formula>IF(AND(AJ56&lt;0, RIGHT(TEXT(AJ56,"0.#"),1)="."),TRUE,FALSE)</formula>
    </cfRule>
  </conditionalFormatting>
  <conditionalFormatting sqref="AO56:AS56">
    <cfRule type="expression" dxfId="835" priority="89">
      <formula>IF(AND(AO56&gt;=0, RIGHT(TEXT(AO56,"0.#"),1)&lt;&gt;"."),TRUE,FALSE)</formula>
    </cfRule>
    <cfRule type="expression" dxfId="834" priority="90">
      <formula>IF(AND(AO56&gt;=0, RIGHT(TEXT(AO56,"0.#"),1)="."),TRUE,FALSE)</formula>
    </cfRule>
    <cfRule type="expression" dxfId="833" priority="91">
      <formula>IF(AND(AO56&lt;0, RIGHT(TEXT(AO56,"0.#"),1)&lt;&gt;"."),TRUE,FALSE)</formula>
    </cfRule>
    <cfRule type="expression" dxfId="832" priority="92">
      <formula>IF(AND(AO56&lt;0, RIGHT(TEXT(AO56,"0.#"),1)="."),TRUE,FALSE)</formula>
    </cfRule>
  </conditionalFormatting>
  <conditionalFormatting sqref="AE64:AI64">
    <cfRule type="expression" dxfId="831" priority="87">
      <formula>IF(RIGHT(TEXT(AE64,"0.#"),1)=".",FALSE,TRUE)</formula>
    </cfRule>
    <cfRule type="expression" dxfId="830" priority="88">
      <formula>IF(RIGHT(TEXT(AE64,"0.#"),1)=".",TRUE,FALSE)</formula>
    </cfRule>
  </conditionalFormatting>
  <conditionalFormatting sqref="AE65:AS65 AJ64:AS64">
    <cfRule type="expression" dxfId="829" priority="85">
      <formula>IF(RIGHT(TEXT(AE64,"0.#"),1)=".",FALSE,TRUE)</formula>
    </cfRule>
    <cfRule type="expression" dxfId="828" priority="86">
      <formula>IF(RIGHT(TEXT(AE64,"0.#"),1)=".",TRUE,FALSE)</formula>
    </cfRule>
  </conditionalFormatting>
  <conditionalFormatting sqref="AE66:AI66">
    <cfRule type="expression" dxfId="827" priority="81">
      <formula>IF(AND(AE66&gt;=0, RIGHT(TEXT(AE66,"0.#"),1)&lt;&gt;"."),TRUE,FALSE)</formula>
    </cfRule>
    <cfRule type="expression" dxfId="826" priority="82">
      <formula>IF(AND(AE66&gt;=0, RIGHT(TEXT(AE66,"0.#"),1)="."),TRUE,FALSE)</formula>
    </cfRule>
    <cfRule type="expression" dxfId="825" priority="83">
      <formula>IF(AND(AE66&lt;0, RIGHT(TEXT(AE66,"0.#"),1)&lt;&gt;"."),TRUE,FALSE)</formula>
    </cfRule>
    <cfRule type="expression" dxfId="824" priority="84">
      <formula>IF(AND(AE66&lt;0, RIGHT(TEXT(AE66,"0.#"),1)="."),TRUE,FALSE)</formula>
    </cfRule>
  </conditionalFormatting>
  <conditionalFormatting sqref="AJ66:AS66">
    <cfRule type="expression" dxfId="823" priority="77">
      <formula>IF(AND(AJ66&gt;=0, RIGHT(TEXT(AJ66,"0.#"),1)&lt;&gt;"."),TRUE,FALSE)</formula>
    </cfRule>
    <cfRule type="expression" dxfId="822" priority="78">
      <formula>IF(AND(AJ66&gt;=0, RIGHT(TEXT(AJ66,"0.#"),1)="."),TRUE,FALSE)</formula>
    </cfRule>
    <cfRule type="expression" dxfId="821" priority="79">
      <formula>IF(AND(AJ66&lt;0, RIGHT(TEXT(AJ66,"0.#"),1)&lt;&gt;"."),TRUE,FALSE)</formula>
    </cfRule>
    <cfRule type="expression" dxfId="820" priority="80">
      <formula>IF(AND(AJ66&lt;0, RIGHT(TEXT(AJ66,"0.#"),1)="."),TRUE,FALSE)</formula>
    </cfRule>
  </conditionalFormatting>
  <conditionalFormatting sqref="AE89:AI89">
    <cfRule type="expression" dxfId="819" priority="75">
      <formula>IF(RIGHT(TEXT(AE89,"0.#"),1)=".",FALSE,TRUE)</formula>
    </cfRule>
    <cfRule type="expression" dxfId="818" priority="76">
      <formula>IF(RIGHT(TEXT(AE89,"0.#"),1)=".",TRUE,FALSE)</formula>
    </cfRule>
  </conditionalFormatting>
  <conditionalFormatting sqref="AJ89:AX89">
    <cfRule type="expression" dxfId="817" priority="73">
      <formula>IF(RIGHT(TEXT(AJ89,"0.#"),1)=".",FALSE,TRUE)</formula>
    </cfRule>
    <cfRule type="expression" dxfId="816" priority="74">
      <formula>IF(RIGHT(TEXT(AJ89,"0.#"),1)=".",TRUE,FALSE)</formula>
    </cfRule>
  </conditionalFormatting>
  <conditionalFormatting sqref="AE92:AI92">
    <cfRule type="expression" dxfId="815" priority="71">
      <formula>IF(RIGHT(TEXT(AE92,"0.#"),1)=".",FALSE,TRUE)</formula>
    </cfRule>
    <cfRule type="expression" dxfId="814" priority="72">
      <formula>IF(RIGHT(TEXT(AE92,"0.#"),1)=".",TRUE,FALSE)</formula>
    </cfRule>
  </conditionalFormatting>
  <conditionalFormatting sqref="AJ92:AX92">
    <cfRule type="expression" dxfId="813" priority="69">
      <formula>IF(RIGHT(TEXT(AJ92,"0.#"),1)=".",FALSE,TRUE)</formula>
    </cfRule>
    <cfRule type="expression" dxfId="812" priority="70">
      <formula>IF(RIGHT(TEXT(AJ92,"0.#"),1)=".",TRUE,FALSE)</formula>
    </cfRule>
  </conditionalFormatting>
  <conditionalFormatting sqref="AE95:AI95">
    <cfRule type="expression" dxfId="811" priority="67">
      <formula>IF(RIGHT(TEXT(AE95,"0.#"),1)=".",FALSE,TRUE)</formula>
    </cfRule>
    <cfRule type="expression" dxfId="810" priority="68">
      <formula>IF(RIGHT(TEXT(AE95,"0.#"),1)=".",TRUE,FALSE)</formula>
    </cfRule>
  </conditionalFormatting>
  <conditionalFormatting sqref="AJ95:AX95">
    <cfRule type="expression" dxfId="809" priority="65">
      <formula>IF(RIGHT(TEXT(AJ95,"0.#"),1)=".",FALSE,TRUE)</formula>
    </cfRule>
    <cfRule type="expression" dxfId="808" priority="66">
      <formula>IF(RIGHT(TEXT(AJ95,"0.#"),1)=".",TRUE,FALSE)</formula>
    </cfRule>
  </conditionalFormatting>
  <conditionalFormatting sqref="AU335:AX335">
    <cfRule type="expression" dxfId="807" priority="61">
      <formula>IF(AND(AU335&gt;=0, RIGHT(TEXT(AU335,"0.#"),1)&lt;&gt;"."),TRUE,FALSE)</formula>
    </cfRule>
    <cfRule type="expression" dxfId="806" priority="62">
      <formula>IF(AND(AU335&gt;=0, RIGHT(TEXT(AU335,"0.#"),1)="."),TRUE,FALSE)</formula>
    </cfRule>
    <cfRule type="expression" dxfId="805" priority="63">
      <formula>IF(AND(AU335&lt;0, RIGHT(TEXT(AU335,"0.#"),1)&lt;&gt;"."),TRUE,FALSE)</formula>
    </cfRule>
    <cfRule type="expression" dxfId="804" priority="64">
      <formula>IF(AND(AU335&lt;0, RIGHT(TEXT(AU335,"0.#"),1)="."),TRUE,FALSE)</formula>
    </cfRule>
  </conditionalFormatting>
  <conditionalFormatting sqref="AE25:AI25">
    <cfRule type="expression" dxfId="803" priority="57">
      <formula>IF(AND(AE25&gt;=0, RIGHT(TEXT(AE25,"0.#"),1)&lt;&gt;"."),TRUE,FALSE)</formula>
    </cfRule>
    <cfRule type="expression" dxfId="802" priority="58">
      <formula>IF(AND(AE25&gt;=0, RIGHT(TEXT(AE25,"0.#"),1)="."),TRUE,FALSE)</formula>
    </cfRule>
    <cfRule type="expression" dxfId="801" priority="59">
      <formula>IF(AND(AE25&lt;0, RIGHT(TEXT(AE25,"0.#"),1)&lt;&gt;"."),TRUE,FALSE)</formula>
    </cfRule>
    <cfRule type="expression" dxfId="800" priority="60">
      <formula>IF(AND(AE25&lt;0, RIGHT(TEXT(AE25,"0.#"),1)="."),TRUE,FALSE)</formula>
    </cfRule>
  </conditionalFormatting>
  <conditionalFormatting sqref="AJ25:AN25">
    <cfRule type="expression" dxfId="799" priority="53">
      <formula>IF(AND(AJ25&gt;=0, RIGHT(TEXT(AJ25,"0.#"),1)&lt;&gt;"."),TRUE,FALSE)</formula>
    </cfRule>
    <cfRule type="expression" dxfId="798" priority="54">
      <formula>IF(AND(AJ25&gt;=0, RIGHT(TEXT(AJ25,"0.#"),1)="."),TRUE,FALSE)</formula>
    </cfRule>
    <cfRule type="expression" dxfId="797" priority="55">
      <formula>IF(AND(AJ25&lt;0, RIGHT(TEXT(AJ25,"0.#"),1)&lt;&gt;"."),TRUE,FALSE)</formula>
    </cfRule>
    <cfRule type="expression" dxfId="796" priority="56">
      <formula>IF(AND(AJ25&lt;0, RIGHT(TEXT(AJ25,"0.#"),1)="."),TRUE,FALSE)</formula>
    </cfRule>
  </conditionalFormatting>
  <conditionalFormatting sqref="AO25:AS25">
    <cfRule type="expression" dxfId="795" priority="49">
      <formula>IF(AND(AO25&gt;=0, RIGHT(TEXT(AO25,"0.#"),1)&lt;&gt;"."),TRUE,FALSE)</formula>
    </cfRule>
    <cfRule type="expression" dxfId="794" priority="50">
      <formula>IF(AND(AO25&gt;=0, RIGHT(TEXT(AO25,"0.#"),1)="."),TRUE,FALSE)</formula>
    </cfRule>
    <cfRule type="expression" dxfId="793" priority="51">
      <formula>IF(AND(AO25&lt;0, RIGHT(TEXT(AO25,"0.#"),1)&lt;&gt;"."),TRUE,FALSE)</formula>
    </cfRule>
    <cfRule type="expression" dxfId="792" priority="52">
      <formula>IF(AND(AO25&lt;0, RIGHT(TEXT(AO25,"0.#"),1)="."),TRUE,FALSE)</formula>
    </cfRule>
  </conditionalFormatting>
  <conditionalFormatting sqref="AK276">
    <cfRule type="expression" dxfId="791" priority="47">
      <formula>IF(RIGHT(TEXT(AK276,"0.#"),1)=".",FALSE,TRUE)</formula>
    </cfRule>
    <cfRule type="expression" dxfId="790" priority="48">
      <formula>IF(RIGHT(TEXT(AK276,"0.#"),1)=".",TRUE,FALSE)</formula>
    </cfRule>
  </conditionalFormatting>
  <conditionalFormatting sqref="AU276:AX276">
    <cfRule type="expression" dxfId="789" priority="43">
      <formula>IF(AND(AU276&gt;=0, RIGHT(TEXT(AU276,"0.#"),1)&lt;&gt;"."),TRUE,FALSE)</formula>
    </cfRule>
    <cfRule type="expression" dxfId="788" priority="44">
      <formula>IF(AND(AU276&gt;=0, RIGHT(TEXT(AU276,"0.#"),1)="."),TRUE,FALSE)</formula>
    </cfRule>
    <cfRule type="expression" dxfId="787" priority="45">
      <formula>IF(AND(AU276&lt;0, RIGHT(TEXT(AU276,"0.#"),1)&lt;&gt;"."),TRUE,FALSE)</formula>
    </cfRule>
    <cfRule type="expression" dxfId="786" priority="46">
      <formula>IF(AND(AU276&lt;0, RIGHT(TEXT(AU276,"0.#"),1)="."),TRUE,FALSE)</formula>
    </cfRule>
  </conditionalFormatting>
  <conditionalFormatting sqref="AK277">
    <cfRule type="expression" dxfId="785" priority="41">
      <formula>IF(RIGHT(TEXT(AK277,"0.#"),1)=".",FALSE,TRUE)</formula>
    </cfRule>
    <cfRule type="expression" dxfId="784" priority="42">
      <formula>IF(RIGHT(TEXT(AK277,"0.#"),1)=".",TRUE,FALSE)</formula>
    </cfRule>
  </conditionalFormatting>
  <conditionalFormatting sqref="AU277:AX277">
    <cfRule type="expression" dxfId="783" priority="37">
      <formula>IF(AND(AU277&gt;=0, RIGHT(TEXT(AU277,"0.#"),1)&lt;&gt;"."),TRUE,FALSE)</formula>
    </cfRule>
    <cfRule type="expression" dxfId="782" priority="38">
      <formula>IF(AND(AU277&gt;=0, RIGHT(TEXT(AU277,"0.#"),1)="."),TRUE,FALSE)</formula>
    </cfRule>
    <cfRule type="expression" dxfId="781" priority="39">
      <formula>IF(AND(AU277&lt;0, RIGHT(TEXT(AU277,"0.#"),1)&lt;&gt;"."),TRUE,FALSE)</formula>
    </cfRule>
    <cfRule type="expression" dxfId="780" priority="40">
      <formula>IF(AND(AU277&lt;0, RIGHT(TEXT(AU277,"0.#"),1)="."),TRUE,FALSE)</formula>
    </cfRule>
  </conditionalFormatting>
  <conditionalFormatting sqref="AK270">
    <cfRule type="expression" dxfId="779" priority="35">
      <formula>IF(RIGHT(TEXT(AK270,"0.#"),1)=".",FALSE,TRUE)</formula>
    </cfRule>
    <cfRule type="expression" dxfId="778" priority="36">
      <formula>IF(RIGHT(TEXT(AK270,"0.#"),1)=".",TRUE,FALSE)</formula>
    </cfRule>
  </conditionalFormatting>
  <conditionalFormatting sqref="AU270:AX270">
    <cfRule type="expression" dxfId="777" priority="31">
      <formula>IF(AND(AU270&gt;=0, RIGHT(TEXT(AU270,"0.#"),1)&lt;&gt;"."),TRUE,FALSE)</formula>
    </cfRule>
    <cfRule type="expression" dxfId="776" priority="32">
      <formula>IF(AND(AU270&gt;=0, RIGHT(TEXT(AU270,"0.#"),1)="."),TRUE,FALSE)</formula>
    </cfRule>
    <cfRule type="expression" dxfId="775" priority="33">
      <formula>IF(AND(AU270&lt;0, RIGHT(TEXT(AU270,"0.#"),1)&lt;&gt;"."),TRUE,FALSE)</formula>
    </cfRule>
    <cfRule type="expression" dxfId="774" priority="34">
      <formula>IF(AND(AU270&lt;0, RIGHT(TEXT(AU270,"0.#"),1)="."),TRUE,FALSE)</formula>
    </cfRule>
  </conditionalFormatting>
  <conditionalFormatting sqref="AK271">
    <cfRule type="expression" dxfId="773" priority="29">
      <formula>IF(RIGHT(TEXT(AK271,"0.#"),1)=".",FALSE,TRUE)</formula>
    </cfRule>
    <cfRule type="expression" dxfId="772" priority="30">
      <formula>IF(RIGHT(TEXT(AK271,"0.#"),1)=".",TRUE,FALSE)</formula>
    </cfRule>
  </conditionalFormatting>
  <conditionalFormatting sqref="AU271:AX271">
    <cfRule type="expression" dxfId="771" priority="25">
      <formula>IF(AND(AU271&gt;=0, RIGHT(TEXT(AU271,"0.#"),1)&lt;&gt;"."),TRUE,FALSE)</formula>
    </cfRule>
    <cfRule type="expression" dxfId="770" priority="26">
      <formula>IF(AND(AU271&gt;=0, RIGHT(TEXT(AU271,"0.#"),1)="."),TRUE,FALSE)</formula>
    </cfRule>
    <cfRule type="expression" dxfId="769" priority="27">
      <formula>IF(AND(AU271&lt;0, RIGHT(TEXT(AU271,"0.#"),1)&lt;&gt;"."),TRUE,FALSE)</formula>
    </cfRule>
    <cfRule type="expression" dxfId="768" priority="28">
      <formula>IF(AND(AU271&lt;0, RIGHT(TEXT(AU271,"0.#"),1)="."),TRUE,FALSE)</formula>
    </cfRule>
  </conditionalFormatting>
  <conditionalFormatting sqref="AK278">
    <cfRule type="expression" dxfId="767" priority="23">
      <formula>IF(RIGHT(TEXT(AK278,"0.#"),1)=".",FALSE,TRUE)</formula>
    </cfRule>
    <cfRule type="expression" dxfId="766" priority="24">
      <formula>IF(RIGHT(TEXT(AK278,"0.#"),1)=".",TRUE,FALSE)</formula>
    </cfRule>
  </conditionalFormatting>
  <conditionalFormatting sqref="AU278:AX278">
    <cfRule type="expression" dxfId="765" priority="19">
      <formula>IF(AND(AU278&gt;=0, RIGHT(TEXT(AU278,"0.#"),1)&lt;&gt;"."),TRUE,FALSE)</formula>
    </cfRule>
    <cfRule type="expression" dxfId="764" priority="20">
      <formula>IF(AND(AU278&gt;=0, RIGHT(TEXT(AU278,"0.#"),1)="."),TRUE,FALSE)</formula>
    </cfRule>
    <cfRule type="expression" dxfId="763" priority="21">
      <formula>IF(AND(AU278&lt;0, RIGHT(TEXT(AU278,"0.#"),1)&lt;&gt;"."),TRUE,FALSE)</formula>
    </cfRule>
    <cfRule type="expression" dxfId="762" priority="22">
      <formula>IF(AND(AU278&lt;0, RIGHT(TEXT(AU278,"0.#"),1)="."),TRUE,FALSE)</formula>
    </cfRule>
  </conditionalFormatting>
  <conditionalFormatting sqref="AK272">
    <cfRule type="expression" dxfId="761" priority="17">
      <formula>IF(RIGHT(TEXT(AK272,"0.#"),1)=".",FALSE,TRUE)</formula>
    </cfRule>
    <cfRule type="expression" dxfId="760" priority="18">
      <formula>IF(RIGHT(TEXT(AK272,"0.#"),1)=".",TRUE,FALSE)</formula>
    </cfRule>
  </conditionalFormatting>
  <conditionalFormatting sqref="AU272:AX272">
    <cfRule type="expression" dxfId="759" priority="13">
      <formula>IF(AND(AU272&gt;=0, RIGHT(TEXT(AU272,"0.#"),1)&lt;&gt;"."),TRUE,FALSE)</formula>
    </cfRule>
    <cfRule type="expression" dxfId="758" priority="14">
      <formula>IF(AND(AU272&gt;=0, RIGHT(TEXT(AU272,"0.#"),1)="."),TRUE,FALSE)</formula>
    </cfRule>
    <cfRule type="expression" dxfId="757" priority="15">
      <formula>IF(AND(AU272&lt;0, RIGHT(TEXT(AU272,"0.#"),1)&lt;&gt;"."),TRUE,FALSE)</formula>
    </cfRule>
    <cfRule type="expression" dxfId="756" priority="16">
      <formula>IF(AND(AU272&lt;0, RIGHT(TEXT(AU272,"0.#"),1)="."),TRUE,FALSE)</formula>
    </cfRule>
  </conditionalFormatting>
  <conditionalFormatting sqref="AK273">
    <cfRule type="expression" dxfId="755" priority="11">
      <formula>IF(RIGHT(TEXT(AK273,"0.#"),1)=".",FALSE,TRUE)</formula>
    </cfRule>
    <cfRule type="expression" dxfId="754" priority="12">
      <formula>IF(RIGHT(TEXT(AK273,"0.#"),1)=".",TRUE,FALSE)</formula>
    </cfRule>
  </conditionalFormatting>
  <conditionalFormatting sqref="AU273:AX273">
    <cfRule type="expression" dxfId="753" priority="7">
      <formula>IF(AND(AU273&gt;=0, RIGHT(TEXT(AU273,"0.#"),1)&lt;&gt;"."),TRUE,FALSE)</formula>
    </cfRule>
    <cfRule type="expression" dxfId="752" priority="8">
      <formula>IF(AND(AU273&gt;=0, RIGHT(TEXT(AU273,"0.#"),1)="."),TRUE,FALSE)</formula>
    </cfRule>
    <cfRule type="expression" dxfId="751" priority="9">
      <formula>IF(AND(AU273&lt;0, RIGHT(TEXT(AU273,"0.#"),1)&lt;&gt;"."),TRUE,FALSE)</formula>
    </cfRule>
    <cfRule type="expression" dxfId="750" priority="10">
      <formula>IF(AND(AU273&lt;0, RIGHT(TEXT(AU273,"0.#"),1)="."),TRUE,FALSE)</formula>
    </cfRule>
  </conditionalFormatting>
  <conditionalFormatting sqref="AK274">
    <cfRule type="expression" dxfId="749" priority="5">
      <formula>IF(RIGHT(TEXT(AK274,"0.#"),1)=".",FALSE,TRUE)</formula>
    </cfRule>
    <cfRule type="expression" dxfId="748" priority="6">
      <formula>IF(RIGHT(TEXT(AK274,"0.#"),1)=".",TRUE,FALSE)</formula>
    </cfRule>
  </conditionalFormatting>
  <conditionalFormatting sqref="AU274:AX274">
    <cfRule type="expression" dxfId="747" priority="1">
      <formula>IF(AND(AU274&gt;=0, RIGHT(TEXT(AU274,"0.#"),1)&lt;&gt;"."),TRUE,FALSE)</formula>
    </cfRule>
    <cfRule type="expression" dxfId="746" priority="2">
      <formula>IF(AND(AU274&gt;=0, RIGHT(TEXT(AU274,"0.#"),1)="."),TRUE,FALSE)</formula>
    </cfRule>
    <cfRule type="expression" dxfId="745" priority="3">
      <formula>IF(AND(AU274&lt;0, RIGHT(TEXT(AU274,"0.#"),1)&lt;&gt;"."),TRUE,FALSE)</formula>
    </cfRule>
    <cfRule type="expression" dxfId="744"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470</v>
      </c>
      <c r="H2" s="15" t="str">
        <f>IF(G2="","",F2)</f>
        <v>一般会計</v>
      </c>
      <c r="I2" s="15" t="str">
        <f>IF(H2="","",IF(I1&lt;&gt;"",CONCATENATE(I1,"、",H2),H2))</f>
        <v>一般会計</v>
      </c>
      <c r="K2" s="16" t="s">
        <v>257</v>
      </c>
      <c r="L2" s="17"/>
      <c r="M2" s="15" t="str">
        <f>IF(L2="","",K2)</f>
        <v/>
      </c>
      <c r="N2" s="15" t="str">
        <f>IF(M2="","",IF(N1&lt;&gt;"",CONCATENATE(N1,"、",M2),M2))</f>
        <v/>
      </c>
      <c r="O2" s="15"/>
      <c r="P2" s="14" t="s">
        <v>216</v>
      </c>
      <c r="Q2" s="19" t="s">
        <v>470</v>
      </c>
      <c r="R2" s="15" t="str">
        <f>IF(Q2="","",P2)</f>
        <v>直接実施</v>
      </c>
      <c r="S2" s="15" t="str">
        <f>IF(R2="","",IF(S1&lt;&gt;"",CONCATENATE(S1,"、",R2),R2))</f>
        <v>直接実施</v>
      </c>
      <c r="T2" s="15"/>
      <c r="U2" s="44" t="s">
        <v>456</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470</v>
      </c>
      <c r="M3" s="15" t="str">
        <f t="shared" ref="M3:M11" si="2">IF(L3="","",K3)</f>
        <v>文教及び科学振興</v>
      </c>
      <c r="N3" s="15" t="str">
        <f>IF(M3="",N2,IF(N2&lt;&gt;"",CONCATENATE(N2,"、",M3),M3))</f>
        <v>文教及び科学振興</v>
      </c>
      <c r="O3" s="15"/>
      <c r="P3" s="14" t="s">
        <v>217</v>
      </c>
      <c r="Q3" s="19" t="s">
        <v>470</v>
      </c>
      <c r="R3" s="15" t="str">
        <f t="shared" ref="R3:R8" si="3">IF(Q3="","",P3)</f>
        <v>委託・請負</v>
      </c>
      <c r="S3" s="15" t="str">
        <f t="shared" ref="S3:S8" si="4">IF(R3="",S2,IF(S2&lt;&gt;"",CONCATENATE(S2,"、",R3),R3))</f>
        <v>直接実施、委託・請負</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360</v>
      </c>
      <c r="W4" s="44" t="s">
        <v>323</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470</v>
      </c>
      <c r="M11" s="15" t="str">
        <f t="shared" si="2"/>
        <v>その他の事項経費</v>
      </c>
      <c r="N11" s="15" t="str">
        <f t="shared" si="6"/>
        <v>文教及び科学振興、その他の事項経費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2" t="s">
        <v>13</v>
      </c>
      <c r="B2" s="223"/>
      <c r="C2" s="223"/>
      <c r="D2" s="223"/>
      <c r="E2" s="223"/>
      <c r="F2" s="224"/>
      <c r="G2" s="229" t="s">
        <v>317</v>
      </c>
      <c r="H2" s="230"/>
      <c r="I2" s="230"/>
      <c r="J2" s="230"/>
      <c r="K2" s="230"/>
      <c r="L2" s="230"/>
      <c r="M2" s="230"/>
      <c r="N2" s="230"/>
      <c r="O2" s="231"/>
      <c r="P2" s="251" t="s">
        <v>82</v>
      </c>
      <c r="Q2" s="230"/>
      <c r="R2" s="230"/>
      <c r="S2" s="230"/>
      <c r="T2" s="230"/>
      <c r="U2" s="230"/>
      <c r="V2" s="230"/>
      <c r="W2" s="230"/>
      <c r="X2" s="231"/>
      <c r="Y2" s="201"/>
      <c r="Z2" s="86"/>
      <c r="AA2" s="87"/>
      <c r="AB2" s="275" t="s">
        <v>12</v>
      </c>
      <c r="AC2" s="276"/>
      <c r="AD2" s="277"/>
      <c r="AE2" s="292" t="s">
        <v>68</v>
      </c>
      <c r="AF2" s="293"/>
      <c r="AG2" s="293"/>
      <c r="AH2" s="293"/>
      <c r="AI2" s="294"/>
      <c r="AJ2" s="292" t="s">
        <v>69</v>
      </c>
      <c r="AK2" s="293"/>
      <c r="AL2" s="293"/>
      <c r="AM2" s="293"/>
      <c r="AN2" s="294"/>
      <c r="AO2" s="292" t="s">
        <v>70</v>
      </c>
      <c r="AP2" s="293"/>
      <c r="AQ2" s="293"/>
      <c r="AR2" s="293"/>
      <c r="AS2" s="294"/>
      <c r="AT2" s="281" t="s">
        <v>302</v>
      </c>
      <c r="AU2" s="282"/>
      <c r="AV2" s="282"/>
      <c r="AW2" s="282"/>
      <c r="AX2" s="283"/>
    </row>
    <row r="3" spans="1:50" ht="18.75" customHeight="1" x14ac:dyDescent="0.15">
      <c r="A3" s="222"/>
      <c r="B3" s="223"/>
      <c r="C3" s="223"/>
      <c r="D3" s="223"/>
      <c r="E3" s="223"/>
      <c r="F3" s="224"/>
      <c r="G3" s="232"/>
      <c r="H3" s="108"/>
      <c r="I3" s="108"/>
      <c r="J3" s="108"/>
      <c r="K3" s="108"/>
      <c r="L3" s="108"/>
      <c r="M3" s="108"/>
      <c r="N3" s="108"/>
      <c r="O3" s="233"/>
      <c r="P3" s="252"/>
      <c r="Q3" s="108"/>
      <c r="R3" s="108"/>
      <c r="S3" s="108"/>
      <c r="T3" s="108"/>
      <c r="U3" s="108"/>
      <c r="V3" s="108"/>
      <c r="W3" s="108"/>
      <c r="X3" s="233"/>
      <c r="Y3" s="289"/>
      <c r="Z3" s="290"/>
      <c r="AA3" s="291"/>
      <c r="AB3" s="148"/>
      <c r="AC3" s="143"/>
      <c r="AD3" s="144"/>
      <c r="AE3" s="149"/>
      <c r="AF3" s="142"/>
      <c r="AG3" s="142"/>
      <c r="AH3" s="142"/>
      <c r="AI3" s="295"/>
      <c r="AJ3" s="149"/>
      <c r="AK3" s="142"/>
      <c r="AL3" s="142"/>
      <c r="AM3" s="142"/>
      <c r="AN3" s="295"/>
      <c r="AO3" s="149"/>
      <c r="AP3" s="142"/>
      <c r="AQ3" s="142"/>
      <c r="AR3" s="142"/>
      <c r="AS3" s="295"/>
      <c r="AT3" s="67"/>
      <c r="AU3" s="110"/>
      <c r="AV3" s="110"/>
      <c r="AW3" s="108" t="s">
        <v>461</v>
      </c>
      <c r="AX3" s="109"/>
    </row>
    <row r="4" spans="1:50" ht="22.5" customHeight="1" x14ac:dyDescent="0.15">
      <c r="A4" s="225"/>
      <c r="B4" s="223"/>
      <c r="C4" s="223"/>
      <c r="D4" s="223"/>
      <c r="E4" s="223"/>
      <c r="F4" s="224"/>
      <c r="G4" s="298"/>
      <c r="H4" s="299"/>
      <c r="I4" s="299"/>
      <c r="J4" s="299"/>
      <c r="K4" s="299"/>
      <c r="L4" s="299"/>
      <c r="M4" s="299"/>
      <c r="N4" s="299"/>
      <c r="O4" s="300"/>
      <c r="P4" s="203"/>
      <c r="Q4" s="204"/>
      <c r="R4" s="204"/>
      <c r="S4" s="204"/>
      <c r="T4" s="204"/>
      <c r="U4" s="204"/>
      <c r="V4" s="204"/>
      <c r="W4" s="204"/>
      <c r="X4" s="205"/>
      <c r="Y4" s="304" t="s">
        <v>14</v>
      </c>
      <c r="Z4" s="305"/>
      <c r="AA4" s="306"/>
      <c r="AB4" s="296"/>
      <c r="AC4" s="297"/>
      <c r="AD4" s="297"/>
      <c r="AE4" s="93"/>
      <c r="AF4" s="94"/>
      <c r="AG4" s="94"/>
      <c r="AH4" s="94"/>
      <c r="AI4" s="95"/>
      <c r="AJ4" s="93"/>
      <c r="AK4" s="94"/>
      <c r="AL4" s="94"/>
      <c r="AM4" s="94"/>
      <c r="AN4" s="95"/>
      <c r="AO4" s="93"/>
      <c r="AP4" s="94"/>
      <c r="AQ4" s="94"/>
      <c r="AR4" s="94"/>
      <c r="AS4" s="95"/>
      <c r="AT4" s="236"/>
      <c r="AU4" s="236"/>
      <c r="AV4" s="236"/>
      <c r="AW4" s="236"/>
      <c r="AX4" s="237"/>
    </row>
    <row r="5" spans="1:50" ht="22.5" customHeight="1" x14ac:dyDescent="0.15">
      <c r="A5" s="226"/>
      <c r="B5" s="227"/>
      <c r="C5" s="227"/>
      <c r="D5" s="227"/>
      <c r="E5" s="227"/>
      <c r="F5" s="228"/>
      <c r="G5" s="301"/>
      <c r="H5" s="302"/>
      <c r="I5" s="302"/>
      <c r="J5" s="302"/>
      <c r="K5" s="302"/>
      <c r="L5" s="302"/>
      <c r="M5" s="302"/>
      <c r="N5" s="302"/>
      <c r="O5" s="303"/>
      <c r="P5" s="286"/>
      <c r="Q5" s="286"/>
      <c r="R5" s="286"/>
      <c r="S5" s="286"/>
      <c r="T5" s="286"/>
      <c r="U5" s="286"/>
      <c r="V5" s="286"/>
      <c r="W5" s="286"/>
      <c r="X5" s="287"/>
      <c r="Y5" s="184" t="s">
        <v>64</v>
      </c>
      <c r="Z5" s="121"/>
      <c r="AA5" s="180"/>
      <c r="AB5" s="696"/>
      <c r="AC5" s="697"/>
      <c r="AD5" s="69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5"/>
      <c r="B6" s="676"/>
      <c r="C6" s="676"/>
      <c r="D6" s="676"/>
      <c r="E6" s="676"/>
      <c r="F6" s="677"/>
      <c r="G6" s="331"/>
      <c r="H6" s="332"/>
      <c r="I6" s="332"/>
      <c r="J6" s="332"/>
      <c r="K6" s="332"/>
      <c r="L6" s="332"/>
      <c r="M6" s="332"/>
      <c r="N6" s="332"/>
      <c r="O6" s="333"/>
      <c r="P6" s="206"/>
      <c r="Q6" s="206"/>
      <c r="R6" s="206"/>
      <c r="S6" s="206"/>
      <c r="T6" s="206"/>
      <c r="U6" s="206"/>
      <c r="V6" s="206"/>
      <c r="W6" s="206"/>
      <c r="X6" s="207"/>
      <c r="Y6" s="120" t="s">
        <v>15</v>
      </c>
      <c r="Z6" s="121"/>
      <c r="AA6" s="180"/>
      <c r="AB6" s="687" t="s">
        <v>462</v>
      </c>
      <c r="AC6" s="274"/>
      <c r="AD6" s="274"/>
      <c r="AE6" s="93"/>
      <c r="AF6" s="94"/>
      <c r="AG6" s="94"/>
      <c r="AH6" s="94"/>
      <c r="AI6" s="95"/>
      <c r="AJ6" s="93"/>
      <c r="AK6" s="94"/>
      <c r="AL6" s="94"/>
      <c r="AM6" s="94"/>
      <c r="AN6" s="95"/>
      <c r="AO6" s="93"/>
      <c r="AP6" s="94"/>
      <c r="AQ6" s="94"/>
      <c r="AR6" s="94"/>
      <c r="AS6" s="95"/>
      <c r="AT6" s="278"/>
      <c r="AU6" s="279"/>
      <c r="AV6" s="279"/>
      <c r="AW6" s="279"/>
      <c r="AX6" s="280"/>
    </row>
    <row r="7" spans="1:50" ht="18.75" customHeight="1" x14ac:dyDescent="0.15">
      <c r="A7" s="222" t="s">
        <v>13</v>
      </c>
      <c r="B7" s="223"/>
      <c r="C7" s="223"/>
      <c r="D7" s="223"/>
      <c r="E7" s="223"/>
      <c r="F7" s="224"/>
      <c r="G7" s="229" t="s">
        <v>317</v>
      </c>
      <c r="H7" s="230"/>
      <c r="I7" s="230"/>
      <c r="J7" s="230"/>
      <c r="K7" s="230"/>
      <c r="L7" s="230"/>
      <c r="M7" s="230"/>
      <c r="N7" s="230"/>
      <c r="O7" s="231"/>
      <c r="P7" s="251" t="s">
        <v>82</v>
      </c>
      <c r="Q7" s="230"/>
      <c r="R7" s="230"/>
      <c r="S7" s="230"/>
      <c r="T7" s="230"/>
      <c r="U7" s="230"/>
      <c r="V7" s="230"/>
      <c r="W7" s="230"/>
      <c r="X7" s="231"/>
      <c r="Y7" s="201"/>
      <c r="Z7" s="86"/>
      <c r="AA7" s="87"/>
      <c r="AB7" s="275" t="s">
        <v>12</v>
      </c>
      <c r="AC7" s="276"/>
      <c r="AD7" s="277"/>
      <c r="AE7" s="292" t="s">
        <v>68</v>
      </c>
      <c r="AF7" s="293"/>
      <c r="AG7" s="293"/>
      <c r="AH7" s="293"/>
      <c r="AI7" s="294"/>
      <c r="AJ7" s="292" t="s">
        <v>69</v>
      </c>
      <c r="AK7" s="293"/>
      <c r="AL7" s="293"/>
      <c r="AM7" s="293"/>
      <c r="AN7" s="294"/>
      <c r="AO7" s="292" t="s">
        <v>70</v>
      </c>
      <c r="AP7" s="293"/>
      <c r="AQ7" s="293"/>
      <c r="AR7" s="293"/>
      <c r="AS7" s="294"/>
      <c r="AT7" s="281" t="s">
        <v>302</v>
      </c>
      <c r="AU7" s="282"/>
      <c r="AV7" s="282"/>
      <c r="AW7" s="282"/>
      <c r="AX7" s="283"/>
    </row>
    <row r="8" spans="1:50" ht="18.75" customHeight="1" x14ac:dyDescent="0.15">
      <c r="A8" s="222"/>
      <c r="B8" s="223"/>
      <c r="C8" s="223"/>
      <c r="D8" s="223"/>
      <c r="E8" s="223"/>
      <c r="F8" s="224"/>
      <c r="G8" s="232"/>
      <c r="H8" s="108"/>
      <c r="I8" s="108"/>
      <c r="J8" s="108"/>
      <c r="K8" s="108"/>
      <c r="L8" s="108"/>
      <c r="M8" s="108"/>
      <c r="N8" s="108"/>
      <c r="O8" s="233"/>
      <c r="P8" s="252"/>
      <c r="Q8" s="108"/>
      <c r="R8" s="108"/>
      <c r="S8" s="108"/>
      <c r="T8" s="108"/>
      <c r="U8" s="108"/>
      <c r="V8" s="108"/>
      <c r="W8" s="108"/>
      <c r="X8" s="233"/>
      <c r="Y8" s="289"/>
      <c r="Z8" s="290"/>
      <c r="AA8" s="291"/>
      <c r="AB8" s="148"/>
      <c r="AC8" s="143"/>
      <c r="AD8" s="144"/>
      <c r="AE8" s="149"/>
      <c r="AF8" s="142"/>
      <c r="AG8" s="142"/>
      <c r="AH8" s="142"/>
      <c r="AI8" s="295"/>
      <c r="AJ8" s="149"/>
      <c r="AK8" s="142"/>
      <c r="AL8" s="142"/>
      <c r="AM8" s="142"/>
      <c r="AN8" s="295"/>
      <c r="AO8" s="149"/>
      <c r="AP8" s="142"/>
      <c r="AQ8" s="142"/>
      <c r="AR8" s="142"/>
      <c r="AS8" s="295"/>
      <c r="AT8" s="67"/>
      <c r="AU8" s="110"/>
      <c r="AV8" s="110"/>
      <c r="AW8" s="108" t="s">
        <v>358</v>
      </c>
      <c r="AX8" s="109"/>
    </row>
    <row r="9" spans="1:50" ht="22.5" customHeight="1" x14ac:dyDescent="0.15">
      <c r="A9" s="225"/>
      <c r="B9" s="223"/>
      <c r="C9" s="223"/>
      <c r="D9" s="223"/>
      <c r="E9" s="223"/>
      <c r="F9" s="224"/>
      <c r="G9" s="298"/>
      <c r="H9" s="299"/>
      <c r="I9" s="299"/>
      <c r="J9" s="299"/>
      <c r="K9" s="299"/>
      <c r="L9" s="299"/>
      <c r="M9" s="299"/>
      <c r="N9" s="299"/>
      <c r="O9" s="300"/>
      <c r="P9" s="203"/>
      <c r="Q9" s="204"/>
      <c r="R9" s="204"/>
      <c r="S9" s="204"/>
      <c r="T9" s="204"/>
      <c r="U9" s="204"/>
      <c r="V9" s="204"/>
      <c r="W9" s="204"/>
      <c r="X9" s="205"/>
      <c r="Y9" s="304" t="s">
        <v>14</v>
      </c>
      <c r="Z9" s="305"/>
      <c r="AA9" s="306"/>
      <c r="AB9" s="296"/>
      <c r="AC9" s="297"/>
      <c r="AD9" s="297"/>
      <c r="AE9" s="93"/>
      <c r="AF9" s="94"/>
      <c r="AG9" s="94"/>
      <c r="AH9" s="94"/>
      <c r="AI9" s="95"/>
      <c r="AJ9" s="93"/>
      <c r="AK9" s="94"/>
      <c r="AL9" s="94"/>
      <c r="AM9" s="94"/>
      <c r="AN9" s="95"/>
      <c r="AO9" s="93"/>
      <c r="AP9" s="94"/>
      <c r="AQ9" s="94"/>
      <c r="AR9" s="94"/>
      <c r="AS9" s="95"/>
      <c r="AT9" s="236"/>
      <c r="AU9" s="236"/>
      <c r="AV9" s="236"/>
      <c r="AW9" s="236"/>
      <c r="AX9" s="237"/>
    </row>
    <row r="10" spans="1:50" ht="22.5" customHeight="1" x14ac:dyDescent="0.15">
      <c r="A10" s="226"/>
      <c r="B10" s="227"/>
      <c r="C10" s="227"/>
      <c r="D10" s="227"/>
      <c r="E10" s="227"/>
      <c r="F10" s="228"/>
      <c r="G10" s="301"/>
      <c r="H10" s="302"/>
      <c r="I10" s="302"/>
      <c r="J10" s="302"/>
      <c r="K10" s="302"/>
      <c r="L10" s="302"/>
      <c r="M10" s="302"/>
      <c r="N10" s="302"/>
      <c r="O10" s="303"/>
      <c r="P10" s="286"/>
      <c r="Q10" s="286"/>
      <c r="R10" s="286"/>
      <c r="S10" s="286"/>
      <c r="T10" s="286"/>
      <c r="U10" s="286"/>
      <c r="V10" s="286"/>
      <c r="W10" s="286"/>
      <c r="X10" s="287"/>
      <c r="Y10" s="184" t="s">
        <v>64</v>
      </c>
      <c r="Z10" s="121"/>
      <c r="AA10" s="180"/>
      <c r="AB10" s="696"/>
      <c r="AC10" s="697"/>
      <c r="AD10" s="69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5"/>
      <c r="B11" s="676"/>
      <c r="C11" s="676"/>
      <c r="D11" s="676"/>
      <c r="E11" s="676"/>
      <c r="F11" s="677"/>
      <c r="G11" s="331"/>
      <c r="H11" s="332"/>
      <c r="I11" s="332"/>
      <c r="J11" s="332"/>
      <c r="K11" s="332"/>
      <c r="L11" s="332"/>
      <c r="M11" s="332"/>
      <c r="N11" s="332"/>
      <c r="O11" s="333"/>
      <c r="P11" s="206"/>
      <c r="Q11" s="206"/>
      <c r="R11" s="206"/>
      <c r="S11" s="206"/>
      <c r="T11" s="206"/>
      <c r="U11" s="206"/>
      <c r="V11" s="206"/>
      <c r="W11" s="206"/>
      <c r="X11" s="207"/>
      <c r="Y11" s="120" t="s">
        <v>15</v>
      </c>
      <c r="Z11" s="121"/>
      <c r="AA11" s="180"/>
      <c r="AB11" s="687" t="s">
        <v>16</v>
      </c>
      <c r="AC11" s="274"/>
      <c r="AD11" s="274"/>
      <c r="AE11" s="93"/>
      <c r="AF11" s="94"/>
      <c r="AG11" s="94"/>
      <c r="AH11" s="94"/>
      <c r="AI11" s="95"/>
      <c r="AJ11" s="93"/>
      <c r="AK11" s="94"/>
      <c r="AL11" s="94"/>
      <c r="AM11" s="94"/>
      <c r="AN11" s="95"/>
      <c r="AO11" s="93"/>
      <c r="AP11" s="94"/>
      <c r="AQ11" s="94"/>
      <c r="AR11" s="94"/>
      <c r="AS11" s="95"/>
      <c r="AT11" s="278"/>
      <c r="AU11" s="279"/>
      <c r="AV11" s="279"/>
      <c r="AW11" s="279"/>
      <c r="AX11" s="280"/>
    </row>
    <row r="12" spans="1:50" ht="18.75" customHeight="1" x14ac:dyDescent="0.15">
      <c r="A12" s="222" t="s">
        <v>13</v>
      </c>
      <c r="B12" s="223"/>
      <c r="C12" s="223"/>
      <c r="D12" s="223"/>
      <c r="E12" s="223"/>
      <c r="F12" s="224"/>
      <c r="G12" s="229" t="s">
        <v>317</v>
      </c>
      <c r="H12" s="230"/>
      <c r="I12" s="230"/>
      <c r="J12" s="230"/>
      <c r="K12" s="230"/>
      <c r="L12" s="230"/>
      <c r="M12" s="230"/>
      <c r="N12" s="230"/>
      <c r="O12" s="231"/>
      <c r="P12" s="251" t="s">
        <v>82</v>
      </c>
      <c r="Q12" s="230"/>
      <c r="R12" s="230"/>
      <c r="S12" s="230"/>
      <c r="T12" s="230"/>
      <c r="U12" s="230"/>
      <c r="V12" s="230"/>
      <c r="W12" s="230"/>
      <c r="X12" s="231"/>
      <c r="Y12" s="201"/>
      <c r="Z12" s="86"/>
      <c r="AA12" s="87"/>
      <c r="AB12" s="275" t="s">
        <v>12</v>
      </c>
      <c r="AC12" s="276"/>
      <c r="AD12" s="277"/>
      <c r="AE12" s="292" t="s">
        <v>68</v>
      </c>
      <c r="AF12" s="293"/>
      <c r="AG12" s="293"/>
      <c r="AH12" s="293"/>
      <c r="AI12" s="294"/>
      <c r="AJ12" s="292" t="s">
        <v>69</v>
      </c>
      <c r="AK12" s="293"/>
      <c r="AL12" s="293"/>
      <c r="AM12" s="293"/>
      <c r="AN12" s="294"/>
      <c r="AO12" s="292" t="s">
        <v>70</v>
      </c>
      <c r="AP12" s="293"/>
      <c r="AQ12" s="293"/>
      <c r="AR12" s="293"/>
      <c r="AS12" s="294"/>
      <c r="AT12" s="281" t="s">
        <v>302</v>
      </c>
      <c r="AU12" s="282"/>
      <c r="AV12" s="282"/>
      <c r="AW12" s="282"/>
      <c r="AX12" s="283"/>
    </row>
    <row r="13" spans="1:50" ht="18.75" customHeight="1" x14ac:dyDescent="0.15">
      <c r="A13" s="222"/>
      <c r="B13" s="223"/>
      <c r="C13" s="223"/>
      <c r="D13" s="223"/>
      <c r="E13" s="223"/>
      <c r="F13" s="224"/>
      <c r="G13" s="232"/>
      <c r="H13" s="108"/>
      <c r="I13" s="108"/>
      <c r="J13" s="108"/>
      <c r="K13" s="108"/>
      <c r="L13" s="108"/>
      <c r="M13" s="108"/>
      <c r="N13" s="108"/>
      <c r="O13" s="233"/>
      <c r="P13" s="252"/>
      <c r="Q13" s="108"/>
      <c r="R13" s="108"/>
      <c r="S13" s="108"/>
      <c r="T13" s="108"/>
      <c r="U13" s="108"/>
      <c r="V13" s="108"/>
      <c r="W13" s="108"/>
      <c r="X13" s="233"/>
      <c r="Y13" s="289"/>
      <c r="Z13" s="290"/>
      <c r="AA13" s="291"/>
      <c r="AB13" s="148"/>
      <c r="AC13" s="143"/>
      <c r="AD13" s="144"/>
      <c r="AE13" s="149"/>
      <c r="AF13" s="142"/>
      <c r="AG13" s="142"/>
      <c r="AH13" s="142"/>
      <c r="AI13" s="295"/>
      <c r="AJ13" s="149"/>
      <c r="AK13" s="142"/>
      <c r="AL13" s="142"/>
      <c r="AM13" s="142"/>
      <c r="AN13" s="295"/>
      <c r="AO13" s="149"/>
      <c r="AP13" s="142"/>
      <c r="AQ13" s="142"/>
      <c r="AR13" s="142"/>
      <c r="AS13" s="295"/>
      <c r="AT13" s="67"/>
      <c r="AU13" s="110"/>
      <c r="AV13" s="110"/>
      <c r="AW13" s="108" t="s">
        <v>358</v>
      </c>
      <c r="AX13" s="109"/>
    </row>
    <row r="14" spans="1:50" ht="22.5" customHeight="1" x14ac:dyDescent="0.15">
      <c r="A14" s="225"/>
      <c r="B14" s="223"/>
      <c r="C14" s="223"/>
      <c r="D14" s="223"/>
      <c r="E14" s="223"/>
      <c r="F14" s="224"/>
      <c r="G14" s="298"/>
      <c r="H14" s="299"/>
      <c r="I14" s="299"/>
      <c r="J14" s="299"/>
      <c r="K14" s="299"/>
      <c r="L14" s="299"/>
      <c r="M14" s="299"/>
      <c r="N14" s="299"/>
      <c r="O14" s="300"/>
      <c r="P14" s="203"/>
      <c r="Q14" s="204"/>
      <c r="R14" s="204"/>
      <c r="S14" s="204"/>
      <c r="T14" s="204"/>
      <c r="U14" s="204"/>
      <c r="V14" s="204"/>
      <c r="W14" s="204"/>
      <c r="X14" s="205"/>
      <c r="Y14" s="304" t="s">
        <v>14</v>
      </c>
      <c r="Z14" s="305"/>
      <c r="AA14" s="306"/>
      <c r="AB14" s="296"/>
      <c r="AC14" s="297"/>
      <c r="AD14" s="297"/>
      <c r="AE14" s="93"/>
      <c r="AF14" s="94"/>
      <c r="AG14" s="94"/>
      <c r="AH14" s="94"/>
      <c r="AI14" s="95"/>
      <c r="AJ14" s="93"/>
      <c r="AK14" s="94"/>
      <c r="AL14" s="94"/>
      <c r="AM14" s="94"/>
      <c r="AN14" s="95"/>
      <c r="AO14" s="93"/>
      <c r="AP14" s="94"/>
      <c r="AQ14" s="94"/>
      <c r="AR14" s="94"/>
      <c r="AS14" s="95"/>
      <c r="AT14" s="236"/>
      <c r="AU14" s="236"/>
      <c r="AV14" s="236"/>
      <c r="AW14" s="236"/>
      <c r="AX14" s="237"/>
    </row>
    <row r="15" spans="1:50" ht="22.5" customHeight="1" x14ac:dyDescent="0.15">
      <c r="A15" s="226"/>
      <c r="B15" s="227"/>
      <c r="C15" s="227"/>
      <c r="D15" s="227"/>
      <c r="E15" s="227"/>
      <c r="F15" s="228"/>
      <c r="G15" s="301"/>
      <c r="H15" s="302"/>
      <c r="I15" s="302"/>
      <c r="J15" s="302"/>
      <c r="K15" s="302"/>
      <c r="L15" s="302"/>
      <c r="M15" s="302"/>
      <c r="N15" s="302"/>
      <c r="O15" s="303"/>
      <c r="P15" s="286"/>
      <c r="Q15" s="286"/>
      <c r="R15" s="286"/>
      <c r="S15" s="286"/>
      <c r="T15" s="286"/>
      <c r="U15" s="286"/>
      <c r="V15" s="286"/>
      <c r="W15" s="286"/>
      <c r="X15" s="287"/>
      <c r="Y15" s="184" t="s">
        <v>64</v>
      </c>
      <c r="Z15" s="121"/>
      <c r="AA15" s="180"/>
      <c r="AB15" s="696"/>
      <c r="AC15" s="697"/>
      <c r="AD15" s="69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5"/>
      <c r="B16" s="676"/>
      <c r="C16" s="676"/>
      <c r="D16" s="676"/>
      <c r="E16" s="676"/>
      <c r="F16" s="677"/>
      <c r="G16" s="331"/>
      <c r="H16" s="332"/>
      <c r="I16" s="332"/>
      <c r="J16" s="332"/>
      <c r="K16" s="332"/>
      <c r="L16" s="332"/>
      <c r="M16" s="332"/>
      <c r="N16" s="332"/>
      <c r="O16" s="333"/>
      <c r="P16" s="206"/>
      <c r="Q16" s="206"/>
      <c r="R16" s="206"/>
      <c r="S16" s="206"/>
      <c r="T16" s="206"/>
      <c r="U16" s="206"/>
      <c r="V16" s="206"/>
      <c r="W16" s="206"/>
      <c r="X16" s="207"/>
      <c r="Y16" s="120" t="s">
        <v>15</v>
      </c>
      <c r="Z16" s="121"/>
      <c r="AA16" s="180"/>
      <c r="AB16" s="687" t="s">
        <v>16</v>
      </c>
      <c r="AC16" s="274"/>
      <c r="AD16" s="274"/>
      <c r="AE16" s="93"/>
      <c r="AF16" s="94"/>
      <c r="AG16" s="94"/>
      <c r="AH16" s="94"/>
      <c r="AI16" s="95"/>
      <c r="AJ16" s="93"/>
      <c r="AK16" s="94"/>
      <c r="AL16" s="94"/>
      <c r="AM16" s="94"/>
      <c r="AN16" s="95"/>
      <c r="AO16" s="93"/>
      <c r="AP16" s="94"/>
      <c r="AQ16" s="94"/>
      <c r="AR16" s="94"/>
      <c r="AS16" s="95"/>
      <c r="AT16" s="278"/>
      <c r="AU16" s="279"/>
      <c r="AV16" s="279"/>
      <c r="AW16" s="279"/>
      <c r="AX16" s="280"/>
    </row>
    <row r="17" spans="1:50" ht="18.75" customHeight="1" x14ac:dyDescent="0.15">
      <c r="A17" s="222" t="s">
        <v>13</v>
      </c>
      <c r="B17" s="223"/>
      <c r="C17" s="223"/>
      <c r="D17" s="223"/>
      <c r="E17" s="223"/>
      <c r="F17" s="224"/>
      <c r="G17" s="229" t="s">
        <v>317</v>
      </c>
      <c r="H17" s="230"/>
      <c r="I17" s="230"/>
      <c r="J17" s="230"/>
      <c r="K17" s="230"/>
      <c r="L17" s="230"/>
      <c r="M17" s="230"/>
      <c r="N17" s="230"/>
      <c r="O17" s="231"/>
      <c r="P17" s="251" t="s">
        <v>82</v>
      </c>
      <c r="Q17" s="230"/>
      <c r="R17" s="230"/>
      <c r="S17" s="230"/>
      <c r="T17" s="230"/>
      <c r="U17" s="230"/>
      <c r="V17" s="230"/>
      <c r="W17" s="230"/>
      <c r="X17" s="231"/>
      <c r="Y17" s="201"/>
      <c r="Z17" s="86"/>
      <c r="AA17" s="87"/>
      <c r="AB17" s="275" t="s">
        <v>12</v>
      </c>
      <c r="AC17" s="276"/>
      <c r="AD17" s="277"/>
      <c r="AE17" s="292" t="s">
        <v>68</v>
      </c>
      <c r="AF17" s="293"/>
      <c r="AG17" s="293"/>
      <c r="AH17" s="293"/>
      <c r="AI17" s="294"/>
      <c r="AJ17" s="292" t="s">
        <v>69</v>
      </c>
      <c r="AK17" s="293"/>
      <c r="AL17" s="293"/>
      <c r="AM17" s="293"/>
      <c r="AN17" s="294"/>
      <c r="AO17" s="292" t="s">
        <v>70</v>
      </c>
      <c r="AP17" s="293"/>
      <c r="AQ17" s="293"/>
      <c r="AR17" s="293"/>
      <c r="AS17" s="294"/>
      <c r="AT17" s="281" t="s">
        <v>302</v>
      </c>
      <c r="AU17" s="282"/>
      <c r="AV17" s="282"/>
      <c r="AW17" s="282"/>
      <c r="AX17" s="283"/>
    </row>
    <row r="18" spans="1:50" ht="18.75" customHeight="1" x14ac:dyDescent="0.15">
      <c r="A18" s="222"/>
      <c r="B18" s="223"/>
      <c r="C18" s="223"/>
      <c r="D18" s="223"/>
      <c r="E18" s="223"/>
      <c r="F18" s="224"/>
      <c r="G18" s="232"/>
      <c r="H18" s="108"/>
      <c r="I18" s="108"/>
      <c r="J18" s="108"/>
      <c r="K18" s="108"/>
      <c r="L18" s="108"/>
      <c r="M18" s="108"/>
      <c r="N18" s="108"/>
      <c r="O18" s="233"/>
      <c r="P18" s="252"/>
      <c r="Q18" s="108"/>
      <c r="R18" s="108"/>
      <c r="S18" s="108"/>
      <c r="T18" s="108"/>
      <c r="U18" s="108"/>
      <c r="V18" s="108"/>
      <c r="W18" s="108"/>
      <c r="X18" s="233"/>
      <c r="Y18" s="289"/>
      <c r="Z18" s="290"/>
      <c r="AA18" s="291"/>
      <c r="AB18" s="148"/>
      <c r="AC18" s="143"/>
      <c r="AD18" s="144"/>
      <c r="AE18" s="149"/>
      <c r="AF18" s="142"/>
      <c r="AG18" s="142"/>
      <c r="AH18" s="142"/>
      <c r="AI18" s="295"/>
      <c r="AJ18" s="149"/>
      <c r="AK18" s="142"/>
      <c r="AL18" s="142"/>
      <c r="AM18" s="142"/>
      <c r="AN18" s="295"/>
      <c r="AO18" s="149"/>
      <c r="AP18" s="142"/>
      <c r="AQ18" s="142"/>
      <c r="AR18" s="142"/>
      <c r="AS18" s="295"/>
      <c r="AT18" s="67"/>
      <c r="AU18" s="110"/>
      <c r="AV18" s="110"/>
      <c r="AW18" s="108" t="s">
        <v>358</v>
      </c>
      <c r="AX18" s="109"/>
    </row>
    <row r="19" spans="1:50" ht="22.5" customHeight="1" x14ac:dyDescent="0.15">
      <c r="A19" s="225"/>
      <c r="B19" s="223"/>
      <c r="C19" s="223"/>
      <c r="D19" s="223"/>
      <c r="E19" s="223"/>
      <c r="F19" s="224"/>
      <c r="G19" s="298"/>
      <c r="H19" s="299"/>
      <c r="I19" s="299"/>
      <c r="J19" s="299"/>
      <c r="K19" s="299"/>
      <c r="L19" s="299"/>
      <c r="M19" s="299"/>
      <c r="N19" s="299"/>
      <c r="O19" s="300"/>
      <c r="P19" s="203"/>
      <c r="Q19" s="204"/>
      <c r="R19" s="204"/>
      <c r="S19" s="204"/>
      <c r="T19" s="204"/>
      <c r="U19" s="204"/>
      <c r="V19" s="204"/>
      <c r="W19" s="204"/>
      <c r="X19" s="205"/>
      <c r="Y19" s="304" t="s">
        <v>14</v>
      </c>
      <c r="Z19" s="305"/>
      <c r="AA19" s="306"/>
      <c r="AB19" s="296"/>
      <c r="AC19" s="297"/>
      <c r="AD19" s="297"/>
      <c r="AE19" s="93"/>
      <c r="AF19" s="94"/>
      <c r="AG19" s="94"/>
      <c r="AH19" s="94"/>
      <c r="AI19" s="95"/>
      <c r="AJ19" s="93"/>
      <c r="AK19" s="94"/>
      <c r="AL19" s="94"/>
      <c r="AM19" s="94"/>
      <c r="AN19" s="95"/>
      <c r="AO19" s="93"/>
      <c r="AP19" s="94"/>
      <c r="AQ19" s="94"/>
      <c r="AR19" s="94"/>
      <c r="AS19" s="95"/>
      <c r="AT19" s="236"/>
      <c r="AU19" s="236"/>
      <c r="AV19" s="236"/>
      <c r="AW19" s="236"/>
      <c r="AX19" s="237"/>
    </row>
    <row r="20" spans="1:50" ht="22.5" customHeight="1" x14ac:dyDescent="0.15">
      <c r="A20" s="226"/>
      <c r="B20" s="227"/>
      <c r="C20" s="227"/>
      <c r="D20" s="227"/>
      <c r="E20" s="227"/>
      <c r="F20" s="228"/>
      <c r="G20" s="301"/>
      <c r="H20" s="302"/>
      <c r="I20" s="302"/>
      <c r="J20" s="302"/>
      <c r="K20" s="302"/>
      <c r="L20" s="302"/>
      <c r="M20" s="302"/>
      <c r="N20" s="302"/>
      <c r="O20" s="303"/>
      <c r="P20" s="286"/>
      <c r="Q20" s="286"/>
      <c r="R20" s="286"/>
      <c r="S20" s="286"/>
      <c r="T20" s="286"/>
      <c r="U20" s="286"/>
      <c r="V20" s="286"/>
      <c r="W20" s="286"/>
      <c r="X20" s="287"/>
      <c r="Y20" s="184" t="s">
        <v>64</v>
      </c>
      <c r="Z20" s="121"/>
      <c r="AA20" s="180"/>
      <c r="AB20" s="696"/>
      <c r="AC20" s="697"/>
      <c r="AD20" s="69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5"/>
      <c r="B21" s="676"/>
      <c r="C21" s="676"/>
      <c r="D21" s="676"/>
      <c r="E21" s="676"/>
      <c r="F21" s="677"/>
      <c r="G21" s="331"/>
      <c r="H21" s="332"/>
      <c r="I21" s="332"/>
      <c r="J21" s="332"/>
      <c r="K21" s="332"/>
      <c r="L21" s="332"/>
      <c r="M21" s="332"/>
      <c r="N21" s="332"/>
      <c r="O21" s="333"/>
      <c r="P21" s="206"/>
      <c r="Q21" s="206"/>
      <c r="R21" s="206"/>
      <c r="S21" s="206"/>
      <c r="T21" s="206"/>
      <c r="U21" s="206"/>
      <c r="V21" s="206"/>
      <c r="W21" s="206"/>
      <c r="X21" s="207"/>
      <c r="Y21" s="120" t="s">
        <v>15</v>
      </c>
      <c r="Z21" s="121"/>
      <c r="AA21" s="180"/>
      <c r="AB21" s="687" t="s">
        <v>463</v>
      </c>
      <c r="AC21" s="274"/>
      <c r="AD21" s="274"/>
      <c r="AE21" s="93"/>
      <c r="AF21" s="94"/>
      <c r="AG21" s="94"/>
      <c r="AH21" s="94"/>
      <c r="AI21" s="95"/>
      <c r="AJ21" s="93"/>
      <c r="AK21" s="94"/>
      <c r="AL21" s="94"/>
      <c r="AM21" s="94"/>
      <c r="AN21" s="95"/>
      <c r="AO21" s="93"/>
      <c r="AP21" s="94"/>
      <c r="AQ21" s="94"/>
      <c r="AR21" s="94"/>
      <c r="AS21" s="95"/>
      <c r="AT21" s="278"/>
      <c r="AU21" s="279"/>
      <c r="AV21" s="279"/>
      <c r="AW21" s="279"/>
      <c r="AX21" s="280"/>
    </row>
    <row r="22" spans="1:50" ht="18.75" customHeight="1" x14ac:dyDescent="0.15">
      <c r="A22" s="222" t="s">
        <v>13</v>
      </c>
      <c r="B22" s="223"/>
      <c r="C22" s="223"/>
      <c r="D22" s="223"/>
      <c r="E22" s="223"/>
      <c r="F22" s="224"/>
      <c r="G22" s="229" t="s">
        <v>317</v>
      </c>
      <c r="H22" s="230"/>
      <c r="I22" s="230"/>
      <c r="J22" s="230"/>
      <c r="K22" s="230"/>
      <c r="L22" s="230"/>
      <c r="M22" s="230"/>
      <c r="N22" s="230"/>
      <c r="O22" s="231"/>
      <c r="P22" s="251" t="s">
        <v>82</v>
      </c>
      <c r="Q22" s="230"/>
      <c r="R22" s="230"/>
      <c r="S22" s="230"/>
      <c r="T22" s="230"/>
      <c r="U22" s="230"/>
      <c r="V22" s="230"/>
      <c r="W22" s="230"/>
      <c r="X22" s="231"/>
      <c r="Y22" s="201"/>
      <c r="Z22" s="86"/>
      <c r="AA22" s="87"/>
      <c r="AB22" s="275" t="s">
        <v>12</v>
      </c>
      <c r="AC22" s="276"/>
      <c r="AD22" s="277"/>
      <c r="AE22" s="292" t="s">
        <v>68</v>
      </c>
      <c r="AF22" s="293"/>
      <c r="AG22" s="293"/>
      <c r="AH22" s="293"/>
      <c r="AI22" s="294"/>
      <c r="AJ22" s="292" t="s">
        <v>69</v>
      </c>
      <c r="AK22" s="293"/>
      <c r="AL22" s="293"/>
      <c r="AM22" s="293"/>
      <c r="AN22" s="294"/>
      <c r="AO22" s="292" t="s">
        <v>70</v>
      </c>
      <c r="AP22" s="293"/>
      <c r="AQ22" s="293"/>
      <c r="AR22" s="293"/>
      <c r="AS22" s="294"/>
      <c r="AT22" s="281" t="s">
        <v>302</v>
      </c>
      <c r="AU22" s="282"/>
      <c r="AV22" s="282"/>
      <c r="AW22" s="282"/>
      <c r="AX22" s="283"/>
    </row>
    <row r="23" spans="1:50" ht="18.75" customHeight="1" x14ac:dyDescent="0.15">
      <c r="A23" s="222"/>
      <c r="B23" s="223"/>
      <c r="C23" s="223"/>
      <c r="D23" s="223"/>
      <c r="E23" s="223"/>
      <c r="F23" s="224"/>
      <c r="G23" s="232"/>
      <c r="H23" s="108"/>
      <c r="I23" s="108"/>
      <c r="J23" s="108"/>
      <c r="K23" s="108"/>
      <c r="L23" s="108"/>
      <c r="M23" s="108"/>
      <c r="N23" s="108"/>
      <c r="O23" s="233"/>
      <c r="P23" s="252"/>
      <c r="Q23" s="108"/>
      <c r="R23" s="108"/>
      <c r="S23" s="108"/>
      <c r="T23" s="108"/>
      <c r="U23" s="108"/>
      <c r="V23" s="108"/>
      <c r="W23" s="108"/>
      <c r="X23" s="233"/>
      <c r="Y23" s="289"/>
      <c r="Z23" s="290"/>
      <c r="AA23" s="291"/>
      <c r="AB23" s="148"/>
      <c r="AC23" s="143"/>
      <c r="AD23" s="144"/>
      <c r="AE23" s="149"/>
      <c r="AF23" s="142"/>
      <c r="AG23" s="142"/>
      <c r="AH23" s="142"/>
      <c r="AI23" s="295"/>
      <c r="AJ23" s="149"/>
      <c r="AK23" s="142"/>
      <c r="AL23" s="142"/>
      <c r="AM23" s="142"/>
      <c r="AN23" s="295"/>
      <c r="AO23" s="149"/>
      <c r="AP23" s="142"/>
      <c r="AQ23" s="142"/>
      <c r="AR23" s="142"/>
      <c r="AS23" s="295"/>
      <c r="AT23" s="67"/>
      <c r="AU23" s="110"/>
      <c r="AV23" s="110"/>
      <c r="AW23" s="108" t="s">
        <v>464</v>
      </c>
      <c r="AX23" s="109"/>
    </row>
    <row r="24" spans="1:50" ht="22.5" customHeight="1" x14ac:dyDescent="0.15">
      <c r="A24" s="225"/>
      <c r="B24" s="223"/>
      <c r="C24" s="223"/>
      <c r="D24" s="223"/>
      <c r="E24" s="223"/>
      <c r="F24" s="224"/>
      <c r="G24" s="298"/>
      <c r="H24" s="299"/>
      <c r="I24" s="299"/>
      <c r="J24" s="299"/>
      <c r="K24" s="299"/>
      <c r="L24" s="299"/>
      <c r="M24" s="299"/>
      <c r="N24" s="299"/>
      <c r="O24" s="300"/>
      <c r="P24" s="203"/>
      <c r="Q24" s="204"/>
      <c r="R24" s="204"/>
      <c r="S24" s="204"/>
      <c r="T24" s="204"/>
      <c r="U24" s="204"/>
      <c r="V24" s="204"/>
      <c r="W24" s="204"/>
      <c r="X24" s="205"/>
      <c r="Y24" s="304" t="s">
        <v>14</v>
      </c>
      <c r="Z24" s="305"/>
      <c r="AA24" s="306"/>
      <c r="AB24" s="296"/>
      <c r="AC24" s="297"/>
      <c r="AD24" s="297"/>
      <c r="AE24" s="93"/>
      <c r="AF24" s="94"/>
      <c r="AG24" s="94"/>
      <c r="AH24" s="94"/>
      <c r="AI24" s="95"/>
      <c r="AJ24" s="93"/>
      <c r="AK24" s="94"/>
      <c r="AL24" s="94"/>
      <c r="AM24" s="94"/>
      <c r="AN24" s="95"/>
      <c r="AO24" s="93"/>
      <c r="AP24" s="94"/>
      <c r="AQ24" s="94"/>
      <c r="AR24" s="94"/>
      <c r="AS24" s="95"/>
      <c r="AT24" s="236"/>
      <c r="AU24" s="236"/>
      <c r="AV24" s="236"/>
      <c r="AW24" s="236"/>
      <c r="AX24" s="237"/>
    </row>
    <row r="25" spans="1:50" ht="22.5" customHeight="1" x14ac:dyDescent="0.15">
      <c r="A25" s="226"/>
      <c r="B25" s="227"/>
      <c r="C25" s="227"/>
      <c r="D25" s="227"/>
      <c r="E25" s="227"/>
      <c r="F25" s="228"/>
      <c r="G25" s="301"/>
      <c r="H25" s="302"/>
      <c r="I25" s="302"/>
      <c r="J25" s="302"/>
      <c r="K25" s="302"/>
      <c r="L25" s="302"/>
      <c r="M25" s="302"/>
      <c r="N25" s="302"/>
      <c r="O25" s="303"/>
      <c r="P25" s="286"/>
      <c r="Q25" s="286"/>
      <c r="R25" s="286"/>
      <c r="S25" s="286"/>
      <c r="T25" s="286"/>
      <c r="U25" s="286"/>
      <c r="V25" s="286"/>
      <c r="W25" s="286"/>
      <c r="X25" s="287"/>
      <c r="Y25" s="184" t="s">
        <v>64</v>
      </c>
      <c r="Z25" s="121"/>
      <c r="AA25" s="180"/>
      <c r="AB25" s="696"/>
      <c r="AC25" s="697"/>
      <c r="AD25" s="69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5"/>
      <c r="B26" s="676"/>
      <c r="C26" s="676"/>
      <c r="D26" s="676"/>
      <c r="E26" s="676"/>
      <c r="F26" s="677"/>
      <c r="G26" s="331"/>
      <c r="H26" s="332"/>
      <c r="I26" s="332"/>
      <c r="J26" s="332"/>
      <c r="K26" s="332"/>
      <c r="L26" s="332"/>
      <c r="M26" s="332"/>
      <c r="N26" s="332"/>
      <c r="O26" s="333"/>
      <c r="P26" s="206"/>
      <c r="Q26" s="206"/>
      <c r="R26" s="206"/>
      <c r="S26" s="206"/>
      <c r="T26" s="206"/>
      <c r="U26" s="206"/>
      <c r="V26" s="206"/>
      <c r="W26" s="206"/>
      <c r="X26" s="207"/>
      <c r="Y26" s="120" t="s">
        <v>15</v>
      </c>
      <c r="Z26" s="121"/>
      <c r="AA26" s="180"/>
      <c r="AB26" s="687" t="s">
        <v>463</v>
      </c>
      <c r="AC26" s="274"/>
      <c r="AD26" s="274"/>
      <c r="AE26" s="93"/>
      <c r="AF26" s="94"/>
      <c r="AG26" s="94"/>
      <c r="AH26" s="94"/>
      <c r="AI26" s="95"/>
      <c r="AJ26" s="93"/>
      <c r="AK26" s="94"/>
      <c r="AL26" s="94"/>
      <c r="AM26" s="94"/>
      <c r="AN26" s="95"/>
      <c r="AO26" s="93"/>
      <c r="AP26" s="94"/>
      <c r="AQ26" s="94"/>
      <c r="AR26" s="94"/>
      <c r="AS26" s="95"/>
      <c r="AT26" s="278"/>
      <c r="AU26" s="279"/>
      <c r="AV26" s="279"/>
      <c r="AW26" s="279"/>
      <c r="AX26" s="280"/>
    </row>
    <row r="27" spans="1:50" ht="18.75" customHeight="1" x14ac:dyDescent="0.15">
      <c r="A27" s="222" t="s">
        <v>13</v>
      </c>
      <c r="B27" s="223"/>
      <c r="C27" s="223"/>
      <c r="D27" s="223"/>
      <c r="E27" s="223"/>
      <c r="F27" s="224"/>
      <c r="G27" s="229" t="s">
        <v>317</v>
      </c>
      <c r="H27" s="230"/>
      <c r="I27" s="230"/>
      <c r="J27" s="230"/>
      <c r="K27" s="230"/>
      <c r="L27" s="230"/>
      <c r="M27" s="230"/>
      <c r="N27" s="230"/>
      <c r="O27" s="231"/>
      <c r="P27" s="251" t="s">
        <v>82</v>
      </c>
      <c r="Q27" s="230"/>
      <c r="R27" s="230"/>
      <c r="S27" s="230"/>
      <c r="T27" s="230"/>
      <c r="U27" s="230"/>
      <c r="V27" s="230"/>
      <c r="W27" s="230"/>
      <c r="X27" s="231"/>
      <c r="Y27" s="201"/>
      <c r="Z27" s="86"/>
      <c r="AA27" s="87"/>
      <c r="AB27" s="275" t="s">
        <v>12</v>
      </c>
      <c r="AC27" s="276"/>
      <c r="AD27" s="277"/>
      <c r="AE27" s="292" t="s">
        <v>68</v>
      </c>
      <c r="AF27" s="293"/>
      <c r="AG27" s="293"/>
      <c r="AH27" s="293"/>
      <c r="AI27" s="294"/>
      <c r="AJ27" s="292" t="s">
        <v>69</v>
      </c>
      <c r="AK27" s="293"/>
      <c r="AL27" s="293"/>
      <c r="AM27" s="293"/>
      <c r="AN27" s="294"/>
      <c r="AO27" s="292" t="s">
        <v>70</v>
      </c>
      <c r="AP27" s="293"/>
      <c r="AQ27" s="293"/>
      <c r="AR27" s="293"/>
      <c r="AS27" s="294"/>
      <c r="AT27" s="281" t="s">
        <v>302</v>
      </c>
      <c r="AU27" s="282"/>
      <c r="AV27" s="282"/>
      <c r="AW27" s="282"/>
      <c r="AX27" s="283"/>
    </row>
    <row r="28" spans="1:50" ht="18.75" customHeight="1" x14ac:dyDescent="0.15">
      <c r="A28" s="222"/>
      <c r="B28" s="223"/>
      <c r="C28" s="223"/>
      <c r="D28" s="223"/>
      <c r="E28" s="223"/>
      <c r="F28" s="224"/>
      <c r="G28" s="232"/>
      <c r="H28" s="108"/>
      <c r="I28" s="108"/>
      <c r="J28" s="108"/>
      <c r="K28" s="108"/>
      <c r="L28" s="108"/>
      <c r="M28" s="108"/>
      <c r="N28" s="108"/>
      <c r="O28" s="233"/>
      <c r="P28" s="252"/>
      <c r="Q28" s="108"/>
      <c r="R28" s="108"/>
      <c r="S28" s="108"/>
      <c r="T28" s="108"/>
      <c r="U28" s="108"/>
      <c r="V28" s="108"/>
      <c r="W28" s="108"/>
      <c r="X28" s="233"/>
      <c r="Y28" s="289"/>
      <c r="Z28" s="290"/>
      <c r="AA28" s="291"/>
      <c r="AB28" s="148"/>
      <c r="AC28" s="143"/>
      <c r="AD28" s="144"/>
      <c r="AE28" s="149"/>
      <c r="AF28" s="142"/>
      <c r="AG28" s="142"/>
      <c r="AH28" s="142"/>
      <c r="AI28" s="295"/>
      <c r="AJ28" s="149"/>
      <c r="AK28" s="142"/>
      <c r="AL28" s="142"/>
      <c r="AM28" s="142"/>
      <c r="AN28" s="295"/>
      <c r="AO28" s="149"/>
      <c r="AP28" s="142"/>
      <c r="AQ28" s="142"/>
      <c r="AR28" s="142"/>
      <c r="AS28" s="295"/>
      <c r="AT28" s="67"/>
      <c r="AU28" s="110"/>
      <c r="AV28" s="110"/>
      <c r="AW28" s="108" t="s">
        <v>461</v>
      </c>
      <c r="AX28" s="109"/>
    </row>
    <row r="29" spans="1:50" ht="22.5" customHeight="1" x14ac:dyDescent="0.15">
      <c r="A29" s="225"/>
      <c r="B29" s="223"/>
      <c r="C29" s="223"/>
      <c r="D29" s="223"/>
      <c r="E29" s="223"/>
      <c r="F29" s="224"/>
      <c r="G29" s="298"/>
      <c r="H29" s="299"/>
      <c r="I29" s="299"/>
      <c r="J29" s="299"/>
      <c r="K29" s="299"/>
      <c r="L29" s="299"/>
      <c r="M29" s="299"/>
      <c r="N29" s="299"/>
      <c r="O29" s="300"/>
      <c r="P29" s="203"/>
      <c r="Q29" s="204"/>
      <c r="R29" s="204"/>
      <c r="S29" s="204"/>
      <c r="T29" s="204"/>
      <c r="U29" s="204"/>
      <c r="V29" s="204"/>
      <c r="W29" s="204"/>
      <c r="X29" s="205"/>
      <c r="Y29" s="304" t="s">
        <v>14</v>
      </c>
      <c r="Z29" s="305"/>
      <c r="AA29" s="306"/>
      <c r="AB29" s="296"/>
      <c r="AC29" s="297"/>
      <c r="AD29" s="297"/>
      <c r="AE29" s="93"/>
      <c r="AF29" s="94"/>
      <c r="AG29" s="94"/>
      <c r="AH29" s="94"/>
      <c r="AI29" s="95"/>
      <c r="AJ29" s="93"/>
      <c r="AK29" s="94"/>
      <c r="AL29" s="94"/>
      <c r="AM29" s="94"/>
      <c r="AN29" s="95"/>
      <c r="AO29" s="93"/>
      <c r="AP29" s="94"/>
      <c r="AQ29" s="94"/>
      <c r="AR29" s="94"/>
      <c r="AS29" s="95"/>
      <c r="AT29" s="236"/>
      <c r="AU29" s="236"/>
      <c r="AV29" s="236"/>
      <c r="AW29" s="236"/>
      <c r="AX29" s="237"/>
    </row>
    <row r="30" spans="1:50" ht="22.5" customHeight="1" x14ac:dyDescent="0.15">
      <c r="A30" s="226"/>
      <c r="B30" s="227"/>
      <c r="C30" s="227"/>
      <c r="D30" s="227"/>
      <c r="E30" s="227"/>
      <c r="F30" s="228"/>
      <c r="G30" s="301"/>
      <c r="H30" s="302"/>
      <c r="I30" s="302"/>
      <c r="J30" s="302"/>
      <c r="K30" s="302"/>
      <c r="L30" s="302"/>
      <c r="M30" s="302"/>
      <c r="N30" s="302"/>
      <c r="O30" s="303"/>
      <c r="P30" s="286"/>
      <c r="Q30" s="286"/>
      <c r="R30" s="286"/>
      <c r="S30" s="286"/>
      <c r="T30" s="286"/>
      <c r="U30" s="286"/>
      <c r="V30" s="286"/>
      <c r="W30" s="286"/>
      <c r="X30" s="287"/>
      <c r="Y30" s="184" t="s">
        <v>64</v>
      </c>
      <c r="Z30" s="121"/>
      <c r="AA30" s="180"/>
      <c r="AB30" s="696"/>
      <c r="AC30" s="697"/>
      <c r="AD30" s="69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5"/>
      <c r="B31" s="676"/>
      <c r="C31" s="676"/>
      <c r="D31" s="676"/>
      <c r="E31" s="676"/>
      <c r="F31" s="677"/>
      <c r="G31" s="331"/>
      <c r="H31" s="332"/>
      <c r="I31" s="332"/>
      <c r="J31" s="332"/>
      <c r="K31" s="332"/>
      <c r="L31" s="332"/>
      <c r="M31" s="332"/>
      <c r="N31" s="332"/>
      <c r="O31" s="333"/>
      <c r="P31" s="206"/>
      <c r="Q31" s="206"/>
      <c r="R31" s="206"/>
      <c r="S31" s="206"/>
      <c r="T31" s="206"/>
      <c r="U31" s="206"/>
      <c r="V31" s="206"/>
      <c r="W31" s="206"/>
      <c r="X31" s="207"/>
      <c r="Y31" s="120" t="s">
        <v>15</v>
      </c>
      <c r="Z31" s="121"/>
      <c r="AA31" s="180"/>
      <c r="AB31" s="687" t="s">
        <v>462</v>
      </c>
      <c r="AC31" s="274"/>
      <c r="AD31" s="274"/>
      <c r="AE31" s="93"/>
      <c r="AF31" s="94"/>
      <c r="AG31" s="94"/>
      <c r="AH31" s="94"/>
      <c r="AI31" s="95"/>
      <c r="AJ31" s="93"/>
      <c r="AK31" s="94"/>
      <c r="AL31" s="94"/>
      <c r="AM31" s="94"/>
      <c r="AN31" s="95"/>
      <c r="AO31" s="93"/>
      <c r="AP31" s="94"/>
      <c r="AQ31" s="94"/>
      <c r="AR31" s="94"/>
      <c r="AS31" s="95"/>
      <c r="AT31" s="278"/>
      <c r="AU31" s="279"/>
      <c r="AV31" s="279"/>
      <c r="AW31" s="279"/>
      <c r="AX31" s="280"/>
    </row>
    <row r="32" spans="1:50" ht="18.75" customHeight="1" x14ac:dyDescent="0.15">
      <c r="A32" s="222" t="s">
        <v>13</v>
      </c>
      <c r="B32" s="223"/>
      <c r="C32" s="223"/>
      <c r="D32" s="223"/>
      <c r="E32" s="223"/>
      <c r="F32" s="224"/>
      <c r="G32" s="229" t="s">
        <v>317</v>
      </c>
      <c r="H32" s="230"/>
      <c r="I32" s="230"/>
      <c r="J32" s="230"/>
      <c r="K32" s="230"/>
      <c r="L32" s="230"/>
      <c r="M32" s="230"/>
      <c r="N32" s="230"/>
      <c r="O32" s="231"/>
      <c r="P32" s="251" t="s">
        <v>82</v>
      </c>
      <c r="Q32" s="230"/>
      <c r="R32" s="230"/>
      <c r="S32" s="230"/>
      <c r="T32" s="230"/>
      <c r="U32" s="230"/>
      <c r="V32" s="230"/>
      <c r="W32" s="230"/>
      <c r="X32" s="231"/>
      <c r="Y32" s="201"/>
      <c r="Z32" s="86"/>
      <c r="AA32" s="87"/>
      <c r="AB32" s="275" t="s">
        <v>12</v>
      </c>
      <c r="AC32" s="276"/>
      <c r="AD32" s="277"/>
      <c r="AE32" s="292" t="s">
        <v>68</v>
      </c>
      <c r="AF32" s="293"/>
      <c r="AG32" s="293"/>
      <c r="AH32" s="293"/>
      <c r="AI32" s="294"/>
      <c r="AJ32" s="292" t="s">
        <v>69</v>
      </c>
      <c r="AK32" s="293"/>
      <c r="AL32" s="293"/>
      <c r="AM32" s="293"/>
      <c r="AN32" s="294"/>
      <c r="AO32" s="292" t="s">
        <v>70</v>
      </c>
      <c r="AP32" s="293"/>
      <c r="AQ32" s="293"/>
      <c r="AR32" s="293"/>
      <c r="AS32" s="294"/>
      <c r="AT32" s="281" t="s">
        <v>302</v>
      </c>
      <c r="AU32" s="282"/>
      <c r="AV32" s="282"/>
      <c r="AW32" s="282"/>
      <c r="AX32" s="283"/>
    </row>
    <row r="33" spans="1:50" ht="18.75" customHeight="1" x14ac:dyDescent="0.15">
      <c r="A33" s="222"/>
      <c r="B33" s="223"/>
      <c r="C33" s="223"/>
      <c r="D33" s="223"/>
      <c r="E33" s="223"/>
      <c r="F33" s="224"/>
      <c r="G33" s="232"/>
      <c r="H33" s="108"/>
      <c r="I33" s="108"/>
      <c r="J33" s="108"/>
      <c r="K33" s="108"/>
      <c r="L33" s="108"/>
      <c r="M33" s="108"/>
      <c r="N33" s="108"/>
      <c r="O33" s="233"/>
      <c r="P33" s="252"/>
      <c r="Q33" s="108"/>
      <c r="R33" s="108"/>
      <c r="S33" s="108"/>
      <c r="T33" s="108"/>
      <c r="U33" s="108"/>
      <c r="V33" s="108"/>
      <c r="W33" s="108"/>
      <c r="X33" s="233"/>
      <c r="Y33" s="289"/>
      <c r="Z33" s="290"/>
      <c r="AA33" s="291"/>
      <c r="AB33" s="148"/>
      <c r="AC33" s="143"/>
      <c r="AD33" s="144"/>
      <c r="AE33" s="149"/>
      <c r="AF33" s="142"/>
      <c r="AG33" s="142"/>
      <c r="AH33" s="142"/>
      <c r="AI33" s="295"/>
      <c r="AJ33" s="149"/>
      <c r="AK33" s="142"/>
      <c r="AL33" s="142"/>
      <c r="AM33" s="142"/>
      <c r="AN33" s="295"/>
      <c r="AO33" s="149"/>
      <c r="AP33" s="142"/>
      <c r="AQ33" s="142"/>
      <c r="AR33" s="142"/>
      <c r="AS33" s="295"/>
      <c r="AT33" s="67"/>
      <c r="AU33" s="110"/>
      <c r="AV33" s="110"/>
      <c r="AW33" s="108" t="s">
        <v>464</v>
      </c>
      <c r="AX33" s="109"/>
    </row>
    <row r="34" spans="1:50" ht="22.5" customHeight="1" x14ac:dyDescent="0.15">
      <c r="A34" s="225"/>
      <c r="B34" s="223"/>
      <c r="C34" s="223"/>
      <c r="D34" s="223"/>
      <c r="E34" s="223"/>
      <c r="F34" s="224"/>
      <c r="G34" s="298"/>
      <c r="H34" s="299"/>
      <c r="I34" s="299"/>
      <c r="J34" s="299"/>
      <c r="K34" s="299"/>
      <c r="L34" s="299"/>
      <c r="M34" s="299"/>
      <c r="N34" s="299"/>
      <c r="O34" s="300"/>
      <c r="P34" s="203"/>
      <c r="Q34" s="204"/>
      <c r="R34" s="204"/>
      <c r="S34" s="204"/>
      <c r="T34" s="204"/>
      <c r="U34" s="204"/>
      <c r="V34" s="204"/>
      <c r="W34" s="204"/>
      <c r="X34" s="205"/>
      <c r="Y34" s="304" t="s">
        <v>14</v>
      </c>
      <c r="Z34" s="305"/>
      <c r="AA34" s="306"/>
      <c r="AB34" s="296"/>
      <c r="AC34" s="297"/>
      <c r="AD34" s="297"/>
      <c r="AE34" s="93"/>
      <c r="AF34" s="94"/>
      <c r="AG34" s="94"/>
      <c r="AH34" s="94"/>
      <c r="AI34" s="95"/>
      <c r="AJ34" s="93"/>
      <c r="AK34" s="94"/>
      <c r="AL34" s="94"/>
      <c r="AM34" s="94"/>
      <c r="AN34" s="95"/>
      <c r="AO34" s="93"/>
      <c r="AP34" s="94"/>
      <c r="AQ34" s="94"/>
      <c r="AR34" s="94"/>
      <c r="AS34" s="95"/>
      <c r="AT34" s="236"/>
      <c r="AU34" s="236"/>
      <c r="AV34" s="236"/>
      <c r="AW34" s="236"/>
      <c r="AX34" s="237"/>
    </row>
    <row r="35" spans="1:50" ht="22.5" customHeight="1" x14ac:dyDescent="0.15">
      <c r="A35" s="226"/>
      <c r="B35" s="227"/>
      <c r="C35" s="227"/>
      <c r="D35" s="227"/>
      <c r="E35" s="227"/>
      <c r="F35" s="228"/>
      <c r="G35" s="301"/>
      <c r="H35" s="302"/>
      <c r="I35" s="302"/>
      <c r="J35" s="302"/>
      <c r="K35" s="302"/>
      <c r="L35" s="302"/>
      <c r="M35" s="302"/>
      <c r="N35" s="302"/>
      <c r="O35" s="303"/>
      <c r="P35" s="286"/>
      <c r="Q35" s="286"/>
      <c r="R35" s="286"/>
      <c r="S35" s="286"/>
      <c r="T35" s="286"/>
      <c r="U35" s="286"/>
      <c r="V35" s="286"/>
      <c r="W35" s="286"/>
      <c r="X35" s="287"/>
      <c r="Y35" s="184" t="s">
        <v>64</v>
      </c>
      <c r="Z35" s="121"/>
      <c r="AA35" s="180"/>
      <c r="AB35" s="696"/>
      <c r="AC35" s="697"/>
      <c r="AD35" s="69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5"/>
      <c r="B36" s="676"/>
      <c r="C36" s="676"/>
      <c r="D36" s="676"/>
      <c r="E36" s="676"/>
      <c r="F36" s="677"/>
      <c r="G36" s="331"/>
      <c r="H36" s="332"/>
      <c r="I36" s="332"/>
      <c r="J36" s="332"/>
      <c r="K36" s="332"/>
      <c r="L36" s="332"/>
      <c r="M36" s="332"/>
      <c r="N36" s="332"/>
      <c r="O36" s="333"/>
      <c r="P36" s="206"/>
      <c r="Q36" s="206"/>
      <c r="R36" s="206"/>
      <c r="S36" s="206"/>
      <c r="T36" s="206"/>
      <c r="U36" s="206"/>
      <c r="V36" s="206"/>
      <c r="W36" s="206"/>
      <c r="X36" s="207"/>
      <c r="Y36" s="120" t="s">
        <v>15</v>
      </c>
      <c r="Z36" s="121"/>
      <c r="AA36" s="180"/>
      <c r="AB36" s="687" t="s">
        <v>463</v>
      </c>
      <c r="AC36" s="274"/>
      <c r="AD36" s="274"/>
      <c r="AE36" s="93"/>
      <c r="AF36" s="94"/>
      <c r="AG36" s="94"/>
      <c r="AH36" s="94"/>
      <c r="AI36" s="95"/>
      <c r="AJ36" s="93"/>
      <c r="AK36" s="94"/>
      <c r="AL36" s="94"/>
      <c r="AM36" s="94"/>
      <c r="AN36" s="95"/>
      <c r="AO36" s="93"/>
      <c r="AP36" s="94"/>
      <c r="AQ36" s="94"/>
      <c r="AR36" s="94"/>
      <c r="AS36" s="95"/>
      <c r="AT36" s="278"/>
      <c r="AU36" s="279"/>
      <c r="AV36" s="279"/>
      <c r="AW36" s="279"/>
      <c r="AX36" s="280"/>
    </row>
    <row r="37" spans="1:50" ht="18.75" customHeight="1" x14ac:dyDescent="0.15">
      <c r="A37" s="222" t="s">
        <v>13</v>
      </c>
      <c r="B37" s="223"/>
      <c r="C37" s="223"/>
      <c r="D37" s="223"/>
      <c r="E37" s="223"/>
      <c r="F37" s="224"/>
      <c r="G37" s="229" t="s">
        <v>317</v>
      </c>
      <c r="H37" s="230"/>
      <c r="I37" s="230"/>
      <c r="J37" s="230"/>
      <c r="K37" s="230"/>
      <c r="L37" s="230"/>
      <c r="M37" s="230"/>
      <c r="N37" s="230"/>
      <c r="O37" s="231"/>
      <c r="P37" s="251" t="s">
        <v>82</v>
      </c>
      <c r="Q37" s="230"/>
      <c r="R37" s="230"/>
      <c r="S37" s="230"/>
      <c r="T37" s="230"/>
      <c r="U37" s="230"/>
      <c r="V37" s="230"/>
      <c r="W37" s="230"/>
      <c r="X37" s="231"/>
      <c r="Y37" s="201"/>
      <c r="Z37" s="86"/>
      <c r="AA37" s="87"/>
      <c r="AB37" s="275" t="s">
        <v>12</v>
      </c>
      <c r="AC37" s="276"/>
      <c r="AD37" s="277"/>
      <c r="AE37" s="292" t="s">
        <v>68</v>
      </c>
      <c r="AF37" s="293"/>
      <c r="AG37" s="293"/>
      <c r="AH37" s="293"/>
      <c r="AI37" s="294"/>
      <c r="AJ37" s="292" t="s">
        <v>69</v>
      </c>
      <c r="AK37" s="293"/>
      <c r="AL37" s="293"/>
      <c r="AM37" s="293"/>
      <c r="AN37" s="294"/>
      <c r="AO37" s="292" t="s">
        <v>70</v>
      </c>
      <c r="AP37" s="293"/>
      <c r="AQ37" s="293"/>
      <c r="AR37" s="293"/>
      <c r="AS37" s="294"/>
      <c r="AT37" s="281" t="s">
        <v>302</v>
      </c>
      <c r="AU37" s="282"/>
      <c r="AV37" s="282"/>
      <c r="AW37" s="282"/>
      <c r="AX37" s="283"/>
    </row>
    <row r="38" spans="1:50" ht="18.75" customHeight="1" x14ac:dyDescent="0.15">
      <c r="A38" s="222"/>
      <c r="B38" s="223"/>
      <c r="C38" s="223"/>
      <c r="D38" s="223"/>
      <c r="E38" s="223"/>
      <c r="F38" s="224"/>
      <c r="G38" s="232"/>
      <c r="H38" s="108"/>
      <c r="I38" s="108"/>
      <c r="J38" s="108"/>
      <c r="K38" s="108"/>
      <c r="L38" s="108"/>
      <c r="M38" s="108"/>
      <c r="N38" s="108"/>
      <c r="O38" s="233"/>
      <c r="P38" s="252"/>
      <c r="Q38" s="108"/>
      <c r="R38" s="108"/>
      <c r="S38" s="108"/>
      <c r="T38" s="108"/>
      <c r="U38" s="108"/>
      <c r="V38" s="108"/>
      <c r="W38" s="108"/>
      <c r="X38" s="233"/>
      <c r="Y38" s="289"/>
      <c r="Z38" s="290"/>
      <c r="AA38" s="291"/>
      <c r="AB38" s="148"/>
      <c r="AC38" s="143"/>
      <c r="AD38" s="144"/>
      <c r="AE38" s="149"/>
      <c r="AF38" s="142"/>
      <c r="AG38" s="142"/>
      <c r="AH38" s="142"/>
      <c r="AI38" s="295"/>
      <c r="AJ38" s="149"/>
      <c r="AK38" s="142"/>
      <c r="AL38" s="142"/>
      <c r="AM38" s="142"/>
      <c r="AN38" s="295"/>
      <c r="AO38" s="149"/>
      <c r="AP38" s="142"/>
      <c r="AQ38" s="142"/>
      <c r="AR38" s="142"/>
      <c r="AS38" s="295"/>
      <c r="AT38" s="67"/>
      <c r="AU38" s="110"/>
      <c r="AV38" s="110"/>
      <c r="AW38" s="108" t="s">
        <v>464</v>
      </c>
      <c r="AX38" s="109"/>
    </row>
    <row r="39" spans="1:50" ht="22.5" customHeight="1" x14ac:dyDescent="0.15">
      <c r="A39" s="225"/>
      <c r="B39" s="223"/>
      <c r="C39" s="223"/>
      <c r="D39" s="223"/>
      <c r="E39" s="223"/>
      <c r="F39" s="224"/>
      <c r="G39" s="298"/>
      <c r="H39" s="299"/>
      <c r="I39" s="299"/>
      <c r="J39" s="299"/>
      <c r="K39" s="299"/>
      <c r="L39" s="299"/>
      <c r="M39" s="299"/>
      <c r="N39" s="299"/>
      <c r="O39" s="300"/>
      <c r="P39" s="203"/>
      <c r="Q39" s="204"/>
      <c r="R39" s="204"/>
      <c r="S39" s="204"/>
      <c r="T39" s="204"/>
      <c r="U39" s="204"/>
      <c r="V39" s="204"/>
      <c r="W39" s="204"/>
      <c r="X39" s="205"/>
      <c r="Y39" s="304" t="s">
        <v>14</v>
      </c>
      <c r="Z39" s="305"/>
      <c r="AA39" s="306"/>
      <c r="AB39" s="296"/>
      <c r="AC39" s="297"/>
      <c r="AD39" s="297"/>
      <c r="AE39" s="93"/>
      <c r="AF39" s="94"/>
      <c r="AG39" s="94"/>
      <c r="AH39" s="94"/>
      <c r="AI39" s="95"/>
      <c r="AJ39" s="93"/>
      <c r="AK39" s="94"/>
      <c r="AL39" s="94"/>
      <c r="AM39" s="94"/>
      <c r="AN39" s="95"/>
      <c r="AO39" s="93"/>
      <c r="AP39" s="94"/>
      <c r="AQ39" s="94"/>
      <c r="AR39" s="94"/>
      <c r="AS39" s="95"/>
      <c r="AT39" s="236"/>
      <c r="AU39" s="236"/>
      <c r="AV39" s="236"/>
      <c r="AW39" s="236"/>
      <c r="AX39" s="237"/>
    </row>
    <row r="40" spans="1:50" ht="22.5" customHeight="1" x14ac:dyDescent="0.15">
      <c r="A40" s="226"/>
      <c r="B40" s="227"/>
      <c r="C40" s="227"/>
      <c r="D40" s="227"/>
      <c r="E40" s="227"/>
      <c r="F40" s="228"/>
      <c r="G40" s="301"/>
      <c r="H40" s="302"/>
      <c r="I40" s="302"/>
      <c r="J40" s="302"/>
      <c r="K40" s="302"/>
      <c r="L40" s="302"/>
      <c r="M40" s="302"/>
      <c r="N40" s="302"/>
      <c r="O40" s="303"/>
      <c r="P40" s="286"/>
      <c r="Q40" s="286"/>
      <c r="R40" s="286"/>
      <c r="S40" s="286"/>
      <c r="T40" s="286"/>
      <c r="U40" s="286"/>
      <c r="V40" s="286"/>
      <c r="W40" s="286"/>
      <c r="X40" s="287"/>
      <c r="Y40" s="184" t="s">
        <v>64</v>
      </c>
      <c r="Z40" s="121"/>
      <c r="AA40" s="180"/>
      <c r="AB40" s="696"/>
      <c r="AC40" s="697"/>
      <c r="AD40" s="69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5"/>
      <c r="B41" s="676"/>
      <c r="C41" s="676"/>
      <c r="D41" s="676"/>
      <c r="E41" s="676"/>
      <c r="F41" s="677"/>
      <c r="G41" s="331"/>
      <c r="H41" s="332"/>
      <c r="I41" s="332"/>
      <c r="J41" s="332"/>
      <c r="K41" s="332"/>
      <c r="L41" s="332"/>
      <c r="M41" s="332"/>
      <c r="N41" s="332"/>
      <c r="O41" s="333"/>
      <c r="P41" s="206"/>
      <c r="Q41" s="206"/>
      <c r="R41" s="206"/>
      <c r="S41" s="206"/>
      <c r="T41" s="206"/>
      <c r="U41" s="206"/>
      <c r="V41" s="206"/>
      <c r="W41" s="206"/>
      <c r="X41" s="207"/>
      <c r="Y41" s="120" t="s">
        <v>15</v>
      </c>
      <c r="Z41" s="121"/>
      <c r="AA41" s="180"/>
      <c r="AB41" s="687" t="s">
        <v>463</v>
      </c>
      <c r="AC41" s="274"/>
      <c r="AD41" s="274"/>
      <c r="AE41" s="93"/>
      <c r="AF41" s="94"/>
      <c r="AG41" s="94"/>
      <c r="AH41" s="94"/>
      <c r="AI41" s="95"/>
      <c r="AJ41" s="93"/>
      <c r="AK41" s="94"/>
      <c r="AL41" s="94"/>
      <c r="AM41" s="94"/>
      <c r="AN41" s="95"/>
      <c r="AO41" s="93"/>
      <c r="AP41" s="94"/>
      <c r="AQ41" s="94"/>
      <c r="AR41" s="94"/>
      <c r="AS41" s="95"/>
      <c r="AT41" s="278"/>
      <c r="AU41" s="279"/>
      <c r="AV41" s="279"/>
      <c r="AW41" s="279"/>
      <c r="AX41" s="280"/>
    </row>
    <row r="42" spans="1:50" ht="18.75" customHeight="1" x14ac:dyDescent="0.15">
      <c r="A42" s="222" t="s">
        <v>13</v>
      </c>
      <c r="B42" s="223"/>
      <c r="C42" s="223"/>
      <c r="D42" s="223"/>
      <c r="E42" s="223"/>
      <c r="F42" s="224"/>
      <c r="G42" s="229" t="s">
        <v>317</v>
      </c>
      <c r="H42" s="230"/>
      <c r="I42" s="230"/>
      <c r="J42" s="230"/>
      <c r="K42" s="230"/>
      <c r="L42" s="230"/>
      <c r="M42" s="230"/>
      <c r="N42" s="230"/>
      <c r="O42" s="231"/>
      <c r="P42" s="251" t="s">
        <v>82</v>
      </c>
      <c r="Q42" s="230"/>
      <c r="R42" s="230"/>
      <c r="S42" s="230"/>
      <c r="T42" s="230"/>
      <c r="U42" s="230"/>
      <c r="V42" s="230"/>
      <c r="W42" s="230"/>
      <c r="X42" s="231"/>
      <c r="Y42" s="201"/>
      <c r="Z42" s="86"/>
      <c r="AA42" s="87"/>
      <c r="AB42" s="275" t="s">
        <v>12</v>
      </c>
      <c r="AC42" s="276"/>
      <c r="AD42" s="277"/>
      <c r="AE42" s="292" t="s">
        <v>68</v>
      </c>
      <c r="AF42" s="293"/>
      <c r="AG42" s="293"/>
      <c r="AH42" s="293"/>
      <c r="AI42" s="294"/>
      <c r="AJ42" s="292" t="s">
        <v>69</v>
      </c>
      <c r="AK42" s="293"/>
      <c r="AL42" s="293"/>
      <c r="AM42" s="293"/>
      <c r="AN42" s="294"/>
      <c r="AO42" s="292" t="s">
        <v>70</v>
      </c>
      <c r="AP42" s="293"/>
      <c r="AQ42" s="293"/>
      <c r="AR42" s="293"/>
      <c r="AS42" s="294"/>
      <c r="AT42" s="281" t="s">
        <v>302</v>
      </c>
      <c r="AU42" s="282"/>
      <c r="AV42" s="282"/>
      <c r="AW42" s="282"/>
      <c r="AX42" s="283"/>
    </row>
    <row r="43" spans="1:50" ht="18.75" customHeight="1" x14ac:dyDescent="0.15">
      <c r="A43" s="222"/>
      <c r="B43" s="223"/>
      <c r="C43" s="223"/>
      <c r="D43" s="223"/>
      <c r="E43" s="223"/>
      <c r="F43" s="224"/>
      <c r="G43" s="232"/>
      <c r="H43" s="108"/>
      <c r="I43" s="108"/>
      <c r="J43" s="108"/>
      <c r="K43" s="108"/>
      <c r="L43" s="108"/>
      <c r="M43" s="108"/>
      <c r="N43" s="108"/>
      <c r="O43" s="233"/>
      <c r="P43" s="252"/>
      <c r="Q43" s="108"/>
      <c r="R43" s="108"/>
      <c r="S43" s="108"/>
      <c r="T43" s="108"/>
      <c r="U43" s="108"/>
      <c r="V43" s="108"/>
      <c r="W43" s="108"/>
      <c r="X43" s="233"/>
      <c r="Y43" s="289"/>
      <c r="Z43" s="290"/>
      <c r="AA43" s="291"/>
      <c r="AB43" s="148"/>
      <c r="AC43" s="143"/>
      <c r="AD43" s="144"/>
      <c r="AE43" s="149"/>
      <c r="AF43" s="142"/>
      <c r="AG43" s="142"/>
      <c r="AH43" s="142"/>
      <c r="AI43" s="295"/>
      <c r="AJ43" s="149"/>
      <c r="AK43" s="142"/>
      <c r="AL43" s="142"/>
      <c r="AM43" s="142"/>
      <c r="AN43" s="295"/>
      <c r="AO43" s="149"/>
      <c r="AP43" s="142"/>
      <c r="AQ43" s="142"/>
      <c r="AR43" s="142"/>
      <c r="AS43" s="295"/>
      <c r="AT43" s="67"/>
      <c r="AU43" s="110"/>
      <c r="AV43" s="110"/>
      <c r="AW43" s="108" t="s">
        <v>464</v>
      </c>
      <c r="AX43" s="109"/>
    </row>
    <row r="44" spans="1:50" ht="22.5" customHeight="1" x14ac:dyDescent="0.15">
      <c r="A44" s="225"/>
      <c r="B44" s="223"/>
      <c r="C44" s="223"/>
      <c r="D44" s="223"/>
      <c r="E44" s="223"/>
      <c r="F44" s="224"/>
      <c r="G44" s="298"/>
      <c r="H44" s="299"/>
      <c r="I44" s="299"/>
      <c r="J44" s="299"/>
      <c r="K44" s="299"/>
      <c r="L44" s="299"/>
      <c r="M44" s="299"/>
      <c r="N44" s="299"/>
      <c r="O44" s="300"/>
      <c r="P44" s="203"/>
      <c r="Q44" s="204"/>
      <c r="R44" s="204"/>
      <c r="S44" s="204"/>
      <c r="T44" s="204"/>
      <c r="U44" s="204"/>
      <c r="V44" s="204"/>
      <c r="W44" s="204"/>
      <c r="X44" s="205"/>
      <c r="Y44" s="304" t="s">
        <v>14</v>
      </c>
      <c r="Z44" s="305"/>
      <c r="AA44" s="306"/>
      <c r="AB44" s="296"/>
      <c r="AC44" s="297"/>
      <c r="AD44" s="297"/>
      <c r="AE44" s="93"/>
      <c r="AF44" s="94"/>
      <c r="AG44" s="94"/>
      <c r="AH44" s="94"/>
      <c r="AI44" s="95"/>
      <c r="AJ44" s="93"/>
      <c r="AK44" s="94"/>
      <c r="AL44" s="94"/>
      <c r="AM44" s="94"/>
      <c r="AN44" s="95"/>
      <c r="AO44" s="93"/>
      <c r="AP44" s="94"/>
      <c r="AQ44" s="94"/>
      <c r="AR44" s="94"/>
      <c r="AS44" s="95"/>
      <c r="AT44" s="236"/>
      <c r="AU44" s="236"/>
      <c r="AV44" s="236"/>
      <c r="AW44" s="236"/>
      <c r="AX44" s="237"/>
    </row>
    <row r="45" spans="1:50" ht="22.5" customHeight="1" x14ac:dyDescent="0.15">
      <c r="A45" s="226"/>
      <c r="B45" s="227"/>
      <c r="C45" s="227"/>
      <c r="D45" s="227"/>
      <c r="E45" s="227"/>
      <c r="F45" s="228"/>
      <c r="G45" s="301"/>
      <c r="H45" s="302"/>
      <c r="I45" s="302"/>
      <c r="J45" s="302"/>
      <c r="K45" s="302"/>
      <c r="L45" s="302"/>
      <c r="M45" s="302"/>
      <c r="N45" s="302"/>
      <c r="O45" s="303"/>
      <c r="P45" s="286"/>
      <c r="Q45" s="286"/>
      <c r="R45" s="286"/>
      <c r="S45" s="286"/>
      <c r="T45" s="286"/>
      <c r="U45" s="286"/>
      <c r="V45" s="286"/>
      <c r="W45" s="286"/>
      <c r="X45" s="287"/>
      <c r="Y45" s="184" t="s">
        <v>64</v>
      </c>
      <c r="Z45" s="121"/>
      <c r="AA45" s="180"/>
      <c r="AB45" s="696"/>
      <c r="AC45" s="697"/>
      <c r="AD45" s="69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5"/>
      <c r="B46" s="676"/>
      <c r="C46" s="676"/>
      <c r="D46" s="676"/>
      <c r="E46" s="676"/>
      <c r="F46" s="677"/>
      <c r="G46" s="331"/>
      <c r="H46" s="332"/>
      <c r="I46" s="332"/>
      <c r="J46" s="332"/>
      <c r="K46" s="332"/>
      <c r="L46" s="332"/>
      <c r="M46" s="332"/>
      <c r="N46" s="332"/>
      <c r="O46" s="333"/>
      <c r="P46" s="206"/>
      <c r="Q46" s="206"/>
      <c r="R46" s="206"/>
      <c r="S46" s="206"/>
      <c r="T46" s="206"/>
      <c r="U46" s="206"/>
      <c r="V46" s="206"/>
      <c r="W46" s="206"/>
      <c r="X46" s="207"/>
      <c r="Y46" s="120" t="s">
        <v>15</v>
      </c>
      <c r="Z46" s="121"/>
      <c r="AA46" s="180"/>
      <c r="AB46" s="687" t="s">
        <v>463</v>
      </c>
      <c r="AC46" s="274"/>
      <c r="AD46" s="274"/>
      <c r="AE46" s="93"/>
      <c r="AF46" s="94"/>
      <c r="AG46" s="94"/>
      <c r="AH46" s="94"/>
      <c r="AI46" s="95"/>
      <c r="AJ46" s="93"/>
      <c r="AK46" s="94"/>
      <c r="AL46" s="94"/>
      <c r="AM46" s="94"/>
      <c r="AN46" s="95"/>
      <c r="AO46" s="93"/>
      <c r="AP46" s="94"/>
      <c r="AQ46" s="94"/>
      <c r="AR46" s="94"/>
      <c r="AS46" s="95"/>
      <c r="AT46" s="278"/>
      <c r="AU46" s="279"/>
      <c r="AV46" s="279"/>
      <c r="AW46" s="279"/>
      <c r="AX46" s="280"/>
    </row>
    <row r="47" spans="1:50" ht="18.75" customHeight="1" x14ac:dyDescent="0.15">
      <c r="A47" s="222" t="s">
        <v>13</v>
      </c>
      <c r="B47" s="223"/>
      <c r="C47" s="223"/>
      <c r="D47" s="223"/>
      <c r="E47" s="223"/>
      <c r="F47" s="224"/>
      <c r="G47" s="229" t="s">
        <v>317</v>
      </c>
      <c r="H47" s="230"/>
      <c r="I47" s="230"/>
      <c r="J47" s="230"/>
      <c r="K47" s="230"/>
      <c r="L47" s="230"/>
      <c r="M47" s="230"/>
      <c r="N47" s="230"/>
      <c r="O47" s="231"/>
      <c r="P47" s="251" t="s">
        <v>82</v>
      </c>
      <c r="Q47" s="230"/>
      <c r="R47" s="230"/>
      <c r="S47" s="230"/>
      <c r="T47" s="230"/>
      <c r="U47" s="230"/>
      <c r="V47" s="230"/>
      <c r="W47" s="230"/>
      <c r="X47" s="231"/>
      <c r="Y47" s="201"/>
      <c r="Z47" s="86"/>
      <c r="AA47" s="87"/>
      <c r="AB47" s="275" t="s">
        <v>12</v>
      </c>
      <c r="AC47" s="276"/>
      <c r="AD47" s="277"/>
      <c r="AE47" s="292" t="s">
        <v>68</v>
      </c>
      <c r="AF47" s="293"/>
      <c r="AG47" s="293"/>
      <c r="AH47" s="293"/>
      <c r="AI47" s="294"/>
      <c r="AJ47" s="292" t="s">
        <v>69</v>
      </c>
      <c r="AK47" s="293"/>
      <c r="AL47" s="293"/>
      <c r="AM47" s="293"/>
      <c r="AN47" s="294"/>
      <c r="AO47" s="292" t="s">
        <v>70</v>
      </c>
      <c r="AP47" s="293"/>
      <c r="AQ47" s="293"/>
      <c r="AR47" s="293"/>
      <c r="AS47" s="294"/>
      <c r="AT47" s="281" t="s">
        <v>302</v>
      </c>
      <c r="AU47" s="282"/>
      <c r="AV47" s="282"/>
      <c r="AW47" s="282"/>
      <c r="AX47" s="283"/>
    </row>
    <row r="48" spans="1:50" ht="18.75" customHeight="1" x14ac:dyDescent="0.15">
      <c r="A48" s="222"/>
      <c r="B48" s="223"/>
      <c r="C48" s="223"/>
      <c r="D48" s="223"/>
      <c r="E48" s="223"/>
      <c r="F48" s="224"/>
      <c r="G48" s="232"/>
      <c r="H48" s="108"/>
      <c r="I48" s="108"/>
      <c r="J48" s="108"/>
      <c r="K48" s="108"/>
      <c r="L48" s="108"/>
      <c r="M48" s="108"/>
      <c r="N48" s="108"/>
      <c r="O48" s="233"/>
      <c r="P48" s="252"/>
      <c r="Q48" s="108"/>
      <c r="R48" s="108"/>
      <c r="S48" s="108"/>
      <c r="T48" s="108"/>
      <c r="U48" s="108"/>
      <c r="V48" s="108"/>
      <c r="W48" s="108"/>
      <c r="X48" s="233"/>
      <c r="Y48" s="289"/>
      <c r="Z48" s="290"/>
      <c r="AA48" s="291"/>
      <c r="AB48" s="148"/>
      <c r="AC48" s="143"/>
      <c r="AD48" s="144"/>
      <c r="AE48" s="149"/>
      <c r="AF48" s="142"/>
      <c r="AG48" s="142"/>
      <c r="AH48" s="142"/>
      <c r="AI48" s="295"/>
      <c r="AJ48" s="149"/>
      <c r="AK48" s="142"/>
      <c r="AL48" s="142"/>
      <c r="AM48" s="142"/>
      <c r="AN48" s="295"/>
      <c r="AO48" s="149"/>
      <c r="AP48" s="142"/>
      <c r="AQ48" s="142"/>
      <c r="AR48" s="142"/>
      <c r="AS48" s="295"/>
      <c r="AT48" s="67"/>
      <c r="AU48" s="110"/>
      <c r="AV48" s="110"/>
      <c r="AW48" s="108" t="s">
        <v>461</v>
      </c>
      <c r="AX48" s="109"/>
    </row>
    <row r="49" spans="1:50" ht="22.5" customHeight="1" x14ac:dyDescent="0.15">
      <c r="A49" s="225"/>
      <c r="B49" s="223"/>
      <c r="C49" s="223"/>
      <c r="D49" s="223"/>
      <c r="E49" s="223"/>
      <c r="F49" s="224"/>
      <c r="G49" s="298"/>
      <c r="H49" s="299"/>
      <c r="I49" s="299"/>
      <c r="J49" s="299"/>
      <c r="K49" s="299"/>
      <c r="L49" s="299"/>
      <c r="M49" s="299"/>
      <c r="N49" s="299"/>
      <c r="O49" s="300"/>
      <c r="P49" s="203"/>
      <c r="Q49" s="204"/>
      <c r="R49" s="204"/>
      <c r="S49" s="204"/>
      <c r="T49" s="204"/>
      <c r="U49" s="204"/>
      <c r="V49" s="204"/>
      <c r="W49" s="204"/>
      <c r="X49" s="205"/>
      <c r="Y49" s="304" t="s">
        <v>14</v>
      </c>
      <c r="Z49" s="305"/>
      <c r="AA49" s="306"/>
      <c r="AB49" s="296"/>
      <c r="AC49" s="297"/>
      <c r="AD49" s="297"/>
      <c r="AE49" s="93"/>
      <c r="AF49" s="94"/>
      <c r="AG49" s="94"/>
      <c r="AH49" s="94"/>
      <c r="AI49" s="95"/>
      <c r="AJ49" s="93"/>
      <c r="AK49" s="94"/>
      <c r="AL49" s="94"/>
      <c r="AM49" s="94"/>
      <c r="AN49" s="95"/>
      <c r="AO49" s="93"/>
      <c r="AP49" s="94"/>
      <c r="AQ49" s="94"/>
      <c r="AR49" s="94"/>
      <c r="AS49" s="95"/>
      <c r="AT49" s="236"/>
      <c r="AU49" s="236"/>
      <c r="AV49" s="236"/>
      <c r="AW49" s="236"/>
      <c r="AX49" s="237"/>
    </row>
    <row r="50" spans="1:50" ht="22.5" customHeight="1" x14ac:dyDescent="0.15">
      <c r="A50" s="226"/>
      <c r="B50" s="227"/>
      <c r="C50" s="227"/>
      <c r="D50" s="227"/>
      <c r="E50" s="227"/>
      <c r="F50" s="228"/>
      <c r="G50" s="301"/>
      <c r="H50" s="302"/>
      <c r="I50" s="302"/>
      <c r="J50" s="302"/>
      <c r="K50" s="302"/>
      <c r="L50" s="302"/>
      <c r="M50" s="302"/>
      <c r="N50" s="302"/>
      <c r="O50" s="303"/>
      <c r="P50" s="286"/>
      <c r="Q50" s="286"/>
      <c r="R50" s="286"/>
      <c r="S50" s="286"/>
      <c r="T50" s="286"/>
      <c r="U50" s="286"/>
      <c r="V50" s="286"/>
      <c r="W50" s="286"/>
      <c r="X50" s="287"/>
      <c r="Y50" s="184" t="s">
        <v>64</v>
      </c>
      <c r="Z50" s="121"/>
      <c r="AA50" s="180"/>
      <c r="AB50" s="696"/>
      <c r="AC50" s="697"/>
      <c r="AD50" s="69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5"/>
      <c r="B51" s="676"/>
      <c r="C51" s="676"/>
      <c r="D51" s="676"/>
      <c r="E51" s="676"/>
      <c r="F51" s="677"/>
      <c r="G51" s="331"/>
      <c r="H51" s="332"/>
      <c r="I51" s="332"/>
      <c r="J51" s="332"/>
      <c r="K51" s="332"/>
      <c r="L51" s="332"/>
      <c r="M51" s="332"/>
      <c r="N51" s="332"/>
      <c r="O51" s="333"/>
      <c r="P51" s="206"/>
      <c r="Q51" s="206"/>
      <c r="R51" s="206"/>
      <c r="S51" s="206"/>
      <c r="T51" s="206"/>
      <c r="U51" s="206"/>
      <c r="V51" s="206"/>
      <c r="W51" s="206"/>
      <c r="X51" s="207"/>
      <c r="Y51" s="120" t="s">
        <v>15</v>
      </c>
      <c r="Z51" s="121"/>
      <c r="AA51" s="180"/>
      <c r="AB51" s="698" t="s">
        <v>462</v>
      </c>
      <c r="AC51" s="699"/>
      <c r="AD51" s="699"/>
      <c r="AE51" s="93"/>
      <c r="AF51" s="94"/>
      <c r="AG51" s="94"/>
      <c r="AH51" s="94"/>
      <c r="AI51" s="95"/>
      <c r="AJ51" s="93"/>
      <c r="AK51" s="94"/>
      <c r="AL51" s="94"/>
      <c r="AM51" s="94"/>
      <c r="AN51" s="95"/>
      <c r="AO51" s="93"/>
      <c r="AP51" s="94"/>
      <c r="AQ51" s="94"/>
      <c r="AR51" s="94"/>
      <c r="AS51" s="95"/>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4" t="s">
        <v>367</v>
      </c>
      <c r="H2" s="395"/>
      <c r="I2" s="395"/>
      <c r="J2" s="395"/>
      <c r="K2" s="395"/>
      <c r="L2" s="395"/>
      <c r="M2" s="395"/>
      <c r="N2" s="395"/>
      <c r="O2" s="395"/>
      <c r="P2" s="395"/>
      <c r="Q2" s="395"/>
      <c r="R2" s="395"/>
      <c r="S2" s="395"/>
      <c r="T2" s="395"/>
      <c r="U2" s="395"/>
      <c r="V2" s="395"/>
      <c r="W2" s="395"/>
      <c r="X2" s="395"/>
      <c r="Y2" s="395"/>
      <c r="Z2" s="395"/>
      <c r="AA2" s="395"/>
      <c r="AB2" s="396"/>
      <c r="AC2" s="394" t="s">
        <v>457</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3"/>
      <c r="B3" s="704"/>
      <c r="C3" s="704"/>
      <c r="D3" s="704"/>
      <c r="E3" s="704"/>
      <c r="F3" s="705"/>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6"/>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94" t="s">
        <v>368</v>
      </c>
      <c r="H15" s="395"/>
      <c r="I15" s="395"/>
      <c r="J15" s="395"/>
      <c r="K15" s="395"/>
      <c r="L15" s="395"/>
      <c r="M15" s="395"/>
      <c r="N15" s="395"/>
      <c r="O15" s="395"/>
      <c r="P15" s="395"/>
      <c r="Q15" s="395"/>
      <c r="R15" s="395"/>
      <c r="S15" s="395"/>
      <c r="T15" s="395"/>
      <c r="U15" s="395"/>
      <c r="V15" s="395"/>
      <c r="W15" s="395"/>
      <c r="X15" s="395"/>
      <c r="Y15" s="395"/>
      <c r="Z15" s="395"/>
      <c r="AA15" s="395"/>
      <c r="AB15" s="396"/>
      <c r="AC15" s="394" t="s">
        <v>369</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3"/>
      <c r="B16" s="704"/>
      <c r="C16" s="704"/>
      <c r="D16" s="704"/>
      <c r="E16" s="704"/>
      <c r="F16" s="705"/>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6"/>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94" t="s">
        <v>370</v>
      </c>
      <c r="H28" s="395"/>
      <c r="I28" s="395"/>
      <c r="J28" s="395"/>
      <c r="K28" s="395"/>
      <c r="L28" s="395"/>
      <c r="M28" s="395"/>
      <c r="N28" s="395"/>
      <c r="O28" s="395"/>
      <c r="P28" s="395"/>
      <c r="Q28" s="395"/>
      <c r="R28" s="395"/>
      <c r="S28" s="395"/>
      <c r="T28" s="395"/>
      <c r="U28" s="395"/>
      <c r="V28" s="395"/>
      <c r="W28" s="395"/>
      <c r="X28" s="395"/>
      <c r="Y28" s="395"/>
      <c r="Z28" s="395"/>
      <c r="AA28" s="395"/>
      <c r="AB28" s="396"/>
      <c r="AC28" s="394" t="s">
        <v>371</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3"/>
      <c r="B29" s="704"/>
      <c r="C29" s="704"/>
      <c r="D29" s="704"/>
      <c r="E29" s="704"/>
      <c r="F29" s="705"/>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6"/>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94" t="s">
        <v>372</v>
      </c>
      <c r="H41" s="395"/>
      <c r="I41" s="395"/>
      <c r="J41" s="395"/>
      <c r="K41" s="395"/>
      <c r="L41" s="395"/>
      <c r="M41" s="395"/>
      <c r="N41" s="395"/>
      <c r="O41" s="395"/>
      <c r="P41" s="395"/>
      <c r="Q41" s="395"/>
      <c r="R41" s="395"/>
      <c r="S41" s="395"/>
      <c r="T41" s="395"/>
      <c r="U41" s="395"/>
      <c r="V41" s="395"/>
      <c r="W41" s="395"/>
      <c r="X41" s="395"/>
      <c r="Y41" s="395"/>
      <c r="Z41" s="395"/>
      <c r="AA41" s="395"/>
      <c r="AB41" s="396"/>
      <c r="AC41" s="394" t="s">
        <v>373</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3"/>
      <c r="B42" s="704"/>
      <c r="C42" s="704"/>
      <c r="D42" s="704"/>
      <c r="E42" s="704"/>
      <c r="F42" s="705"/>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6"/>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4" t="s">
        <v>374</v>
      </c>
      <c r="H55" s="395"/>
      <c r="I55" s="395"/>
      <c r="J55" s="395"/>
      <c r="K55" s="395"/>
      <c r="L55" s="395"/>
      <c r="M55" s="395"/>
      <c r="N55" s="395"/>
      <c r="O55" s="395"/>
      <c r="P55" s="395"/>
      <c r="Q55" s="395"/>
      <c r="R55" s="395"/>
      <c r="S55" s="395"/>
      <c r="T55" s="395"/>
      <c r="U55" s="395"/>
      <c r="V55" s="395"/>
      <c r="W55" s="395"/>
      <c r="X55" s="395"/>
      <c r="Y55" s="395"/>
      <c r="Z55" s="395"/>
      <c r="AA55" s="395"/>
      <c r="AB55" s="396"/>
      <c r="AC55" s="394" t="s">
        <v>375</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03"/>
      <c r="B56" s="704"/>
      <c r="C56" s="704"/>
      <c r="D56" s="704"/>
      <c r="E56" s="704"/>
      <c r="F56" s="705"/>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6"/>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94" t="s">
        <v>376</v>
      </c>
      <c r="H68" s="395"/>
      <c r="I68" s="395"/>
      <c r="J68" s="395"/>
      <c r="K68" s="395"/>
      <c r="L68" s="395"/>
      <c r="M68" s="395"/>
      <c r="N68" s="395"/>
      <c r="O68" s="395"/>
      <c r="P68" s="395"/>
      <c r="Q68" s="395"/>
      <c r="R68" s="395"/>
      <c r="S68" s="395"/>
      <c r="T68" s="395"/>
      <c r="U68" s="395"/>
      <c r="V68" s="395"/>
      <c r="W68" s="395"/>
      <c r="X68" s="395"/>
      <c r="Y68" s="395"/>
      <c r="Z68" s="395"/>
      <c r="AA68" s="395"/>
      <c r="AB68" s="396"/>
      <c r="AC68" s="394" t="s">
        <v>377</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03"/>
      <c r="B69" s="704"/>
      <c r="C69" s="704"/>
      <c r="D69" s="704"/>
      <c r="E69" s="704"/>
      <c r="F69" s="705"/>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6"/>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94" t="s">
        <v>378</v>
      </c>
      <c r="H81" s="395"/>
      <c r="I81" s="395"/>
      <c r="J81" s="395"/>
      <c r="K81" s="395"/>
      <c r="L81" s="395"/>
      <c r="M81" s="395"/>
      <c r="N81" s="395"/>
      <c r="O81" s="395"/>
      <c r="P81" s="395"/>
      <c r="Q81" s="395"/>
      <c r="R81" s="395"/>
      <c r="S81" s="395"/>
      <c r="T81" s="395"/>
      <c r="U81" s="395"/>
      <c r="V81" s="395"/>
      <c r="W81" s="395"/>
      <c r="X81" s="395"/>
      <c r="Y81" s="395"/>
      <c r="Z81" s="395"/>
      <c r="AA81" s="395"/>
      <c r="AB81" s="396"/>
      <c r="AC81" s="394" t="s">
        <v>379</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03"/>
      <c r="B82" s="704"/>
      <c r="C82" s="704"/>
      <c r="D82" s="704"/>
      <c r="E82" s="704"/>
      <c r="F82" s="705"/>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6"/>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94" t="s">
        <v>380</v>
      </c>
      <c r="H94" s="395"/>
      <c r="I94" s="395"/>
      <c r="J94" s="395"/>
      <c r="K94" s="395"/>
      <c r="L94" s="395"/>
      <c r="M94" s="395"/>
      <c r="N94" s="395"/>
      <c r="O94" s="395"/>
      <c r="P94" s="395"/>
      <c r="Q94" s="395"/>
      <c r="R94" s="395"/>
      <c r="S94" s="395"/>
      <c r="T94" s="395"/>
      <c r="U94" s="395"/>
      <c r="V94" s="395"/>
      <c r="W94" s="395"/>
      <c r="X94" s="395"/>
      <c r="Y94" s="395"/>
      <c r="Z94" s="395"/>
      <c r="AA94" s="395"/>
      <c r="AB94" s="396"/>
      <c r="AC94" s="394" t="s">
        <v>381</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03"/>
      <c r="B95" s="704"/>
      <c r="C95" s="704"/>
      <c r="D95" s="704"/>
      <c r="E95" s="704"/>
      <c r="F95" s="705"/>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6"/>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4" t="s">
        <v>382</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383</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03"/>
      <c r="B109" s="704"/>
      <c r="C109" s="704"/>
      <c r="D109" s="704"/>
      <c r="E109" s="704"/>
      <c r="F109" s="705"/>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6"/>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94" t="s">
        <v>404</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03"/>
      <c r="B122" s="704"/>
      <c r="C122" s="704"/>
      <c r="D122" s="704"/>
      <c r="E122" s="704"/>
      <c r="F122" s="705"/>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6"/>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94" t="s">
        <v>385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386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03"/>
      <c r="B135" s="704"/>
      <c r="C135" s="704"/>
      <c r="D135" s="704"/>
      <c r="E135" s="704"/>
      <c r="F135" s="705"/>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6"/>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94" t="s">
        <v>387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388</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03"/>
      <c r="B148" s="704"/>
      <c r="C148" s="704"/>
      <c r="D148" s="704"/>
      <c r="E148" s="704"/>
      <c r="F148" s="705"/>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6"/>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4" t="s">
        <v>389</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390</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03"/>
      <c r="B162" s="704"/>
      <c r="C162" s="704"/>
      <c r="D162" s="704"/>
      <c r="E162" s="704"/>
      <c r="F162" s="705"/>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6"/>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94" t="s">
        <v>391</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392</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03"/>
      <c r="B175" s="704"/>
      <c r="C175" s="704"/>
      <c r="D175" s="704"/>
      <c r="E175" s="704"/>
      <c r="F175" s="705"/>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6"/>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94" t="s">
        <v>393</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394</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03"/>
      <c r="B188" s="704"/>
      <c r="C188" s="704"/>
      <c r="D188" s="704"/>
      <c r="E188" s="704"/>
      <c r="F188" s="705"/>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6"/>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94" t="s">
        <v>346</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395</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03"/>
      <c r="B201" s="704"/>
      <c r="C201" s="704"/>
      <c r="D201" s="704"/>
      <c r="E201" s="704"/>
      <c r="F201" s="705"/>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6"/>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4" t="s">
        <v>396</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397</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03"/>
      <c r="B215" s="704"/>
      <c r="C215" s="704"/>
      <c r="D215" s="704"/>
      <c r="E215" s="704"/>
      <c r="F215" s="705"/>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6"/>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94" t="s">
        <v>398</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399</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03"/>
      <c r="B228" s="704"/>
      <c r="C228" s="704"/>
      <c r="D228" s="704"/>
      <c r="E228" s="704"/>
      <c r="F228" s="705"/>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6"/>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94" t="s">
        <v>400</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401</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03"/>
      <c r="B241" s="704"/>
      <c r="C241" s="704"/>
      <c r="D241" s="704"/>
      <c r="E241" s="704"/>
      <c r="F241" s="705"/>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6"/>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94" t="s">
        <v>402</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403</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03"/>
      <c r="B254" s="704"/>
      <c r="C254" s="704"/>
      <c r="D254" s="704"/>
      <c r="E254" s="704"/>
      <c r="F254" s="705"/>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6"/>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2015-07-06T02:50:42Z</cp:lastPrinted>
  <dcterms:created xsi:type="dcterms:W3CDTF">2012-03-13T00:50:25Z</dcterms:created>
  <dcterms:modified xsi:type="dcterms:W3CDTF">2015-07-06T02:50:45Z</dcterms:modified>
</cp:coreProperties>
</file>